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0.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1.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7.xml" ContentType="application/vnd.openxmlformats-officedocument.themeOverride+xml"/>
  <Override PartName="/xl/drawings/drawing12.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8.xml" ContentType="application/vnd.openxmlformats-officedocument.themeOverride+xml"/>
  <Override PartName="/xl/drawings/drawing13.xml" ContentType="application/vnd.openxmlformats-officedocument.drawingml.chartshape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9.xml" ContentType="application/vnd.openxmlformats-officedocument.themeOverride+xml"/>
  <Override PartName="/xl/drawings/drawing14.xml" ContentType="application/vnd.openxmlformats-officedocument.drawingml.chartshapes+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0.xml" ContentType="application/vnd.openxmlformats-officedocument.themeOverride+xml"/>
  <Override PartName="/xl/drawings/drawing15.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1.xml" ContentType="application/vnd.openxmlformats-officedocument.themeOverride+xml"/>
  <Override PartName="/xl/drawings/drawing16.xml" ContentType="application/vnd.openxmlformats-officedocument.drawingml.chartshapes+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2.xml" ContentType="application/vnd.openxmlformats-officedocument.themeOverride+xml"/>
  <Override PartName="/xl/drawings/drawing17.xml" ContentType="application/vnd.openxmlformats-officedocument.drawingml.chartshapes+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3.xml" ContentType="application/vnd.openxmlformats-officedocument.themeOverride+xml"/>
  <Override PartName="/xl/drawings/drawing18.xml" ContentType="application/vnd.openxmlformats-officedocument.drawingml.chartshapes+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4.xml" ContentType="application/vnd.openxmlformats-officedocument.themeOverride+xml"/>
  <Override PartName="/xl/drawings/drawing19.xml" ContentType="application/vnd.openxmlformats-officedocument.drawingml.chartshapes+xml"/>
  <Override PartName="/xl/charts/chartEx2.xml" ContentType="application/vnd.ms-office.chartex+xml"/>
  <Override PartName="/xl/charts/style23.xml" ContentType="application/vnd.ms-office.chartstyle+xml"/>
  <Override PartName="/xl/charts/colors23.xml" ContentType="application/vnd.ms-office.chartcolorstyle+xml"/>
  <Override PartName="/xl/theme/themeOverride15.xml" ContentType="application/vnd.openxmlformats-officedocument.themeOverride+xml"/>
  <Override PartName="/xl/charts/chart22.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6.xml" ContentType="application/vnd.openxmlformats-officedocument.themeOverride+xml"/>
  <Override PartName="/xl/drawings/drawing20.xml" ContentType="application/vnd.openxmlformats-officedocument.drawingml.chartshapes+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7.xml" ContentType="application/vnd.openxmlformats-officedocument.themeOverride+xml"/>
  <Override PartName="/xl/drawings/drawing21.xml" ContentType="application/vnd.openxmlformats-officedocument.drawingml.chartshapes+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8.xml" ContentType="application/vnd.openxmlformats-officedocument.themeOverride+xml"/>
  <Override PartName="/xl/drawings/drawing22.xml" ContentType="application/vnd.openxmlformats-officedocument.drawingml.chartshapes+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9.xml" ContentType="application/vnd.openxmlformats-officedocument.themeOverride+xml"/>
  <Override PartName="/xl/drawings/drawing23.xml" ContentType="application/vnd.openxmlformats-officedocument.drawingml.chartshapes+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0.xml" ContentType="application/vnd.openxmlformats-officedocument.themeOverride+xml"/>
  <Override PartName="/xl/drawings/drawing24.xml" ContentType="application/vnd.openxmlformats-officedocument.drawingml.chartshapes+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ml.chartshapes+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ml.chartshapes+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D:\C2C3 Pumps\18.0 MIS\18.0 MONTHLY PERF REPORTS\7. JULY 2024\"/>
    </mc:Choice>
  </mc:AlternateContent>
  <xr:revisionPtr revIDLastSave="0" documentId="13_ncr:1_{DBC1656A-79CA-44BD-8796-4FD77C5D199F}" xr6:coauthVersionLast="36" xr6:coauthVersionMax="47" xr10:uidLastSave="{00000000-0000-0000-0000-000000000000}"/>
  <bookViews>
    <workbookView xWindow="0" yWindow="0" windowWidth="22260" windowHeight="12645" tabRatio="769" xr2:uid="{00000000-000D-0000-FFFF-FFFF00000000}"/>
  </bookViews>
  <sheets>
    <sheet name="MAIN" sheetId="1" r:id="rId1"/>
    <sheet name="PLOTS" sheetId="12" r:id="rId2"/>
    <sheet name="Major Highlights" sheetId="14" r:id="rId3"/>
    <sheet name="Major O&amp;M Jobs" sheetId="15" r:id="rId4"/>
    <sheet name="Major POs" sheetId="17" r:id="rId5"/>
    <sheet name="Open LOA" sheetId="18" state="hidden" r:id="rId6"/>
    <sheet name="KS Sessions and Safety Talks" sheetId="16" r:id="rId7"/>
    <sheet name="Critical Equipment Availability" sheetId="2" r:id="rId8"/>
    <sheet name="Crtical Spares" sheetId="3" r:id="rId9"/>
    <sheet name="Statutory Compliances" sheetId="4" r:id="rId10"/>
    <sheet name="Budget Utilization" sheetId="7" state="hidden" r:id="rId11"/>
    <sheet name="GPU Equipment Overhauling" sheetId="6" r:id="rId12"/>
    <sheet name="HVJ Engine Status" sheetId="5" r:id="rId13"/>
    <sheet name="HVJ Engine Overhauling Status" sheetId="8" r:id="rId14"/>
    <sheet name="Long Term Jobs" sheetId="9" r:id="rId15"/>
    <sheet name="Asset Integrity" sheetId="20" r:id="rId16"/>
    <sheet name="SAMOC" sheetId="11" state="hidden" r:id="rId17"/>
    <sheet name="MOC Jobs" sheetId="21" r:id="rId18"/>
    <sheet name="R&amp;D Projects" sheetId="13" r:id="rId19"/>
    <sheet name="Difficulties Faced" sheetId="19" r:id="rId20"/>
  </sheets>
  <definedNames>
    <definedName name="_xlchart.v1.2" hidden="1">MAIN!$B$172:$B$183</definedName>
    <definedName name="_xlchart.v1.3" hidden="1">MAIN!$C$172:$C$183</definedName>
    <definedName name="_xlchart.v2.0" hidden="1">MAIN!$B$38:$B$40</definedName>
    <definedName name="_xlchart.v2.1" hidden="1">MAIN!$D$38:$D$40</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4" i="6" l="1"/>
  <c r="F11" i="6"/>
  <c r="F10" i="6"/>
  <c r="F9" i="6"/>
  <c r="F8" i="6"/>
  <c r="F7" i="6"/>
  <c r="F6" i="6"/>
  <c r="F5" i="6"/>
  <c r="F3" i="6"/>
  <c r="F2" i="6"/>
  <c r="K41" i="2" l="1"/>
  <c r="E6" i="2"/>
  <c r="E7" i="2"/>
  <c r="E8" i="2"/>
  <c r="E9" i="2"/>
  <c r="E5" i="2"/>
  <c r="E162" i="1" l="1"/>
  <c r="E168" i="1" l="1"/>
  <c r="E64" i="1" l="1"/>
  <c r="E63" i="1"/>
  <c r="E62" i="1"/>
  <c r="K23" i="2" l="1"/>
  <c r="K24" i="2"/>
  <c r="K25" i="2"/>
  <c r="K26" i="2"/>
  <c r="K27" i="2"/>
  <c r="K28" i="2"/>
  <c r="K29" i="2"/>
  <c r="K30" i="2"/>
  <c r="K31" i="2"/>
  <c r="K32" i="2"/>
  <c r="K33" i="2"/>
  <c r="K34" i="2"/>
  <c r="K35" i="2"/>
  <c r="K36" i="2"/>
  <c r="K37" i="2"/>
  <c r="K38" i="2"/>
  <c r="K39" i="2"/>
  <c r="K40" i="2"/>
  <c r="K22" i="2"/>
  <c r="K21" i="2"/>
  <c r="E19" i="2"/>
  <c r="E14" i="2"/>
  <c r="E15" i="2"/>
  <c r="E16" i="2"/>
  <c r="E17" i="2"/>
  <c r="E18" i="2"/>
  <c r="E13" i="2"/>
  <c r="E12" i="2"/>
  <c r="E11" i="2"/>
  <c r="E10" i="2"/>
  <c r="E4" i="2"/>
  <c r="E3" i="2"/>
  <c r="E165" i="1" l="1"/>
  <c r="C101" i="1" l="1"/>
  <c r="E101" i="1"/>
  <c r="F109" i="1"/>
  <c r="C117" i="12" s="1"/>
  <c r="C114" i="12"/>
  <c r="D43" i="1" l="1"/>
  <c r="D44" i="1"/>
  <c r="D42" i="1"/>
  <c r="D39" i="1"/>
  <c r="D40" i="1"/>
  <c r="D38" i="1"/>
  <c r="C30" i="1" l="1"/>
  <c r="O6" i="12" s="1"/>
  <c r="C23" i="1"/>
  <c r="O3" i="12" s="1"/>
  <c r="E5" i="7" l="1"/>
  <c r="E4" i="7"/>
  <c r="E3" i="7"/>
</calcChain>
</file>

<file path=xl/sharedStrings.xml><?xml version="1.0" encoding="utf-8"?>
<sst xmlns="http://schemas.openxmlformats.org/spreadsheetml/2006/main" count="1168" uniqueCount="694">
  <si>
    <r>
      <rPr>
        <b/>
        <u/>
        <sz val="20"/>
        <rFont val="Trebuchet MS"/>
        <family val="2"/>
      </rPr>
      <t xml:space="preserve">GAIL (India) Limited </t>
    </r>
    <r>
      <rPr>
        <b/>
        <u/>
        <sz val="12"/>
        <rFont val="Trebuchet MS"/>
        <family val="2"/>
      </rPr>
      <t xml:space="preserve">
</t>
    </r>
    <r>
      <rPr>
        <sz val="11"/>
        <rFont val="Trebuchet MS"/>
        <family val="2"/>
      </rPr>
      <t>(A Government of India Undertaking - A Maharatna Company)</t>
    </r>
  </si>
  <si>
    <t>MECHANICAL DEPARTMENT, VIJAIPUR</t>
  </si>
  <si>
    <r>
      <rPr>
        <u/>
        <sz val="16"/>
        <rFont val="Bahnschrift SemiBold"/>
        <family val="2"/>
      </rPr>
      <t>MONTHLY PERFORMANCE REPORT</t>
    </r>
    <r>
      <rPr>
        <u/>
        <sz val="12"/>
        <rFont val="Bahnschrift SemiBold"/>
        <family val="2"/>
      </rPr>
      <t xml:space="preserve">
JULY 2024</t>
    </r>
  </si>
  <si>
    <t>MAINTENANCE COMPLIANCE</t>
  </si>
  <si>
    <t>Planned Preventive Maintenance (PM02)</t>
  </si>
  <si>
    <t>Plant</t>
  </si>
  <si>
    <t>PLANNED</t>
  </si>
  <si>
    <t>EXECUTED</t>
  </si>
  <si>
    <t>C2C3</t>
  </si>
  <si>
    <t>LPG</t>
  </si>
  <si>
    <t>HVJ</t>
  </si>
  <si>
    <t>Un-planned Maintenance (PM01)</t>
  </si>
  <si>
    <t>Breakdown Maintenance</t>
  </si>
  <si>
    <t>No. of Breakdown Jobs carried out</t>
  </si>
  <si>
    <t>Short Description of Job</t>
  </si>
  <si>
    <t>Casing leak in 16-PA-107 B, LP Compressor-B Third stage high vibration failure</t>
  </si>
  <si>
    <t>Thermax VAM tripped due to PT malfunctioning</t>
  </si>
  <si>
    <t>Jobs Hold for Shutdown (If Any)</t>
  </si>
  <si>
    <t>Description</t>
  </si>
  <si>
    <t>No. of Jobs hold due to requirement of Shutdown</t>
  </si>
  <si>
    <t>VIBRATION MONITORING</t>
  </si>
  <si>
    <t>No. of Equipment Scheduled</t>
  </si>
  <si>
    <t>No. of Equipment  Monitored (Executed)</t>
  </si>
  <si>
    <t>Reasons for Equipment not monitored.</t>
  </si>
  <si>
    <t>No. of Euipment With Normal Health</t>
  </si>
  <si>
    <t>Health Index</t>
  </si>
  <si>
    <t>No. of Equipment With Critical Health</t>
  </si>
  <si>
    <t>Critical Index</t>
  </si>
  <si>
    <t>Corrective Actions Initiated</t>
  </si>
  <si>
    <t>Corrective Actions Pending</t>
  </si>
  <si>
    <t>Short Description of Issue and Action taken/ Reasons for actions pending</t>
  </si>
  <si>
    <t>NA</t>
  </si>
  <si>
    <t>LUBE OIL ANALYSIS (Monthly Moisture Analysis)</t>
  </si>
  <si>
    <t>No. Scheduled for analysis</t>
  </si>
  <si>
    <t>No. of Samples Analysed</t>
  </si>
  <si>
    <t>Corrective Actions Required</t>
  </si>
  <si>
    <t>Corrective Actions Taken</t>
  </si>
  <si>
    <t>Short Description of Issues &amp; Action Taken</t>
  </si>
  <si>
    <t>SPARES MANAGMENT</t>
  </si>
  <si>
    <t>Indents Scheduled for Review in this month</t>
  </si>
  <si>
    <t>No. of PR Raised in this month</t>
  </si>
  <si>
    <t>Cumul. No. of Indents Scheduled for Review till this month in F.Y. 24-25</t>
  </si>
  <si>
    <t>Cumul. No. of PR Raised till this month in F.Y. 24-25</t>
  </si>
  <si>
    <t>New Contracts</t>
  </si>
  <si>
    <t>No. of SR Raised</t>
  </si>
  <si>
    <t>Cumul. No. of SR Raised till this month in F.Y. 24-25</t>
  </si>
  <si>
    <t>Cumul. No. of PO placed till this month in F.Y. 24-25</t>
  </si>
  <si>
    <t>Running Contracts</t>
  </si>
  <si>
    <t>Total Current Running Contracts</t>
  </si>
  <si>
    <t>Contracts requiring Renewal
 (&amp; expiring in this/next six months)</t>
  </si>
  <si>
    <t>Contracts Expired in this month (&amp; not requiring renewal)</t>
  </si>
  <si>
    <t>Contracts with Manpower at Site</t>
  </si>
  <si>
    <t>No. of Contracts</t>
  </si>
  <si>
    <t>Contracts with valid Workers Insurance/ CPBG</t>
  </si>
  <si>
    <t>Health Monitoring of Contracts (Quarterly)</t>
  </si>
  <si>
    <t>No. of Contracts (over 1Cr.)</t>
  </si>
  <si>
    <t>No. of Contracts with Issues</t>
  </si>
  <si>
    <t>Closed Contracts (Quarterly)</t>
  </si>
  <si>
    <t>Contracts with Final Bill Cleared</t>
  </si>
  <si>
    <t>Contracts Closed in SAP</t>
  </si>
  <si>
    <t>IMS COMPLIANCE</t>
  </si>
  <si>
    <t>No. of Observation</t>
  </si>
  <si>
    <t>Complied</t>
  </si>
  <si>
    <t>Pending</t>
  </si>
  <si>
    <t>AUDIT COMPLIANCE</t>
  </si>
  <si>
    <t xml:space="preserve"> Audit Description</t>
  </si>
  <si>
    <t>Internal Safety Audit PNGRB</t>
  </si>
  <si>
    <t>Technical Audit</t>
  </si>
  <si>
    <t>Ext. Sustainability Audit</t>
  </si>
  <si>
    <t>5020, 6020, 3015</t>
  </si>
  <si>
    <t>GATE PASS DETAILS</t>
  </si>
  <si>
    <t>New Gate Pass Created in this month</t>
  </si>
  <si>
    <t>Gate Pass open till last month</t>
  </si>
  <si>
    <t>Gate Pass Closed in this month</t>
  </si>
  <si>
    <t xml:space="preserve">Total current open Gate Pass </t>
  </si>
  <si>
    <t>E-FILE STATS</t>
  </si>
  <si>
    <t>No. of e-Files Initiated</t>
  </si>
  <si>
    <t>No. of e-Files Approved out of initiated</t>
  </si>
  <si>
    <t>No. of e-Files Closed out of Approved</t>
  </si>
  <si>
    <t>INVOICING COMPLIANCE</t>
  </si>
  <si>
    <t>No. of Invoice Received by EIC</t>
  </si>
  <si>
    <t>No. of Invoice Processed by EIC</t>
  </si>
  <si>
    <t>SAFETY COMPLIANCE</t>
  </si>
  <si>
    <t>Near Miss</t>
  </si>
  <si>
    <t>Safety Observations</t>
  </si>
  <si>
    <t>Allotted</t>
  </si>
  <si>
    <t>Reported</t>
  </si>
  <si>
    <t>LUBE OIL CONSUMPTION</t>
  </si>
  <si>
    <t>Lube Oil Name</t>
  </si>
  <si>
    <t>C2C3 Consumption (Ltrs.)</t>
  </si>
  <si>
    <t>C2C3 Fresh Issued from Store (Ltrs.)</t>
  </si>
  <si>
    <t>SP 46 G</t>
  </si>
  <si>
    <t>SP 32</t>
  </si>
  <si>
    <t>SP 68</t>
  </si>
  <si>
    <t>15W40</t>
  </si>
  <si>
    <t>SS 46</t>
  </si>
  <si>
    <t>SS 150</t>
  </si>
  <si>
    <t>SERVO PRIME 32T</t>
  </si>
  <si>
    <t>SERVO PRIME 68</t>
  </si>
  <si>
    <t>SERVO SYSTEM 68</t>
  </si>
  <si>
    <t>SERVO MESH SP 320</t>
  </si>
  <si>
    <t>SERVO PRESS 68</t>
  </si>
  <si>
    <t>SERVO GEAR HP 140</t>
  </si>
  <si>
    <t>Servo trans fluid A</t>
  </si>
  <si>
    <t>SERVO SYSTEM 46</t>
  </si>
  <si>
    <t xml:space="preserve">SERVO System HLP68 </t>
  </si>
  <si>
    <t>SERVO  FRIZ 68</t>
  </si>
  <si>
    <t xml:space="preserve">SERVOS PREMIUM CF 4 15W/40 </t>
  </si>
  <si>
    <t>Mobilejet-2</t>
  </si>
  <si>
    <t>Tribunol 46</t>
  </si>
  <si>
    <t>EP 32</t>
  </si>
  <si>
    <t>HAZARDOUS WASTE HADED OVER IN JANUARY</t>
  </si>
  <si>
    <t>Item Description</t>
  </si>
  <si>
    <t>Weight (kg)</t>
  </si>
  <si>
    <t>Total Weight (kg)</t>
  </si>
  <si>
    <t>Metal</t>
  </si>
  <si>
    <t>Non -Metal</t>
  </si>
  <si>
    <t>Metal - MS</t>
  </si>
  <si>
    <t>Non Metal - Plastic</t>
  </si>
  <si>
    <t>Knowledge Sharing Sessions Details</t>
  </si>
  <si>
    <t>Safety talks by EIC</t>
  </si>
  <si>
    <t>No. of session is this month</t>
  </si>
  <si>
    <t>No. of safety talks conducted in this month</t>
  </si>
  <si>
    <t>RTI Queries</t>
  </si>
  <si>
    <t>Queries In this month</t>
  </si>
  <si>
    <t>Replies Given in this month</t>
  </si>
  <si>
    <t>Total Rreplies given in F.Y. 24-25</t>
  </si>
  <si>
    <t>SS 68</t>
  </si>
  <si>
    <t>Servo Mesh SP 320</t>
  </si>
  <si>
    <t>Servo Press 68</t>
  </si>
  <si>
    <t>Jobs in This Month Hold for Shutdown</t>
  </si>
  <si>
    <t>IMS Audit Observations</t>
  </si>
  <si>
    <t>Audit Points Compliance Pendine</t>
  </si>
  <si>
    <t>Major Highlights for July 2024</t>
  </si>
  <si>
    <t>Date</t>
  </si>
  <si>
    <t>NOTE: Add short descriptions of Major Meetings, Presentations, Awards, Engine testings, etc.</t>
  </si>
  <si>
    <t>H2 Blending in SGT 700 - Meeting with M/s Siemens</t>
  </si>
  <si>
    <t xml:space="preserve">Team PRAYAAS from Mechanical Department selected as 1st Runner Up for CMD Trophy Award of 2022-23 </t>
  </si>
  <si>
    <t>Shipment of M/s Solar Turbines make Titan130S Gas Engine Assembly Serial No. 0081L installed in DVPL-B skid for Overhauling</t>
  </si>
  <si>
    <t>VC concluded for water glycol chilling system required for Naphtha vapor recovery during tanker loading.</t>
  </si>
  <si>
    <t>Final TBA done for Procurement of Non-sparking tools.</t>
  </si>
  <si>
    <t>TBA for Hiring Crane Services (300MT Crane)</t>
  </si>
  <si>
    <t>Performance testing of RB211 24GT DLE Gas Generator Serial No. 1890-2046 at M/s RWG, UK facility</t>
  </si>
  <si>
    <t>19-07-2024</t>
  </si>
  <si>
    <t>SOP for GPU and HVJ Station was approved by CGM (O&amp;M-GPU &amp; HVJ)</t>
  </si>
  <si>
    <t>18.07.2024</t>
  </si>
  <si>
    <t>TBA for REFURBISHMENT OF JOHN CRANE MAKE DRY GAS SEALS (DGS) INSTALLED IN SIEMENS MAKE HP LEAN GAS COMPRESSOR (LGC) UNITS OF C2C3 PLANT DONE</t>
  </si>
  <si>
    <t>26.07.2024</t>
  </si>
  <si>
    <t>Procurement of Instrument and Seal Air coolers for Gas Turbines of Lean gas compressor (LGC) units installed at C2C3 Recovery Plant approved and Indent Raised for INR 1.22 CR</t>
  </si>
  <si>
    <t>23.07.2024</t>
  </si>
  <si>
    <t>Procurement of filter elements for Air Intake System of Gas Turbines installed at C2C3 Plant approved and Indent Raised for INR 5.98 CR</t>
  </si>
  <si>
    <t>25.07.2024</t>
  </si>
  <si>
    <t xml:space="preserve">Release orders for spares and services worth INR 6.05CR for calendar Year 2024 issued against Long-Term Planning (LTP) contract for Lean Gas Compressor package maintenance </t>
  </si>
  <si>
    <t>30.07.2024</t>
  </si>
  <si>
    <t>Procurement of Regenerator column (16-CC-102) Internals installed in C2C3 Recovery Plant GSU at GAIL Vijaipur approved and Indent Raised for INR 3.8 CR</t>
  </si>
  <si>
    <t>Kirloskar Ebara Pumps Limited Mr. Rohit Upadhye Sr. Manager –Turbine CSD visited for KEPL steam turbines performance review and O&amp;M effectiveness enhancement possibilities discussion</t>
  </si>
  <si>
    <t>31.07.2024</t>
  </si>
  <si>
    <t xml:space="preserve">Hydrogen capability in SGT 700 presentation by Siemens Energy Sweden  team  </t>
  </si>
  <si>
    <t>Major O&amp;M Jobs for July 2024</t>
  </si>
  <si>
    <t>Sr. No.</t>
  </si>
  <si>
    <t xml:space="preserve">Section </t>
  </si>
  <si>
    <t>Very Short Quantitative Description</t>
  </si>
  <si>
    <t>Photo-1</t>
  </si>
  <si>
    <t>REPLACEMENT OF COUPLING HUB &amp; YOKE OF ID FAN-2 IN CT-3 DUE TO TRIPING OF ID FAN -2 AT HIGH VIBRATION. COUPLING HUB &amp; YOKE FOUND DAMAGED ON BOTH MOTOR &amp; GEAR BOX SIDE . SO, ACCORDINGLY  REPLACED AND ISSUE HAS BEEN RESOLVED.</t>
  </si>
  <si>
    <t>In DM tank for N2 blanketing, earlier civil sealing pot having length of around approx. 300 mm at site was installed. Metallic drain seal pot fabricated and erected at the place of civil sealing pot to save water due to leakage.</t>
  </si>
  <si>
    <t xml:space="preserve">    The fabrication and erection of the borewell discharge header from the NFL gate to the Reservoir-II area, the C&amp;P store area to the Reservoir-II area, and watch tower number-3 to the Reservoir-II area, as marked in the following screenshot, have been completed to connect the 13 borewells. Approximately 2 kilometres of the header have been fabricated and erected using scrap pipes from the fire water line header. The header comprises 4-inch, 6-inch, 8-inch, and 10-inch pipes according to the flow requirements.</t>
  </si>
  <si>
    <t>MOC: site work commencement of 6 inch BOG line, Total -138 Inch-dia has been completed.</t>
  </si>
  <si>
    <t xml:space="preserve">MOC: site work commencement of 2 inch fuel gas line. Total-80 Inch-dia has been completed. </t>
  </si>
  <si>
    <t>MOC: Prefabrication job of 24 Inch GSU bypass line, Total 168 Inch-dia prefabrication work completed.</t>
  </si>
  <si>
    <t>New ready store development at C2C3 fabrication yard</t>
  </si>
  <si>
    <t>Blinds/spacers storage racks and hangers fabricated in newly developed ready store at C2C3 fabrication yard.</t>
  </si>
  <si>
    <t>CT fan blade &amp; water distribution pipe replacement at HVAC Auditorium</t>
  </si>
  <si>
    <t xml:space="preserve">FWPH Jockey pump maintenance </t>
  </si>
  <si>
    <t>ONLINE SEALING OF 14 INCH IV UPSTREAM FLANGE OF LP PRDS VENT LINE</t>
  </si>
  <si>
    <t xml:space="preserve">REPLACEMENT OF BEARING ISOLATOR IN TURBINE OF CWP-E .Lube oil leakage is observed from bearing in DE side of steam turbine in Cooling water pump -E installed at CT-3. To eliminate the oil leakage, labyrinth seal is replaced by Bearing isolator. When bearing cover is opened scratch marks and groove is observed on shaft. Bearing liner is also found in damaged condition. So, a new rotor assembly along with bearing isolator is replaced.  </t>
  </si>
  <si>
    <t>REPLACENT OF HCL UNLOADING PUMP IN CT-3. THE CASING OF PUMP IS DAMAGED AND HENCE OTHER MAINTAINED PUMP INSTALLED.</t>
  </si>
  <si>
    <t>INTERNAL PAINTING OF DM WATER STORAGE TANK-B (32-TT-001B)</t>
  </si>
  <si>
    <r>
      <rPr>
        <b/>
        <sz val="11"/>
        <color rgb="FF000000"/>
        <rFont val="Calibri"/>
        <scheme val="minor"/>
      </rPr>
      <t>REPLACEMENT OF RGC STANDBY LUBE OIL PUMP (18-PA-116) WITH NEW PUMP :</t>
    </r>
    <r>
      <rPr>
        <sz val="11"/>
        <color rgb="FF000000"/>
        <rFont val="Calibri"/>
        <scheme val="minor"/>
      </rPr>
      <t xml:space="preserve"> The standby lube oil pump of the RGC machine (18-PA-116) was generating lower discharge pressure than its rated value. As a result, during a trip of the main lube oil pump, the RGC machine would also trip because the standby lube oil pump took time to develop pressure, which was below the desired pressure value. To address this issue, the operational standby lube oil pump was replaced with a new pump. After successful installation, a trial run was conducted, and the new pump was found to be operating normally.</t>
    </r>
  </si>
  <si>
    <r>
      <rPr>
        <b/>
        <sz val="7"/>
        <color rgb="FF000000"/>
        <rFont val="Times New Roman"/>
      </rPr>
      <t xml:space="preserve"> </t>
    </r>
    <r>
      <rPr>
        <b/>
        <u/>
        <sz val="14"/>
        <color rgb="FF000000"/>
        <rFont val="Times New Roman"/>
      </rPr>
      <t xml:space="preserve">SOFTENER 2 VESSEL ERRECTION AFTER CONSTRUCTION OF NEW FOUNDATION
</t>
    </r>
    <r>
      <rPr>
        <sz val="14"/>
        <color rgb="FF000000"/>
        <rFont val="Times New Roman"/>
      </rPr>
      <t>During site visit near Utility Boiler area, various cracks have been observed in the pedestal foundation of the Softener 2 Vessel. Due to these cracks the Vessel began to tilt at an inclination from its upright standing position. It presents a risk of the vessel tipping over in the near future, damaging the adjacent equipment, connected piping and the vessel itself. Therefore, it has been shifted from the damaged pedestal support to carry-out the construction of new pedestal support for the same. After construction of new foundation and its curing period, it has been successfully erected and all associated piping connection completed.</t>
    </r>
  </si>
  <si>
    <r>
      <rPr>
        <b/>
        <u/>
        <sz val="14"/>
        <color rgb="FF000000"/>
        <rFont val="Times New Roman"/>
      </rPr>
      <t xml:space="preserve">PROVISION PROVIDED FOR BYPASS LOOP WITH STANDBY STRAINER ARRANGEMENT IN THE EXISTING COOLING WATER SUPPLY LINE AT GREEN H2 BATTERY LIMIT
</t>
    </r>
    <r>
      <rPr>
        <sz val="14"/>
        <color rgb="FF000000"/>
        <rFont val="Times New Roman"/>
      </rPr>
      <t>Due to frequent choking of strainer installed in cooling water supply line at Green H2 battery limit, the plant need to be shut-down for the duration of strainer cleaning. This poses the major challenge in continuous running of the Green H2 plant and hence even its PGTR can’t be possible with the existing arrangement. To overcome the issue, it is decided to provide a standby strainer arrangement in parallel to the existing strainer. So a bypass loop is fabricated and installed at the site for the same arrangement.</t>
    </r>
  </si>
  <si>
    <t>Major POs Placed (over 5 Cr.) for July 2024</t>
  </si>
  <si>
    <t>Date of PO</t>
  </si>
  <si>
    <t>Very Short Description</t>
  </si>
  <si>
    <t>KS Sessions and Safety Talks for July 2024</t>
  </si>
  <si>
    <t>Very Short Quantitative Description 
(include name of contract &amp; No. of persons for Safety talk by EICs)</t>
  </si>
  <si>
    <t>Photo</t>
  </si>
  <si>
    <t>Tool Box Talk (TBT) with NDT personnel &amp; Painting workers on Topic - "Confined Space Job &amp; Work at Height jobs" at DM Plant (No. of Workers - 13 nos.)</t>
  </si>
  <si>
    <t>Critical Equipment Availability for month - July 2024</t>
  </si>
  <si>
    <t>Unit</t>
  </si>
  <si>
    <t>Equipment</t>
  </si>
  <si>
    <t>Hours
Available</t>
  </si>
  <si>
    <t>%
Availability</t>
  </si>
  <si>
    <t>Remarks</t>
  </si>
  <si>
    <t xml:space="preserve">Add in Report - Note: No. of Hours in Month = </t>
  </si>
  <si>
    <t>LGC-A</t>
  </si>
  <si>
    <t>-</t>
  </si>
  <si>
    <t>LGC-B</t>
  </si>
  <si>
    <t>LGC-C</t>
  </si>
  <si>
    <t>KE-1</t>
  </si>
  <si>
    <t>KE-2</t>
  </si>
  <si>
    <t>PRC</t>
  </si>
  <si>
    <t>RGC</t>
  </si>
  <si>
    <t>STG</t>
  </si>
  <si>
    <t>FD FAN</t>
  </si>
  <si>
    <t>LGC-1</t>
  </si>
  <si>
    <t>LGC-2</t>
  </si>
  <si>
    <t>PRC-1</t>
  </si>
  <si>
    <t>PRC-2</t>
  </si>
  <si>
    <t>LEF-1</t>
  </si>
  <si>
    <t>LEF-2</t>
  </si>
  <si>
    <t>GTG-A</t>
  </si>
  <si>
    <t>GTG-B</t>
  </si>
  <si>
    <t>GTC-A (ML)</t>
  </si>
  <si>
    <t>GTC-B (ML)</t>
  </si>
  <si>
    <t>GTC-C (ML)</t>
  </si>
  <si>
    <t>GTC-D (ML)</t>
  </si>
  <si>
    <t>GTC-E (ML)</t>
  </si>
  <si>
    <t>GTC-A (BL)</t>
  </si>
  <si>
    <t>Engine Removed for Electric Drive</t>
  </si>
  <si>
    <t>GTC-B (BL)</t>
  </si>
  <si>
    <t>GTC-C (BL)</t>
  </si>
  <si>
    <t>HVJ DEG</t>
  </si>
  <si>
    <t>DVPL GTC-A</t>
  </si>
  <si>
    <t>DVPL GTC-B</t>
  </si>
  <si>
    <t>Engine Removed for Overhauling</t>
  </si>
  <si>
    <t>DVPL GTC-C</t>
  </si>
  <si>
    <t>VDPL GTC-A</t>
  </si>
  <si>
    <t>VDPL GTC-B</t>
  </si>
  <si>
    <t>VDPL GTC-C</t>
  </si>
  <si>
    <t>Engine sent for Overhauling</t>
  </si>
  <si>
    <t>VDPL DEG</t>
  </si>
  <si>
    <t>DVPL IAC-A</t>
  </si>
  <si>
    <t>DVPL IAC-B</t>
  </si>
  <si>
    <t>VDPL IAC</t>
  </si>
  <si>
    <t>No. of Spares</t>
  </si>
  <si>
    <t>Adequate Qty
(Qty &gt; Min)</t>
  </si>
  <si>
    <t>Threshold Qty 
(Qty = Min)</t>
  </si>
  <si>
    <t>Insufficient Qty 
(Qty &lt; Min)</t>
  </si>
  <si>
    <t>List of Insufficient Critical Spares</t>
  </si>
  <si>
    <t>PLANT</t>
  </si>
  <si>
    <t>DESCRIPTION</t>
  </si>
  <si>
    <t>STATUS</t>
  </si>
  <si>
    <t>DRY GAS SEAL SET - LGC HP COMP</t>
  </si>
  <si>
    <t>KE-1 SPARE ROTATING ASSEMBLY</t>
  </si>
  <si>
    <t>GAS GENERATOR SGT 700</t>
  </si>
  <si>
    <t>DRY GAS SEAL FOR PRC COMPRESSOR</t>
  </si>
  <si>
    <t>DGS Sent for refurbishment under warranty to vendors work,</t>
  </si>
  <si>
    <t>THRUST BEARING PAD FOR PRC TURBINE</t>
  </si>
  <si>
    <t>JOURNAL BEARING ASS'Y WITH 3-RTD 5PAD/SET of THR END</t>
  </si>
  <si>
    <t>JOURNAL BEARING ASS'Y WITH 3-RTD 5PAD/SET of JNL END</t>
  </si>
  <si>
    <t>LEF GT ROTOR ASSY, L.P</t>
  </si>
  <si>
    <t>LEF GT HP ROTOR ASSY</t>
  </si>
  <si>
    <t>LEF GT TRANSITION PIECE</t>
  </si>
  <si>
    <t xml:space="preserve">1 Qty. Available at shop floor   </t>
  </si>
  <si>
    <t>CONVERTER, HYD, TORQUE</t>
  </si>
  <si>
    <t xml:space="preserve">LGC GT CAP &amp; LINER ASSY </t>
  </si>
  <si>
    <t>PR Sent (No. 20119667, Dt. 24.04.2024). PO to be placed.(02 Qty from Usar available at workshop.)</t>
  </si>
  <si>
    <t>M/L GG BRG,THRUST,</t>
  </si>
  <si>
    <t>1 Qty. Available at shop floor</t>
  </si>
  <si>
    <t>M/L GG PUMP HYDRAULIC</t>
  </si>
  <si>
    <t>GTG STARTER,GAS,KB5,</t>
  </si>
  <si>
    <t>GTG PUMP,HYD,</t>
  </si>
  <si>
    <t>On order stock</t>
  </si>
  <si>
    <t>GTG BRG,RH SHFT,3.5IN DIA</t>
  </si>
  <si>
    <t>GTG BRG,LH SHFT,3.5IN DI</t>
  </si>
  <si>
    <t>PUMP,LO ASSY,EXCLUD CPLG,P/N-1014293-5</t>
  </si>
  <si>
    <t>CRANK SHAFT,1721MM,P/N 35172090</t>
  </si>
  <si>
    <t>VDPL GG SHAFT SEAL ASSM,DRY GAS,</t>
  </si>
  <si>
    <t>VDPL POWER TURBINE ROTOR</t>
  </si>
  <si>
    <t>02 Nos available with location name 3018 NG Transmission - Noida . Physically at Vijaipur</t>
  </si>
  <si>
    <t>VDPL GT FUEL NOZZLE ASSEMBLY</t>
  </si>
  <si>
    <t xml:space="preserve">2 Set Available at shop floor   </t>
  </si>
  <si>
    <t>Location</t>
  </si>
  <si>
    <t>Equip.
/ Vessel</t>
  </si>
  <si>
    <t>Governing Standard</t>
  </si>
  <si>
    <t>Inspected On</t>
  </si>
  <si>
    <t>Due on</t>
  </si>
  <si>
    <t>A</t>
  </si>
  <si>
    <t>Completed</t>
  </si>
  <si>
    <t>B</t>
  </si>
  <si>
    <t>C</t>
  </si>
  <si>
    <t>D</t>
  </si>
  <si>
    <t>E</t>
  </si>
  <si>
    <t>F</t>
  </si>
  <si>
    <t>G</t>
  </si>
  <si>
    <t>H</t>
  </si>
  <si>
    <t>24.02.2018</t>
  </si>
  <si>
    <t>02.09.2013</t>
  </si>
  <si>
    <t>02.02.2034</t>
  </si>
  <si>
    <t>30.09.2013</t>
  </si>
  <si>
    <t>Pentane
Bullets</t>
  </si>
  <si>
    <t>N2 
Bullets</t>
  </si>
  <si>
    <t>02.06.2023</t>
  </si>
  <si>
    <t>01.06.2028</t>
  </si>
  <si>
    <t>19.05.2023</t>
  </si>
  <si>
    <t>18.05.2028</t>
  </si>
  <si>
    <t>Utility 
Boiler</t>
  </si>
  <si>
    <t xml:space="preserve">C2C3
HRSG Boiler </t>
  </si>
  <si>
    <t>13.04.2024</t>
  </si>
  <si>
    <t>13.04.2025</t>
  </si>
  <si>
    <t>05.12.2023</t>
  </si>
  <si>
    <t>11.12.2024</t>
  </si>
  <si>
    <t>C2C3 HRSG
Economiser</t>
  </si>
  <si>
    <t>13.04.2026</t>
  </si>
  <si>
    <t>12.12.2022</t>
  </si>
  <si>
    <t>03.04.2023</t>
  </si>
  <si>
    <t>02.04.2025</t>
  </si>
  <si>
    <t>LPG Pack. Boiler</t>
  </si>
  <si>
    <t>DVPL HRSG</t>
  </si>
  <si>
    <t>20.02.2023</t>
  </si>
  <si>
    <t>19.02.2025</t>
  </si>
  <si>
    <t>08.09.2023</t>
  </si>
  <si>
    <t>08.09.2025</t>
  </si>
  <si>
    <t>BUDGET PROVISION</t>
  </si>
  <si>
    <t xml:space="preserve">TOTAL UTILIZED </t>
  </si>
  <si>
    <t>% UTILISATION</t>
  </si>
  <si>
    <t>RE 23-24</t>
  </si>
  <si>
    <t>BE 24-25</t>
  </si>
  <si>
    <t>Details of Last Inspection</t>
  </si>
  <si>
    <t>Next Inspection Due</t>
  </si>
  <si>
    <t>Inspection Overdue By:
 (Running Hours)</t>
  </si>
  <si>
    <t>Combustion Inspection done in March 2023 at 249K R. H.</t>
  </si>
  <si>
    <t>HGPI done in August 2023 at 243K R. H.</t>
  </si>
  <si>
    <t>LPG-11: PRU-1</t>
  </si>
  <si>
    <t>HGPI done in April 2022 at 166K R.H.</t>
  </si>
  <si>
    <t>LPG-12: PRU-2</t>
  </si>
  <si>
    <t>LPG-11: LEF-1</t>
  </si>
  <si>
    <t xml:space="preserve">Combustion Inspection done in September 2023 at 154K </t>
  </si>
  <si>
    <t>LPG-12: LEF-2</t>
  </si>
  <si>
    <t>Combustion Inspection done in September 2022 at 143K R. H.</t>
  </si>
  <si>
    <t>A-Type Inspection done in April 2024 at 40K R. H.</t>
  </si>
  <si>
    <t>A-Type Inspection done in April 2024 at 42K R. H.</t>
  </si>
  <si>
    <t>A-Type Inspection done in April 2024 at 46K R. H.</t>
  </si>
  <si>
    <t>Major Overhauling Steam Turbine done in Feb. 2023 at 50K R. H.</t>
  </si>
  <si>
    <t>Make</t>
  </si>
  <si>
    <t xml:space="preserve">Model </t>
  </si>
  <si>
    <t>Installed Qty</t>
  </si>
  <si>
    <t>Spare Qty</t>
  </si>
  <si>
    <t>Healthy Qty</t>
  </si>
  <si>
    <t>Under Overhauling</t>
  </si>
  <si>
    <t>Under Tendering</t>
  </si>
  <si>
    <t>GAS GENERATOR</t>
  </si>
  <si>
    <t>ALLISON</t>
  </si>
  <si>
    <t>501-KB5</t>
  </si>
  <si>
    <t>501-KC5</t>
  </si>
  <si>
    <t>ROLLS-ROYCE</t>
  </si>
  <si>
    <t>RB211 24G</t>
  </si>
  <si>
    <t>RB211 24GT DLE</t>
  </si>
  <si>
    <t>EGT TORNADO</t>
  </si>
  <si>
    <t>SGT-200</t>
  </si>
  <si>
    <t>POWER TURBINE</t>
  </si>
  <si>
    <t>DRESSER RAND</t>
  </si>
  <si>
    <t>GT-22C</t>
  </si>
  <si>
    <t>RT-62</t>
  </si>
  <si>
    <t>RT-61</t>
  </si>
  <si>
    <t>EGT</t>
  </si>
  <si>
    <t>SGT-200PT</t>
  </si>
  <si>
    <t>COMPRESSOR</t>
  </si>
  <si>
    <t>RF3BB36</t>
  </si>
  <si>
    <t>RF2BB36</t>
  </si>
  <si>
    <t>DRESSER-RAND</t>
  </si>
  <si>
    <t>CDP-416</t>
  </si>
  <si>
    <t>DR452B3</t>
  </si>
  <si>
    <t>Sr. No</t>
  </si>
  <si>
    <t>Model</t>
  </si>
  <si>
    <t>Serial Number</t>
  </si>
  <si>
    <t>Compressor Station</t>
  </si>
  <si>
    <t>Status</t>
  </si>
  <si>
    <t>KB5</t>
  </si>
  <si>
    <t>ASP1689</t>
  </si>
  <si>
    <t>Jhabua</t>
  </si>
  <si>
    <t>Engine shifted to Vijaipur &amp; received at Vijaipur on 24.05.2024</t>
  </si>
  <si>
    <t>ASP1231</t>
  </si>
  <si>
    <t>Auraiya</t>
  </si>
  <si>
    <t>KC5</t>
  </si>
  <si>
    <t>ASP1822</t>
  </si>
  <si>
    <t>Hazira</t>
  </si>
  <si>
    <t>Engine received after overhauling in Hazira on 11.06.2024</t>
  </si>
  <si>
    <t>ASP1208</t>
  </si>
  <si>
    <t>Engine received after overhauling in Hazira on 08.06.2024</t>
  </si>
  <si>
    <t>ASP1981</t>
  </si>
  <si>
    <t>ASP1860</t>
  </si>
  <si>
    <t>Tendering stage, Price bid opened.</t>
  </si>
  <si>
    <t>ASP2094</t>
  </si>
  <si>
    <t>ASP1216</t>
  </si>
  <si>
    <t>ASP1225</t>
  </si>
  <si>
    <t>Tender floated, bid submission due date is 29.07.2024</t>
  </si>
  <si>
    <t>ASP1980</t>
  </si>
  <si>
    <t>ASP1734</t>
  </si>
  <si>
    <t>Vijaipur</t>
  </si>
  <si>
    <t>1890-2046</t>
  </si>
  <si>
    <t>After overhauling Engine received at Mumbai  on 30.07.2024</t>
  </si>
  <si>
    <t>1890-2048</t>
  </si>
  <si>
    <t>Engine to be sent after receipt of 1890-2046</t>
  </si>
  <si>
    <t>Solar Titan130S</t>
  </si>
  <si>
    <t>0082L</t>
  </si>
  <si>
    <t>Engine installed &amp; comissioned at DVPL GTC-C</t>
  </si>
  <si>
    <t>0081L</t>
  </si>
  <si>
    <t>Engine shipped for overhauling from Vijaipur on 23.07.2024</t>
  </si>
  <si>
    <t>T-5551</t>
  </si>
  <si>
    <t>Warranty repair, PT dismantled, warranty claim negotiation is in progress</t>
  </si>
  <si>
    <t>T-5555</t>
  </si>
  <si>
    <t>After negotiation on revised offer, vendor has submitted its response.</t>
  </si>
  <si>
    <t>SR NO.</t>
  </si>
  <si>
    <t>DESCIRPTION</t>
  </si>
  <si>
    <t>JOB STATUS</t>
  </si>
  <si>
    <t>PHOTO</t>
  </si>
  <si>
    <t>Kindly provide job status in very short/ brief manner. And attach single photo in respective row</t>
  </si>
  <si>
    <t>Pre-Feasibility Study for Electrificatin of NG Driven Equipment at GPU Vijaipur</t>
  </si>
  <si>
    <t>1. Draft Report submitted by EIL and Queries discussed through meeting.
2. Final Report awaited from M/s EIL.</t>
  </si>
  <si>
    <t>Installation of GWR LTs in LPG &amp; Propane Spheres</t>
  </si>
  <si>
    <t xml:space="preserve">Condition assesment of LPG &amp; Propane Horton Spheres </t>
  </si>
  <si>
    <t xml:space="preserve">C2C3 &amp; LHC Product Rnhancement </t>
  </si>
  <si>
    <t>1.	Chiller: TQ reply received from 1 bidder M/s Sumitomo. TQ-2 raise to bidders.
2.	Composite works: Proposal already initiated for additional investment approval.
3.	Vessels - Delivery expected by Aug’24
4.	Valves Delivered against PO: 5700048768. Documentation work under progress..</t>
  </si>
  <si>
    <t xml:space="preserve">Guillotine Shutter cum Diverter Damper for Tighter Sealing </t>
  </si>
  <si>
    <t>Comprehensive Tank Farm Shutdown of LPG Storage area</t>
  </si>
  <si>
    <t>Table Top Study of M/s Siemens</t>
  </si>
  <si>
    <t>CBD Project</t>
  </si>
  <si>
    <t>Borewell Piping Layout</t>
  </si>
  <si>
    <t>Siemens LTP for SGT -700</t>
  </si>
  <si>
    <t>Flare Tip Refurbishment</t>
  </si>
  <si>
    <t>Budgetary quotation received from OEM. Price negotiation and scope of work finalization u/p with OEM.</t>
  </si>
  <si>
    <t>C2C3 LGC-A Pulled out GG Readiness</t>
  </si>
  <si>
    <t>C2C3 KE-1 SRA Refurbishment</t>
  </si>
  <si>
    <t>S No.</t>
  </si>
  <si>
    <t>Standard</t>
  </si>
  <si>
    <t>OISD-STD-128</t>
  </si>
  <si>
    <t>NDT &amp; Pneumatic Testing of PSA N2 Surge Vessels-A/B/C in IA/IG Plant</t>
  </si>
  <si>
    <t>Jan 2024 - Completed</t>
  </si>
  <si>
    <t>OISD-STD-130</t>
  </si>
  <si>
    <t>Visual, UTG &amp; LRUT of Feed Gas &amp; Lean Gas lines, RLNG line, Amine Loop</t>
  </si>
  <si>
    <t>NDT of LP Air Receiver and HP Air Receiver in IA/IG Plant</t>
  </si>
  <si>
    <t>Feb 2024 - Completed</t>
  </si>
  <si>
    <t>Comprehensive NDT Inspection of Pr. Vessel - Side Stream Filter (25-GN-001 A/B)</t>
  </si>
  <si>
    <t>Mar 2024 - Completed</t>
  </si>
  <si>
    <t>OISD-STD-128 &amp; OISD-STD-130</t>
  </si>
  <si>
    <t>Statutory Inspection of Process Pipelines, Pressure vessels &amp; Lifting Tools</t>
  </si>
  <si>
    <t>Apr 2024 - Completed</t>
  </si>
  <si>
    <t>Comprehensive NDT Inspection of Pr. Vessels - Water Seal Drum (63-VV-003), Deaerator (34-VV-002)</t>
  </si>
  <si>
    <t>Scanning of Dryer Lines near MOVs by PECT Technique at 13 Locations</t>
  </si>
  <si>
    <t>LRUT of Approx. 3925 m Process Piping at C2C3 Unit Area</t>
  </si>
  <si>
    <t>NDT Inspection of DM Water Tank - B at C2C3 DM Plant (External)</t>
  </si>
  <si>
    <t>LRUT/ SRUT of Approx. 2700 m Process Pining at LPG Unit Area</t>
  </si>
  <si>
    <t>May 2024 - Completed</t>
  </si>
  <si>
    <t>June 2024 - Completed</t>
  </si>
  <si>
    <t>MOC NO.</t>
  </si>
  <si>
    <t>M/L AND B/L VENT LINE SHIFTING</t>
  </si>
  <si>
    <t>FUEL GAS FROM RLNG TO MP FOR VDPL COMPRESSORS</t>
  </si>
  <si>
    <t>Supply of RLNG from DVPL-I to NFL Vijaip</t>
  </si>
  <si>
    <t>Utility Corridor for HVJ compressor station</t>
  </si>
  <si>
    <t>IA HOOK UP FROM GPU TO HVJ CS</t>
  </si>
  <si>
    <t>Completed &amp; commissioned.
Below activity carried out: 
02 Inch line hook-up to dryer inlet.
Required NRVs, Valves &amp; Gauge installed 
Commissioned with mesh strainer with inspection</t>
  </si>
  <si>
    <t>BYPASS LINE FOR HP-MP PCV OF  NFL LINE</t>
  </si>
  <si>
    <t xml:space="preserve">Completed &amp; Commissioned on 08.05.2023.
Below activity carried out in NFL PCV skid modification.
1. Modification of PCVs skid
2. Hook-up with existing headers
3. RT test of all joints -25 Joints 
4. Hydrotest of complete loop – 138 Kg/cm2 
5. Cardboard blasting of total loop – Blasting done in 02 loops till satisfactory parameters 
6. 02 Nos PCVs installation. 
7. Painting of skid &amp; pipes – Primer &amp; 02 coat paint applied 
8. Final De-Blinding – Leak test done after nitrogen purging 
9. Commissioning done with HP gas entry. No leak found. </t>
  </si>
  <si>
    <t>HOOK-UP OF PLANT AIR FROM GPU TO HVJ</t>
  </si>
  <si>
    <t xml:space="preserve">Completed &amp; commissioned.
Below activity carried out: 
06 Inch line hook-up to discharge header.
Required NRVs, Valves, Flow Orifice, Gauge installed 
Commissioned with mesh strainer with inspection. </t>
  </si>
  <si>
    <t xml:space="preserve">PROVIDING BYPASS FOR AV6118 </t>
  </si>
  <si>
    <t>Project kept on Hold by Chair Person CGM(O&amp;M)</t>
  </si>
  <si>
    <t xml:space="preserve">HP-MAIN LINE CONNECTIONS </t>
  </si>
  <si>
    <t>REMOVAL OF 14”UNFILTERED RLNG LINE</t>
  </si>
  <si>
    <t xml:space="preserve">Completed and Handover to operation </t>
  </si>
  <si>
    <t>MODIFICATION  FOR VAPL PIPELINE CONNECTION</t>
  </si>
  <si>
    <t>Job carried out by construction team</t>
  </si>
  <si>
    <t xml:space="preserve">FCV INSTALLATION IN VAPL LINE </t>
  </si>
  <si>
    <t>Site visit done by M/s LEPL PMC , required reports preparation is in progress.</t>
  </si>
  <si>
    <t xml:space="preserve">VDPL VENT RECOVARY TO GTGS FUEL </t>
  </si>
  <si>
    <t xml:space="preserve">1. PMC services hired.
2. P&amp;ID revsion-1 received and found as per requirement.
3. HAZOP Study to be done </t>
  </si>
  <si>
    <t>Updation/ Retrofit of Wet Seal to Dry Gas Seal in Dressor Rand Make CDP 416 Compressor</t>
  </si>
  <si>
    <t>Electrical Motor Drive (Prime Mover) for HVJ Compressor Package (One machine in Branch Line)</t>
  </si>
  <si>
    <t>Detailed engineering, design, manufacturing, supply, installation &amp; commissioning of new diverter damper and guillotine shutter wall in Lean Gas Compressor (LGC) at C2C3 Recovery Plant</t>
  </si>
  <si>
    <t>Installation of FCV in VAPL in order to maintain hydraulics of VAPL &amp; JHBDPL network without compromising lean gas evacuation</t>
  </si>
  <si>
    <t>DESCIRPTION OF DIFFICULTY</t>
  </si>
  <si>
    <t>DVPL EOT WHEEL REPLACEMENT, HRSG-C, Sample line de-chocked work</t>
  </si>
  <si>
    <t xml:space="preserve">LGC-1 GT Bearing No. 4 Oil Leakage to be attended </t>
  </si>
  <si>
    <t>LP compressor-B Breakdown, LEAN AMINE CHARGE PUMP-D in stopped conditon, DIESEL ENGINE -A (FWPH) under maintenance.</t>
  </si>
  <si>
    <t>MACHINE UNDER SHUT DOWN - 08 No.
1) PRU-1 GT, 2) PRU-1 COMPR, 3) PRU-2 GT, 4) PRU-2 COMPR, 5) DED F . W. PUMP - B, 6) RAIL LDNG PUMP - B, 7) NAPTHA PUMP-B (PH-2), 8) NAPTHA PUMP-A (PH-2)
MACHINE UNDER MAINTENANCE - 05 No
1) STP-2 SDM PUMP- C, 2) STP-2 SUBMERSIBAL PUMP-2, 3) STP-1 RECIRCULATION PUMP- 2, 4) COOLING TOWER FAN-3 AUDITORIUM BLD, 5) COND WATER PUMP-4 AUDITORIUM BLD,</t>
  </si>
  <si>
    <t>1.GTC M/L-A GG STANDBY
2. GTC M/L-A COMP STANDBY
3. VDPL GTC-A GG STANDBY
4.VDPL GTC-A COMP STANDBY
5. VDPL GTC-A LOC-2 MAINTENANCE
6. VDPL IA COMP RADIATOR FAN-1</t>
  </si>
  <si>
    <t>1) STP-1 SUBMERSIBAL PUMP-1 : MOTOR vibration problem found, concern dept. has been informed.
2) HVAC COMPRESSOR-1 : Internal Bearing inspection to be done, status : Pending.
3) CONDENSATE WATER PUMP-1 : Job completed (Problem: Shaft damage)</t>
  </si>
  <si>
    <t>LOOSENESS OF BELT AND MISLAIGNMENT IN DVPL GAC-1 &amp; DVPL LOC-1. GREASING, ALIGNMENT AND BELT TIGHTENING ENSURED</t>
  </si>
  <si>
    <t>1. K01A higher viscosity. Complete lube oil replacement done.Resampling and test in GAIL lab done. Found within range
2. K01C higher viscosity. Resampling and test in GAIL lab done. Found within range. sample resent to Petrolabs to retest the oil sample
3. K01E higher viscosity. Resampling and test in GAIL lab done. Found within range.sample resent to Petrolabs to retest the oil sample
4. K02B higher viscosity- Machine running. Complete lube oil replacement to be done.
5. HVJ DEG- Higher moisture- Centrifuge was run to remove moisture &amp; then, resampling was done in GAIL laboratory and moisture content found to be within range
6.VDPL DEG- Higher moisture- Centrifuge was run to remove moisture &amp; then, resampling was done in GAIL laboratory and moisture content found to be within range</t>
  </si>
  <si>
    <t>AMC, Crane, Painting, NDT, Fabrication, Insulation, HVAC</t>
  </si>
  <si>
    <t>1) Mech maint. AMC, 2) PAINTING AMC, 3) FABRICATION AMC, 4) FWT painting, 5) Railway AMC, 6) NDT AMC, 7) HVAC maint. AMC, 8) Insulation AMC, 9) Assistance for inspection of Horton Spher, 10) LPG SPHERE: EXTERNAL MECHANICAL JOBS, 11) STATUTORY INSPECTION, RE-CERTIFICATION OF LPG &amp; PROPANE SPHERES AS PER SMPV (U) RULES 2016, PESO AND INSTALLATION OF STILLWELL &amp; SUPPORT FOR LTs IN PROPANE SPHERES AT GAIL INDIA LTD., VIJAIPUR.</t>
  </si>
  <si>
    <t>AMC, Painting, Crane,</t>
  </si>
  <si>
    <t>AMC, Painting</t>
  </si>
  <si>
    <t>No. of Contracts completed as per Schedule in previous qtr</t>
  </si>
  <si>
    <t>SS 32</t>
  </si>
  <si>
    <t>SS 320</t>
  </si>
  <si>
    <t>Servo Gem EP2</t>
  </si>
  <si>
    <t>SS 220</t>
  </si>
  <si>
    <t>Servo CUT S</t>
  </si>
  <si>
    <t>SS HLP 68</t>
  </si>
  <si>
    <t>SERVO GEAR HP 90</t>
  </si>
  <si>
    <t>Non Metal - Cotton Waste</t>
  </si>
  <si>
    <t>Metal - Insulation</t>
  </si>
  <si>
    <t>EDMS</t>
  </si>
  <si>
    <t>No. of Files EDMS Done</t>
  </si>
  <si>
    <t>Lube Oil</t>
  </si>
  <si>
    <t>05.07.2024 :</t>
  </si>
  <si>
    <t>VC for discussion on FFS Report of LPG Sphere H with EIL</t>
  </si>
  <si>
    <t xml:space="preserve">11.07.2024 : </t>
  </si>
  <si>
    <t>VC for discussion on RMS report of LPG Sphere H with EIL, TUV SUD</t>
  </si>
  <si>
    <t xml:space="preserve">15.07.2024 : </t>
  </si>
  <si>
    <t>PRE-TENDER MEETING FOR HIRING SERVICES FOR CARRYING OUT REPARING JOB AND ASSOCIATED NDT INSPECTION, STATUTORY INSPECTION, HYDROTESTING &amp; MODIFICATION OF STILLWELL OF LPG SPHERE H AT GAIL VIJAIPUR with prospective bidders</t>
  </si>
  <si>
    <t xml:space="preserve">17.07.2024 : </t>
  </si>
  <si>
    <t xml:space="preserve">PRE-BID MEET: GEM BID NO.: GEM/2024/B/5147779 DATED 10.07.2024 - HIRING SERVICES FOR STATUTORY INSPECTION OF PROCESS PIPELINE, PRESSURE VESSELS/EQUIPMENT &amp; LIFTING TOOLS &amp; TACKLES AT GAIL, VIJAIPUR FOR A PERIOD OF TWO YEARS with prospective bidders. </t>
  </si>
  <si>
    <t>09.07.2024 :</t>
  </si>
  <si>
    <t xml:space="preserve"> Meeting with Dy. CCOE regarding Sphere-H repair job at PESO office Nagpur.</t>
  </si>
  <si>
    <t>03/05/09/22/24.07.2024</t>
  </si>
  <si>
    <t>Meeting related to Electrification of Gas Turbine drive in Branch line K02A Skid: VC done with M/s Siemens team for automation, seal oil pumps, foundation, techincal quieries  and major items delivery scheduled for Electric Drive Project held on 03.07.24, 05.07.24, 09.07.24, 22.07.24, 24.07.24</t>
  </si>
  <si>
    <t>25/26.07.2024</t>
  </si>
  <si>
    <t>FCV installation in VAPL line: Child PO awarded to M./s Lyons for PMC service, site visit done for P&amp;ID, Design basis etc. held on 25.07.24 &amp; 26.07.24</t>
  </si>
  <si>
    <t>VDPL Vent Recovery as GTG/GTCs fuel: Child PO awarded to M./s Lyons for PMC service, P&amp;ID revision-2 received, design basis received, site visit done for GAD preparation held on 25.07.24 &amp; 26.07.24</t>
  </si>
  <si>
    <t xml:space="preserve">27/28/30.07.2024 </t>
  </si>
  <si>
    <t>Technical discussion done with M/s President Engineering for Anchor Bolts manufacturing and test for Electric Drive Project held on 27.07.24, 28.07.24 &amp; 30.07.24</t>
  </si>
  <si>
    <t>27.07.2024</t>
  </si>
  <si>
    <t xml:space="preserve">Technical discussion done with M/s Aeroflex  for Felxible Hose sizes and specifications for Electric Drive Project </t>
  </si>
  <si>
    <t>BEC TBA Done for 27 Nos bidders for procurement of 02 Inch Gate vlave for utility cooridor work.</t>
  </si>
  <si>
    <t>08.07.2024</t>
  </si>
  <si>
    <t>Performance Testing RB211 24GT DLE Gas Generator Serial No 1890-2046 at M/s RWG, UK.</t>
  </si>
  <si>
    <t>17.07.2024</t>
  </si>
  <si>
    <t>Team meeting with M/s RWG, UK in regards to the installation &amp; comissioning of RB-211 24 GT DLE engine at VDPL GTC-C.</t>
  </si>
  <si>
    <r>
      <rPr>
        <b/>
        <sz val="11"/>
        <color rgb="FF000000"/>
        <rFont val="Calibri"/>
        <scheme val="minor"/>
      </rPr>
      <t xml:space="preserve">INSPECTION OF PRESSURE VESSELS IN LPG OFFSITES AS PER OISD STD-128
</t>
    </r>
    <r>
      <rPr>
        <sz val="11"/>
        <color rgb="FF000000"/>
        <rFont val="Calibri"/>
        <scheme val="minor"/>
      </rPr>
      <t xml:space="preserve">
To comply with OISD STD-128, external inspection of the pressure vessels in LPG Offsites is under progress. Inspection of IA receiver (20-V-202), PA receiver (20-V-209), Nitrogen Buffer Vessel (61-V-001), LPG Flare KOD (20-V-207) and LPG Flare Seal Drum (20-V-209) was completed in this month. Various NDT techniques like UTG, MPI, DPT, UFD, etc. was carried out to assess the integrity of equipment and further evaluate Remaining Life of the equipment as per API 579-1 (Fitness for Service).
</t>
    </r>
  </si>
  <si>
    <r>
      <rPr>
        <b/>
        <sz val="11"/>
        <color rgb="FF000000"/>
        <rFont val="Calibri"/>
        <scheme val="minor"/>
      </rPr>
      <t xml:space="preserve">INTERNAL INSPECTION OF HEAT EXCHANGERS IN LPG TRAIN-12
</t>
    </r>
    <r>
      <rPr>
        <sz val="11"/>
        <color rgb="FF000000"/>
        <rFont val="Calibri"/>
        <scheme val="minor"/>
      </rPr>
      <t xml:space="preserve">
To comply with OISD STD-134, Internal inspection of the heat exchangers tubes was carried out by advanced NDT techniques like Remote Field Electromagnetic Testing (RFET) &amp; Eddy Current Testing (ECT) in LPG Train-12 during this months. Along with ECT &amp; RFET, Phased Array Ultrasonic Testing (PAUT) of weld joints of shell of heat exchangers was also carried to assess the integrity of weld joints of shell.
Advanced NDT techniques like ECT &amp; RFET helps in assesing any wall loss/ defects in the tubes of heat exchangers. Based on results of RFET/ECT, preventive measures are taken to ensure reliabilty of the equipment. 
</t>
    </r>
  </si>
  <si>
    <r>
      <rPr>
        <b/>
        <sz val="11"/>
        <color theme="1"/>
        <rFont val="Calibri"/>
        <family val="2"/>
        <scheme val="minor"/>
      </rPr>
      <t>Shipment of M/s Solar Turbines make Titan 130S Gas Engine Assembly Serial No. 0081L installed in DVPL-B SKID for overhauling</t>
    </r>
    <r>
      <rPr>
        <sz val="11"/>
        <color theme="1"/>
        <rFont val="Calibri"/>
        <family val="2"/>
        <scheme val="minor"/>
      </rPr>
      <t xml:space="preserve">
Engine shipped from Vijaipur on 23.07.2024 and received at Mumbai warehouse on 27.07.2024.
Air Freight from Mumbai scheduled on 06.08.2024.
Scheduled overhauling slot at M/s Solar Facility is Sept’2024 to Dec’2024</t>
    </r>
  </si>
  <si>
    <r>
      <rPr>
        <b/>
        <sz val="11"/>
        <color theme="1"/>
        <rFont val="Calibri"/>
        <family val="2"/>
        <scheme val="minor"/>
      </rPr>
      <t>Replacement of DVPL EOT Wheels</t>
    </r>
    <r>
      <rPr>
        <sz val="11"/>
        <color theme="1"/>
        <rFont val="Calibri"/>
        <family val="2"/>
        <scheme val="minor"/>
      </rPr>
      <t xml:space="preserve">
Some abnormal noise noticed during movement of DVPL EOT crane. On Inspection, it has been found that two number of DVPL EOT are damaged (cracks developed on wheel surface). Accordingly, it has been decided to replace damaged EOT wheels with new ones.</t>
    </r>
  </si>
  <si>
    <r>
      <rPr>
        <b/>
        <sz val="11"/>
        <color theme="1"/>
        <rFont val="Calibri"/>
        <family val="2"/>
        <scheme val="minor"/>
      </rPr>
      <t>Oil spillage from Pneumatic Starter Vent and higher GG lube oil consumption in KO1E</t>
    </r>
    <r>
      <rPr>
        <sz val="11"/>
        <color theme="1"/>
        <rFont val="Calibri"/>
        <family val="2"/>
        <scheme val="minor"/>
      </rPr>
      <t xml:space="preserve">
An oil spillage was reported from the vent of the pneumatic starter of the K01E KC5 gas engine. Upon checking the drain of the starter vent, a continuous small amount of oil was found flowing out. The oil consumption rate was monitored over several hours, revealing an unusually high consumption of approximately 5 liters overnight.
Upon disassembling the starter for a thorough inspection, oil was found in the starter lobes. The starter seal was identified as damaged, which was likely the cause of the oil spillage. After the replacement of starter seal, the machine was restarted to check for abnormalities. No abnormalities detected.</t>
    </r>
  </si>
  <si>
    <r>
      <rPr>
        <b/>
        <sz val="11"/>
        <color theme="1"/>
        <rFont val="Calibri"/>
        <family val="2"/>
        <scheme val="minor"/>
      </rPr>
      <t xml:space="preserve"> DVPL HRSG-C DRUM SAMPLE LINE CHOCKING </t>
    </r>
    <r>
      <rPr>
        <sz val="11"/>
        <color theme="1"/>
        <rFont val="Calibri"/>
        <family val="2"/>
        <scheme val="minor"/>
      </rPr>
      <t xml:space="preserve">
Steam Drum sample analysis was not possible due to chocking of sample line. Accordingly, for identification of issue, cutting was done multiple bends and critical locations. Afterwards, chocking was found near upstream of isolation valve of Sample analyzer. After cleaning of Sample line, welding has been done. 
During operation of HRSG, no leakage detected at weld joints and sample collection done.</t>
    </r>
  </si>
  <si>
    <r>
      <rPr>
        <b/>
        <sz val="11"/>
        <color theme="1"/>
        <rFont val="Calibri"/>
        <family val="2"/>
        <scheme val="minor"/>
      </rPr>
      <t>Electrification of Gas Turbine drive in Branch line K02A Skid</t>
    </r>
    <r>
      <rPr>
        <sz val="11"/>
        <color theme="1"/>
        <rFont val="Calibri"/>
        <family val="2"/>
        <scheme val="minor"/>
      </rPr>
      <t xml:space="preserve">
03 Nos VFD duct-able AC installation, commissioning done in VDPL substation. 
VDPL substation partition work for HVAC system completed (12.6 m x 3.8m x 3.8m) by ISMC 100 channel: 3.8m height 03 Nos verticals, 03 Nos horizontal of 3.8m channels, and 12.8m -02 Nos.
Base plates design (450mm x 500 mm – 08 Nos, 650mm x 500mm -02 Nos) drawings and arrangement plan.
Excavation work in-progress on GTG side (19000 x 1200mm) &amp; 02B side (2000 x 1200mm)</t>
    </r>
  </si>
  <si>
    <t>Tool Box Talk (TBT) with HYDRO-JETTING team</t>
  </si>
  <si>
    <t>TOOL BOX TALK WITH WORKER OF "AMC M/S JYOTI ENGINEERING " on Topic " Vessel Entry and Work at height Jobs" at HVJ workshop( 14 workers along with GAIL Employees)</t>
  </si>
  <si>
    <t>Communication Card Failure</t>
  </si>
  <si>
    <t>PR Sent (PR No. 20119252) TBA Done. FOA to be placed.</t>
  </si>
  <si>
    <t>1 Set Sent for refurbishment. EDD: Sept. 2024</t>
  </si>
  <si>
    <t>Inspection Status</t>
  </si>
  <si>
    <t>C2C3 Spheres</t>
  </si>
  <si>
    <t>SMPV (U) Rules 2016</t>
  </si>
  <si>
    <t>LPG Spheres</t>
  </si>
  <si>
    <t>24.02.2023*</t>
  </si>
  <si>
    <t>Repair to be done.</t>
  </si>
  <si>
    <t>Propane Spheres</t>
  </si>
  <si>
    <t>Naphtha Tanks</t>
  </si>
  <si>
    <t>OISD 129</t>
  </si>
  <si>
    <t>29.09.2023*</t>
  </si>
  <si>
    <t>OISD 128</t>
  </si>
  <si>
    <t>IBR</t>
  </si>
  <si>
    <t>10.06.2024</t>
  </si>
  <si>
    <t>Completed*</t>
  </si>
  <si>
    <t>Job U/P.</t>
  </si>
  <si>
    <t>08-08-2024*</t>
  </si>
  <si>
    <t>Planned after monsoon</t>
  </si>
  <si>
    <t>1. LPG Sphere F: Inspection job is U/P.
2. LPG Sphere H: Repair Job to be carried out.
3. Naptha Tank B: Inspection is planned after monsoon.</t>
  </si>
  <si>
    <t>10.06.2025</t>
  </si>
  <si>
    <t>LPG-11: LGC</t>
  </si>
  <si>
    <t>HGPI due at 262K R. H.</t>
  </si>
  <si>
    <t>LPG-12: LGC</t>
  </si>
  <si>
    <t>Major Inspection due at 259K R. H.</t>
  </si>
  <si>
    <t>Extended HGPI (MI) done in September 2021 at 165K R. H.</t>
  </si>
  <si>
    <t>Combustion Inspection due at 179K R. H.</t>
  </si>
  <si>
    <t>HGPI due at 165K R. H.</t>
  </si>
  <si>
    <t>HGPI due at 156K R. H.</t>
  </si>
  <si>
    <t>C2C3: LGC - A</t>
  </si>
  <si>
    <t>A-Type Inspection at 52K R. H.</t>
  </si>
  <si>
    <t>C2C3: LGC - B</t>
  </si>
  <si>
    <t>C2C3: LGC - C</t>
  </si>
  <si>
    <t>C-Type Inspection at 60K R. H.</t>
  </si>
  <si>
    <t>C2C3: PRC</t>
  </si>
  <si>
    <t>Minor Inspection due at 75K   R. H.</t>
  </si>
  <si>
    <t>Running Hours @ End of July</t>
  </si>
  <si>
    <t>Major Inspection due at 179K        R. H.</t>
  </si>
  <si>
    <t>Overhauling Due for</t>
  </si>
  <si>
    <t>MATERIAL CODE</t>
  </si>
  <si>
    <t>SRA utilized in Shutdown in Apr-2024. Stripping of pulled out SRA done for spares assessment.</t>
  </si>
  <si>
    <t>Readiness expected by Dec 24 through LTP. Stripping of GG required to ascertain spares requirement for overhauling.</t>
  </si>
  <si>
    <t>PO Placed No. 5100004058. Complete Spares materials are expected to be received by Sept. 2024.</t>
  </si>
  <si>
    <t>Material Dispatched from vendor. EDD: Aug. 2024</t>
  </si>
  <si>
    <t>TITAN 130S</t>
  </si>
  <si>
    <t>SOLAR TURBINE</t>
  </si>
  <si>
    <t>BHEL</t>
  </si>
  <si>
    <t>BCL405A</t>
  </si>
  <si>
    <t>Last Overhauled in</t>
  </si>
  <si>
    <t>Engine received after overhauling in Auraiya.</t>
  </si>
  <si>
    <t>Engine builtup is under progress at vendor's work</t>
  </si>
  <si>
    <t>All 03 Sites reports received, review and comments being done.</t>
  </si>
  <si>
    <t>Activity list for dismantling of pulled out GG is ready. Spares requirement for refurbishment to be made after GG stripping.</t>
  </si>
  <si>
    <t>Budgetary quotoation received from vendor in which quoted prices are very high. Discussion for review of prices is under progress.</t>
  </si>
  <si>
    <t>Expander Compressor After Cooler Procurement</t>
  </si>
  <si>
    <t>FR-3 Exhaust Revamping</t>
  </si>
  <si>
    <t>PO: 5300039015 placed to M/s BGGTS on 16.06.2023 with CDD 15.06.2025
i) Vendor's Site visit (for duct measurement) conducted in May 2024
ii) Silencer duct received at site in June 2024, EDD for balance materials Aug 2024.</t>
  </si>
  <si>
    <t>FR-3 GT (Usar) Rotor &amp; HGP Component Refurbishment</t>
  </si>
  <si>
    <t>Services for Failure Mode Analysis</t>
  </si>
  <si>
    <t>Contract for LPG &amp; Propane Sphere inspection lined up and LOA awarded to M/s TMC, Kolkata.   
1.	GWR commissioned in LPG Sphere A, B, C, D, E, F, G. Contract for sphere inspection lined up and LOA awarded to M/s TMC.
2.	Commissioning of GWR in Propane spheres A, B and modification in Propane sphere C to be done during statutory inspection.</t>
  </si>
  <si>
    <t xml:space="preserve">Reports &amp; Repair procedure for Plate weld received from M/s EIL.For lining up of contract for carrying out repair of LPG Sphere H, quotations are received from prospective bidders. Subsequently, proposal for administrative approval has been moved for lining up of repair contract. </t>
  </si>
  <si>
    <t>Valves procurement - 
Ball valve:- M/s NITON VALVES PRIVATE LIMITED, Ahmedabad. Material partly delivered. PO No. 5700051760 EDD: 30.09.2024</t>
  </si>
  <si>
    <t>1.Pumps, PO: 5800005468 Placed to M/s KSB, CDD: 04.08.2024, QAP approved, detailed engineering completed, GA drawing approved on 19.07.2024.
2.CBD vessel, PO : 5700051457 placed to M/s Udkam Process Equipments,Drawing &amp; QAP approved, EDD - Sept 2024
3.For composite works : Price part recieved from EIL for estimate preparation. Query from Mechanical resolved, Query from Electrical &amp; Instrument is under assesment by EIL, reply of EIL on query is awaited.</t>
  </si>
  <si>
    <t>Approx. 1.7 km pipeline laying done at site. Primer applied on pipeline. Painting to be carried out.</t>
  </si>
  <si>
    <t>Administrative approval has been taken for lining up of contract on QCBS basis for Failure Investigation &amp; RCA of Mechanical Components on proposal approved on 30.07.2024. Nomination of Technical Committee is under progress for finalizing QCBS technical criteria.</t>
  </si>
  <si>
    <t>Status &amp; Photo</t>
  </si>
  <si>
    <t>OISD STD-128</t>
  </si>
  <si>
    <t>OISD STD-134</t>
  </si>
  <si>
    <t>NDT Inspection of 34 No.s Air Fin Coolers at C2C3 Plant</t>
  </si>
  <si>
    <t>NDT Inspection of 51 No.s Heat Exchangers at C2C3 Plant using ECT, RFT &amp; PAUT Techniques .</t>
  </si>
  <si>
    <t>Advanced NDT Inspection of 24 No.s Pr. Vessels &amp; Columns using UTG &amp; PECT – External &amp; Internally</t>
  </si>
  <si>
    <t>OISD STD-130</t>
  </si>
  <si>
    <t>OISD STD-133</t>
  </si>
  <si>
    <t>Inspection of All 48 No.s Regeneration Gas (RG) Heater Tubes (Tag No.. 18-FF-101)</t>
  </si>
  <si>
    <t>MP Factories Rules 1962 &amp; 
OISD STD-129</t>
  </si>
  <si>
    <t>Inspection &amp; Internal Painting of Spent Amine Tank using UTG - External &amp; Internally</t>
  </si>
  <si>
    <t>OISD STD-129</t>
  </si>
  <si>
    <t>Inspection &amp; RLA of N2 buffer vessel, IA receiver vessel, PA receiver vessel in LPG Offsites</t>
  </si>
  <si>
    <t>OISD STD 134</t>
  </si>
  <si>
    <t>Internal Inspection of Heat Exchangers in LPG Train-12</t>
  </si>
  <si>
    <t>1. Approx. 450 Meter Pipes laying done
2. 100 Joints Welding done.
3. 100% RT done
4. Hydrotest carried out at 138 Kg/cm2
5. Project Commissioned 
6. MOC closed from execution end with all related documents uploaded.</t>
  </si>
  <si>
    <t>1. Tender floated
2. RFQ done
3. TBA Done 
4. LOA awarded
5. IRN received for fittings and pipes
PR Clubbed with MOC 2561 i.e. Supply of RLNG from DVPL-I to NFL VIJAIPUR. Materials have been received at the site, and pre-fabrication has commenced. To execute the job, NFL shutdown is required. Same has been informed to intending department.</t>
  </si>
  <si>
    <t xml:space="preserve">1. Tender floated
2. RFQ done
3. TBA Done 
4. LOA awarded
PR Clubbed with MOC 2561 i.e. Supply of RLNG from DVPL-I to NFL VIJAIPUR.
A. Material received at site: Pipes &amp; fittings
B. 02 inch gate valve TBA done, material will be available in Dec 2024-Jan 2025. </t>
  </si>
  <si>
    <t xml:space="preserve">1. Painting work completed and site clerance done. Lines handover to operation for further use. 
2. Followed with operation department for closing of MOC in system. </t>
  </si>
  <si>
    <t>Job is on hold by the competent authority as it is not economically feasible.</t>
  </si>
  <si>
    <t>1. GEAR-BOX &amp; MOTOR DISPATCHED FROM OEM FACILITY.
2. VFD panel &amp; HT Panel installed at site.
3.Site dismantling and foundation work in-progress.
4.All technical documents approved and cleared for manufacturing</t>
  </si>
  <si>
    <t xml:space="preserve">Child PO awarded, site visit done, P&amp;ID under-preparation. </t>
  </si>
  <si>
    <t>Virtual meeting with M/s Thermax conducted on 07.06.2024 for regarding expediting the testing process. Performance Testing at vendors works is planned in August 2024.</t>
  </si>
  <si>
    <t xml:space="preserve">Request mail sent for budgetary quotation. Quotation received from 01 vendor. Quoation from 02 vendors is pending. </t>
  </si>
  <si>
    <t>M/L and B/L Vent Line Shifting</t>
  </si>
  <si>
    <t>1. Approx. 450 Meter Pipes laying done
2. 100 Joints Welding done.
3. 100% RT done
4. Hydrotest carried out at 138 Kg/cm2
5. Project Commissioned 
6. MOC closed from execution side</t>
  </si>
  <si>
    <t xml:space="preserve">Providing Bypass for AV6118 </t>
  </si>
  <si>
    <t>Project kept on Hold.</t>
  </si>
  <si>
    <t>HP-Main Line Connections</t>
  </si>
  <si>
    <t xml:space="preserve">Project kept on Hold. Closure under progress by concern department </t>
  </si>
  <si>
    <t>Modification for VAPL Pipeline Connections</t>
  </si>
  <si>
    <t>Completed &amp; commissioned. 02 Inch line hook-up to dryer inlet. Required NRVs, Valves &amp; Gauge installed 
Commissioned with mesh strainer with inspection</t>
  </si>
  <si>
    <t>VDPL vent Recovery to GTGS Fuel</t>
  </si>
  <si>
    <t>FCV Installation in VAPL Line</t>
  </si>
  <si>
    <t>LP Fuel Gas to HRSG Burner</t>
  </si>
  <si>
    <t>Job Completed</t>
  </si>
  <si>
    <t>4 inch FGRU to Fuel Gas Interconnection</t>
  </si>
  <si>
    <t>6" Line from SEP-2 to CC-102 Feed line</t>
  </si>
  <si>
    <t>Interconnection between 12-VV-110 &amp; 18-VV-116</t>
  </si>
  <si>
    <t>Provision of isolation valve in process side of C2C3 Re-boiler (18-EE-114)</t>
  </si>
  <si>
    <t xml:space="preserve">Increasing 18-EE-103 FG B/P Line Size </t>
  </si>
  <si>
    <t>24 inch by-pass line Job already completed. Control valve with manual gate valves will be installed during next plant shutdown.</t>
  </si>
  <si>
    <t>Modification of CT2 &amp; CT3 CW Interconnection</t>
  </si>
  <si>
    <t>Interconnection of C2C3 BOG to LEF</t>
  </si>
  <si>
    <t>MOC for CPU ACF Backwash Process</t>
  </si>
  <si>
    <t>Laying LP steam header from LPG for HVAC</t>
  </si>
  <si>
    <t>Laying new 24-inch line from GSU Coalescer filter (16-GN-104) Outlet to GPU Suction KOD (18-VV-101)</t>
  </si>
  <si>
    <t>Completed and Handover to operation.</t>
  </si>
  <si>
    <t>16-inch by-pass for propane chiller 18-EE-105</t>
  </si>
  <si>
    <t>1. Tender floated; 2. RFQ done; 3. TBA Done; 4. LOA No -5700052935 dated 09.05.2024 awarded, 
5. Inspection Release note received for fittings and pipes
6. PR Clubbed with MOC 2807 i.e. Utility Corridor for HVJ compressor station
7. Materials have been received at the site, and pre-fabrication has commenced. To execute the job, NFL shutdown is required. Same has been informed to intending department.</t>
  </si>
  <si>
    <t xml:space="preserve">1. Tender floated; 2. RFQ done; 3. TBA Done; 4. LOA  5700052936 dated 09.05.2024 awarded, 
5. PR Clubbed with MOC 2561 i.e. Supply of RLNG from DVPL-I to NFL VIJAIPUR
A. Material received at site: Pipes &amp; fittings
B. 02 inch gate valve TBA done, material will be available in Dec-Jan 2024-25. </t>
  </si>
  <si>
    <t xml:space="preserve">Child PO awarded, site a done, P&amp;ID under-preparation. </t>
  </si>
  <si>
    <t>Child PO awarded, site visit done, P&amp;ID under-preparation revision-2 with GAD and isomatric</t>
  </si>
  <si>
    <t>Meeting related to Electrification of Gas Turbine drive in Branch line K02A Skid carried out.</t>
  </si>
  <si>
    <t>Meeting with Dy. CCOE regarding Sphere-H repair job at PESO office Nagpur.</t>
  </si>
  <si>
    <t>PRE-TENDER MEETING FOR HIRING SERVICES FOR CARRYING OUT REPARING JOB OF LPG SPHERE H AT GAIL VIJAIPUR with prospective bidders.</t>
  </si>
  <si>
    <t xml:space="preserve">PRE-BID MEETING FOR HIRING SERVICES FOR STATUTORY INSPECTION OF PROCESS PIPELINES, etc. with prospective bidders. </t>
  </si>
  <si>
    <t>Mechanical Departmental Meeting conducted for July 2024.</t>
  </si>
  <si>
    <t>Technical discussion done with M/s President Engineering for Anchor Bolts manufacturing and test for Electric Drive Project</t>
  </si>
  <si>
    <t>Kirloskar Ebara Pumps Limited Mr. Rohit Upadhye Sr. Manager –Turbine CSD visited for KEPL steam turbines performance review and O&amp;M effectiveness enhancement possibilities discussion.</t>
  </si>
  <si>
    <t>Meeting with M/s Siemens done on 03-06-2024 regd. issues with LTP. Followup meeting to be planned in August 2024.</t>
  </si>
  <si>
    <r>
      <t xml:space="preserve">
</t>
    </r>
    <r>
      <rPr>
        <sz val="14"/>
        <color rgb="FF000000"/>
        <rFont val="Times New Roman"/>
      </rPr>
      <t>To enhance the floating capacity of the algae skimmer by upgrading from a 10-inch PVC ball to a 12-inch PVC ball. The repair work also included cleaning the strainer, replacing the flapper hinges, and modifying the PVC ball.</t>
    </r>
  </si>
  <si>
    <t>looseness of belt and mislaignment in dvpl gac-1 &amp; dvpl loc-1. greasing, alignment and belt tightening ensured</t>
  </si>
  <si>
    <t>July 2024 - Completed</t>
  </si>
  <si>
    <t>Material received, elbows are under TPI stage. Job will be commenced through MOC contract.
All material received, job under progress at site.</t>
  </si>
  <si>
    <t>Material PO placed. Expected delivery Sept 2024.</t>
  </si>
  <si>
    <t>Request for budgetary quote forwarded. File will be initiated soon.</t>
  </si>
  <si>
    <t>Material received. Line fabrication &amp; erection near battery limit is under progress.</t>
  </si>
  <si>
    <t>Design job completed. File will be initiated in Aug 2024 month.</t>
  </si>
  <si>
    <t>Tapping job completed. Fittings received. Piping delivery expected: July'24 1st week.
Check valve : Material Received. 24 inch gate valves : EDD: Sept'24
04 nos. 45 degree elbow PATA , STO done. Expected delivery by 20th Aug 2024.</t>
  </si>
  <si>
    <t>Material PO placed. Pipe and fittings : Material Delivered. Valves : Sept'24. Vibration issue in inlet header, to be taken help from EIL.</t>
  </si>
  <si>
    <t>1. Painting work completed and site clerance done. Lines handover to operation for further use. 
2. Followed with operation department for closing of  MOC in system.</t>
  </si>
  <si>
    <t>NDT Inspection of 4 nos. Pressure Vessels at C2C3 DM Plant  (External)</t>
  </si>
  <si>
    <t>July 2024 - Under Progress</t>
  </si>
  <si>
    <t>OISD-STD-129</t>
  </si>
  <si>
    <t>NDT Inspection of DM Water Storage Tank - B at C2C3 DM Plant (Internal) [UTG of Bottom Plate, VBT, MFL and Internal Painting]</t>
  </si>
  <si>
    <t>OISD STD 128</t>
  </si>
  <si>
    <t>INSPECTION OF PRESSURE VESSELS IN LPG OFFSITES AS PER OISD STD-128</t>
  </si>
  <si>
    <t>INTERNAL INSPECTION OF HEAT EXCHANGERS IN LPG TRAIN-12</t>
  </si>
  <si>
    <t>NDT Inspection of 9 nos. Pressure Vessels at C2C3 DM Plant - [External VI, UTG, DPT, MPT, UFD|</t>
  </si>
  <si>
    <r>
      <rPr>
        <b/>
        <u/>
        <sz val="11"/>
        <color theme="1"/>
        <rFont val="Trebuchet MS"/>
        <family val="2"/>
      </rPr>
      <t xml:space="preserve">1) 11-E-109 </t>
    </r>
    <r>
      <rPr>
        <sz val="11"/>
        <color theme="1"/>
        <rFont val="Trebuchet MS"/>
        <family val="2"/>
      </rPr>
      <t xml:space="preserve">
i) PO placed, LOA: 5700052564 Dated : 21.03.2024, CDD : 08.11.2024
ii) QAP approved on 29.05.2024 and drawings approved on 05.06.2024.
iii) Progress Report seeked from Vender by E-mail communication on 31.07.2024.
</t>
    </r>
    <r>
      <rPr>
        <b/>
        <u/>
        <sz val="11"/>
        <color theme="1"/>
        <rFont val="Trebuchet MS"/>
        <family val="2"/>
      </rPr>
      <t>2) 11-E-108 INTER COOLER</t>
    </r>
    <r>
      <rPr>
        <sz val="11"/>
        <color theme="1"/>
        <rFont val="Trebuchet MS"/>
        <family val="2"/>
      </rPr>
      <t xml:space="preserve">
Admin. approval done, PR (20121873, Dated 24.07.2024) raised.</t>
    </r>
  </si>
  <si>
    <t>Approved (IN Lacs)</t>
  </si>
  <si>
    <t>Utilisation (in Lacs)</t>
  </si>
  <si>
    <t>RE-2023-24</t>
  </si>
  <si>
    <t>BE 2024-25</t>
  </si>
  <si>
    <t>Cumulative - F.Y. 2024-25</t>
  </si>
  <si>
    <t>For S&amp;S filter plant then PO then date</t>
  </si>
  <si>
    <t>C2C3 - R&amp;M</t>
  </si>
  <si>
    <t>For R&amp;M filter CPF &amp; delete CPF then plant then date</t>
  </si>
  <si>
    <t>C2C3 - S&amp;S</t>
  </si>
  <si>
    <t>C2C3 - CAPEX (O&amp;M)</t>
  </si>
  <si>
    <t>LPG - R&amp;M</t>
  </si>
  <si>
    <t>LPG - S&amp;S</t>
  </si>
  <si>
    <t>LPG - CAPEX (O&amp;M)</t>
  </si>
  <si>
    <t>HVJ - R&amp;M</t>
  </si>
  <si>
    <t>HVJ - S&amp;S</t>
  </si>
  <si>
    <t>HVJ - CAPEX (O&amp;M)</t>
  </si>
  <si>
    <t>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</si>
</sst>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14009]dd\-mm\-yyyy;@"/>
    <numFmt numFmtId="165" formatCode="0.0%"/>
  </numFmts>
  <fonts count="92" x14ac:knownFonts="1">
    <font>
      <sz val="11"/>
      <color theme="1"/>
      <name val="Calibri"/>
      <family val="2"/>
      <scheme val="minor"/>
    </font>
    <font>
      <sz val="11"/>
      <color theme="1"/>
      <name val="Calibri"/>
      <family val="2"/>
      <scheme val="minor"/>
    </font>
    <font>
      <b/>
      <u/>
      <sz val="12"/>
      <name val="Trebuchet MS"/>
      <family val="2"/>
    </font>
    <font>
      <b/>
      <u/>
      <sz val="20"/>
      <name val="Trebuchet MS"/>
      <family val="2"/>
    </font>
    <font>
      <sz val="11"/>
      <name val="Trebuchet MS"/>
      <family val="2"/>
    </font>
    <font>
      <sz val="12"/>
      <color theme="1"/>
      <name val="Tahoma"/>
      <family val="2"/>
    </font>
    <font>
      <b/>
      <sz val="16"/>
      <name val="Source Sans Pro"/>
      <family val="2"/>
    </font>
    <font>
      <u/>
      <sz val="12"/>
      <name val="Bahnschrift SemiBold"/>
      <family val="2"/>
    </font>
    <font>
      <u/>
      <sz val="16"/>
      <name val="Bahnschrift SemiBold"/>
      <family val="2"/>
    </font>
    <font>
      <b/>
      <sz val="14"/>
      <color theme="8" tint="-0.249977111117893"/>
      <name val="Trebuchet MS"/>
      <family val="2"/>
    </font>
    <font>
      <sz val="12"/>
      <color theme="1"/>
      <name val="Cambria"/>
      <family val="1"/>
    </font>
    <font>
      <sz val="11"/>
      <name val="Calibri"/>
      <family val="2"/>
    </font>
    <font>
      <sz val="12"/>
      <name val="Cambria"/>
      <family val="1"/>
    </font>
    <font>
      <sz val="11"/>
      <name val="Cambria"/>
      <family val="1"/>
    </font>
    <font>
      <sz val="12"/>
      <name val="Trebuchet MS"/>
      <family val="2"/>
    </font>
    <font>
      <b/>
      <i/>
      <sz val="12"/>
      <color theme="1"/>
      <name val="Cambria"/>
      <family val="1"/>
    </font>
    <font>
      <b/>
      <i/>
      <sz val="12"/>
      <name val="Cambria"/>
      <family val="1"/>
    </font>
    <font>
      <b/>
      <sz val="11"/>
      <color theme="1"/>
      <name val="Cambria"/>
      <family val="1"/>
    </font>
    <font>
      <b/>
      <sz val="12"/>
      <name val="Cambria"/>
      <family val="1"/>
    </font>
    <font>
      <b/>
      <i/>
      <sz val="11"/>
      <color theme="1"/>
      <name val="Cambria"/>
      <family val="1"/>
    </font>
    <font>
      <b/>
      <i/>
      <sz val="11"/>
      <name val="Cambria"/>
      <family val="1"/>
    </font>
    <font>
      <sz val="12"/>
      <color theme="1"/>
      <name val="Trebuchet MS"/>
      <family val="2"/>
    </font>
    <font>
      <b/>
      <sz val="12"/>
      <color theme="1"/>
      <name val="Trebuchet MS"/>
      <family val="2"/>
    </font>
    <font>
      <sz val="12"/>
      <color rgb="FF000000"/>
      <name val="Cambria"/>
      <family val="1"/>
    </font>
    <font>
      <sz val="11"/>
      <color theme="1"/>
      <name val="Calibri"/>
      <family val="2"/>
    </font>
    <font>
      <b/>
      <sz val="14"/>
      <color rgb="FFFFFF00"/>
      <name val="Trebuchet MS"/>
      <family val="2"/>
    </font>
    <font>
      <b/>
      <sz val="12"/>
      <color rgb="FF000000"/>
      <name val="Cambria"/>
      <family val="1"/>
    </font>
    <font>
      <sz val="10"/>
      <color theme="1"/>
      <name val="Calibri"/>
      <family val="2"/>
      <scheme val="minor"/>
    </font>
    <font>
      <sz val="11"/>
      <color theme="1"/>
      <name val="Trebuchet MS"/>
      <family val="2"/>
    </font>
    <font>
      <sz val="10"/>
      <color theme="1"/>
      <name val="Trebuchet MS"/>
      <family val="2"/>
    </font>
    <font>
      <b/>
      <sz val="14"/>
      <color theme="0"/>
      <name val="Bahnschrift SemiCondensed"/>
      <family val="2"/>
    </font>
    <font>
      <b/>
      <i/>
      <sz val="11"/>
      <color rgb="FF000000"/>
      <name val="Cambria"/>
      <family val="1"/>
    </font>
    <font>
      <b/>
      <sz val="11"/>
      <color rgb="FF000000"/>
      <name val="Cambria"/>
      <family val="1"/>
    </font>
    <font>
      <b/>
      <sz val="24"/>
      <color rgb="FF0070C0"/>
      <name val="Segoe UI Black"/>
      <family val="2"/>
    </font>
    <font>
      <sz val="13"/>
      <color theme="0"/>
      <name val="Trebuchet MS"/>
      <family val="2"/>
    </font>
    <font>
      <sz val="13"/>
      <name val="Trebuchet MS"/>
      <family val="2"/>
    </font>
    <font>
      <sz val="14"/>
      <color theme="1"/>
      <name val="Trebuchet MS"/>
      <family val="2"/>
    </font>
    <font>
      <b/>
      <sz val="14"/>
      <color rgb="FFFFFFFF"/>
      <name val="Bahnschrift SemiCondensed"/>
      <family val="2"/>
    </font>
    <font>
      <sz val="11"/>
      <color theme="1"/>
      <name val="Cambria"/>
      <family val="1"/>
    </font>
    <font>
      <i/>
      <sz val="11"/>
      <name val="Cambria"/>
      <family val="1"/>
    </font>
    <font>
      <b/>
      <sz val="14"/>
      <color theme="1"/>
      <name val="Trebuchet MS"/>
      <family val="2"/>
    </font>
    <font>
      <b/>
      <sz val="14"/>
      <color theme="0"/>
      <name val="Trebuchet MS"/>
      <family val="2"/>
    </font>
    <font>
      <sz val="14"/>
      <name val="Trebuchet MS"/>
      <family val="2"/>
    </font>
    <font>
      <b/>
      <sz val="16"/>
      <color rgb="FFFFFF00"/>
      <name val="Trebuchet MS"/>
      <family val="2"/>
    </font>
    <font>
      <sz val="16"/>
      <color theme="1"/>
      <name val="Calibri"/>
      <family val="2"/>
      <scheme val="minor"/>
    </font>
    <font>
      <sz val="16"/>
      <color theme="1"/>
      <name val="Trebuchet MS"/>
      <family val="2"/>
    </font>
    <font>
      <sz val="16"/>
      <color theme="0"/>
      <name val="Trebuchet MS"/>
      <family val="2"/>
    </font>
    <font>
      <b/>
      <sz val="16"/>
      <color theme="0"/>
      <name val="Trebuchet MS"/>
      <family val="2"/>
    </font>
    <font>
      <b/>
      <sz val="16"/>
      <color theme="0"/>
      <name val="Bahnschrift SemiCondensed"/>
      <family val="2"/>
    </font>
    <font>
      <b/>
      <sz val="15"/>
      <color rgb="FFFFFF00"/>
      <name val="Calibri"/>
      <family val="2"/>
      <scheme val="minor"/>
    </font>
    <font>
      <sz val="15"/>
      <color theme="1"/>
      <name val="Calibri"/>
      <family val="2"/>
      <scheme val="minor"/>
    </font>
    <font>
      <sz val="14"/>
      <color theme="1"/>
      <name val="Bahnschrift SemiBold SemiConden"/>
      <family val="2"/>
    </font>
    <font>
      <sz val="11"/>
      <color rgb="FF000000"/>
      <name val="Trebuchet MS"/>
      <family val="2"/>
    </font>
    <font>
      <sz val="14"/>
      <color rgb="FF000000"/>
      <name val="Bahnschrift SemiBold SemiConden"/>
      <family val="2"/>
    </font>
    <font>
      <b/>
      <sz val="14"/>
      <name val="Trebuchet MS"/>
      <family val="2"/>
    </font>
    <font>
      <sz val="11"/>
      <color rgb="FF006100"/>
      <name val="Calibri"/>
      <family val="2"/>
      <scheme val="minor"/>
    </font>
    <font>
      <sz val="11"/>
      <color theme="0"/>
      <name val="Calibri"/>
      <family val="2"/>
      <scheme val="minor"/>
    </font>
    <font>
      <u/>
      <sz val="11"/>
      <color theme="10"/>
      <name val="Calibri"/>
      <family val="2"/>
      <scheme val="minor"/>
    </font>
    <font>
      <sz val="10"/>
      <name val="Arial"/>
      <family val="2"/>
    </font>
    <font>
      <sz val="11"/>
      <color theme="1"/>
      <name val="Arial"/>
      <family val="2"/>
    </font>
    <font>
      <u/>
      <sz val="11"/>
      <color theme="10"/>
      <name val="Arial"/>
      <family val="2"/>
    </font>
    <font>
      <b/>
      <sz val="12"/>
      <color theme="1"/>
      <name val="Calibri"/>
      <family val="2"/>
      <scheme val="minor"/>
    </font>
    <font>
      <b/>
      <sz val="14"/>
      <color theme="1"/>
      <name val="Calibri"/>
      <family val="2"/>
      <scheme val="minor"/>
    </font>
    <font>
      <b/>
      <i/>
      <sz val="11"/>
      <color theme="1"/>
      <name val="Calibri"/>
      <family val="2"/>
      <scheme val="minor"/>
    </font>
    <font>
      <sz val="11"/>
      <color theme="1"/>
      <name val="Calibri"/>
      <family val="2"/>
      <charset val="1"/>
    </font>
    <font>
      <sz val="11"/>
      <color rgb="FF000000"/>
      <name val="Calibri"/>
      <charset val="1"/>
    </font>
    <font>
      <sz val="11"/>
      <color theme="1"/>
      <name val="Calibri"/>
      <charset val="1"/>
    </font>
    <font>
      <b/>
      <sz val="11"/>
      <color rgb="FF000000"/>
      <name val="Calibri"/>
      <scheme val="minor"/>
    </font>
    <font>
      <sz val="11"/>
      <color rgb="FF000000"/>
      <name val="Calibri"/>
      <scheme val="minor"/>
    </font>
    <font>
      <b/>
      <sz val="7"/>
      <color rgb="FF000000"/>
      <name val="Times New Roman"/>
    </font>
    <font>
      <b/>
      <u/>
      <sz val="14"/>
      <color rgb="FF000000"/>
      <name val="Times New Roman"/>
    </font>
    <font>
      <b/>
      <sz val="14"/>
      <color rgb="FF000000"/>
      <name val="Times New Roman"/>
    </font>
    <font>
      <sz val="14"/>
      <color rgb="FF000000"/>
      <name val="Times New Roman"/>
    </font>
    <font>
      <sz val="12"/>
      <color rgb="FFFF0000"/>
      <name val="Cambria"/>
      <family val="1"/>
    </font>
    <font>
      <b/>
      <sz val="11"/>
      <color theme="1"/>
      <name val="Calibri"/>
      <family val="2"/>
      <scheme val="minor"/>
    </font>
    <font>
      <sz val="16"/>
      <color rgb="FFFFFF00"/>
      <name val="Trebuchet MS"/>
      <family val="2"/>
    </font>
    <font>
      <sz val="16"/>
      <color rgb="FFFF0000"/>
      <name val="Calibri"/>
      <family val="2"/>
      <scheme val="minor"/>
    </font>
    <font>
      <sz val="16"/>
      <color rgb="FFFF0000"/>
      <name val="Trebuchet MS"/>
      <family val="2"/>
    </font>
    <font>
      <b/>
      <sz val="13"/>
      <color rgb="FFFFFF00"/>
      <name val="Trebuchet MS"/>
      <family val="2"/>
    </font>
    <font>
      <b/>
      <sz val="13"/>
      <color theme="0"/>
      <name val="Trebuchet MS"/>
      <family val="2"/>
    </font>
    <font>
      <sz val="13"/>
      <color theme="1"/>
      <name val="Trebuchet MS"/>
      <family val="2"/>
    </font>
    <font>
      <b/>
      <u/>
      <sz val="11"/>
      <color theme="1"/>
      <name val="Trebuchet MS"/>
      <family val="2"/>
    </font>
    <font>
      <b/>
      <sz val="18"/>
      <color theme="0"/>
      <name val="Bahnschrift SemiCondensed"/>
      <family val="2"/>
    </font>
    <font>
      <sz val="18"/>
      <color theme="1"/>
      <name val="Bahnschrift SemiBold SemiConden"/>
      <family val="2"/>
    </font>
    <font>
      <sz val="18"/>
      <color theme="1"/>
      <name val="Calibri"/>
      <family val="2"/>
      <scheme val="minor"/>
    </font>
    <font>
      <sz val="18"/>
      <color theme="1"/>
      <name val="Trebuchet MS"/>
      <family val="2"/>
    </font>
    <font>
      <sz val="13"/>
      <color theme="1"/>
      <name val="Bahnschrift SemiBold SemiConden"/>
      <family val="2"/>
    </font>
    <font>
      <b/>
      <sz val="36"/>
      <color rgb="FF0070C0"/>
      <name val="Trebuchet MS"/>
      <family val="2"/>
    </font>
    <font>
      <b/>
      <sz val="11"/>
      <color rgb="FF00B050"/>
      <name val="Trebuchet MS"/>
      <family val="2"/>
    </font>
    <font>
      <b/>
      <sz val="12"/>
      <color rgb="FF0070C0"/>
      <name val="Trebuchet MS"/>
      <family val="2"/>
    </font>
    <font>
      <b/>
      <sz val="12"/>
      <name val="Trebuchet MS"/>
      <family val="2"/>
    </font>
    <font>
      <b/>
      <sz val="12"/>
      <color theme="1"/>
      <name val="Tahoma"/>
      <family val="2"/>
    </font>
  </fonts>
  <fills count="39">
    <fill>
      <patternFill patternType="none"/>
    </fill>
    <fill>
      <patternFill patternType="gray125"/>
    </fill>
    <fill>
      <patternFill patternType="solid">
        <fgColor rgb="FFDFF9FD"/>
        <bgColor indexed="64"/>
      </patternFill>
    </fill>
    <fill>
      <patternFill patternType="solid">
        <fgColor rgb="FFD7FDB1"/>
        <bgColor indexed="64"/>
      </patternFill>
    </fill>
    <fill>
      <patternFill patternType="solid">
        <fgColor theme="6" tint="0.79998168889431442"/>
        <bgColor indexed="64"/>
      </patternFill>
    </fill>
    <fill>
      <patternFill patternType="solid">
        <fgColor rgb="FFFFFFAB"/>
        <bgColor indexed="64"/>
      </patternFill>
    </fill>
    <fill>
      <patternFill patternType="solid">
        <fgColor theme="5" tint="0.79998168889431442"/>
        <bgColor indexed="64"/>
      </patternFill>
    </fill>
    <fill>
      <patternFill patternType="solid">
        <fgColor rgb="FFB1EDF9"/>
        <bgColor indexed="64"/>
      </patternFill>
    </fill>
    <fill>
      <patternFill patternType="solid">
        <fgColor theme="7" tint="0.79998168889431442"/>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70C0"/>
        <bgColor indexed="64"/>
      </patternFill>
    </fill>
    <fill>
      <patternFill patternType="solid">
        <fgColor rgb="FFF8F4FE"/>
        <bgColor indexed="64"/>
      </patternFill>
    </fill>
    <fill>
      <patternFill patternType="solid">
        <fgColor theme="0" tint="-4.9989318521683403E-2"/>
        <bgColor indexed="64"/>
      </patternFill>
    </fill>
    <fill>
      <patternFill patternType="solid">
        <fgColor rgb="FFFFABAB"/>
        <bgColor indexed="64"/>
      </patternFill>
    </fill>
    <fill>
      <patternFill patternType="solid">
        <fgColor rgb="FFCDFC9E"/>
        <bgColor rgb="FF000000"/>
      </patternFill>
    </fill>
    <fill>
      <patternFill patternType="solid">
        <fgColor rgb="FF00B0F0"/>
        <bgColor indexed="64"/>
      </patternFill>
    </fill>
    <fill>
      <patternFill patternType="solid">
        <fgColor theme="4" tint="0.79998168889431442"/>
        <bgColor indexed="64"/>
      </patternFill>
    </fill>
    <fill>
      <patternFill patternType="solid">
        <fgColor theme="8"/>
        <bgColor indexed="64"/>
      </patternFill>
    </fill>
    <fill>
      <patternFill patternType="solid">
        <fgColor theme="5"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rgb="FF0070C0"/>
        <bgColor rgb="FF000000"/>
      </patternFill>
    </fill>
    <fill>
      <patternFill patternType="solid">
        <fgColor rgb="FF00B0F0"/>
        <bgColor rgb="FF000000"/>
      </patternFill>
    </fill>
    <fill>
      <patternFill patternType="solid">
        <fgColor theme="4" tint="0.79998168889431442"/>
        <bgColor rgb="FF000000"/>
      </patternFill>
    </fill>
    <fill>
      <patternFill patternType="solid">
        <fgColor rgb="FFFFFF00"/>
        <bgColor indexed="64"/>
      </patternFill>
    </fill>
    <fill>
      <patternFill patternType="solid">
        <fgColor rgb="FFC6EFCE"/>
      </patternFill>
    </fill>
    <fill>
      <patternFill patternType="solid">
        <fgColor theme="8"/>
      </patternFill>
    </fill>
    <fill>
      <patternFill patternType="solid">
        <fgColor rgb="FF9FFFCA"/>
        <bgColor indexed="64"/>
      </patternFill>
    </fill>
    <fill>
      <patternFill patternType="solid">
        <fgColor theme="5" tint="0.59999389629810485"/>
        <bgColor indexed="64"/>
      </patternFill>
    </fill>
    <fill>
      <patternFill patternType="solid">
        <fgColor rgb="FFEE0000"/>
        <bgColor indexed="64"/>
      </patternFill>
    </fill>
    <fill>
      <patternFill patternType="solid">
        <fgColor rgb="FFF4EE00"/>
        <bgColor indexed="64"/>
      </patternFill>
    </fill>
    <fill>
      <patternFill patternType="solid">
        <fgColor rgb="FF79C6FF"/>
        <bgColor indexed="64"/>
      </patternFill>
    </fill>
    <fill>
      <patternFill patternType="solid">
        <fgColor rgb="FFFFC5C5"/>
        <bgColor indexed="64"/>
      </patternFill>
    </fill>
    <fill>
      <patternFill patternType="solid">
        <fgColor rgb="FF92D050"/>
        <bgColor indexed="64"/>
      </patternFill>
    </fill>
  </fills>
  <borders count="1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style="thin">
        <color auto="1"/>
      </right>
      <top style="medium">
        <color indexed="64"/>
      </top>
      <bottom style="thin">
        <color auto="1"/>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right/>
      <top style="thin">
        <color auto="1"/>
      </top>
      <bottom style="thin">
        <color auto="1"/>
      </bottom>
      <diagonal/>
    </border>
    <border>
      <left style="thin">
        <color indexed="64"/>
      </left>
      <right style="medium">
        <color indexed="64"/>
      </right>
      <top style="thin">
        <color auto="1"/>
      </top>
      <bottom/>
      <diagonal/>
    </border>
    <border>
      <left style="medium">
        <color indexed="64"/>
      </left>
      <right style="thin">
        <color auto="1"/>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indexed="64"/>
      </right>
      <top style="thin">
        <color auto="1"/>
      </top>
      <bottom/>
      <diagonal/>
    </border>
    <border>
      <left style="thin">
        <color auto="1"/>
      </left>
      <right/>
      <top style="thin">
        <color auto="1"/>
      </top>
      <bottom/>
      <diagonal/>
    </border>
    <border>
      <left style="thin">
        <color indexed="64"/>
      </left>
      <right style="thin">
        <color indexed="64"/>
      </right>
      <top style="medium">
        <color indexed="64"/>
      </top>
      <bottom/>
      <diagonal/>
    </border>
    <border>
      <left style="medium">
        <color indexed="64"/>
      </left>
      <right/>
      <top style="medium">
        <color indexed="64"/>
      </top>
      <bottom style="thin">
        <color auto="1"/>
      </bottom>
      <diagonal/>
    </border>
    <border>
      <left/>
      <right style="medium">
        <color indexed="64"/>
      </right>
      <top style="thin">
        <color auto="1"/>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auto="1"/>
      </left>
      <right/>
      <top/>
      <bottom/>
      <diagonal/>
    </border>
    <border>
      <left style="medium">
        <color indexed="64"/>
      </left>
      <right style="thin">
        <color auto="1"/>
      </right>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auto="1"/>
      </right>
      <top/>
      <bottom/>
      <diagonal/>
    </border>
    <border>
      <left style="medium">
        <color indexed="64"/>
      </left>
      <right/>
      <top/>
      <bottom style="medium">
        <color indexed="64"/>
      </bottom>
      <diagonal/>
    </border>
    <border>
      <left style="thin">
        <color auto="1"/>
      </left>
      <right/>
      <top/>
      <bottom style="medium">
        <color indexed="64"/>
      </bottom>
      <diagonal/>
    </border>
    <border>
      <left/>
      <right style="thin">
        <color indexed="64"/>
      </right>
      <top/>
      <bottom style="double">
        <color indexed="64"/>
      </bottom>
      <diagonal/>
    </border>
    <border>
      <left style="thin">
        <color auto="1"/>
      </left>
      <right/>
      <top style="thin">
        <color indexed="64"/>
      </top>
      <bottom style="double">
        <color indexed="64"/>
      </bottom>
      <diagonal/>
    </border>
    <border>
      <left/>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medium">
        <color indexed="64"/>
      </right>
      <top/>
      <bottom/>
      <diagonal/>
    </border>
    <border>
      <left style="thin">
        <color theme="0"/>
      </left>
      <right/>
      <top/>
      <bottom style="thin">
        <color theme="0"/>
      </bottom>
      <diagonal/>
    </border>
    <border>
      <left style="thin">
        <color theme="1"/>
      </left>
      <right style="thin">
        <color theme="1"/>
      </right>
      <top style="thin">
        <color theme="1"/>
      </top>
      <bottom style="thin">
        <color theme="1"/>
      </bottom>
      <diagonal/>
    </border>
    <border>
      <left style="thin">
        <color theme="0"/>
      </left>
      <right/>
      <top style="thin">
        <color theme="0"/>
      </top>
      <bottom style="thin">
        <color theme="0"/>
      </bottom>
      <diagonal/>
    </border>
    <border>
      <left/>
      <right/>
      <top style="thin">
        <color theme="0"/>
      </top>
      <bottom/>
      <diagonal/>
    </border>
    <border>
      <left/>
      <right/>
      <top/>
      <bottom style="thin">
        <color theme="0"/>
      </bottom>
      <diagonal/>
    </border>
    <border>
      <left style="thin">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medium">
        <color indexed="64"/>
      </right>
      <top/>
      <bottom/>
      <diagonal/>
    </border>
    <border>
      <left style="thin">
        <color auto="1"/>
      </left>
      <right style="medium">
        <color indexed="64"/>
      </right>
      <top/>
      <bottom style="thin">
        <color auto="1"/>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medium">
        <color indexed="64"/>
      </left>
      <right style="thin">
        <color theme="0"/>
      </right>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auto="1"/>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indexed="64"/>
      </right>
      <top/>
      <bottom style="medium">
        <color indexed="64"/>
      </bottom>
      <diagonal/>
    </border>
    <border>
      <left style="thin">
        <color rgb="FFFFFFFF"/>
      </left>
      <right style="thin">
        <color rgb="FFFFFFFF"/>
      </right>
      <top style="thin">
        <color rgb="FFFFFFFF"/>
      </top>
      <bottom style="thin">
        <color rgb="FFFFFFFF"/>
      </bottom>
      <diagonal/>
    </border>
    <border>
      <left style="thin">
        <color auto="1"/>
      </left>
      <right/>
      <top style="thin">
        <color auto="1"/>
      </top>
      <bottom style="thin">
        <color auto="1"/>
      </bottom>
      <diagonal/>
    </border>
    <border>
      <left/>
      <right style="thin">
        <color auto="1"/>
      </right>
      <top style="double">
        <color indexed="64"/>
      </top>
      <bottom/>
      <diagonal/>
    </border>
    <border>
      <left style="thin">
        <color auto="1"/>
      </left>
      <right style="thin">
        <color auto="1"/>
      </right>
      <top style="thin">
        <color auto="1"/>
      </top>
      <bottom style="double">
        <color indexed="64"/>
      </bottom>
      <diagonal/>
    </border>
    <border>
      <left style="thin">
        <color auto="1"/>
      </left>
      <right style="thin">
        <color auto="1"/>
      </right>
      <top/>
      <bottom style="thin">
        <color auto="1"/>
      </bottom>
      <diagonal/>
    </border>
    <border>
      <left style="thin">
        <color indexed="64"/>
      </left>
      <right/>
      <top/>
      <bottom style="thin">
        <color indexed="64"/>
      </bottom>
      <diagonal/>
    </border>
    <border>
      <left style="thin">
        <color auto="1"/>
      </left>
      <right style="thin">
        <color auto="1"/>
      </right>
      <top style="double">
        <color indexed="64"/>
      </top>
      <bottom/>
      <diagonal/>
    </border>
    <border>
      <left style="thin">
        <color auto="1"/>
      </left>
      <right style="thin">
        <color auto="1"/>
      </right>
      <top/>
      <bottom/>
      <diagonal/>
    </border>
    <border>
      <left style="thin">
        <color auto="1"/>
      </left>
      <right/>
      <top style="thin">
        <color auto="1"/>
      </top>
      <bottom style="medium">
        <color indexed="64"/>
      </bottom>
      <diagonal/>
    </border>
    <border>
      <left style="medium">
        <color indexed="64"/>
      </left>
      <right/>
      <top style="thin">
        <color auto="1"/>
      </top>
      <bottom style="medium">
        <color indexed="64"/>
      </bottom>
      <diagonal/>
    </border>
    <border>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medium">
        <color indexed="64"/>
      </left>
      <right style="thin">
        <color theme="0"/>
      </right>
      <top style="thin">
        <color theme="0"/>
      </top>
      <bottom/>
      <diagonal/>
    </border>
    <border>
      <left style="medium">
        <color indexed="64"/>
      </left>
      <right style="thin">
        <color theme="0"/>
      </right>
      <top/>
      <bottom/>
      <diagonal/>
    </border>
    <border>
      <left style="medium">
        <color indexed="64"/>
      </left>
      <right style="thin">
        <color theme="0"/>
      </right>
      <top/>
      <bottom style="medium">
        <color indexed="64"/>
      </bottom>
      <diagonal/>
    </border>
    <border>
      <left style="medium">
        <color indexed="64"/>
      </left>
      <right style="medium">
        <color indexed="64"/>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medium">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auto="1"/>
      </right>
      <top style="medium">
        <color rgb="FF000000"/>
      </top>
      <bottom style="thin">
        <color auto="1"/>
      </bottom>
      <diagonal/>
    </border>
    <border>
      <left style="thin">
        <color indexed="64"/>
      </left>
      <right style="thin">
        <color indexed="64"/>
      </right>
      <top style="medium">
        <color rgb="FF000000"/>
      </top>
      <bottom style="thin">
        <color indexed="64"/>
      </bottom>
      <diagonal/>
    </border>
    <border>
      <left style="thin">
        <color auto="1"/>
      </left>
      <right style="medium">
        <color rgb="FF000000"/>
      </right>
      <top style="medium">
        <color rgb="FF000000"/>
      </top>
      <bottom style="thin">
        <color auto="1"/>
      </bottom>
      <diagonal/>
    </border>
    <border>
      <left style="medium">
        <color rgb="FF000000"/>
      </left>
      <right style="thin">
        <color auto="1"/>
      </right>
      <top style="thin">
        <color auto="1"/>
      </top>
      <bottom style="thin">
        <color auto="1"/>
      </bottom>
      <diagonal/>
    </border>
    <border>
      <left style="thin">
        <color auto="1"/>
      </left>
      <right style="medium">
        <color rgb="FF000000"/>
      </right>
      <top style="thin">
        <color auto="1"/>
      </top>
      <bottom style="thin">
        <color auto="1"/>
      </bottom>
      <diagonal/>
    </border>
    <border>
      <left/>
      <right style="medium">
        <color rgb="FF000000"/>
      </right>
      <top style="thin">
        <color auto="1"/>
      </top>
      <bottom style="thin">
        <color auto="1"/>
      </bottom>
      <diagonal/>
    </border>
    <border>
      <left style="thin">
        <color auto="1"/>
      </left>
      <right style="medium">
        <color rgb="FF000000"/>
      </right>
      <top style="thin">
        <color auto="1"/>
      </top>
      <bottom style="medium">
        <color indexed="64"/>
      </bottom>
      <diagonal/>
    </border>
    <border>
      <left style="medium">
        <color rgb="FF000000"/>
      </left>
      <right style="thin">
        <color indexed="64"/>
      </right>
      <top style="thin">
        <color auto="1"/>
      </top>
      <bottom/>
      <diagonal/>
    </border>
    <border>
      <left style="thin">
        <color indexed="64"/>
      </left>
      <right style="medium">
        <color rgb="FF000000"/>
      </right>
      <top style="thin">
        <color auto="1"/>
      </top>
      <bottom/>
      <diagonal/>
    </border>
    <border>
      <left style="medium">
        <color rgb="FF000000"/>
      </left>
      <right style="thin">
        <color rgb="FF000000"/>
      </right>
      <top style="thin">
        <color rgb="FF000000"/>
      </top>
      <bottom style="thin">
        <color rgb="FF000000"/>
      </bottom>
      <diagonal/>
    </border>
    <border>
      <left/>
      <right style="medium">
        <color rgb="FF000000"/>
      </right>
      <top style="thin">
        <color rgb="FF000000"/>
      </top>
      <bottom/>
      <diagonal/>
    </border>
    <border>
      <left/>
      <right style="medium">
        <color rgb="FF000000"/>
      </right>
      <top style="medium">
        <color rgb="FF000000"/>
      </top>
      <bottom/>
      <diagonal/>
    </border>
    <border>
      <left style="medium">
        <color indexed="64"/>
      </left>
      <right style="medium">
        <color indexed="64"/>
      </right>
      <top style="thin">
        <color theme="0"/>
      </top>
      <bottom/>
      <diagonal/>
    </border>
    <border>
      <left/>
      <right style="medium">
        <color rgb="FF000000"/>
      </right>
      <top/>
      <bottom/>
      <diagonal/>
    </border>
    <border>
      <left style="medium">
        <color rgb="FF000000"/>
      </left>
      <right style="thin">
        <color auto="1"/>
      </right>
      <top style="thin">
        <color auto="1"/>
      </top>
      <bottom style="medium">
        <color rgb="FF000000"/>
      </bottom>
      <diagonal/>
    </border>
    <border>
      <left style="thin">
        <color auto="1"/>
      </left>
      <right style="medium">
        <color rgb="FF000000"/>
      </right>
      <top style="thin">
        <color auto="1"/>
      </top>
      <bottom style="medium">
        <color rgb="FF000000"/>
      </bottom>
      <diagonal/>
    </border>
    <border>
      <left style="medium">
        <color rgb="FF000000"/>
      </left>
      <right/>
      <top style="thin">
        <color auto="1"/>
      </top>
      <bottom style="thin">
        <color auto="1"/>
      </bottom>
      <diagonal/>
    </border>
    <border>
      <left style="thin">
        <color auto="1"/>
      </left>
      <right style="medium">
        <color rgb="FF000000"/>
      </right>
      <top/>
      <bottom style="thin">
        <color auto="1"/>
      </bottom>
      <diagonal/>
    </border>
    <border>
      <left style="medium">
        <color rgb="FF000000"/>
      </left>
      <right style="thin">
        <color rgb="FF000000"/>
      </right>
      <top/>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style="thin">
        <color theme="0"/>
      </left>
      <right style="medium">
        <color indexed="64"/>
      </right>
      <top style="medium">
        <color indexed="64"/>
      </top>
      <bottom style="thin">
        <color theme="0"/>
      </bottom>
      <diagonal/>
    </border>
    <border>
      <left style="medium">
        <color indexed="64"/>
      </left>
      <right style="thin">
        <color theme="0"/>
      </right>
      <top style="medium">
        <color indexed="64"/>
      </top>
      <bottom style="medium">
        <color indexed="64"/>
      </bottom>
      <diagonal/>
    </border>
    <border>
      <left style="thin">
        <color theme="0"/>
      </left>
      <right/>
      <top style="medium">
        <color indexed="64"/>
      </top>
      <bottom style="medium">
        <color indexed="64"/>
      </bottom>
      <diagonal/>
    </border>
  </borders>
  <cellStyleXfs count="53830">
    <xf numFmtId="0" fontId="0" fillId="0" borderId="0"/>
    <xf numFmtId="9" fontId="1" fillId="0" borderId="0" applyFont="0" applyFill="0" applyBorder="0" applyAlignment="0" applyProtection="0"/>
    <xf numFmtId="0" fontId="11" fillId="0" borderId="0">
      <alignment vertical="center"/>
    </xf>
    <xf numFmtId="0" fontId="58"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0" fillId="0" borderId="0" applyNumberFormat="0" applyFill="0" applyBorder="0" applyAlignment="0" applyProtection="0"/>
    <xf numFmtId="0" fontId="59" fillId="0" borderId="0"/>
    <xf numFmtId="0" fontId="60" fillId="0" borderId="0" applyNumberFormat="0" applyFill="0" applyBorder="0" applyAlignment="0" applyProtection="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9" fillId="0" borderId="0"/>
    <xf numFmtId="0" fontId="59" fillId="0" borderId="0"/>
    <xf numFmtId="0" fontId="59" fillId="0" borderId="0"/>
    <xf numFmtId="0" fontId="58" fillId="0" borderId="0"/>
    <xf numFmtId="0" fontId="55" fillId="30" borderId="0" applyNumberFormat="0" applyBorder="0" applyAlignment="0" applyProtection="0"/>
    <xf numFmtId="0" fontId="56" fillId="31" borderId="0" applyNumberFormat="0" applyBorder="0" applyAlignment="0" applyProtection="0"/>
    <xf numFmtId="0" fontId="59" fillId="0" borderId="0"/>
    <xf numFmtId="0" fontId="59" fillId="0" borderId="0"/>
    <xf numFmtId="0" fontId="59" fillId="0" borderId="0"/>
    <xf numFmtId="0" fontId="59" fillId="0" borderId="0"/>
    <xf numFmtId="0" fontId="59" fillId="0" borderId="0"/>
    <xf numFmtId="0" fontId="58"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1" fillId="0" borderId="0">
      <alignment vertical="center"/>
    </xf>
    <xf numFmtId="0" fontId="57"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cellStyleXfs>
  <cellXfs count="623">
    <xf numFmtId="0" fontId="0" fillId="0" borderId="0" xfId="0"/>
    <xf numFmtId="0" fontId="5" fillId="0" borderId="0" xfId="0" applyFont="1"/>
    <xf numFmtId="0" fontId="14" fillId="0" borderId="0" xfId="0" applyFont="1" applyAlignment="1">
      <alignment horizontal="left" vertical="center"/>
    </xf>
    <xf numFmtId="0" fontId="10" fillId="2" borderId="1" xfId="0" applyFont="1" applyFill="1" applyBorder="1" applyAlignment="1">
      <alignment horizontal="center" vertical="center" wrapText="1"/>
    </xf>
    <xf numFmtId="14" fontId="12" fillId="3" borderId="1" xfId="2" applyNumberFormat="1" applyFont="1" applyFill="1" applyBorder="1" applyAlignment="1">
      <alignment horizontal="left" vertical="top" wrapText="1"/>
    </xf>
    <xf numFmtId="0" fontId="10" fillId="3" borderId="1" xfId="0" applyFont="1" applyFill="1" applyBorder="1" applyAlignment="1">
      <alignment horizontal="center" vertical="center" wrapText="1"/>
    </xf>
    <xf numFmtId="14" fontId="13" fillId="3" borderId="13" xfId="2" applyNumberFormat="1" applyFont="1" applyFill="1" applyBorder="1" applyAlignment="1">
      <alignment horizontal="center" vertical="center" wrapText="1"/>
    </xf>
    <xf numFmtId="0" fontId="10" fillId="3" borderId="14" xfId="0" applyFont="1" applyFill="1" applyBorder="1" applyAlignment="1">
      <alignment horizontal="center" vertical="center" wrapText="1"/>
    </xf>
    <xf numFmtId="0" fontId="13" fillId="3" borderId="2" xfId="2" applyFont="1" applyFill="1" applyBorder="1" applyAlignment="1">
      <alignment horizontal="center" vertical="center" wrapText="1"/>
    </xf>
    <xf numFmtId="14" fontId="12" fillId="3" borderId="11" xfId="2" applyNumberFormat="1" applyFont="1" applyFill="1" applyBorder="1" applyAlignment="1">
      <alignment horizontal="left" vertical="top" wrapText="1"/>
    </xf>
    <xf numFmtId="0" fontId="10" fillId="4" borderId="7"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14" fontId="16" fillId="2" borderId="1" xfId="2" applyNumberFormat="1" applyFont="1" applyFill="1" applyBorder="1" applyAlignment="1">
      <alignment horizontal="center" vertical="top" wrapText="1"/>
    </xf>
    <xf numFmtId="0" fontId="16" fillId="2" borderId="9" xfId="2" applyFont="1" applyFill="1" applyBorder="1" applyAlignment="1">
      <alignment horizontal="center" vertical="center" wrapText="1"/>
    </xf>
    <xf numFmtId="0" fontId="12" fillId="2" borderId="1" xfId="2" applyFont="1" applyFill="1" applyBorder="1" applyAlignment="1">
      <alignment horizontal="center" vertical="top" wrapText="1"/>
    </xf>
    <xf numFmtId="0" fontId="10" fillId="3" borderId="7" xfId="0" applyFont="1" applyFill="1" applyBorder="1" applyAlignment="1">
      <alignment horizontal="center" vertical="center"/>
    </xf>
    <xf numFmtId="0" fontId="10" fillId="3" borderId="2" xfId="0" applyFont="1" applyFill="1" applyBorder="1" applyAlignment="1">
      <alignment horizontal="center" vertical="center" wrapText="1"/>
    </xf>
    <xf numFmtId="0" fontId="13" fillId="3" borderId="9" xfId="2" applyFont="1" applyFill="1" applyBorder="1" applyAlignment="1">
      <alignment horizontal="center" vertical="center" wrapText="1"/>
    </xf>
    <xf numFmtId="0" fontId="10" fillId="3" borderId="10" xfId="0" applyFont="1" applyFill="1" applyBorder="1" applyAlignment="1">
      <alignment horizontal="center" vertical="center" wrapText="1"/>
    </xf>
    <xf numFmtId="0" fontId="12" fillId="4" borderId="1" xfId="2" applyFont="1" applyFill="1" applyBorder="1" applyAlignment="1">
      <alignment horizontal="center" vertical="top" wrapText="1"/>
    </xf>
    <xf numFmtId="0" fontId="12" fillId="4" borderId="13" xfId="2" applyFont="1" applyFill="1" applyBorder="1" applyAlignment="1">
      <alignment horizontal="center" vertical="top" wrapText="1"/>
    </xf>
    <xf numFmtId="0" fontId="10" fillId="4" borderId="1" xfId="0" applyFont="1" applyFill="1" applyBorder="1" applyAlignment="1">
      <alignment horizontal="center" vertical="center" wrapText="1"/>
    </xf>
    <xf numFmtId="14" fontId="18" fillId="12" borderId="4" xfId="2" applyNumberFormat="1" applyFont="1" applyFill="1" applyBorder="1" applyAlignment="1">
      <alignment horizontal="center" vertical="top" wrapText="1"/>
    </xf>
    <xf numFmtId="14" fontId="18" fillId="12" borderId="6" xfId="2" applyNumberFormat="1" applyFont="1" applyFill="1" applyBorder="1" applyAlignment="1">
      <alignment horizontal="center" vertical="top"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5" borderId="10" xfId="0" applyFont="1" applyFill="1" applyBorder="1" applyAlignment="1">
      <alignment horizontal="center" vertical="center" wrapText="1"/>
    </xf>
    <xf numFmtId="0" fontId="10" fillId="13" borderId="7" xfId="0" applyFont="1" applyFill="1" applyBorder="1" applyAlignment="1">
      <alignment horizontal="center" vertical="center" wrapText="1"/>
    </xf>
    <xf numFmtId="0" fontId="10" fillId="13" borderId="1" xfId="0" applyFont="1" applyFill="1" applyBorder="1" applyAlignment="1">
      <alignment horizontal="center" vertical="center" wrapText="1"/>
    </xf>
    <xf numFmtId="0" fontId="10" fillId="13" borderId="10" xfId="0" applyFont="1" applyFill="1" applyBorder="1" applyAlignment="1">
      <alignment horizontal="center" vertical="center" wrapText="1"/>
    </xf>
    <xf numFmtId="0" fontId="10" fillId="13" borderId="11"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 xfId="0" applyFont="1" applyFill="1" applyBorder="1" applyAlignment="1">
      <alignment horizontal="center" vertical="center" wrapText="1"/>
    </xf>
    <xf numFmtId="0" fontId="10" fillId="8" borderId="7" xfId="0" applyFont="1" applyFill="1" applyBorder="1" applyAlignment="1">
      <alignment horizontal="center" vertical="center" wrapText="1"/>
    </xf>
    <xf numFmtId="0" fontId="10" fillId="8" borderId="1" xfId="0" applyFont="1" applyFill="1" applyBorder="1" applyAlignment="1">
      <alignment horizontal="center" vertical="center" wrapText="1"/>
    </xf>
    <xf numFmtId="0" fontId="10" fillId="8" borderId="10" xfId="0" applyFont="1" applyFill="1" applyBorder="1" applyAlignment="1">
      <alignment horizontal="center" vertical="center" wrapText="1"/>
    </xf>
    <xf numFmtId="0" fontId="10" fillId="8" borderId="11" xfId="0" applyFont="1" applyFill="1" applyBorder="1" applyAlignment="1">
      <alignment horizontal="center" vertical="center" wrapText="1"/>
    </xf>
    <xf numFmtId="0" fontId="20" fillId="13" borderId="1" xfId="0" applyFont="1" applyFill="1" applyBorder="1" applyAlignment="1">
      <alignment horizontal="center" vertical="center" wrapText="1"/>
    </xf>
    <xf numFmtId="0" fontId="20" fillId="13" borderId="13" xfId="0" applyFont="1" applyFill="1" applyBorder="1" applyAlignment="1">
      <alignment horizontal="center" vertical="center" wrapText="1"/>
    </xf>
    <xf numFmtId="0" fontId="20" fillId="13" borderId="11" xfId="0" applyFont="1" applyFill="1" applyBorder="1" applyAlignment="1">
      <alignment horizontal="center" vertical="center" wrapText="1"/>
    </xf>
    <xf numFmtId="0" fontId="20" fillId="13" borderId="12" xfId="0" applyFont="1" applyFill="1" applyBorder="1" applyAlignment="1">
      <alignment horizontal="center" vertical="center" wrapText="1"/>
    </xf>
    <xf numFmtId="0" fontId="19" fillId="14" borderId="1" xfId="0" applyFont="1" applyFill="1" applyBorder="1" applyAlignment="1">
      <alignment horizontal="center" vertical="center" wrapText="1"/>
    </xf>
    <xf numFmtId="0" fontId="10" fillId="14" borderId="7" xfId="0" applyFont="1" applyFill="1" applyBorder="1" applyAlignment="1">
      <alignment horizontal="center" vertical="center" wrapText="1"/>
    </xf>
    <xf numFmtId="0" fontId="10" fillId="14" borderId="1" xfId="0" applyFont="1" applyFill="1" applyBorder="1" applyAlignment="1">
      <alignment horizontal="center" vertical="center" wrapText="1"/>
    </xf>
    <xf numFmtId="0" fontId="10" fillId="14" borderId="10" xfId="0" applyFont="1" applyFill="1" applyBorder="1" applyAlignment="1">
      <alignment horizontal="center" vertical="center" wrapText="1"/>
    </xf>
    <xf numFmtId="0" fontId="10" fillId="14" borderId="11" xfId="0" applyFont="1" applyFill="1" applyBorder="1" applyAlignment="1">
      <alignment horizontal="center" vertical="center" wrapText="1"/>
    </xf>
    <xf numFmtId="0" fontId="21" fillId="0" borderId="0" xfId="0" applyFont="1"/>
    <xf numFmtId="0" fontId="22" fillId="0" borderId="0" xfId="0" applyFont="1" applyAlignment="1">
      <alignment vertical="center"/>
    </xf>
    <xf numFmtId="0" fontId="21" fillId="0" borderId="0" xfId="0" applyFont="1" applyAlignment="1">
      <alignment horizontal="left" vertical="center"/>
    </xf>
    <xf numFmtId="0" fontId="14" fillId="0" borderId="0" xfId="0" applyFont="1"/>
    <xf numFmtId="0" fontId="19" fillId="5" borderId="7"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19" fillId="5" borderId="13" xfId="0" applyFont="1" applyFill="1" applyBorder="1" applyAlignment="1">
      <alignment horizontal="center" vertical="center" wrapText="1"/>
    </xf>
    <xf numFmtId="0" fontId="10" fillId="5" borderId="13" xfId="0" applyFont="1" applyFill="1" applyBorder="1" applyAlignment="1">
      <alignment horizontal="center" vertical="center" wrapText="1"/>
    </xf>
    <xf numFmtId="0" fontId="5" fillId="0" borderId="24" xfId="0" applyFont="1" applyBorder="1"/>
    <xf numFmtId="14" fontId="12" fillId="3" borderId="2" xfId="2" applyNumberFormat="1" applyFont="1" applyFill="1" applyBorder="1" applyAlignment="1">
      <alignment horizontal="left" vertical="top" wrapText="1"/>
    </xf>
    <xf numFmtId="0" fontId="10" fillId="3" borderId="9"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10" fillId="3" borderId="12" xfId="0" applyFont="1" applyFill="1" applyBorder="1" applyAlignment="1">
      <alignment horizontal="center" vertical="center" wrapText="1"/>
    </xf>
    <xf numFmtId="14" fontId="12" fillId="3" borderId="16" xfId="2" applyNumberFormat="1" applyFont="1" applyFill="1" applyBorder="1" applyAlignment="1">
      <alignment horizontal="left" vertical="top" wrapText="1"/>
    </xf>
    <xf numFmtId="0" fontId="10" fillId="3" borderId="16" xfId="0" applyFont="1" applyFill="1" applyBorder="1" applyAlignment="1">
      <alignment horizontal="center" vertical="center" wrapText="1"/>
    </xf>
    <xf numFmtId="0" fontId="10" fillId="3" borderId="29" xfId="0" applyFont="1" applyFill="1" applyBorder="1" applyAlignment="1">
      <alignment horizontal="center" vertical="center" wrapText="1"/>
    </xf>
    <xf numFmtId="0" fontId="10" fillId="5" borderId="1" xfId="0" applyFont="1" applyFill="1" applyBorder="1" applyAlignment="1">
      <alignment horizontal="center" vertical="center" wrapText="1"/>
    </xf>
    <xf numFmtId="0" fontId="10" fillId="5" borderId="12" xfId="0" applyFont="1" applyFill="1" applyBorder="1" applyAlignment="1">
      <alignment horizontal="center" vertical="center" wrapText="1"/>
    </xf>
    <xf numFmtId="0" fontId="28" fillId="0" borderId="0" xfId="0" applyFont="1"/>
    <xf numFmtId="0" fontId="27" fillId="0" borderId="0" xfId="0" applyFont="1" applyAlignment="1">
      <alignment vertical="top" wrapText="1"/>
    </xf>
    <xf numFmtId="0" fontId="31" fillId="19" borderId="24" xfId="0" applyFont="1" applyFill="1" applyBorder="1" applyAlignment="1">
      <alignment horizontal="center" vertical="center" wrapText="1"/>
    </xf>
    <xf numFmtId="0" fontId="23" fillId="19" borderId="24" xfId="0" applyFont="1" applyFill="1" applyBorder="1" applyAlignment="1">
      <alignment horizontal="center" vertical="center" wrapText="1"/>
    </xf>
    <xf numFmtId="0" fontId="26" fillId="19" borderId="24" xfId="0" applyFont="1" applyFill="1" applyBorder="1" applyAlignment="1">
      <alignment horizontal="center" vertical="center" wrapText="1"/>
    </xf>
    <xf numFmtId="0" fontId="23" fillId="19" borderId="22" xfId="0" applyFont="1" applyFill="1" applyBorder="1" applyAlignment="1">
      <alignment horizontal="center" vertical="center" wrapText="1"/>
    </xf>
    <xf numFmtId="0" fontId="26" fillId="19" borderId="22" xfId="0" applyFont="1" applyFill="1" applyBorder="1" applyAlignment="1">
      <alignment horizontal="center" vertical="center" wrapText="1"/>
    </xf>
    <xf numFmtId="0" fontId="30" fillId="22" borderId="0" xfId="0" applyFont="1" applyFill="1" applyAlignment="1">
      <alignment horizontal="center" vertical="center"/>
    </xf>
    <xf numFmtId="0" fontId="27" fillId="0" borderId="0" xfId="0" applyFont="1"/>
    <xf numFmtId="0" fontId="29" fillId="0" borderId="0" xfId="0" applyFont="1"/>
    <xf numFmtId="0" fontId="25" fillId="15" borderId="0" xfId="0" applyFont="1" applyFill="1" applyAlignment="1">
      <alignment horizontal="center" vertical="center"/>
    </xf>
    <xf numFmtId="0" fontId="24" fillId="0" borderId="47" xfId="0" applyFont="1" applyBorder="1" applyAlignment="1">
      <alignment vertical="center"/>
    </xf>
    <xf numFmtId="0" fontId="0" fillId="0" borderId="40" xfId="0" applyBorder="1"/>
    <xf numFmtId="0" fontId="21" fillId="0" borderId="47" xfId="0" applyFont="1" applyBorder="1"/>
    <xf numFmtId="0" fontId="5" fillId="0" borderId="40" xfId="0" applyFont="1" applyBorder="1"/>
    <xf numFmtId="0" fontId="22" fillId="0" borderId="0" xfId="0" applyFont="1" applyAlignment="1">
      <alignment horizontal="center" vertical="center"/>
    </xf>
    <xf numFmtId="0" fontId="10" fillId="14" borderId="13" xfId="0" applyFont="1" applyFill="1" applyBorder="1" applyAlignment="1">
      <alignment horizontal="center" vertical="center" wrapText="1"/>
    </xf>
    <xf numFmtId="0" fontId="10" fillId="14" borderId="12" xfId="0" applyFont="1" applyFill="1" applyBorder="1" applyAlignment="1">
      <alignment horizontal="center" vertical="center" wrapText="1"/>
    </xf>
    <xf numFmtId="0" fontId="21" fillId="0" borderId="33" xfId="0" applyFont="1" applyBorder="1"/>
    <xf numFmtId="0" fontId="22" fillId="0" borderId="37" xfId="0" applyFont="1" applyBorder="1" applyAlignment="1">
      <alignment vertical="center"/>
    </xf>
    <xf numFmtId="0" fontId="21" fillId="0" borderId="37" xfId="0" applyFont="1" applyBorder="1" applyAlignment="1">
      <alignment horizontal="left" vertical="center"/>
    </xf>
    <xf numFmtId="0" fontId="14" fillId="0" borderId="37" xfId="0" applyFont="1" applyBorder="1"/>
    <xf numFmtId="0" fontId="14" fillId="0" borderId="37" xfId="0" applyFont="1" applyBorder="1" applyAlignment="1">
      <alignment horizontal="left" vertical="center"/>
    </xf>
    <xf numFmtId="0" fontId="13" fillId="2" borderId="13" xfId="2" applyFont="1" applyFill="1" applyBorder="1" applyAlignment="1">
      <alignment horizontal="center" vertical="center" wrapText="1"/>
    </xf>
    <xf numFmtId="14" fontId="12" fillId="2" borderId="7" xfId="2" applyNumberFormat="1" applyFont="1" applyFill="1" applyBorder="1" applyAlignment="1">
      <alignment horizontal="center" vertical="top" wrapText="1"/>
    </xf>
    <xf numFmtId="14" fontId="12" fillId="2" borderId="10" xfId="2" applyNumberFormat="1" applyFont="1" applyFill="1" applyBorder="1" applyAlignment="1">
      <alignment horizontal="center" vertical="top" wrapText="1"/>
    </xf>
    <xf numFmtId="14" fontId="12" fillId="3" borderId="7" xfId="2" applyNumberFormat="1" applyFont="1" applyFill="1" applyBorder="1" applyAlignment="1">
      <alignment horizontal="center" vertical="top" wrapText="1"/>
    </xf>
    <xf numFmtId="14" fontId="12" fillId="3" borderId="10" xfId="2" applyNumberFormat="1" applyFont="1" applyFill="1" applyBorder="1" applyAlignment="1">
      <alignment horizontal="center" vertical="top" wrapText="1"/>
    </xf>
    <xf numFmtId="0" fontId="10" fillId="4" borderId="12" xfId="0" applyFont="1" applyFill="1" applyBorder="1" applyAlignment="1">
      <alignment horizontal="center" vertical="center" wrapText="1"/>
    </xf>
    <xf numFmtId="0" fontId="13" fillId="5" borderId="14" xfId="2" applyFont="1" applyFill="1" applyBorder="1" applyAlignment="1">
      <alignment horizontal="center" vertical="center" wrapText="1"/>
    </xf>
    <xf numFmtId="0" fontId="15" fillId="6" borderId="13" xfId="0" applyFont="1" applyFill="1" applyBorder="1" applyAlignment="1">
      <alignment horizontal="center" vertical="center" wrapText="1"/>
    </xf>
    <xf numFmtId="14" fontId="12" fillId="6" borderId="7" xfId="2" applyNumberFormat="1" applyFont="1" applyFill="1" applyBorder="1" applyAlignment="1">
      <alignment horizontal="center" vertical="top" wrapText="1"/>
    </xf>
    <xf numFmtId="0" fontId="10" fillId="6" borderId="13" xfId="0" applyFont="1" applyFill="1" applyBorder="1" applyAlignment="1">
      <alignment horizontal="center" vertical="center" wrapText="1"/>
    </xf>
    <xf numFmtId="14" fontId="12" fillId="6" borderId="10" xfId="2" applyNumberFormat="1" applyFont="1" applyFill="1" applyBorder="1" applyAlignment="1">
      <alignment horizontal="center" vertical="top" wrapText="1"/>
    </xf>
    <xf numFmtId="0" fontId="22" fillId="0" borderId="47" xfId="0" applyFont="1" applyBorder="1" applyAlignment="1">
      <alignment vertical="center"/>
    </xf>
    <xf numFmtId="0" fontId="22" fillId="0" borderId="47" xfId="0" applyFont="1" applyBorder="1" applyAlignment="1">
      <alignment horizontal="center" vertical="center"/>
    </xf>
    <xf numFmtId="14" fontId="16" fillId="2" borderId="13" xfId="2" applyNumberFormat="1" applyFont="1" applyFill="1" applyBorder="1" applyAlignment="1">
      <alignment horizontal="center" vertical="top" wrapText="1"/>
    </xf>
    <xf numFmtId="0" fontId="12" fillId="2" borderId="13" xfId="2" applyFont="1" applyFill="1" applyBorder="1" applyAlignment="1">
      <alignment horizontal="center" vertical="top" wrapText="1"/>
    </xf>
    <xf numFmtId="14" fontId="12" fillId="4" borderId="7" xfId="2" applyNumberFormat="1" applyFont="1" applyFill="1" applyBorder="1" applyAlignment="1">
      <alignment horizontal="center" vertical="top" wrapText="1"/>
    </xf>
    <xf numFmtId="14" fontId="18" fillId="12" borderId="3" xfId="2" applyNumberFormat="1" applyFont="1" applyFill="1" applyBorder="1" applyAlignment="1">
      <alignment horizontal="left" vertical="top" wrapText="1"/>
    </xf>
    <xf numFmtId="0" fontId="12" fillId="4" borderId="7" xfId="2" applyFont="1" applyFill="1" applyBorder="1" applyAlignment="1">
      <alignment horizontal="center" vertical="top" wrapText="1"/>
    </xf>
    <xf numFmtId="0" fontId="10" fillId="4" borderId="13" xfId="0" applyFont="1" applyFill="1" applyBorder="1" applyAlignment="1">
      <alignment horizontal="center" vertical="center" wrapText="1"/>
    </xf>
    <xf numFmtId="14" fontId="12" fillId="13" borderId="7" xfId="2" applyNumberFormat="1" applyFont="1" applyFill="1" applyBorder="1" applyAlignment="1">
      <alignment horizontal="center" vertical="top" wrapText="1"/>
    </xf>
    <xf numFmtId="0" fontId="10" fillId="13" borderId="13" xfId="0" applyFont="1" applyFill="1" applyBorder="1" applyAlignment="1">
      <alignment horizontal="center" vertical="center" wrapText="1"/>
    </xf>
    <xf numFmtId="0" fontId="10" fillId="13" borderId="12" xfId="0" applyFont="1" applyFill="1" applyBorder="1" applyAlignment="1">
      <alignment horizontal="center" vertical="center" wrapText="1"/>
    </xf>
    <xf numFmtId="0" fontId="19" fillId="8" borderId="13" xfId="0" applyFont="1" applyFill="1" applyBorder="1" applyAlignment="1">
      <alignment horizontal="center" vertical="center" wrapText="1"/>
    </xf>
    <xf numFmtId="0" fontId="13" fillId="8" borderId="13" xfId="2" applyFont="1" applyFill="1" applyBorder="1" applyAlignment="1">
      <alignment horizontal="center" vertical="center" wrapText="1"/>
    </xf>
    <xf numFmtId="0" fontId="13" fillId="8" borderId="12" xfId="2" applyFont="1" applyFill="1" applyBorder="1" applyAlignment="1">
      <alignment horizontal="center" vertical="center" wrapText="1"/>
    </xf>
    <xf numFmtId="0" fontId="23" fillId="19" borderId="25" xfId="0" applyFont="1" applyFill="1" applyBorder="1" applyAlignment="1">
      <alignment horizontal="center" vertical="center" wrapText="1"/>
    </xf>
    <xf numFmtId="0" fontId="23" fillId="19" borderId="21" xfId="0" applyFont="1" applyFill="1" applyBorder="1" applyAlignment="1">
      <alignment horizontal="center" vertical="center" wrapText="1"/>
    </xf>
    <xf numFmtId="0" fontId="10" fillId="4" borderId="0" xfId="0" applyFont="1" applyFill="1" applyAlignment="1">
      <alignment horizontal="center" vertical="center" wrapText="1"/>
    </xf>
    <xf numFmtId="0" fontId="10" fillId="5" borderId="0" xfId="0" applyFont="1" applyFill="1" applyAlignment="1">
      <alignment horizontal="center" vertical="center" wrapText="1"/>
    </xf>
    <xf numFmtId="0" fontId="33" fillId="24" borderId="0" xfId="0" applyFont="1" applyFill="1" applyAlignment="1">
      <alignment horizontal="center"/>
    </xf>
    <xf numFmtId="0" fontId="20" fillId="13" borderId="0" xfId="0" applyFont="1" applyFill="1" applyAlignment="1">
      <alignment horizontal="center" vertical="center" wrapText="1"/>
    </xf>
    <xf numFmtId="0" fontId="20" fillId="13" borderId="40" xfId="0" applyFont="1" applyFill="1" applyBorder="1" applyAlignment="1">
      <alignment horizontal="center" vertical="center" wrapText="1"/>
    </xf>
    <xf numFmtId="0" fontId="37" fillId="27" borderId="0" xfId="0" applyFont="1" applyFill="1" applyAlignment="1">
      <alignment horizontal="center" vertical="center"/>
    </xf>
    <xf numFmtId="10" fontId="10" fillId="6" borderId="13" xfId="1" applyNumberFormat="1" applyFont="1" applyFill="1" applyBorder="1" applyAlignment="1">
      <alignment horizontal="center" vertical="center" wrapText="1"/>
    </xf>
    <xf numFmtId="0" fontId="10" fillId="2" borderId="11" xfId="0" applyFont="1" applyFill="1" applyBorder="1" applyAlignment="1">
      <alignment horizontal="center" vertical="center" wrapText="1"/>
    </xf>
    <xf numFmtId="0" fontId="38" fillId="2" borderId="12" xfId="2" applyFont="1" applyFill="1" applyBorder="1" applyAlignment="1">
      <alignment horizontal="center" vertical="center" wrapText="1"/>
    </xf>
    <xf numFmtId="0" fontId="38" fillId="3" borderId="11" xfId="2" applyFont="1" applyFill="1" applyBorder="1" applyAlignment="1">
      <alignment horizontal="center" vertical="center" wrapText="1"/>
    </xf>
    <xf numFmtId="0" fontId="38" fillId="3" borderId="12" xfId="2" applyFont="1" applyFill="1" applyBorder="1" applyAlignment="1">
      <alignment horizontal="center" vertical="center" wrapText="1"/>
    </xf>
    <xf numFmtId="0" fontId="38" fillId="5" borderId="9" xfId="2" applyFont="1" applyFill="1" applyBorder="1" applyAlignment="1">
      <alignment horizontal="center" vertical="center" wrapText="1"/>
    </xf>
    <xf numFmtId="0" fontId="10" fillId="6" borderId="11" xfId="0" applyFont="1" applyFill="1" applyBorder="1" applyAlignment="1">
      <alignment horizontal="center" vertical="center" wrapText="1"/>
    </xf>
    <xf numFmtId="0" fontId="38" fillId="6" borderId="12" xfId="2" applyFont="1" applyFill="1" applyBorder="1" applyAlignment="1">
      <alignment horizontal="center" vertical="center" wrapText="1"/>
    </xf>
    <xf numFmtId="0" fontId="10" fillId="6" borderId="12" xfId="0" applyFont="1" applyFill="1" applyBorder="1" applyAlignment="1">
      <alignment horizontal="center" vertical="center" wrapText="1"/>
    </xf>
    <xf numFmtId="0" fontId="10" fillId="2" borderId="11" xfId="2" applyFont="1" applyFill="1" applyBorder="1" applyAlignment="1">
      <alignment horizontal="center" vertical="top" wrapText="1"/>
    </xf>
    <xf numFmtId="0" fontId="10" fillId="2" borderId="12" xfId="2" applyFont="1" applyFill="1" applyBorder="1" applyAlignment="1">
      <alignment horizontal="center" vertical="top" wrapText="1"/>
    </xf>
    <xf numFmtId="0" fontId="38" fillId="4" borderId="12" xfId="2" applyFont="1" applyFill="1" applyBorder="1" applyAlignment="1">
      <alignment horizontal="center" vertical="center" wrapText="1"/>
    </xf>
    <xf numFmtId="0" fontId="39" fillId="13" borderId="7" xfId="0" applyFont="1" applyFill="1" applyBorder="1" applyAlignment="1">
      <alignment horizontal="center" vertical="center" wrapText="1"/>
    </xf>
    <xf numFmtId="0" fontId="39" fillId="13" borderId="10" xfId="0" applyFont="1" applyFill="1" applyBorder="1" applyAlignment="1">
      <alignment horizontal="center" vertical="center" wrapText="1"/>
    </xf>
    <xf numFmtId="14" fontId="36" fillId="0" borderId="7" xfId="2" applyNumberFormat="1" applyFont="1" applyBorder="1" applyAlignment="1">
      <alignment horizontal="center" vertical="top" wrapText="1"/>
    </xf>
    <xf numFmtId="14" fontId="36" fillId="0" borderId="10" xfId="2" applyNumberFormat="1" applyFont="1" applyBorder="1" applyAlignment="1">
      <alignment horizontal="center" vertical="top" wrapText="1"/>
    </xf>
    <xf numFmtId="0" fontId="43" fillId="15" borderId="57" xfId="0" applyFont="1" applyFill="1" applyBorder="1" applyAlignment="1">
      <alignment horizontal="center" vertical="center"/>
    </xf>
    <xf numFmtId="0" fontId="43" fillId="15" borderId="58" xfId="0" applyFont="1" applyFill="1" applyBorder="1" applyAlignment="1">
      <alignment horizontal="center" vertical="center"/>
    </xf>
    <xf numFmtId="0" fontId="44" fillId="0" borderId="0" xfId="0" applyFont="1"/>
    <xf numFmtId="0" fontId="45" fillId="17" borderId="24" xfId="0" applyFont="1" applyFill="1" applyBorder="1" applyAlignment="1">
      <alignment horizontal="center" vertical="center" wrapText="1"/>
    </xf>
    <xf numFmtId="14" fontId="45" fillId="17" borderId="24" xfId="0" applyNumberFormat="1" applyFont="1" applyFill="1" applyBorder="1" applyAlignment="1">
      <alignment horizontal="center" vertical="center" wrapText="1"/>
    </xf>
    <xf numFmtId="0" fontId="45" fillId="0" borderId="0" xfId="0" applyFont="1"/>
    <xf numFmtId="0" fontId="43" fillId="15" borderId="38" xfId="0" applyFont="1" applyFill="1" applyBorder="1" applyAlignment="1">
      <alignment horizontal="center" vertical="center"/>
    </xf>
    <xf numFmtId="0" fontId="43" fillId="15" borderId="38" xfId="0" applyFont="1" applyFill="1" applyBorder="1" applyAlignment="1">
      <alignment horizontal="center" vertical="center" wrapText="1"/>
    </xf>
    <xf numFmtId="0" fontId="45" fillId="13" borderId="42" xfId="0" applyFont="1" applyFill="1" applyBorder="1" applyAlignment="1">
      <alignment horizontal="center" vertical="center" wrapText="1"/>
    </xf>
    <xf numFmtId="0" fontId="46" fillId="9" borderId="38" xfId="0" applyFont="1" applyFill="1" applyBorder="1" applyAlignment="1">
      <alignment horizontal="left" vertical="center" wrapText="1" indent="1"/>
    </xf>
    <xf numFmtId="0" fontId="45" fillId="17" borderId="42" xfId="0" applyFont="1" applyFill="1" applyBorder="1" applyAlignment="1">
      <alignment horizontal="center" vertical="center" wrapText="1"/>
    </xf>
    <xf numFmtId="0" fontId="45" fillId="17" borderId="42" xfId="0" applyFont="1" applyFill="1" applyBorder="1" applyAlignment="1">
      <alignment horizontal="left" vertical="center" wrapText="1" indent="1"/>
    </xf>
    <xf numFmtId="1" fontId="45" fillId="17" borderId="42" xfId="0" applyNumberFormat="1" applyFont="1" applyFill="1" applyBorder="1" applyAlignment="1">
      <alignment horizontal="center" vertical="center" wrapText="1"/>
    </xf>
    <xf numFmtId="0" fontId="43" fillId="15" borderId="39" xfId="0" applyFont="1" applyFill="1" applyBorder="1" applyAlignment="1">
      <alignment horizontal="center" vertical="center"/>
    </xf>
    <xf numFmtId="0" fontId="43" fillId="15" borderId="39" xfId="0" applyFont="1" applyFill="1" applyBorder="1" applyAlignment="1">
      <alignment horizontal="center" vertical="center" wrapText="1"/>
    </xf>
    <xf numFmtId="0" fontId="48" fillId="9" borderId="0" xfId="0" applyFont="1" applyFill="1" applyAlignment="1">
      <alignment horizontal="center" vertical="center"/>
    </xf>
    <xf numFmtId="0" fontId="49" fillId="15" borderId="0" xfId="0" applyFont="1" applyFill="1" applyAlignment="1">
      <alignment horizontal="center" vertical="center"/>
    </xf>
    <xf numFmtId="0" fontId="50" fillId="0" borderId="0" xfId="0" applyFont="1"/>
    <xf numFmtId="0" fontId="43" fillId="15" borderId="0" xfId="0" applyFont="1" applyFill="1" applyAlignment="1">
      <alignment horizontal="center" vertical="center"/>
    </xf>
    <xf numFmtId="0" fontId="28" fillId="17" borderId="0" xfId="0" applyFont="1" applyFill="1" applyAlignment="1">
      <alignment vertical="center" wrapText="1"/>
    </xf>
    <xf numFmtId="14" fontId="28" fillId="17" borderId="0" xfId="0" applyNumberFormat="1" applyFont="1" applyFill="1" applyAlignment="1">
      <alignment vertical="center" wrapText="1"/>
    </xf>
    <xf numFmtId="0" fontId="43" fillId="26" borderId="65" xfId="0" applyFont="1" applyFill="1" applyBorder="1" applyAlignment="1">
      <alignment horizontal="center" vertical="center"/>
    </xf>
    <xf numFmtId="0" fontId="10" fillId="14" borderId="1" xfId="0" applyFont="1" applyFill="1" applyBorder="1" applyAlignment="1">
      <alignment horizontal="left" vertical="center" wrapText="1"/>
    </xf>
    <xf numFmtId="14" fontId="54" fillId="18" borderId="34" xfId="2" applyNumberFormat="1" applyFont="1" applyFill="1" applyBorder="1" applyAlignment="1">
      <alignment horizontal="center" vertical="center" wrapText="1"/>
    </xf>
    <xf numFmtId="0" fontId="36" fillId="25" borderId="52" xfId="2" applyFont="1" applyFill="1" applyBorder="1" applyAlignment="1">
      <alignment horizontal="center" vertical="center" wrapText="1"/>
    </xf>
    <xf numFmtId="0" fontId="36" fillId="25" borderId="46" xfId="2" applyFont="1" applyFill="1" applyBorder="1" applyAlignment="1">
      <alignment horizontal="center" vertical="center" wrapText="1"/>
    </xf>
    <xf numFmtId="9" fontId="36" fillId="25" borderId="29" xfId="1" applyFont="1" applyFill="1" applyBorder="1" applyAlignment="1">
      <alignment horizontal="center" vertical="center" wrapText="1"/>
    </xf>
    <xf numFmtId="0" fontId="36" fillId="5" borderId="27" xfId="0" applyFont="1" applyFill="1" applyBorder="1" applyAlignment="1">
      <alignment horizontal="center" vertical="center" wrapText="1"/>
    </xf>
    <xf numFmtId="0" fontId="36" fillId="5" borderId="0" xfId="0" applyFont="1" applyFill="1" applyAlignment="1">
      <alignment horizontal="center" vertical="center" wrapText="1"/>
    </xf>
    <xf numFmtId="0" fontId="42" fillId="5" borderId="26" xfId="2" applyFont="1" applyFill="1" applyBorder="1" applyAlignment="1">
      <alignment horizontal="center" vertical="center" wrapText="1"/>
    </xf>
    <xf numFmtId="0" fontId="36" fillId="5" borderId="26" xfId="2" applyFont="1" applyFill="1" applyBorder="1" applyAlignment="1">
      <alignment horizontal="center" vertical="center" wrapText="1"/>
    </xf>
    <xf numFmtId="9" fontId="36" fillId="5" borderId="55" xfId="1" applyFont="1" applyFill="1" applyBorder="1" applyAlignment="1">
      <alignment horizontal="center" vertical="center" wrapText="1"/>
    </xf>
    <xf numFmtId="0" fontId="36" fillId="3" borderId="19" xfId="0" applyFont="1" applyFill="1" applyBorder="1" applyAlignment="1">
      <alignment horizontal="center" vertical="center" wrapText="1"/>
    </xf>
    <xf numFmtId="0" fontId="36" fillId="3" borderId="37" xfId="0" applyFont="1" applyFill="1" applyBorder="1" applyAlignment="1">
      <alignment horizontal="center" vertical="center" wrapText="1"/>
    </xf>
    <xf numFmtId="0" fontId="42" fillId="3" borderId="34" xfId="2" applyFont="1" applyFill="1" applyBorder="1" applyAlignment="1">
      <alignment horizontal="center" vertical="center" wrapText="1"/>
    </xf>
    <xf numFmtId="0" fontId="36" fillId="3" borderId="34" xfId="2" applyFont="1" applyFill="1" applyBorder="1" applyAlignment="1">
      <alignment horizontal="center" vertical="center" wrapText="1"/>
    </xf>
    <xf numFmtId="9" fontId="36" fillId="3" borderId="64" xfId="1" applyFont="1" applyFill="1" applyBorder="1" applyAlignment="1">
      <alignment horizontal="center" vertical="center" wrapText="1"/>
    </xf>
    <xf numFmtId="0" fontId="10" fillId="4" borderId="1" xfId="2" applyFont="1" applyFill="1" applyBorder="1" applyAlignment="1">
      <alignment horizontal="center" vertical="top" wrapText="1"/>
    </xf>
    <xf numFmtId="0" fontId="10" fillId="4" borderId="13" xfId="2" applyFont="1" applyFill="1" applyBorder="1" applyAlignment="1">
      <alignment horizontal="center" vertical="top" wrapText="1"/>
    </xf>
    <xf numFmtId="0" fontId="39" fillId="13" borderId="14" xfId="0" applyFont="1" applyFill="1" applyBorder="1" applyAlignment="1">
      <alignment horizontal="center" vertical="center" wrapText="1"/>
    </xf>
    <xf numFmtId="0" fontId="20" fillId="13" borderId="2" xfId="0" applyFont="1" applyFill="1" applyBorder="1" applyAlignment="1">
      <alignment horizontal="center" vertical="center" wrapText="1"/>
    </xf>
    <xf numFmtId="0" fontId="20" fillId="13" borderId="9" xfId="0" applyFont="1" applyFill="1" applyBorder="1" applyAlignment="1">
      <alignment horizontal="center" vertical="center" wrapText="1"/>
    </xf>
    <xf numFmtId="0" fontId="38" fillId="8" borderId="1" xfId="0" applyFont="1" applyFill="1" applyBorder="1" applyAlignment="1">
      <alignment horizontal="center" vertical="center" wrapText="1"/>
    </xf>
    <xf numFmtId="0" fontId="38" fillId="8" borderId="13" xfId="0" applyFont="1" applyFill="1" applyBorder="1" applyAlignment="1">
      <alignment horizontal="center" vertical="center" wrapText="1"/>
    </xf>
    <xf numFmtId="0" fontId="10" fillId="2" borderId="1" xfId="2" applyFont="1" applyFill="1" applyBorder="1" applyAlignment="1">
      <alignment horizontal="center" vertical="top" wrapText="1"/>
    </xf>
    <xf numFmtId="0" fontId="38" fillId="4" borderId="13" xfId="2" applyFont="1" applyFill="1" applyBorder="1" applyAlignment="1">
      <alignment horizontal="center" vertical="center" wrapText="1"/>
    </xf>
    <xf numFmtId="0" fontId="21" fillId="16" borderId="15" xfId="0" applyFont="1" applyFill="1" applyBorder="1" applyAlignment="1">
      <alignment horizontal="center" vertical="center" wrapText="1"/>
    </xf>
    <xf numFmtId="0" fontId="21" fillId="16" borderId="36" xfId="0" applyFont="1" applyFill="1" applyBorder="1" applyAlignment="1">
      <alignment horizontal="center" vertical="center" wrapText="1"/>
    </xf>
    <xf numFmtId="0" fontId="21" fillId="2" borderId="15" xfId="0" applyFont="1" applyFill="1" applyBorder="1" applyAlignment="1">
      <alignment horizontal="center" vertical="center" wrapText="1"/>
    </xf>
    <xf numFmtId="0" fontId="21" fillId="2" borderId="36" xfId="0" applyFont="1" applyFill="1" applyBorder="1" applyAlignment="1">
      <alignment horizontal="center" vertical="center" wrapText="1"/>
    </xf>
    <xf numFmtId="0" fontId="21" fillId="8" borderId="15" xfId="0" applyFont="1" applyFill="1" applyBorder="1" applyAlignment="1">
      <alignment horizontal="center" vertical="center" wrapText="1"/>
    </xf>
    <xf numFmtId="0" fontId="21" fillId="8" borderId="36"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25" fillId="15" borderId="0" xfId="0" applyFont="1" applyFill="1" applyAlignment="1">
      <alignment horizontal="center" vertical="center" wrapText="1"/>
    </xf>
    <xf numFmtId="9" fontId="21" fillId="32" borderId="15" xfId="1" applyFont="1" applyFill="1" applyBorder="1" applyAlignment="1">
      <alignment horizontal="center" vertical="center" wrapText="1"/>
    </xf>
    <xf numFmtId="9" fontId="21" fillId="32" borderId="36" xfId="1" applyFont="1" applyFill="1" applyBorder="1" applyAlignment="1">
      <alignment horizontal="center" vertical="center" wrapText="1"/>
    </xf>
    <xf numFmtId="9" fontId="21" fillId="32" borderId="26" xfId="1" applyFont="1" applyFill="1" applyBorder="1" applyAlignment="1">
      <alignment horizontal="center" vertical="center" wrapText="1"/>
    </xf>
    <xf numFmtId="9" fontId="21" fillId="32" borderId="66" xfId="1" applyFont="1" applyFill="1" applyBorder="1" applyAlignment="1">
      <alignment horizontal="center" vertical="center" wrapText="1"/>
    </xf>
    <xf numFmtId="9" fontId="21" fillId="32" borderId="70" xfId="1" applyFont="1" applyFill="1" applyBorder="1" applyAlignment="1">
      <alignment horizontal="center" vertical="center" wrapText="1"/>
    </xf>
    <xf numFmtId="9" fontId="21" fillId="32" borderId="70" xfId="1" quotePrefix="1"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1" fillId="2" borderId="68" xfId="0" applyFont="1" applyFill="1" applyBorder="1" applyAlignment="1">
      <alignment horizontal="center" vertical="center" wrapText="1"/>
    </xf>
    <xf numFmtId="0" fontId="21" fillId="8" borderId="68" xfId="0" applyFont="1" applyFill="1" applyBorder="1" applyAlignment="1">
      <alignment horizontal="center" vertical="center" wrapText="1"/>
    </xf>
    <xf numFmtId="0" fontId="29" fillId="17" borderId="1" xfId="0" applyFont="1" applyFill="1" applyBorder="1" applyAlignment="1">
      <alignment horizontal="center" vertical="top" wrapText="1"/>
    </xf>
    <xf numFmtId="0" fontId="29" fillId="17" borderId="1" xfId="0" applyFont="1" applyFill="1" applyBorder="1" applyAlignment="1">
      <alignment horizontal="left" vertical="top" wrapText="1" indent="1"/>
    </xf>
    <xf numFmtId="0" fontId="29" fillId="17" borderId="68" xfId="0" applyFont="1" applyFill="1" applyBorder="1" applyAlignment="1">
      <alignment horizontal="center" vertical="top" wrapText="1"/>
    </xf>
    <xf numFmtId="0" fontId="29" fillId="17" borderId="68" xfId="0" applyFont="1" applyFill="1" applyBorder="1" applyAlignment="1">
      <alignment horizontal="left" vertical="top" wrapText="1" indent="1"/>
    </xf>
    <xf numFmtId="0" fontId="29" fillId="17" borderId="69" xfId="0" applyFont="1" applyFill="1" applyBorder="1" applyAlignment="1">
      <alignment horizontal="center" vertical="top" wrapText="1"/>
    </xf>
    <xf numFmtId="0" fontId="29" fillId="17" borderId="69" xfId="0" applyFont="1" applyFill="1" applyBorder="1" applyAlignment="1">
      <alignment horizontal="left" vertical="top" wrapText="1" indent="1"/>
    </xf>
    <xf numFmtId="0" fontId="42" fillId="0" borderId="1" xfId="2" applyFont="1" applyBorder="1" applyAlignment="1">
      <alignment horizontal="center" vertical="top" wrapText="1"/>
    </xf>
    <xf numFmtId="0" fontId="42" fillId="0" borderId="13" xfId="2" applyFont="1" applyBorder="1" applyAlignment="1">
      <alignment horizontal="center" vertical="top" wrapText="1"/>
    </xf>
    <xf numFmtId="0" fontId="42" fillId="0" borderId="11" xfId="2" applyFont="1" applyBorder="1" applyAlignment="1">
      <alignment horizontal="center" vertical="top" wrapText="1"/>
    </xf>
    <xf numFmtId="0" fontId="42" fillId="0" borderId="12" xfId="2" applyFont="1" applyBorder="1" applyAlignment="1">
      <alignment horizontal="center" vertical="top" wrapText="1"/>
    </xf>
    <xf numFmtId="14" fontId="13" fillId="4" borderId="1" xfId="2" applyNumberFormat="1" applyFont="1" applyFill="1" applyBorder="1" applyAlignment="1">
      <alignment horizontal="center" vertical="center" wrapText="1"/>
    </xf>
    <xf numFmtId="0" fontId="38" fillId="17" borderId="1" xfId="2" applyFont="1" applyFill="1" applyBorder="1" applyAlignment="1">
      <alignment horizontal="center" vertical="center" wrapText="1"/>
    </xf>
    <xf numFmtId="0" fontId="38" fillId="4" borderId="1" xfId="2" applyFont="1" applyFill="1" applyBorder="1" applyAlignment="1">
      <alignment horizontal="center" vertical="center" wrapText="1"/>
    </xf>
    <xf numFmtId="0" fontId="13" fillId="4" borderId="7" xfId="2" applyFont="1" applyFill="1" applyBorder="1" applyAlignment="1">
      <alignment horizontal="center" vertical="center" wrapText="1"/>
    </xf>
    <xf numFmtId="0" fontId="0" fillId="0" borderId="1" xfId="0" applyBorder="1"/>
    <xf numFmtId="0" fontId="61" fillId="0" borderId="3" xfId="0" applyFont="1" applyBorder="1" applyAlignment="1">
      <alignment horizontal="center" vertical="center"/>
    </xf>
    <xf numFmtId="0" fontId="61" fillId="0" borderId="4" xfId="0" applyFont="1" applyBorder="1" applyAlignment="1">
      <alignment horizontal="center" vertical="center"/>
    </xf>
    <xf numFmtId="0" fontId="61" fillId="0" borderId="6" xfId="0" applyFont="1" applyBorder="1" applyAlignment="1">
      <alignment horizontal="center" vertical="center"/>
    </xf>
    <xf numFmtId="0" fontId="0" fillId="0" borderId="7" xfId="0" applyBorder="1"/>
    <xf numFmtId="0" fontId="0" fillId="0" borderId="13" xfId="0" applyBorder="1"/>
    <xf numFmtId="0" fontId="0" fillId="0" borderId="10" xfId="0" applyBorder="1"/>
    <xf numFmtId="0" fontId="0" fillId="0" borderId="11" xfId="0" applyBorder="1"/>
    <xf numFmtId="0" fontId="16" fillId="2" borderId="15" xfId="2" applyFont="1" applyFill="1" applyBorder="1" applyAlignment="1">
      <alignment horizontal="center" vertical="center" wrapText="1"/>
    </xf>
    <xf numFmtId="0" fontId="13" fillId="2" borderId="15" xfId="2" applyFont="1" applyFill="1" applyBorder="1" applyAlignment="1">
      <alignment horizontal="center" vertical="center" wrapText="1"/>
    </xf>
    <xf numFmtId="0" fontId="38" fillId="2" borderId="15" xfId="2" applyFont="1" applyFill="1" applyBorder="1" applyAlignment="1">
      <alignment horizontal="center" vertical="center" wrapText="1"/>
    </xf>
    <xf numFmtId="0" fontId="38" fillId="2" borderId="73" xfId="2" applyFont="1" applyFill="1" applyBorder="1" applyAlignment="1">
      <alignment horizontal="center" vertical="center" wrapText="1"/>
    </xf>
    <xf numFmtId="14" fontId="12" fillId="6" borderId="7" xfId="2" applyNumberFormat="1" applyFont="1" applyFill="1" applyBorder="1" applyAlignment="1">
      <alignment horizontal="center" vertical="center" wrapText="1"/>
    </xf>
    <xf numFmtId="14" fontId="12" fillId="4" borderId="7" xfId="2" applyNumberFormat="1" applyFont="1" applyFill="1" applyBorder="1" applyAlignment="1">
      <alignment horizontal="center" vertical="center" wrapText="1"/>
    </xf>
    <xf numFmtId="14" fontId="12" fillId="5" borderId="7" xfId="2" applyNumberFormat="1" applyFont="1" applyFill="1" applyBorder="1" applyAlignment="1">
      <alignment horizontal="center" vertical="center" wrapText="1"/>
    </xf>
    <xf numFmtId="0" fontId="12" fillId="2" borderId="7" xfId="2" applyFont="1" applyFill="1" applyBorder="1" applyAlignment="1">
      <alignment horizontal="center" vertical="center" wrapText="1"/>
    </xf>
    <xf numFmtId="14" fontId="12" fillId="3" borderId="7" xfId="2" applyNumberFormat="1" applyFont="1" applyFill="1" applyBorder="1" applyAlignment="1">
      <alignment horizontal="center" vertical="center" wrapText="1"/>
    </xf>
    <xf numFmtId="0" fontId="61" fillId="0" borderId="4" xfId="0" applyFont="1" applyBorder="1" applyAlignment="1">
      <alignment horizontal="center" vertical="center" wrapText="1"/>
    </xf>
    <xf numFmtId="0" fontId="15" fillId="6" borderId="69" xfId="0" applyFont="1" applyFill="1" applyBorder="1" applyAlignment="1">
      <alignment horizontal="center" vertical="center" wrapText="1"/>
    </xf>
    <xf numFmtId="0" fontId="15" fillId="6" borderId="56" xfId="0" applyFont="1" applyFill="1" applyBorder="1" applyAlignment="1">
      <alignment horizontal="center" vertical="center" wrapText="1"/>
    </xf>
    <xf numFmtId="0" fontId="0" fillId="29" borderId="0" xfId="0" applyFill="1"/>
    <xf numFmtId="0" fontId="63" fillId="29" borderId="0" xfId="0" applyFont="1" applyFill="1"/>
    <xf numFmtId="0" fontId="28" fillId="29" borderId="0" xfId="0" applyFont="1" applyFill="1"/>
    <xf numFmtId="0" fontId="41" fillId="9" borderId="2" xfId="0" applyFont="1" applyFill="1" applyBorder="1" applyAlignment="1">
      <alignment horizontal="center" vertical="center" wrapText="1"/>
    </xf>
    <xf numFmtId="0" fontId="40" fillId="10" borderId="2" xfId="0" applyFont="1" applyFill="1" applyBorder="1" applyAlignment="1">
      <alignment horizontal="center" vertical="center" wrapText="1"/>
    </xf>
    <xf numFmtId="0" fontId="41" fillId="11" borderId="9" xfId="0" applyFont="1" applyFill="1" applyBorder="1" applyAlignment="1">
      <alignment horizontal="center" vertical="center" wrapText="1"/>
    </xf>
    <xf numFmtId="14" fontId="36" fillId="0" borderId="3" xfId="2" applyNumberFormat="1" applyFont="1" applyBorder="1" applyAlignment="1">
      <alignment horizontal="center" vertical="top" wrapText="1"/>
    </xf>
    <xf numFmtId="0" fontId="42" fillId="0" borderId="4" xfId="2" applyFont="1" applyBorder="1" applyAlignment="1">
      <alignment horizontal="center" vertical="top" wrapText="1"/>
    </xf>
    <xf numFmtId="0" fontId="42" fillId="0" borderId="6" xfId="2" applyFont="1" applyBorder="1" applyAlignment="1">
      <alignment horizontal="center" vertical="top" wrapText="1"/>
    </xf>
    <xf numFmtId="14" fontId="12" fillId="3" borderId="76" xfId="2" applyNumberFormat="1" applyFont="1" applyFill="1" applyBorder="1" applyAlignment="1">
      <alignment horizontal="left" vertical="top" wrapText="1"/>
    </xf>
    <xf numFmtId="14" fontId="12" fillId="3" borderId="72" xfId="2" applyNumberFormat="1" applyFont="1" applyFill="1" applyBorder="1" applyAlignment="1">
      <alignment horizontal="center" vertical="top" wrapText="1"/>
    </xf>
    <xf numFmtId="14" fontId="12" fillId="3" borderId="55" xfId="2" applyNumberFormat="1" applyFont="1" applyFill="1" applyBorder="1" applyAlignment="1">
      <alignment horizontal="center" vertical="top" wrapText="1"/>
    </xf>
    <xf numFmtId="0" fontId="43" fillId="15" borderId="58"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9" fillId="4" borderId="40" xfId="0" applyFont="1" applyFill="1" applyBorder="1" applyAlignment="1">
      <alignment horizontal="center" vertical="center" wrapText="1"/>
    </xf>
    <xf numFmtId="0" fontId="10" fillId="4" borderId="3" xfId="0" applyFont="1" applyFill="1" applyBorder="1" applyAlignment="1">
      <alignment horizontal="center" vertical="center" wrapText="1"/>
    </xf>
    <xf numFmtId="0" fontId="19" fillId="4" borderId="80" xfId="0" applyFont="1" applyFill="1" applyBorder="1" applyAlignment="1">
      <alignment horizontal="center" vertical="center" wrapText="1"/>
    </xf>
    <xf numFmtId="0" fontId="20" fillId="13" borderId="3" xfId="0" applyFont="1" applyFill="1" applyBorder="1" applyAlignment="1">
      <alignment horizontal="center" vertical="center" wrapText="1"/>
    </xf>
    <xf numFmtId="0" fontId="20" fillId="13" borderId="4" xfId="0" applyFont="1" applyFill="1" applyBorder="1" applyAlignment="1">
      <alignment horizontal="center" vertical="center" wrapText="1"/>
    </xf>
    <xf numFmtId="0" fontId="20" fillId="13" borderId="6" xfId="0" applyFont="1" applyFill="1" applyBorder="1" applyAlignment="1">
      <alignment horizontal="center" vertical="center" wrapText="1"/>
    </xf>
    <xf numFmtId="0" fontId="19" fillId="14" borderId="3" xfId="0" applyFont="1" applyFill="1" applyBorder="1" applyAlignment="1">
      <alignment horizontal="center" vertical="center" wrapText="1"/>
    </xf>
    <xf numFmtId="0" fontId="19" fillId="14" borderId="4" xfId="0" applyFont="1" applyFill="1" applyBorder="1" applyAlignment="1">
      <alignment horizontal="center" vertical="center" wrapText="1"/>
    </xf>
    <xf numFmtId="0" fontId="19" fillId="14" borderId="6" xfId="0" applyFont="1" applyFill="1" applyBorder="1" applyAlignment="1">
      <alignment horizontal="center" vertical="center" wrapText="1"/>
    </xf>
    <xf numFmtId="14" fontId="12" fillId="13" borderId="3" xfId="2" applyNumberFormat="1" applyFont="1" applyFill="1" applyBorder="1" applyAlignment="1">
      <alignment horizontal="left" vertical="top" wrapText="1"/>
    </xf>
    <xf numFmtId="14" fontId="12" fillId="13" borderId="4" xfId="2" applyNumberFormat="1" applyFont="1" applyFill="1" applyBorder="1" applyAlignment="1">
      <alignment horizontal="center" vertical="top" wrapText="1"/>
    </xf>
    <xf numFmtId="14" fontId="12" fillId="13" borderId="6" xfId="2" applyNumberFormat="1" applyFont="1" applyFill="1" applyBorder="1" applyAlignment="1">
      <alignment horizontal="center" vertical="top" wrapText="1"/>
    </xf>
    <xf numFmtId="14" fontId="18" fillId="12" borderId="76" xfId="2" applyNumberFormat="1" applyFont="1" applyFill="1" applyBorder="1" applyAlignment="1">
      <alignment horizontal="left" vertical="top" wrapText="1"/>
    </xf>
    <xf numFmtId="14" fontId="18" fillId="12" borderId="69" xfId="2" applyNumberFormat="1" applyFont="1" applyFill="1" applyBorder="1" applyAlignment="1">
      <alignment horizontal="center" vertical="top" wrapText="1"/>
    </xf>
    <xf numFmtId="14" fontId="18" fillId="12" borderId="56" xfId="2" applyNumberFormat="1" applyFont="1" applyFill="1" applyBorder="1" applyAlignment="1">
      <alignment horizontal="center" vertical="top" wrapText="1"/>
    </xf>
    <xf numFmtId="0" fontId="38" fillId="4" borderId="11" xfId="2" applyFont="1" applyFill="1" applyBorder="1" applyAlignment="1">
      <alignment horizontal="center" vertical="center" wrapText="1"/>
    </xf>
    <xf numFmtId="1" fontId="45" fillId="17" borderId="42" xfId="0" applyNumberFormat="1" applyFont="1" applyFill="1" applyBorder="1" applyAlignment="1">
      <alignment horizontal="left" vertical="center" wrapText="1" indent="1"/>
    </xf>
    <xf numFmtId="0" fontId="0" fillId="29" borderId="0" xfId="0" applyFill="1" applyAlignment="1">
      <alignment vertical="center"/>
    </xf>
    <xf numFmtId="0" fontId="10" fillId="5" borderId="11" xfId="0" applyFont="1" applyFill="1" applyBorder="1" applyAlignment="1">
      <alignment horizontal="center" vertical="center" wrapText="1"/>
    </xf>
    <xf numFmtId="0" fontId="0" fillId="0" borderId="1" xfId="0" applyBorder="1" applyAlignment="1">
      <alignment vertical="top"/>
    </xf>
    <xf numFmtId="0" fontId="0" fillId="0" borderId="2" xfId="0" applyBorder="1" applyAlignment="1">
      <alignment vertical="top" wrapText="1"/>
    </xf>
    <xf numFmtId="0" fontId="0" fillId="0" borderId="66" xfId="0" applyBorder="1" applyAlignment="1">
      <alignment vertical="top"/>
    </xf>
    <xf numFmtId="0" fontId="64" fillId="0" borderId="83" xfId="0" applyFont="1" applyBorder="1" applyAlignment="1">
      <alignment horizontal="left" vertical="top" wrapText="1"/>
    </xf>
    <xf numFmtId="0" fontId="64" fillId="0" borderId="81" xfId="0" applyFont="1" applyBorder="1" applyAlignment="1">
      <alignment vertical="top" wrapText="1"/>
    </xf>
    <xf numFmtId="0" fontId="65" fillId="0" borderId="81" xfId="0" applyFont="1" applyBorder="1" applyAlignment="1">
      <alignment vertical="top" wrapText="1"/>
    </xf>
    <xf numFmtId="0" fontId="64" fillId="0" borderId="84" xfId="0" applyFont="1" applyBorder="1" applyAlignment="1">
      <alignment horizontal="left" vertical="top"/>
    </xf>
    <xf numFmtId="0" fontId="0" fillId="0" borderId="66" xfId="0" applyBorder="1" applyAlignment="1">
      <alignment horizontal="center" vertical="top"/>
    </xf>
    <xf numFmtId="0" fontId="64" fillId="0" borderId="81" xfId="0" applyFont="1" applyBorder="1" applyAlignment="1">
      <alignment horizontal="left" vertical="top" wrapText="1"/>
    </xf>
    <xf numFmtId="0" fontId="0" fillId="0" borderId="81" xfId="0" applyBorder="1" applyAlignment="1">
      <alignment vertical="top"/>
    </xf>
    <xf numFmtId="0" fontId="0" fillId="0" borderId="11" xfId="0" applyBorder="1" applyAlignment="1">
      <alignment vertical="top"/>
    </xf>
    <xf numFmtId="0" fontId="0" fillId="0" borderId="82" xfId="0" applyBorder="1" applyAlignment="1">
      <alignment vertical="top"/>
    </xf>
    <xf numFmtId="0" fontId="0" fillId="0" borderId="2" xfId="0" applyBorder="1" applyAlignment="1">
      <alignment vertical="top"/>
    </xf>
    <xf numFmtId="0" fontId="0" fillId="0" borderId="72" xfId="0" applyBorder="1" applyAlignment="1">
      <alignment vertical="top" wrapText="1"/>
    </xf>
    <xf numFmtId="0" fontId="0" fillId="0" borderId="0" xfId="0" applyAlignment="1">
      <alignment vertical="top"/>
    </xf>
    <xf numFmtId="0" fontId="0" fillId="0" borderId="81" xfId="0" applyBorder="1" applyAlignment="1">
      <alignment vertical="top" wrapText="1"/>
    </xf>
    <xf numFmtId="0" fontId="61" fillId="0" borderId="86" xfId="0" applyFont="1" applyBorder="1" applyAlignment="1">
      <alignment horizontal="center" vertical="center"/>
    </xf>
    <xf numFmtId="0" fontId="61" fillId="0" borderId="87" xfId="0" applyFont="1" applyBorder="1" applyAlignment="1">
      <alignment horizontal="center" vertical="center"/>
    </xf>
    <xf numFmtId="0" fontId="61" fillId="0" borderId="88" xfId="0" applyFont="1" applyBorder="1" applyAlignment="1">
      <alignment horizontal="center" vertical="center"/>
    </xf>
    <xf numFmtId="0" fontId="0" fillId="0" borderId="89" xfId="0" applyBorder="1" applyAlignment="1">
      <alignment horizontal="center" vertical="center"/>
    </xf>
    <xf numFmtId="0" fontId="0" fillId="0" borderId="90" xfId="0" applyBorder="1"/>
    <xf numFmtId="0" fontId="0" fillId="0" borderId="91" xfId="0" applyBorder="1"/>
    <xf numFmtId="0" fontId="66" fillId="0" borderId="0" xfId="0" applyFont="1" applyAlignment="1">
      <alignment vertical="top" wrapText="1"/>
    </xf>
    <xf numFmtId="0" fontId="0" fillId="0" borderId="92" xfId="0" applyBorder="1"/>
    <xf numFmtId="0" fontId="0" fillId="0" borderId="93" xfId="0" applyBorder="1" applyAlignment="1">
      <alignment horizontal="center" vertical="center"/>
    </xf>
    <xf numFmtId="0" fontId="0" fillId="0" borderId="94" xfId="0" applyBorder="1"/>
    <xf numFmtId="0" fontId="0" fillId="0" borderId="95" xfId="0" applyBorder="1" applyAlignment="1">
      <alignment horizontal="center" vertical="center"/>
    </xf>
    <xf numFmtId="0" fontId="0" fillId="0" borderId="96" xfId="0" applyBorder="1"/>
    <xf numFmtId="0" fontId="0" fillId="0" borderId="95" xfId="0" applyBorder="1" applyAlignment="1">
      <alignment horizontal="center" vertical="top"/>
    </xf>
    <xf numFmtId="0" fontId="0" fillId="0" borderId="97" xfId="0" applyBorder="1" applyAlignment="1">
      <alignment horizontal="left" vertical="center"/>
    </xf>
    <xf numFmtId="0" fontId="0" fillId="0" borderId="1" xfId="0" applyBorder="1" applyAlignment="1">
      <alignment vertical="top" wrapText="1"/>
    </xf>
    <xf numFmtId="0" fontId="0" fillId="0" borderId="7" xfId="0" applyBorder="1" applyAlignment="1">
      <alignment horizontal="center" vertical="top"/>
    </xf>
    <xf numFmtId="0" fontId="0" fillId="0" borderId="1" xfId="0" applyBorder="1" applyAlignment="1">
      <alignment horizontal="center" vertical="top"/>
    </xf>
    <xf numFmtId="0" fontId="0" fillId="0" borderId="104" xfId="0" applyBorder="1" applyAlignment="1">
      <alignment horizontal="center" vertical="top"/>
    </xf>
    <xf numFmtId="0" fontId="0" fillId="0" borderId="105" xfId="0" applyBorder="1" applyAlignment="1">
      <alignment vertical="top"/>
    </xf>
    <xf numFmtId="0" fontId="68" fillId="0" borderId="105" xfId="0" applyFont="1" applyBorder="1" applyAlignment="1">
      <alignment vertical="top" wrapText="1"/>
    </xf>
    <xf numFmtId="0" fontId="62" fillId="0" borderId="106" xfId="0" applyFont="1" applyBorder="1" applyAlignment="1">
      <alignment horizontal="center" vertical="center"/>
    </xf>
    <xf numFmtId="0" fontId="62" fillId="0" borderId="81" xfId="0" applyFont="1" applyBorder="1" applyAlignment="1">
      <alignment horizontal="center" vertical="center"/>
    </xf>
    <xf numFmtId="0" fontId="0" fillId="0" borderId="81" xfId="0" applyBorder="1"/>
    <xf numFmtId="0" fontId="71" fillId="0" borderId="107" xfId="0" applyFont="1" applyBorder="1" applyAlignment="1">
      <alignment horizontal="center" vertical="center" wrapText="1"/>
    </xf>
    <xf numFmtId="0" fontId="0" fillId="0" borderId="83" xfId="0" applyBorder="1"/>
    <xf numFmtId="0" fontId="62" fillId="0" borderId="83" xfId="0" applyFont="1" applyBorder="1" applyAlignment="1">
      <alignment horizontal="center" vertical="center"/>
    </xf>
    <xf numFmtId="0" fontId="62" fillId="0" borderId="107" xfId="0" applyFont="1" applyBorder="1" applyAlignment="1">
      <alignment horizontal="center" vertical="center"/>
    </xf>
    <xf numFmtId="0" fontId="67" fillId="0" borderId="106" xfId="0" applyFont="1" applyBorder="1" applyAlignment="1">
      <alignment horizontal="left" vertical="top" wrapText="1"/>
    </xf>
    <xf numFmtId="0" fontId="10" fillId="5" borderId="9" xfId="0" applyFont="1" applyFill="1" applyBorder="1" applyAlignment="1">
      <alignment horizontal="center" vertical="center" wrapText="1"/>
    </xf>
    <xf numFmtId="0" fontId="5" fillId="0" borderId="40" xfId="0" applyFont="1" applyBorder="1" applyAlignment="1">
      <alignment wrapText="1"/>
    </xf>
    <xf numFmtId="0" fontId="14" fillId="29" borderId="0" xfId="0" applyFont="1" applyFill="1" applyAlignment="1">
      <alignment horizontal="left" vertical="center"/>
    </xf>
    <xf numFmtId="0" fontId="14" fillId="29" borderId="0" xfId="0" applyFont="1" applyFill="1" applyBorder="1" applyAlignment="1">
      <alignment horizontal="left" vertical="center"/>
    </xf>
    <xf numFmtId="0" fontId="10" fillId="4" borderId="1" xfId="2" applyNumberFormat="1" applyFont="1" applyFill="1" applyBorder="1" applyAlignment="1">
      <alignment horizontal="center" vertical="top" wrapText="1"/>
    </xf>
    <xf numFmtId="0" fontId="10" fillId="4" borderId="13" xfId="2" applyNumberFormat="1" applyFont="1" applyFill="1" applyBorder="1" applyAlignment="1">
      <alignment horizontal="center" vertical="top" wrapText="1"/>
    </xf>
    <xf numFmtId="0" fontId="12" fillId="4" borderId="1" xfId="2" applyNumberFormat="1" applyFont="1" applyFill="1" applyBorder="1" applyAlignment="1">
      <alignment horizontal="center" vertical="top" wrapText="1"/>
    </xf>
    <xf numFmtId="0" fontId="10" fillId="4" borderId="11" xfId="2" applyNumberFormat="1" applyFont="1" applyFill="1" applyBorder="1" applyAlignment="1">
      <alignment horizontal="center" vertical="top" wrapText="1"/>
    </xf>
    <xf numFmtId="0" fontId="10" fillId="4" borderId="12" xfId="2" applyNumberFormat="1" applyFont="1" applyFill="1" applyBorder="1" applyAlignment="1">
      <alignment horizontal="center" vertical="top" wrapText="1"/>
    </xf>
    <xf numFmtId="0" fontId="10" fillId="4" borderId="24" xfId="0" applyFont="1" applyFill="1" applyBorder="1" applyAlignment="1">
      <alignment horizontal="center" vertical="center" wrapText="1"/>
    </xf>
    <xf numFmtId="0" fontId="73" fillId="3" borderId="16" xfId="0" applyFont="1" applyFill="1" applyBorder="1" applyAlignment="1">
      <alignment horizontal="center" vertical="center" wrapText="1"/>
    </xf>
    <xf numFmtId="0" fontId="73" fillId="3" borderId="29" xfId="0" applyFont="1" applyFill="1" applyBorder="1" applyAlignment="1">
      <alignment horizontal="center" vertical="center" wrapText="1"/>
    </xf>
    <xf numFmtId="0" fontId="73" fillId="3" borderId="1" xfId="0" applyFont="1" applyFill="1" applyBorder="1" applyAlignment="1">
      <alignment horizontal="center" vertical="center" wrapText="1"/>
    </xf>
    <xf numFmtId="0" fontId="73" fillId="3" borderId="13" xfId="0" applyFont="1" applyFill="1" applyBorder="1" applyAlignment="1">
      <alignment horizontal="center" vertical="center" wrapText="1"/>
    </xf>
    <xf numFmtId="0" fontId="73" fillId="3" borderId="2" xfId="0" applyFont="1" applyFill="1" applyBorder="1" applyAlignment="1">
      <alignment horizontal="center" vertical="center" wrapText="1"/>
    </xf>
    <xf numFmtId="0" fontId="73" fillId="3" borderId="9" xfId="0" applyFont="1" applyFill="1" applyBorder="1" applyAlignment="1">
      <alignment horizontal="center" vertical="center" wrapText="1"/>
    </xf>
    <xf numFmtId="0" fontId="73" fillId="3" borderId="11" xfId="0" applyFont="1" applyFill="1" applyBorder="1" applyAlignment="1">
      <alignment horizontal="center" vertical="center" wrapText="1"/>
    </xf>
    <xf numFmtId="0" fontId="73" fillId="3" borderId="12" xfId="0" applyFont="1" applyFill="1" applyBorder="1" applyAlignment="1">
      <alignment horizontal="center" vertical="center" wrapText="1"/>
    </xf>
    <xf numFmtId="14" fontId="73" fillId="3" borderId="16" xfId="2" applyNumberFormat="1" applyFont="1" applyFill="1" applyBorder="1" applyAlignment="1">
      <alignment horizontal="left" vertical="top" wrapText="1"/>
    </xf>
    <xf numFmtId="14" fontId="73" fillId="3" borderId="1" xfId="2" applyNumberFormat="1" applyFont="1" applyFill="1" applyBorder="1" applyAlignment="1">
      <alignment horizontal="left" vertical="top" wrapText="1"/>
    </xf>
    <xf numFmtId="14" fontId="73" fillId="3" borderId="2" xfId="2" applyNumberFormat="1" applyFont="1" applyFill="1" applyBorder="1" applyAlignment="1">
      <alignment horizontal="left" vertical="top" wrapText="1"/>
    </xf>
    <xf numFmtId="0" fontId="10" fillId="5" borderId="2" xfId="0" applyFont="1" applyFill="1" applyBorder="1" applyAlignment="1">
      <alignment horizontal="center" vertical="center" wrapText="1"/>
    </xf>
    <xf numFmtId="0" fontId="10" fillId="14" borderId="1" xfId="0" applyNumberFormat="1" applyFont="1" applyFill="1" applyBorder="1" applyAlignment="1">
      <alignment horizontal="center" vertical="center" wrapText="1"/>
    </xf>
    <xf numFmtId="0" fontId="43" fillId="15" borderId="0" xfId="0" applyFont="1" applyFill="1" applyAlignment="1">
      <alignment horizontal="center" vertical="center"/>
    </xf>
    <xf numFmtId="0" fontId="25" fillId="15" borderId="0" xfId="0" applyFont="1" applyFill="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left" vertical="center"/>
    </xf>
    <xf numFmtId="0" fontId="68" fillId="0" borderId="0" xfId="0" applyFont="1" applyAlignment="1">
      <alignment wrapText="1"/>
    </xf>
    <xf numFmtId="0" fontId="43" fillId="15" borderId="0" xfId="0" applyFont="1" applyFill="1" applyAlignment="1">
      <alignment horizontal="center" vertical="center"/>
    </xf>
    <xf numFmtId="0" fontId="0" fillId="0" borderId="0" xfId="0" applyAlignment="1">
      <alignment horizontal="left" vertical="top"/>
    </xf>
    <xf numFmtId="0" fontId="0" fillId="0" borderId="0" xfId="0" applyAlignment="1">
      <alignment horizontal="left" vertical="top" wrapText="1"/>
    </xf>
    <xf numFmtId="0" fontId="0" fillId="0" borderId="0" xfId="0" applyAlignment="1">
      <alignment wrapText="1"/>
    </xf>
    <xf numFmtId="0" fontId="0" fillId="0" borderId="18" xfId="0" applyBorder="1"/>
    <xf numFmtId="0" fontId="0" fillId="0" borderId="75" xfId="0" applyBorder="1"/>
    <xf numFmtId="165" fontId="21" fillId="32" borderId="15" xfId="1" applyNumberFormat="1" applyFont="1" applyFill="1" applyBorder="1" applyAlignment="1">
      <alignment horizontal="center" vertical="center" wrapText="1"/>
    </xf>
    <xf numFmtId="0" fontId="43" fillId="15" borderId="109" xfId="0" applyFont="1" applyFill="1" applyBorder="1" applyAlignment="1">
      <alignment horizontal="center" vertical="center"/>
    </xf>
    <xf numFmtId="0" fontId="75" fillId="9" borderId="60" xfId="0" applyFont="1" applyFill="1" applyBorder="1" applyAlignment="1">
      <alignment horizontal="center" vertical="center" wrapText="1"/>
    </xf>
    <xf numFmtId="0" fontId="76" fillId="0" borderId="0" xfId="0" applyFont="1"/>
    <xf numFmtId="0" fontId="75" fillId="9" borderId="110" xfId="0" applyFont="1" applyFill="1" applyBorder="1" applyAlignment="1">
      <alignment horizontal="center" vertical="center" wrapText="1"/>
    </xf>
    <xf numFmtId="0" fontId="77" fillId="17" borderId="24" xfId="0" applyFont="1" applyFill="1" applyBorder="1" applyAlignment="1">
      <alignment horizontal="center" vertical="center" wrapText="1"/>
    </xf>
    <xf numFmtId="0" fontId="35" fillId="35" borderId="1" xfId="2" applyFont="1" applyFill="1" applyBorder="1" applyAlignment="1">
      <alignment horizontal="center" vertical="center" wrapText="1"/>
    </xf>
    <xf numFmtId="0" fontId="29" fillId="17" borderId="1" xfId="0" applyFont="1" applyFill="1" applyBorder="1" applyAlignment="1">
      <alignment horizontal="left" vertical="top" wrapText="1"/>
    </xf>
    <xf numFmtId="0" fontId="78" fillId="15" borderId="0" xfId="0" applyFont="1" applyFill="1" applyAlignment="1">
      <alignment horizontal="center" vertical="center"/>
    </xf>
    <xf numFmtId="0" fontId="78" fillId="15" borderId="0" xfId="0" applyFont="1" applyFill="1" applyAlignment="1">
      <alignment horizontal="center" vertical="center" wrapText="1"/>
    </xf>
    <xf numFmtId="0" fontId="50" fillId="0" borderId="0" xfId="0" applyNumberFormat="1" applyFont="1"/>
    <xf numFmtId="0" fontId="79" fillId="9" borderId="0" xfId="0" applyFont="1" applyFill="1" applyAlignment="1">
      <alignment horizontal="center" vertical="center"/>
    </xf>
    <xf numFmtId="14" fontId="80" fillId="17" borderId="0" xfId="0" applyNumberFormat="1" applyFont="1" applyFill="1" applyAlignment="1">
      <alignment horizontal="left" vertical="center" wrapText="1" indent="1"/>
    </xf>
    <xf numFmtId="14" fontId="80" fillId="17" borderId="0" xfId="0" applyNumberFormat="1" applyFont="1" applyFill="1" applyAlignment="1">
      <alignment horizontal="center" vertical="center" wrapText="1"/>
    </xf>
    <xf numFmtId="0" fontId="80" fillId="17" borderId="0" xfId="0" quotePrefix="1" applyNumberFormat="1" applyFont="1" applyFill="1" applyAlignment="1">
      <alignment horizontal="center" vertical="center" wrapText="1"/>
    </xf>
    <xf numFmtId="0" fontId="28" fillId="0" borderId="0" xfId="0" applyNumberFormat="1" applyFont="1" applyFill="1" applyBorder="1" applyAlignment="1">
      <alignment horizontal="left" vertical="center" wrapText="1" indent="1"/>
    </xf>
    <xf numFmtId="0" fontId="80" fillId="0" borderId="0" xfId="0" applyFont="1"/>
    <xf numFmtId="0" fontId="80" fillId="0" borderId="0" xfId="0" applyFont="1" applyAlignment="1">
      <alignment horizontal="center"/>
    </xf>
    <xf numFmtId="0" fontId="80" fillId="0" borderId="0" xfId="0" applyNumberFormat="1" applyFont="1" applyAlignment="1">
      <alignment horizontal="center"/>
    </xf>
    <xf numFmtId="0" fontId="28" fillId="0" borderId="0" xfId="0" applyNumberFormat="1" applyFont="1" applyFill="1" applyAlignment="1">
      <alignment horizontal="left" indent="1"/>
    </xf>
    <xf numFmtId="0" fontId="80" fillId="17" borderId="0" xfId="0" applyNumberFormat="1" applyFont="1" applyFill="1" applyAlignment="1">
      <alignment horizontal="center" vertical="center" wrapText="1"/>
    </xf>
    <xf numFmtId="0" fontId="0" fillId="0" borderId="0" xfId="0" applyNumberFormat="1"/>
    <xf numFmtId="0" fontId="43" fillId="15" borderId="0" xfId="0" applyFont="1" applyFill="1" applyAlignment="1">
      <alignment horizontal="center" vertical="center" wrapText="1"/>
    </xf>
    <xf numFmtId="0" fontId="51" fillId="37" borderId="0" xfId="0" applyFont="1" applyFill="1" applyAlignment="1">
      <alignment horizontal="left" vertical="center" wrapText="1" indent="1"/>
    </xf>
    <xf numFmtId="14" fontId="51" fillId="37" borderId="0" xfId="0" applyNumberFormat="1" applyFont="1" applyFill="1" applyAlignment="1">
      <alignment horizontal="left" vertical="center" wrapText="1" indent="1"/>
    </xf>
    <xf numFmtId="0" fontId="28" fillId="0" borderId="0" xfId="0" applyFont="1" applyAlignment="1">
      <alignment horizontal="justify" wrapText="1"/>
    </xf>
    <xf numFmtId="14" fontId="28" fillId="17" borderId="0" xfId="0" applyNumberFormat="1" applyFont="1" applyFill="1" applyAlignment="1">
      <alignment horizontal="justify" vertical="center" wrapText="1"/>
    </xf>
    <xf numFmtId="0" fontId="25" fillId="15" borderId="52" xfId="0" applyFont="1" applyFill="1" applyBorder="1" applyAlignment="1">
      <alignment horizontal="center" vertical="center"/>
    </xf>
    <xf numFmtId="0" fontId="25" fillId="15" borderId="53" xfId="0" applyFont="1" applyFill="1" applyBorder="1" applyAlignment="1">
      <alignment horizontal="center" vertical="center"/>
    </xf>
    <xf numFmtId="0" fontId="0" fillId="0" borderId="47" xfId="0" applyBorder="1"/>
    <xf numFmtId="0" fontId="0" fillId="0" borderId="0" xfId="0" applyBorder="1"/>
    <xf numFmtId="0" fontId="28" fillId="0" borderId="0" xfId="0" applyFont="1" applyBorder="1"/>
    <xf numFmtId="0" fontId="28" fillId="0" borderId="40" xfId="0" applyFont="1" applyBorder="1"/>
    <xf numFmtId="0" fontId="48" fillId="20" borderId="47" xfId="0" applyFont="1" applyFill="1" applyBorder="1" applyAlignment="1">
      <alignment horizontal="center" vertical="center"/>
    </xf>
    <xf numFmtId="14" fontId="51" fillId="21" borderId="0" xfId="0" applyNumberFormat="1" applyFont="1" applyFill="1" applyBorder="1" applyAlignment="1">
      <alignment horizontal="left" vertical="center" wrapText="1" indent="1"/>
    </xf>
    <xf numFmtId="14" fontId="51" fillId="21" borderId="0" xfId="0" applyNumberFormat="1" applyFont="1" applyFill="1" applyBorder="1" applyAlignment="1">
      <alignment horizontal="left" vertical="center" wrapText="1"/>
    </xf>
    <xf numFmtId="0" fontId="21" fillId="0" borderId="0" xfId="0" applyNumberFormat="1" applyFont="1" applyFill="1" applyBorder="1" applyAlignment="1">
      <alignment horizontal="left" vertical="center" wrapText="1"/>
    </xf>
    <xf numFmtId="0" fontId="21" fillId="0" borderId="40" xfId="0" applyNumberFormat="1" applyFont="1" applyFill="1" applyBorder="1" applyAlignment="1">
      <alignment horizontal="left" vertical="center" wrapText="1"/>
    </xf>
    <xf numFmtId="0" fontId="0" fillId="0" borderId="0" xfId="0" applyBorder="1" applyAlignment="1">
      <alignment wrapText="1"/>
    </xf>
    <xf numFmtId="0" fontId="28" fillId="0" borderId="0" xfId="0" applyFont="1" applyBorder="1" applyAlignment="1">
      <alignment horizontal="left" wrapText="1"/>
    </xf>
    <xf numFmtId="0" fontId="28" fillId="0" borderId="40" xfId="0" applyFont="1" applyBorder="1" applyAlignment="1">
      <alignment horizontal="left" wrapText="1"/>
    </xf>
    <xf numFmtId="0" fontId="82" fillId="20" borderId="47" xfId="0" applyFont="1" applyFill="1" applyBorder="1" applyAlignment="1">
      <alignment horizontal="center" vertical="center"/>
    </xf>
    <xf numFmtId="14" fontId="83" fillId="21" borderId="0" xfId="0" applyNumberFormat="1" applyFont="1" applyFill="1" applyBorder="1" applyAlignment="1">
      <alignment horizontal="left" vertical="center" wrapText="1"/>
    </xf>
    <xf numFmtId="14" fontId="83" fillId="21" borderId="0" xfId="0" applyNumberFormat="1" applyFont="1" applyFill="1" applyBorder="1" applyAlignment="1">
      <alignment horizontal="justify" vertical="center" wrapText="1"/>
    </xf>
    <xf numFmtId="14" fontId="83" fillId="0" borderId="0" xfId="0" applyNumberFormat="1" applyFont="1" applyFill="1" applyBorder="1" applyAlignment="1">
      <alignment horizontal="center" vertical="center" wrapText="1"/>
    </xf>
    <xf numFmtId="0" fontId="84" fillId="0" borderId="47" xfId="0" applyFont="1" applyBorder="1"/>
    <xf numFmtId="0" fontId="84" fillId="0" borderId="0" xfId="0" applyFont="1" applyBorder="1"/>
    <xf numFmtId="0" fontId="84" fillId="0" borderId="0" xfId="0" applyFont="1" applyBorder="1" applyAlignment="1">
      <alignment wrapText="1"/>
    </xf>
    <xf numFmtId="0" fontId="85" fillId="0" borderId="0" xfId="0" applyFont="1" applyBorder="1" applyAlignment="1">
      <alignment horizontal="center" wrapText="1"/>
    </xf>
    <xf numFmtId="0" fontId="82" fillId="20" borderId="33" xfId="0" applyFont="1" applyFill="1" applyBorder="1" applyAlignment="1">
      <alignment horizontal="center" vertical="center"/>
    </xf>
    <xf numFmtId="14" fontId="83" fillId="21" borderId="37" xfId="0" applyNumberFormat="1" applyFont="1" applyFill="1" applyBorder="1" applyAlignment="1">
      <alignment horizontal="left" vertical="center" wrapText="1"/>
    </xf>
    <xf numFmtId="14" fontId="83" fillId="21" borderId="37" xfId="0" applyNumberFormat="1" applyFont="1" applyFill="1" applyBorder="1" applyAlignment="1">
      <alignment horizontal="justify" vertical="center" wrapText="1"/>
    </xf>
    <xf numFmtId="14" fontId="83" fillId="0" borderId="37" xfId="0" applyNumberFormat="1" applyFont="1" applyFill="1" applyBorder="1" applyAlignment="1">
      <alignment horizontal="center" vertical="center" wrapText="1"/>
    </xf>
    <xf numFmtId="0" fontId="21" fillId="0" borderId="24" xfId="0" applyNumberFormat="1" applyFont="1" applyFill="1" applyBorder="1" applyAlignment="1">
      <alignment horizontal="left" vertical="center" wrapText="1"/>
    </xf>
    <xf numFmtId="0" fontId="28" fillId="0" borderId="0" xfId="0" applyFont="1" applyBorder="1" applyAlignment="1">
      <alignment horizontal="center" wrapText="1"/>
    </xf>
    <xf numFmtId="0" fontId="25" fillId="15" borderId="54" xfId="0" applyFont="1" applyFill="1" applyBorder="1" applyAlignment="1">
      <alignment horizontal="center" vertical="center"/>
    </xf>
    <xf numFmtId="0" fontId="10" fillId="13" borderId="1" xfId="2" applyFont="1" applyFill="1" applyBorder="1" applyAlignment="1">
      <alignment horizontal="center" vertical="top" wrapText="1"/>
    </xf>
    <xf numFmtId="0" fontId="10" fillId="13" borderId="13" xfId="2" applyFont="1" applyFill="1" applyBorder="1" applyAlignment="1">
      <alignment horizontal="center" vertical="top" wrapText="1"/>
    </xf>
    <xf numFmtId="0" fontId="29" fillId="0" borderId="0" xfId="0" applyFont="1" applyAlignment="1">
      <alignment vertical="center"/>
    </xf>
    <xf numFmtId="0" fontId="28" fillId="0" borderId="0" xfId="0" applyFont="1" applyAlignment="1">
      <alignment wrapText="1"/>
    </xf>
    <xf numFmtId="0" fontId="87" fillId="0" borderId="38" xfId="0" applyFont="1" applyBorder="1" applyAlignment="1">
      <alignment horizontal="center" vertical="center" wrapText="1"/>
    </xf>
    <xf numFmtId="164" fontId="88" fillId="0" borderId="38" xfId="0" applyNumberFormat="1" applyFont="1" applyBorder="1" applyAlignment="1">
      <alignment horizontal="center" vertical="center" textRotation="90"/>
    </xf>
    <xf numFmtId="0" fontId="22" fillId="0" borderId="38" xfId="0" applyFont="1" applyBorder="1" applyAlignment="1">
      <alignment horizontal="justify" vertical="center" wrapText="1"/>
    </xf>
    <xf numFmtId="0" fontId="88" fillId="0" borderId="38" xfId="0" applyFont="1" applyBorder="1" applyAlignment="1">
      <alignment vertical="center"/>
    </xf>
    <xf numFmtId="0" fontId="89" fillId="0" borderId="38" xfId="0" applyFont="1" applyBorder="1" applyAlignment="1">
      <alignment horizontal="justify" vertical="center" wrapText="1"/>
    </xf>
    <xf numFmtId="164" fontId="0" fillId="0" borderId="89" xfId="0" applyNumberFormat="1" applyFill="1" applyBorder="1" applyAlignment="1">
      <alignment horizontal="center"/>
    </xf>
    <xf numFmtId="0" fontId="0" fillId="0" borderId="90" xfId="0" applyFill="1" applyBorder="1" applyAlignment="1">
      <alignment horizontal="left" vertical="center"/>
    </xf>
    <xf numFmtId="0" fontId="0" fillId="0" borderId="90" xfId="0" applyFill="1" applyBorder="1" applyAlignment="1">
      <alignment horizontal="left" vertical="center" wrapText="1"/>
    </xf>
    <xf numFmtId="0" fontId="0" fillId="0" borderId="94" xfId="0" applyFill="1" applyBorder="1" applyAlignment="1">
      <alignment horizontal="left" vertical="center" wrapText="1"/>
    </xf>
    <xf numFmtId="164" fontId="0" fillId="0" borderId="102" xfId="0" applyNumberFormat="1" applyFill="1" applyBorder="1" applyAlignment="1">
      <alignment horizontal="center"/>
    </xf>
    <xf numFmtId="0" fontId="0" fillId="0" borderId="85" xfId="0" applyFill="1" applyBorder="1" applyAlignment="1">
      <alignment horizontal="left" vertical="center"/>
    </xf>
    <xf numFmtId="14" fontId="0" fillId="0" borderId="89" xfId="0" applyNumberFormat="1" applyFill="1" applyBorder="1" applyAlignment="1">
      <alignment horizontal="center"/>
    </xf>
    <xf numFmtId="0" fontId="0" fillId="0" borderId="103" xfId="0" applyFill="1" applyBorder="1" applyAlignment="1">
      <alignment horizontal="left" vertical="center"/>
    </xf>
    <xf numFmtId="0" fontId="0" fillId="0" borderId="99" xfId="0" applyFill="1" applyBorder="1"/>
    <xf numFmtId="0" fontId="0" fillId="0" borderId="89" xfId="0" applyFill="1" applyBorder="1" applyAlignment="1">
      <alignment horizontal="center"/>
    </xf>
    <xf numFmtId="0" fontId="0" fillId="0" borderId="0" xfId="0" applyFill="1"/>
    <xf numFmtId="0" fontId="0" fillId="0" borderId="100" xfId="0" applyFill="1" applyBorder="1" applyAlignment="1">
      <alignment horizontal="center"/>
    </xf>
    <xf numFmtId="0" fontId="0" fillId="0" borderId="101" xfId="0" applyFill="1" applyBorder="1" applyAlignment="1">
      <alignment horizontal="left" vertical="center"/>
    </xf>
    <xf numFmtId="0" fontId="0" fillId="0" borderId="1" xfId="0" applyFill="1" applyBorder="1" applyAlignment="1">
      <alignment horizontal="center"/>
    </xf>
    <xf numFmtId="0" fontId="0" fillId="0" borderId="1" xfId="0" applyFill="1" applyBorder="1"/>
    <xf numFmtId="0" fontId="0" fillId="0" borderId="1" xfId="0" applyFill="1" applyBorder="1" applyAlignment="1">
      <alignment horizontal="center" vertical="center"/>
    </xf>
    <xf numFmtId="0" fontId="0" fillId="0" borderId="7" xfId="0" applyFill="1" applyBorder="1" applyAlignment="1">
      <alignment vertical="top"/>
    </xf>
    <xf numFmtId="0" fontId="0" fillId="0" borderId="1" xfId="0" applyFill="1" applyBorder="1" applyAlignment="1">
      <alignment vertical="top"/>
    </xf>
    <xf numFmtId="0" fontId="0" fillId="0" borderId="13" xfId="0" applyFill="1" applyBorder="1"/>
    <xf numFmtId="0" fontId="71" fillId="0" borderId="108" xfId="0" applyFont="1" applyBorder="1" applyAlignment="1">
      <alignment horizontal="center" vertical="center" wrapText="1"/>
    </xf>
    <xf numFmtId="0" fontId="43" fillId="15" borderId="0" xfId="0" applyFont="1" applyFill="1" applyAlignment="1">
      <alignment horizontal="center" vertical="center"/>
    </xf>
    <xf numFmtId="0" fontId="14" fillId="0" borderId="0" xfId="0" applyFont="1" applyFill="1" applyBorder="1" applyAlignment="1">
      <alignment horizontal="left" vertical="center"/>
    </xf>
    <xf numFmtId="0" fontId="5" fillId="0" borderId="0" xfId="0" applyFont="1" applyFill="1" applyBorder="1"/>
    <xf numFmtId="0" fontId="22" fillId="0" borderId="0" xfId="0" applyFont="1" applyFill="1" applyBorder="1" applyAlignment="1">
      <alignment horizontal="center" vertical="center"/>
    </xf>
    <xf numFmtId="0" fontId="21" fillId="0" borderId="0" xfId="0" applyFont="1" applyFill="1" applyBorder="1"/>
    <xf numFmtId="0" fontId="21" fillId="0" borderId="0" xfId="0" applyFont="1" applyFill="1" applyBorder="1" applyAlignment="1">
      <alignment horizontal="center" vertical="center" wrapText="1"/>
    </xf>
    <xf numFmtId="0" fontId="22" fillId="25" borderId="1" xfId="0" applyFont="1" applyFill="1" applyBorder="1" applyAlignment="1">
      <alignment vertical="center"/>
    </xf>
    <xf numFmtId="0" fontId="22" fillId="25" borderId="1" xfId="0" applyFont="1" applyFill="1" applyBorder="1" applyAlignment="1">
      <alignment horizontal="center"/>
    </xf>
    <xf numFmtId="17" fontId="90" fillId="25" borderId="1" xfId="0" applyNumberFormat="1" applyFont="1" applyFill="1" applyBorder="1" applyAlignment="1">
      <alignment horizontal="center" vertical="center"/>
    </xf>
    <xf numFmtId="0" fontId="91" fillId="25" borderId="1" xfId="0" applyFont="1" applyFill="1" applyBorder="1" applyAlignment="1">
      <alignment horizontal="center"/>
    </xf>
    <xf numFmtId="0" fontId="22" fillId="25" borderId="1" xfId="0" applyFont="1" applyFill="1" applyBorder="1"/>
    <xf numFmtId="2" fontId="21" fillId="21" borderId="1" xfId="0" applyNumberFormat="1" applyFont="1" applyFill="1" applyBorder="1" applyAlignment="1">
      <alignment horizontal="center" vertical="center"/>
    </xf>
    <xf numFmtId="2" fontId="14" fillId="38" borderId="1" xfId="0" applyNumberFormat="1" applyFont="1" applyFill="1" applyBorder="1" applyAlignment="1">
      <alignment horizontal="center" vertical="center"/>
    </xf>
    <xf numFmtId="2" fontId="21" fillId="21" borderId="1" xfId="0" applyNumberFormat="1" applyFont="1" applyFill="1" applyBorder="1" applyAlignment="1">
      <alignment horizontal="center" vertical="center" wrapText="1"/>
    </xf>
    <xf numFmtId="2" fontId="21" fillId="38" borderId="1" xfId="0" applyNumberFormat="1" applyFont="1" applyFill="1" applyBorder="1" applyAlignment="1">
      <alignment horizontal="center" vertical="center"/>
    </xf>
    <xf numFmtId="2" fontId="5" fillId="0" borderId="0" xfId="0" applyNumberFormat="1" applyFont="1"/>
    <xf numFmtId="0" fontId="22" fillId="25" borderId="1" xfId="0" applyFont="1" applyFill="1" applyBorder="1" applyAlignment="1">
      <alignment horizontal="center"/>
    </xf>
    <xf numFmtId="0" fontId="90" fillId="25" borderId="1"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6"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2" xfId="0" applyFont="1" applyBorder="1" applyAlignment="1">
      <alignment horizontal="center" vertical="center" wrapText="1"/>
    </xf>
    <xf numFmtId="0" fontId="6" fillId="0" borderId="9" xfId="0" applyFont="1" applyBorder="1" applyAlignment="1">
      <alignment horizontal="center" vertical="center" wrapText="1"/>
    </xf>
    <xf numFmtId="0" fontId="7" fillId="23" borderId="48" xfId="0" applyFont="1" applyFill="1" applyBorder="1" applyAlignment="1">
      <alignment horizontal="center" vertical="center" wrapText="1"/>
    </xf>
    <xf numFmtId="0" fontId="7" fillId="23" borderId="49" xfId="0" applyFont="1" applyFill="1" applyBorder="1" applyAlignment="1">
      <alignment horizontal="center" vertical="center" wrapText="1"/>
    </xf>
    <xf numFmtId="0" fontId="7" fillId="23" borderId="50" xfId="0" applyFont="1" applyFill="1" applyBorder="1" applyAlignment="1">
      <alignment horizontal="center" vertical="center" wrapText="1"/>
    </xf>
    <xf numFmtId="14" fontId="18" fillId="2" borderId="17" xfId="2" applyNumberFormat="1" applyFont="1" applyFill="1" applyBorder="1" applyAlignment="1">
      <alignment horizontal="center" vertical="top" wrapText="1"/>
    </xf>
    <xf numFmtId="14" fontId="18" fillId="2" borderId="5" xfId="2" applyNumberFormat="1" applyFont="1" applyFill="1" applyBorder="1" applyAlignment="1">
      <alignment horizontal="center" vertical="top" wrapText="1"/>
    </xf>
    <xf numFmtId="14" fontId="18" fillId="2" borderId="20" xfId="2" applyNumberFormat="1" applyFont="1" applyFill="1" applyBorder="1" applyAlignment="1">
      <alignment horizontal="center" vertical="top" wrapText="1"/>
    </xf>
    <xf numFmtId="0" fontId="9" fillId="2" borderId="17"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20" xfId="0" applyFont="1" applyFill="1" applyBorder="1" applyAlignment="1">
      <alignment horizontal="center" vertical="center"/>
    </xf>
    <xf numFmtId="14" fontId="18" fillId="2" borderId="51" xfId="2" applyNumberFormat="1" applyFont="1" applyFill="1" applyBorder="1" applyAlignment="1">
      <alignment horizontal="center" vertical="top" wrapText="1"/>
    </xf>
    <xf numFmtId="14" fontId="18" fillId="2" borderId="8" xfId="2" applyNumberFormat="1" applyFont="1" applyFill="1" applyBorder="1" applyAlignment="1">
      <alignment horizontal="center" vertical="top" wrapText="1"/>
    </xf>
    <xf numFmtId="14" fontId="18" fillId="2" borderId="18" xfId="2" applyNumberFormat="1" applyFont="1" applyFill="1" applyBorder="1" applyAlignment="1">
      <alignment horizontal="center" vertical="top" wrapText="1"/>
    </xf>
    <xf numFmtId="14" fontId="18" fillId="3" borderId="17" xfId="2" applyNumberFormat="1" applyFont="1" applyFill="1" applyBorder="1" applyAlignment="1">
      <alignment horizontal="center" vertical="top" wrapText="1"/>
    </xf>
    <xf numFmtId="14" fontId="18" fillId="3" borderId="5" xfId="2" applyNumberFormat="1" applyFont="1" applyFill="1" applyBorder="1" applyAlignment="1">
      <alignment horizontal="center" vertical="top" wrapText="1"/>
    </xf>
    <xf numFmtId="14" fontId="18" fillId="3" borderId="20" xfId="2" applyNumberFormat="1" applyFont="1" applyFill="1" applyBorder="1" applyAlignment="1">
      <alignment horizontal="center" vertical="top" wrapText="1"/>
    </xf>
    <xf numFmtId="0" fontId="12" fillId="17" borderId="1" xfId="0" applyFont="1" applyFill="1" applyBorder="1" applyAlignment="1">
      <alignment horizontal="center" vertical="center"/>
    </xf>
    <xf numFmtId="0" fontId="12" fillId="17" borderId="13" xfId="0" applyFont="1" applyFill="1" applyBorder="1" applyAlignment="1">
      <alignment horizontal="center" vertical="center"/>
    </xf>
    <xf numFmtId="0" fontId="14" fillId="17" borderId="1" xfId="0" applyFont="1" applyFill="1" applyBorder="1" applyAlignment="1">
      <alignment horizontal="center"/>
    </xf>
    <xf numFmtId="0" fontId="14" fillId="17" borderId="13" xfId="0" applyFont="1" applyFill="1" applyBorder="1" applyAlignment="1">
      <alignment horizontal="center"/>
    </xf>
    <xf numFmtId="0" fontId="14" fillId="17" borderId="11" xfId="0" applyFont="1" applyFill="1" applyBorder="1" applyAlignment="1">
      <alignment horizontal="center"/>
    </xf>
    <xf numFmtId="0" fontId="14" fillId="17" borderId="12" xfId="0" applyFont="1" applyFill="1" applyBorder="1" applyAlignment="1">
      <alignment horizontal="center"/>
    </xf>
    <xf numFmtId="14" fontId="18" fillId="4" borderId="3" xfId="2" applyNumberFormat="1" applyFont="1" applyFill="1" applyBorder="1" applyAlignment="1">
      <alignment horizontal="center" vertical="top" wrapText="1"/>
    </xf>
    <xf numFmtId="14" fontId="18" fillId="4" borderId="4" xfId="2" applyNumberFormat="1" applyFont="1" applyFill="1" applyBorder="1" applyAlignment="1">
      <alignment horizontal="center" vertical="top" wrapText="1"/>
    </xf>
    <xf numFmtId="14" fontId="18" fillId="4" borderId="6" xfId="2" applyNumberFormat="1" applyFont="1" applyFill="1" applyBorder="1" applyAlignment="1">
      <alignment horizontal="center" vertical="top" wrapText="1"/>
    </xf>
    <xf numFmtId="0" fontId="12" fillId="5" borderId="1" xfId="0" applyFont="1" applyFill="1" applyBorder="1" applyAlignment="1">
      <alignment horizontal="center" vertical="center"/>
    </xf>
    <xf numFmtId="0" fontId="12" fillId="5" borderId="13" xfId="0" applyFont="1" applyFill="1" applyBorder="1" applyAlignment="1">
      <alignment horizontal="center" vertical="center"/>
    </xf>
    <xf numFmtId="0" fontId="14" fillId="5" borderId="1" xfId="0" applyFont="1" applyFill="1" applyBorder="1" applyAlignment="1">
      <alignment horizontal="center"/>
    </xf>
    <xf numFmtId="0" fontId="14" fillId="5" borderId="13" xfId="0" applyFont="1" applyFill="1" applyBorder="1" applyAlignment="1">
      <alignment horizontal="center"/>
    </xf>
    <xf numFmtId="0" fontId="14" fillId="5" borderId="11" xfId="0" applyFont="1" applyFill="1" applyBorder="1" applyAlignment="1">
      <alignment horizontal="center"/>
    </xf>
    <xf numFmtId="0" fontId="14" fillId="5" borderId="12" xfId="0" applyFont="1" applyFill="1" applyBorder="1" applyAlignment="1">
      <alignment horizontal="center"/>
    </xf>
    <xf numFmtId="14" fontId="18" fillId="3" borderId="30" xfId="2" applyNumberFormat="1" applyFont="1" applyFill="1" applyBorder="1" applyAlignment="1">
      <alignment horizontal="center" vertical="top" wrapText="1"/>
    </xf>
    <xf numFmtId="14" fontId="18" fillId="3" borderId="31" xfId="2" applyNumberFormat="1" applyFont="1" applyFill="1" applyBorder="1" applyAlignment="1">
      <alignment horizontal="center" vertical="top" wrapText="1"/>
    </xf>
    <xf numFmtId="14" fontId="18" fillId="3" borderId="22" xfId="2" applyNumberFormat="1" applyFont="1" applyFill="1" applyBorder="1" applyAlignment="1">
      <alignment horizontal="center" vertical="top" wrapText="1"/>
    </xf>
    <xf numFmtId="0" fontId="31" fillId="19" borderId="30" xfId="0" applyFont="1" applyFill="1" applyBorder="1" applyAlignment="1">
      <alignment horizontal="center" vertical="center" wrapText="1"/>
    </xf>
    <xf numFmtId="0" fontId="31" fillId="19" borderId="22" xfId="0" applyFont="1" applyFill="1" applyBorder="1" applyAlignment="1">
      <alignment horizontal="center" vertical="center" wrapText="1"/>
    </xf>
    <xf numFmtId="0" fontId="32" fillId="19" borderId="30" xfId="0" applyFont="1" applyFill="1" applyBorder="1" applyAlignment="1">
      <alignment horizontal="center" vertical="center" wrapText="1"/>
    </xf>
    <xf numFmtId="0" fontId="32" fillId="19" borderId="31" xfId="0" applyFont="1" applyFill="1" applyBorder="1" applyAlignment="1">
      <alignment horizontal="center" vertical="center" wrapText="1"/>
    </xf>
    <xf numFmtId="0" fontId="32" fillId="19" borderId="22" xfId="0" applyFont="1" applyFill="1" applyBorder="1" applyAlignment="1">
      <alignment horizontal="center" vertical="center" wrapText="1"/>
    </xf>
    <xf numFmtId="0" fontId="31" fillId="19" borderId="23" xfId="0" applyFont="1" applyFill="1" applyBorder="1" applyAlignment="1">
      <alignment horizontal="center" vertical="center" wrapText="1"/>
    </xf>
    <xf numFmtId="0" fontId="31" fillId="19" borderId="25" xfId="0" applyFont="1" applyFill="1" applyBorder="1" applyAlignment="1">
      <alignment horizontal="center" vertical="center" wrapText="1"/>
    </xf>
    <xf numFmtId="14" fontId="18" fillId="12" borderId="17" xfId="2" applyNumberFormat="1" applyFont="1" applyFill="1" applyBorder="1" applyAlignment="1">
      <alignment horizontal="center" vertical="top" wrapText="1"/>
    </xf>
    <xf numFmtId="14" fontId="18" fillId="12" borderId="5" xfId="2" applyNumberFormat="1" applyFont="1" applyFill="1" applyBorder="1" applyAlignment="1">
      <alignment horizontal="center" vertical="top" wrapText="1"/>
    </xf>
    <xf numFmtId="14" fontId="18" fillId="12" borderId="20" xfId="2" applyNumberFormat="1" applyFont="1" applyFill="1" applyBorder="1" applyAlignment="1">
      <alignment horizontal="center" vertical="top" wrapText="1"/>
    </xf>
    <xf numFmtId="14" fontId="18" fillId="12" borderId="52" xfId="2" applyNumberFormat="1" applyFont="1" applyFill="1" applyBorder="1" applyAlignment="1">
      <alignment horizontal="center" vertical="top" wrapText="1"/>
    </xf>
    <xf numFmtId="14" fontId="18" fillId="12" borderId="53" xfId="2" applyNumberFormat="1" applyFont="1" applyFill="1" applyBorder="1" applyAlignment="1">
      <alignment horizontal="center" vertical="top" wrapText="1"/>
    </xf>
    <xf numFmtId="14" fontId="18" fillId="12" borderId="54" xfId="2" applyNumberFormat="1" applyFont="1" applyFill="1" applyBorder="1" applyAlignment="1">
      <alignment horizontal="center" vertical="top" wrapText="1"/>
    </xf>
    <xf numFmtId="0" fontId="17" fillId="8" borderId="1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20" xfId="0" applyFont="1" applyFill="1" applyBorder="1" applyAlignment="1">
      <alignment horizontal="center" vertical="center" wrapText="1"/>
    </xf>
    <xf numFmtId="14" fontId="18" fillId="12" borderId="30" xfId="2" applyNumberFormat="1" applyFont="1" applyFill="1" applyBorder="1" applyAlignment="1">
      <alignment horizontal="center" vertical="top" wrapText="1"/>
    </xf>
    <xf numFmtId="14" fontId="18" fillId="12" borderId="31" xfId="2" applyNumberFormat="1" applyFont="1" applyFill="1" applyBorder="1" applyAlignment="1">
      <alignment horizontal="center" vertical="top" wrapText="1"/>
    </xf>
    <xf numFmtId="14" fontId="18" fillId="12" borderId="22" xfId="2" applyNumberFormat="1" applyFont="1" applyFill="1" applyBorder="1" applyAlignment="1">
      <alignment horizontal="center" vertical="top" wrapText="1"/>
    </xf>
    <xf numFmtId="14" fontId="18" fillId="13" borderId="52" xfId="2" applyNumberFormat="1" applyFont="1" applyFill="1" applyBorder="1" applyAlignment="1">
      <alignment horizontal="center" vertical="top" wrapText="1"/>
    </xf>
    <xf numFmtId="14" fontId="18" fillId="13" borderId="53" xfId="2" applyNumberFormat="1" applyFont="1" applyFill="1" applyBorder="1" applyAlignment="1">
      <alignment horizontal="center" vertical="top" wrapText="1"/>
    </xf>
    <xf numFmtId="14" fontId="18" fillId="13" borderId="54" xfId="2" applyNumberFormat="1" applyFont="1" applyFill="1" applyBorder="1" applyAlignment="1">
      <alignment horizontal="center" vertical="top" wrapText="1"/>
    </xf>
    <xf numFmtId="0" fontId="17" fillId="14" borderId="52" xfId="0" applyFont="1" applyFill="1" applyBorder="1" applyAlignment="1">
      <alignment horizontal="center" vertical="center" wrapText="1"/>
    </xf>
    <xf numFmtId="0" fontId="17" fillId="14" borderId="53" xfId="0" applyFont="1" applyFill="1" applyBorder="1" applyAlignment="1">
      <alignment horizontal="center" vertical="center" wrapText="1"/>
    </xf>
    <xf numFmtId="0" fontId="17" fillId="14" borderId="54" xfId="0" applyFont="1" applyFill="1" applyBorder="1" applyAlignment="1">
      <alignment horizontal="center" vertical="center" wrapText="1"/>
    </xf>
    <xf numFmtId="14" fontId="18" fillId="12" borderId="48" xfId="2" applyNumberFormat="1" applyFont="1" applyFill="1" applyBorder="1" applyAlignment="1">
      <alignment horizontal="center" vertical="top" wrapText="1"/>
    </xf>
    <xf numFmtId="14" fontId="18" fillId="12" borderId="49" xfId="2" applyNumberFormat="1" applyFont="1" applyFill="1" applyBorder="1" applyAlignment="1">
      <alignment horizontal="center" vertical="top" wrapText="1"/>
    </xf>
    <xf numFmtId="14" fontId="18" fillId="12" borderId="50" xfId="2" applyNumberFormat="1" applyFont="1" applyFill="1" applyBorder="1" applyAlignment="1">
      <alignment horizontal="center" vertical="top" wrapText="1"/>
    </xf>
    <xf numFmtId="0" fontId="22" fillId="0" borderId="0" xfId="0" applyFont="1" applyFill="1" applyBorder="1" applyAlignment="1">
      <alignment horizontal="center" vertical="center"/>
    </xf>
    <xf numFmtId="0" fontId="17" fillId="5" borderId="52" xfId="0" applyFont="1" applyFill="1" applyBorder="1" applyAlignment="1">
      <alignment horizontal="center" vertical="center" wrapText="1"/>
    </xf>
    <xf numFmtId="0" fontId="17" fillId="5" borderId="53" xfId="0" applyFont="1" applyFill="1" applyBorder="1" applyAlignment="1">
      <alignment horizontal="center" vertical="center" wrapText="1"/>
    </xf>
    <xf numFmtId="0" fontId="17" fillId="5" borderId="54" xfId="0" applyFont="1" applyFill="1" applyBorder="1" applyAlignment="1">
      <alignment horizontal="center" vertical="center" wrapText="1"/>
    </xf>
    <xf numFmtId="0" fontId="10" fillId="5" borderId="9" xfId="0" applyFont="1" applyFill="1" applyBorder="1" applyAlignment="1">
      <alignment horizontal="center" vertical="center" wrapText="1"/>
    </xf>
    <xf numFmtId="0" fontId="10" fillId="5" borderId="55" xfId="0" applyFont="1" applyFill="1" applyBorder="1" applyAlignment="1">
      <alignment horizontal="center" vertical="center" wrapText="1"/>
    </xf>
    <xf numFmtId="0" fontId="10" fillId="5" borderId="56"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3" borderId="14"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28" xfId="0" applyFont="1" applyFill="1" applyBorder="1" applyAlignment="1">
      <alignment horizontal="center" vertical="center"/>
    </xf>
    <xf numFmtId="0" fontId="17" fillId="14" borderId="1" xfId="0" applyFont="1" applyFill="1" applyBorder="1" applyAlignment="1">
      <alignment horizontal="center" vertical="center"/>
    </xf>
    <xf numFmtId="0" fontId="10" fillId="5" borderId="14" xfId="0" applyFont="1" applyFill="1" applyBorder="1" applyAlignment="1">
      <alignment horizontal="center" vertical="center"/>
    </xf>
    <xf numFmtId="0" fontId="10" fillId="5" borderId="19" xfId="0" applyFont="1" applyFill="1" applyBorder="1" applyAlignment="1">
      <alignment horizontal="center" vertical="center"/>
    </xf>
    <xf numFmtId="14" fontId="18" fillId="5" borderId="17" xfId="2" applyNumberFormat="1" applyFont="1" applyFill="1" applyBorder="1" applyAlignment="1">
      <alignment horizontal="center" vertical="top" wrapText="1"/>
    </xf>
    <xf numFmtId="14" fontId="18" fillId="5" borderId="5" xfId="2" applyNumberFormat="1" applyFont="1" applyFill="1" applyBorder="1" applyAlignment="1">
      <alignment horizontal="center" vertical="top" wrapText="1"/>
    </xf>
    <xf numFmtId="14" fontId="18" fillId="5" borderId="20" xfId="2" applyNumberFormat="1" applyFont="1" applyFill="1" applyBorder="1" applyAlignment="1">
      <alignment horizontal="center" vertical="top" wrapText="1"/>
    </xf>
    <xf numFmtId="0" fontId="16" fillId="2" borderId="3" xfId="0" applyFont="1" applyFill="1" applyBorder="1" applyAlignment="1">
      <alignment horizontal="center" vertical="center"/>
    </xf>
    <xf numFmtId="0" fontId="16" fillId="2" borderId="6" xfId="0" applyFont="1" applyFill="1" applyBorder="1" applyAlignment="1">
      <alignment horizontal="center" vertical="center"/>
    </xf>
    <xf numFmtId="0" fontId="15" fillId="6" borderId="51" xfId="0" applyFont="1" applyFill="1" applyBorder="1" applyAlignment="1">
      <alignment horizontal="center" vertical="center" wrapText="1"/>
    </xf>
    <xf numFmtId="0" fontId="15" fillId="6" borderId="18" xfId="0" applyFont="1" applyFill="1" applyBorder="1" applyAlignment="1">
      <alignment horizontal="center" vertical="center" wrapText="1"/>
    </xf>
    <xf numFmtId="14" fontId="18" fillId="6" borderId="17" xfId="2" applyNumberFormat="1" applyFont="1" applyFill="1" applyBorder="1" applyAlignment="1">
      <alignment horizontal="center" vertical="top" wrapText="1"/>
    </xf>
    <xf numFmtId="14" fontId="18" fillId="6" borderId="5" xfId="2" applyNumberFormat="1" applyFont="1" applyFill="1" applyBorder="1" applyAlignment="1">
      <alignment horizontal="center" vertical="top" wrapText="1"/>
    </xf>
    <xf numFmtId="14" fontId="18" fillId="6" borderId="20" xfId="2" applyNumberFormat="1" applyFont="1" applyFill="1" applyBorder="1" applyAlignment="1">
      <alignment horizontal="center" vertical="top" wrapText="1"/>
    </xf>
    <xf numFmtId="0" fontId="14" fillId="2" borderId="7" xfId="0" applyFont="1" applyFill="1" applyBorder="1" applyAlignment="1">
      <alignment horizontal="center" vertical="center"/>
    </xf>
    <xf numFmtId="0" fontId="14" fillId="2" borderId="13" xfId="0" applyFont="1" applyFill="1" applyBorder="1" applyAlignment="1">
      <alignment horizontal="center" vertical="center"/>
    </xf>
    <xf numFmtId="0" fontId="14" fillId="29" borderId="10" xfId="0" applyFont="1" applyFill="1" applyBorder="1" applyAlignment="1">
      <alignment horizontal="left" vertical="center" wrapText="1"/>
    </xf>
    <xf numFmtId="0" fontId="14" fillId="29" borderId="12" xfId="0" applyFont="1" applyFill="1" applyBorder="1" applyAlignment="1">
      <alignment horizontal="left" vertical="center"/>
    </xf>
    <xf numFmtId="0" fontId="10" fillId="6" borderId="51" xfId="0" applyFont="1" applyFill="1" applyBorder="1" applyAlignment="1">
      <alignment horizontal="center" vertical="center" wrapText="1"/>
    </xf>
    <xf numFmtId="0" fontId="10" fillId="6" borderId="18" xfId="0" applyFont="1" applyFill="1" applyBorder="1" applyAlignment="1">
      <alignment horizontal="center" vertical="center" wrapText="1"/>
    </xf>
    <xf numFmtId="0" fontId="10" fillId="6" borderId="74" xfId="0" applyFont="1" applyFill="1" applyBorder="1" applyAlignment="1">
      <alignment horizontal="center" vertical="center" wrapText="1"/>
    </xf>
    <xf numFmtId="0" fontId="10" fillId="6" borderId="75" xfId="0" applyFont="1" applyFill="1" applyBorder="1" applyAlignment="1">
      <alignment horizontal="center" vertical="center" wrapText="1"/>
    </xf>
    <xf numFmtId="0" fontId="10" fillId="29" borderId="74" xfId="0" applyFont="1" applyFill="1" applyBorder="1" applyAlignment="1">
      <alignment horizontal="center" vertical="center" wrapText="1"/>
    </xf>
    <xf numFmtId="0" fontId="10" fillId="29" borderId="75" xfId="0" applyFont="1" applyFill="1" applyBorder="1" applyAlignment="1">
      <alignment horizontal="center" vertical="center" wrapText="1"/>
    </xf>
    <xf numFmtId="0" fontId="62" fillId="0" borderId="0" xfId="0" applyFont="1" applyAlignment="1">
      <alignment horizontal="center"/>
    </xf>
    <xf numFmtId="0" fontId="62" fillId="33" borderId="0" xfId="0" applyFont="1" applyFill="1" applyAlignment="1">
      <alignment horizontal="center"/>
    </xf>
    <xf numFmtId="0" fontId="0" fillId="0" borderId="0" xfId="0" applyAlignment="1">
      <alignment horizontal="left" vertical="top" wrapText="1"/>
    </xf>
    <xf numFmtId="0" fontId="62" fillId="33" borderId="37" xfId="0" applyFont="1" applyFill="1" applyBorder="1" applyAlignment="1">
      <alignment horizontal="center"/>
    </xf>
    <xf numFmtId="0" fontId="0" fillId="0" borderId="23" xfId="0" applyBorder="1" applyAlignment="1">
      <alignment horizontal="center" vertical="top"/>
    </xf>
    <xf numFmtId="0" fontId="0" fillId="0" borderId="80" xfId="0" applyBorder="1" applyAlignment="1">
      <alignment horizontal="center" vertical="top"/>
    </xf>
    <xf numFmtId="0" fontId="0" fillId="0" borderId="25" xfId="0" applyBorder="1" applyAlignment="1">
      <alignment horizontal="center" vertical="top"/>
    </xf>
    <xf numFmtId="0" fontId="0" fillId="0" borderId="54" xfId="0" applyBorder="1" applyAlignment="1">
      <alignment horizontal="center" vertical="top"/>
    </xf>
    <xf numFmtId="0" fontId="0" fillId="0" borderId="40" xfId="0" applyBorder="1" applyAlignment="1">
      <alignment horizontal="center" vertical="top"/>
    </xf>
    <xf numFmtId="0" fontId="0" fillId="0" borderId="24" xfId="0" applyBorder="1" applyAlignment="1">
      <alignment horizontal="center" vertical="top"/>
    </xf>
    <xf numFmtId="0" fontId="0" fillId="0" borderId="23" xfId="0" applyBorder="1" applyAlignment="1">
      <alignment horizontal="center" vertical="top" wrapText="1"/>
    </xf>
    <xf numFmtId="0" fontId="0" fillId="0" borderId="80" xfId="0" applyBorder="1" applyAlignment="1">
      <alignment horizontal="center" vertical="top" wrapText="1"/>
    </xf>
    <xf numFmtId="0" fontId="0" fillId="0" borderId="25" xfId="0" applyBorder="1" applyAlignment="1">
      <alignment horizontal="center" vertical="top" wrapText="1"/>
    </xf>
    <xf numFmtId="0" fontId="22" fillId="16" borderId="32" xfId="0" applyFont="1" applyFill="1" applyBorder="1" applyAlignment="1">
      <alignment horizontal="center" vertical="center"/>
    </xf>
    <xf numFmtId="0" fontId="22" fillId="16" borderId="35" xfId="0" applyFont="1" applyFill="1" applyBorder="1" applyAlignment="1">
      <alignment horizontal="center" vertical="center"/>
    </xf>
    <xf numFmtId="0" fontId="22" fillId="2" borderId="32" xfId="0" applyFont="1" applyFill="1" applyBorder="1" applyAlignment="1">
      <alignment horizontal="center" vertical="center"/>
    </xf>
    <xf numFmtId="0" fontId="22" fillId="2" borderId="35" xfId="0" applyFont="1" applyFill="1" applyBorder="1" applyAlignment="1">
      <alignment horizontal="center" vertical="center"/>
    </xf>
    <xf numFmtId="0" fontId="22" fillId="8" borderId="67" xfId="0" applyFont="1" applyFill="1" applyBorder="1" applyAlignment="1">
      <alignment horizontal="center" vertical="center"/>
    </xf>
    <xf numFmtId="0" fontId="22" fillId="8" borderId="32" xfId="0" applyFont="1" applyFill="1" applyBorder="1" applyAlignment="1">
      <alignment horizontal="center" vertical="center"/>
    </xf>
    <xf numFmtId="0" fontId="22" fillId="8" borderId="35" xfId="0" applyFont="1" applyFill="1" applyBorder="1" applyAlignment="1">
      <alignment horizontal="center" vertical="center"/>
    </xf>
    <xf numFmtId="0" fontId="40" fillId="29" borderId="0" xfId="0" applyFont="1" applyFill="1" applyAlignment="1">
      <alignment horizontal="center"/>
    </xf>
    <xf numFmtId="0" fontId="28" fillId="36" borderId="1" xfId="0" applyFont="1" applyFill="1" applyBorder="1" applyAlignment="1">
      <alignment horizontal="center" vertical="center"/>
    </xf>
    <xf numFmtId="0" fontId="28" fillId="36" borderId="68" xfId="0" applyFont="1" applyFill="1" applyBorder="1" applyAlignment="1">
      <alignment horizontal="center" vertical="center"/>
    </xf>
    <xf numFmtId="0" fontId="28" fillId="36" borderId="71" xfId="0" applyFont="1" applyFill="1" applyBorder="1" applyAlignment="1">
      <alignment horizontal="center" vertical="center"/>
    </xf>
    <xf numFmtId="0" fontId="28" fillId="36" borderId="72" xfId="0" applyFont="1" applyFill="1" applyBorder="1" applyAlignment="1">
      <alignment horizontal="center" vertical="center"/>
    </xf>
    <xf numFmtId="0" fontId="28" fillId="36" borderId="69" xfId="0" applyFont="1" applyFill="1" applyBorder="1" applyAlignment="1">
      <alignment horizontal="center" vertical="center"/>
    </xf>
    <xf numFmtId="14" fontId="40" fillId="0" borderId="3" xfId="2" applyNumberFormat="1" applyFont="1" applyBorder="1" applyAlignment="1">
      <alignment horizontal="center" vertical="center" wrapText="1"/>
    </xf>
    <xf numFmtId="14" fontId="40" fillId="0" borderId="14" xfId="2" applyNumberFormat="1" applyFont="1" applyBorder="1" applyAlignment="1">
      <alignment horizontal="center" vertical="center" wrapText="1"/>
    </xf>
    <xf numFmtId="0" fontId="36" fillId="0" borderId="4" xfId="0" applyFont="1" applyBorder="1" applyAlignment="1">
      <alignment horizontal="center" vertical="center"/>
    </xf>
    <xf numFmtId="0" fontId="36" fillId="0" borderId="6" xfId="0" applyFont="1" applyBorder="1" applyAlignment="1">
      <alignment horizontal="center" vertical="center"/>
    </xf>
    <xf numFmtId="14" fontId="34" fillId="34" borderId="1" xfId="2" applyNumberFormat="1" applyFont="1" applyFill="1" applyBorder="1" applyAlignment="1">
      <alignment horizontal="center" vertical="top" wrapText="1"/>
    </xf>
    <xf numFmtId="0" fontId="28" fillId="36" borderId="1" xfId="0" applyFont="1" applyFill="1" applyBorder="1" applyAlignment="1">
      <alignment horizontal="center" vertical="center" wrapText="1"/>
    </xf>
    <xf numFmtId="0" fontId="28" fillId="17" borderId="111" xfId="0" applyFont="1" applyFill="1" applyBorder="1" applyAlignment="1">
      <alignment horizontal="left" vertical="center" wrapText="1"/>
    </xf>
    <xf numFmtId="0" fontId="28" fillId="17" borderId="31" xfId="0" applyFont="1" applyFill="1" applyBorder="1" applyAlignment="1">
      <alignment horizontal="left" vertical="center" wrapText="1"/>
    </xf>
    <xf numFmtId="0" fontId="28" fillId="17" borderId="22" xfId="0" applyFont="1" applyFill="1" applyBorder="1" applyAlignment="1">
      <alignment horizontal="left" vertical="center" wrapText="1"/>
    </xf>
    <xf numFmtId="0" fontId="45" fillId="17" borderId="23" xfId="0" applyFont="1" applyFill="1" applyBorder="1" applyAlignment="1">
      <alignment horizontal="center" vertical="center" wrapText="1"/>
    </xf>
    <xf numFmtId="0" fontId="45" fillId="17" borderId="25" xfId="0" applyFont="1" applyFill="1" applyBorder="1" applyAlignment="1">
      <alignment horizontal="center" vertical="center" wrapText="1"/>
    </xf>
    <xf numFmtId="0" fontId="75" fillId="9" borderId="59" xfId="0" applyFont="1" applyFill="1" applyBorder="1" applyAlignment="1">
      <alignment horizontal="center" vertical="center" wrapText="1"/>
    </xf>
    <xf numFmtId="0" fontId="75" fillId="9" borderId="60" xfId="0" applyFont="1" applyFill="1" applyBorder="1" applyAlignment="1">
      <alignment horizontal="center" vertical="center" wrapText="1"/>
    </xf>
    <xf numFmtId="0" fontId="45" fillId="17" borderId="98" xfId="0" applyFont="1" applyFill="1" applyBorder="1" applyAlignment="1">
      <alignment horizontal="center" vertical="center" wrapText="1"/>
    </xf>
    <xf numFmtId="0" fontId="45" fillId="17" borderId="80" xfId="0" applyFont="1" applyFill="1" applyBorder="1" applyAlignment="1">
      <alignment horizontal="center" vertical="center" wrapText="1"/>
    </xf>
    <xf numFmtId="0" fontId="75" fillId="9" borderId="77" xfId="0" applyFont="1" applyFill="1" applyBorder="1" applyAlignment="1">
      <alignment horizontal="center" vertical="center" wrapText="1"/>
    </xf>
    <xf numFmtId="0" fontId="75" fillId="9" borderId="78" xfId="0" applyFont="1" applyFill="1" applyBorder="1" applyAlignment="1">
      <alignment horizontal="center" vertical="center" wrapText="1"/>
    </xf>
    <xf numFmtId="0" fontId="75" fillId="9" borderId="61" xfId="0" applyFont="1" applyFill="1" applyBorder="1" applyAlignment="1">
      <alignment horizontal="center" vertical="center" wrapText="1"/>
    </xf>
    <xf numFmtId="0" fontId="75" fillId="9" borderId="79" xfId="0" applyFont="1" applyFill="1" applyBorder="1" applyAlignment="1">
      <alignment horizontal="center" vertical="center" wrapText="1"/>
    </xf>
    <xf numFmtId="14" fontId="54" fillId="18" borderId="62" xfId="2" applyNumberFormat="1" applyFont="1" applyFill="1" applyBorder="1" applyAlignment="1">
      <alignment horizontal="center" vertical="center" wrapText="1"/>
    </xf>
    <xf numFmtId="14" fontId="54" fillId="18" borderId="63" xfId="2" applyNumberFormat="1" applyFont="1" applyFill="1" applyBorder="1" applyAlignment="1">
      <alignment horizontal="center" vertical="center" wrapText="1"/>
    </xf>
    <xf numFmtId="14" fontId="54" fillId="18" borderId="29" xfId="2" applyNumberFormat="1" applyFont="1" applyFill="1" applyBorder="1" applyAlignment="1">
      <alignment horizontal="center" vertical="center" wrapText="1"/>
    </xf>
    <xf numFmtId="14" fontId="54" fillId="18" borderId="64" xfId="2" applyNumberFormat="1" applyFont="1" applyFill="1" applyBorder="1" applyAlignment="1">
      <alignment horizontal="center" vertical="center" wrapText="1"/>
    </xf>
    <xf numFmtId="14" fontId="54" fillId="18" borderId="46" xfId="2" applyNumberFormat="1" applyFont="1" applyFill="1" applyBorder="1" applyAlignment="1">
      <alignment horizontal="center" vertical="center" wrapText="1"/>
    </xf>
    <xf numFmtId="14" fontId="54" fillId="18" borderId="34" xfId="2" applyNumberFormat="1" applyFont="1" applyFill="1" applyBorder="1" applyAlignment="1">
      <alignment horizontal="center" vertical="center" wrapText="1"/>
    </xf>
    <xf numFmtId="0" fontId="40" fillId="18" borderId="28" xfId="0" applyFont="1" applyFill="1" applyBorder="1" applyAlignment="1">
      <alignment horizontal="center" vertical="center"/>
    </xf>
    <xf numFmtId="0" fontId="40" fillId="18" borderId="19" xfId="0" applyFont="1" applyFill="1" applyBorder="1" applyAlignment="1">
      <alignment horizontal="center" vertical="center"/>
    </xf>
    <xf numFmtId="0" fontId="47" fillId="9" borderId="41" xfId="0" applyFont="1" applyFill="1" applyBorder="1" applyAlignment="1">
      <alignment horizontal="center" vertical="center" wrapText="1"/>
    </xf>
    <xf numFmtId="0" fontId="47" fillId="9" borderId="43" xfId="0" applyFont="1" applyFill="1" applyBorder="1" applyAlignment="1">
      <alignment horizontal="center" vertical="center" wrapText="1"/>
    </xf>
    <xf numFmtId="0" fontId="47" fillId="9" borderId="44" xfId="0" applyFont="1" applyFill="1" applyBorder="1" applyAlignment="1">
      <alignment horizontal="center" vertical="center" wrapText="1"/>
    </xf>
    <xf numFmtId="0" fontId="47" fillId="9" borderId="0" xfId="0" applyFont="1" applyFill="1" applyBorder="1" applyAlignment="1">
      <alignment horizontal="center" vertical="center" wrapText="1"/>
    </xf>
    <xf numFmtId="0" fontId="47" fillId="9" borderId="45" xfId="0" applyFont="1" applyFill="1" applyBorder="1" applyAlignment="1">
      <alignment horizontal="center" vertical="center" wrapText="1"/>
    </xf>
    <xf numFmtId="0" fontId="25" fillId="15" borderId="53" xfId="0" applyFont="1" applyFill="1" applyBorder="1" applyAlignment="1">
      <alignment horizontal="center" vertical="center"/>
    </xf>
    <xf numFmtId="0" fontId="25" fillId="15" borderId="54" xfId="0" applyFont="1" applyFill="1" applyBorder="1" applyAlignment="1">
      <alignment horizontal="center" vertical="center"/>
    </xf>
    <xf numFmtId="0" fontId="43" fillId="15" borderId="0" xfId="0" applyFont="1" applyFill="1" applyAlignment="1">
      <alignment horizontal="center" vertical="center"/>
    </xf>
    <xf numFmtId="0" fontId="51" fillId="7" borderId="0" xfId="0" applyFont="1" applyFill="1" applyAlignment="1">
      <alignment horizontal="left" vertical="center" indent="1"/>
    </xf>
    <xf numFmtId="0" fontId="28" fillId="17" borderId="0" xfId="0" applyFont="1" applyFill="1" applyAlignment="1">
      <alignment horizontal="left" vertical="top" wrapText="1"/>
    </xf>
    <xf numFmtId="0" fontId="51" fillId="7" borderId="0" xfId="0" applyFont="1" applyFill="1" applyAlignment="1">
      <alignment horizontal="left" vertical="center" wrapText="1" indent="1"/>
    </xf>
    <xf numFmtId="0" fontId="25" fillId="15" borderId="0" xfId="0" applyFont="1" applyFill="1" applyAlignment="1">
      <alignment horizontal="center" vertical="center"/>
    </xf>
    <xf numFmtId="0" fontId="28" fillId="17" borderId="0" xfId="0" applyFont="1" applyFill="1" applyAlignment="1">
      <alignment horizontal="left" vertical="center" wrapText="1"/>
    </xf>
    <xf numFmtId="0" fontId="86" fillId="7" borderId="0" xfId="0" applyFont="1" applyFill="1" applyAlignment="1">
      <alignment horizontal="left" vertical="center" indent="1"/>
    </xf>
    <xf numFmtId="0" fontId="53" fillId="28" borderId="0" xfId="0" applyFont="1" applyFill="1" applyAlignment="1">
      <alignment horizontal="left" vertical="center" wrapText="1" indent="1"/>
    </xf>
    <xf numFmtId="0" fontId="52" fillId="17" borderId="0" xfId="0" applyFont="1" applyFill="1" applyAlignment="1">
      <alignment horizontal="left" vertical="center" wrapText="1" indent="1"/>
    </xf>
    <xf numFmtId="0" fontId="43" fillId="26" borderId="65" xfId="0" applyFont="1" applyFill="1" applyBorder="1" applyAlignment="1">
      <alignment horizontal="center" vertical="center"/>
    </xf>
    <xf numFmtId="14" fontId="52" fillId="17" borderId="0" xfId="0" applyNumberFormat="1" applyFont="1" applyFill="1" applyAlignment="1">
      <alignment horizontal="left" vertical="center" wrapText="1" indent="1"/>
    </xf>
  </cellXfs>
  <cellStyles count="53830">
    <cellStyle name="Accent5 2" xfId="217" xr:uid="{00000000-0005-0000-0000-000038000000}"/>
    <cellStyle name="Comma 10" xfId="225" xr:uid="{00000000-0005-0000-0000-00000F010000}"/>
    <cellStyle name="Comma 10 10" xfId="32517" xr:uid="{00000000-0005-0000-0000-00000F010000}"/>
    <cellStyle name="Comma 10 11" xfId="43269" xr:uid="{00000000-0005-0000-0000-00000F010000}"/>
    <cellStyle name="Comma 10 2" xfId="609" xr:uid="{00000000-0005-0000-0000-00000F010000}"/>
    <cellStyle name="Comma 10 2 10" xfId="43653" xr:uid="{00000000-0005-0000-0000-00000F010000}"/>
    <cellStyle name="Comma 10 2 2" xfId="1389" xr:uid="{00000000-0005-0000-0000-00000F010000}"/>
    <cellStyle name="Comma 10 2 2 2" xfId="2935" xr:uid="{00000000-0005-0000-0000-000004000000}"/>
    <cellStyle name="Comma 10 2 2 2 2" xfId="9093" xr:uid="{00000000-0005-0000-0000-000004000000}"/>
    <cellStyle name="Comma 10 2 2 2 2 2" xfId="19845" xr:uid="{00000000-0005-0000-0000-000004000000}"/>
    <cellStyle name="Comma 10 2 2 2 2 3" xfId="30597" xr:uid="{00000000-0005-0000-0000-000004000000}"/>
    <cellStyle name="Comma 10 2 2 2 2 4" xfId="41349" xr:uid="{00000000-0005-0000-0000-000004000000}"/>
    <cellStyle name="Comma 10 2 2 2 2 5" xfId="52101" xr:uid="{00000000-0005-0000-0000-000004000000}"/>
    <cellStyle name="Comma 10 2 2 2 3" xfId="13701" xr:uid="{00000000-0005-0000-0000-000004000000}"/>
    <cellStyle name="Comma 10 2 2 2 4" xfId="24453" xr:uid="{00000000-0005-0000-0000-000004000000}"/>
    <cellStyle name="Comma 10 2 2 2 5" xfId="35205" xr:uid="{00000000-0005-0000-0000-000004000000}"/>
    <cellStyle name="Comma 10 2 2 2 6" xfId="45957" xr:uid="{00000000-0005-0000-0000-000004000000}"/>
    <cellStyle name="Comma 10 2 2 3" xfId="4477" xr:uid="{00000000-0005-0000-0000-00000F010000}"/>
    <cellStyle name="Comma 10 2 2 3 2" xfId="10629" xr:uid="{00000000-0005-0000-0000-00000F010000}"/>
    <cellStyle name="Comma 10 2 2 3 2 2" xfId="21381" xr:uid="{00000000-0005-0000-0000-00000F010000}"/>
    <cellStyle name="Comma 10 2 2 3 2 3" xfId="32133" xr:uid="{00000000-0005-0000-0000-00000F010000}"/>
    <cellStyle name="Comma 10 2 2 3 2 4" xfId="42885" xr:uid="{00000000-0005-0000-0000-00000F010000}"/>
    <cellStyle name="Comma 10 2 2 3 2 5" xfId="53637" xr:uid="{00000000-0005-0000-0000-00000F010000}"/>
    <cellStyle name="Comma 10 2 2 3 3" xfId="15237" xr:uid="{00000000-0005-0000-0000-00000F010000}"/>
    <cellStyle name="Comma 10 2 2 3 4" xfId="25989" xr:uid="{00000000-0005-0000-0000-00000F010000}"/>
    <cellStyle name="Comma 10 2 2 3 5" xfId="36741" xr:uid="{00000000-0005-0000-0000-00000F010000}"/>
    <cellStyle name="Comma 10 2 2 3 6" xfId="47493" xr:uid="{00000000-0005-0000-0000-00000F010000}"/>
    <cellStyle name="Comma 10 2 2 4" xfId="6021" xr:uid="{00000000-0005-0000-0000-00000F010000}"/>
    <cellStyle name="Comma 10 2 2 4 2" xfId="16773" xr:uid="{00000000-0005-0000-0000-00000F010000}"/>
    <cellStyle name="Comma 10 2 2 4 3" xfId="27525" xr:uid="{00000000-0005-0000-0000-00000F010000}"/>
    <cellStyle name="Comma 10 2 2 4 4" xfId="38277" xr:uid="{00000000-0005-0000-0000-00000F010000}"/>
    <cellStyle name="Comma 10 2 2 4 5" xfId="49029" xr:uid="{00000000-0005-0000-0000-00000F010000}"/>
    <cellStyle name="Comma 10 2 2 5" xfId="7557" xr:uid="{00000000-0005-0000-0000-00000F010000}"/>
    <cellStyle name="Comma 10 2 2 5 2" xfId="18309" xr:uid="{00000000-0005-0000-0000-00000F010000}"/>
    <cellStyle name="Comma 10 2 2 5 3" xfId="29061" xr:uid="{00000000-0005-0000-0000-00000F010000}"/>
    <cellStyle name="Comma 10 2 2 5 4" xfId="39813" xr:uid="{00000000-0005-0000-0000-00000F010000}"/>
    <cellStyle name="Comma 10 2 2 5 5" xfId="50565" xr:uid="{00000000-0005-0000-0000-00000F010000}"/>
    <cellStyle name="Comma 10 2 2 6" xfId="12165" xr:uid="{00000000-0005-0000-0000-00000F010000}"/>
    <cellStyle name="Comma 10 2 2 7" xfId="22917" xr:uid="{00000000-0005-0000-0000-00000F010000}"/>
    <cellStyle name="Comma 10 2 2 8" xfId="33669" xr:uid="{00000000-0005-0000-0000-00000F010000}"/>
    <cellStyle name="Comma 10 2 2 9" xfId="44421" xr:uid="{00000000-0005-0000-0000-00000F010000}"/>
    <cellStyle name="Comma 10 2 3" xfId="2166" xr:uid="{00000000-0005-0000-0000-000003000000}"/>
    <cellStyle name="Comma 10 2 3 2" xfId="8325" xr:uid="{00000000-0005-0000-0000-000003000000}"/>
    <cellStyle name="Comma 10 2 3 2 2" xfId="19077" xr:uid="{00000000-0005-0000-0000-000003000000}"/>
    <cellStyle name="Comma 10 2 3 2 3" xfId="29829" xr:uid="{00000000-0005-0000-0000-000003000000}"/>
    <cellStyle name="Comma 10 2 3 2 4" xfId="40581" xr:uid="{00000000-0005-0000-0000-000003000000}"/>
    <cellStyle name="Comma 10 2 3 2 5" xfId="51333" xr:uid="{00000000-0005-0000-0000-000003000000}"/>
    <cellStyle name="Comma 10 2 3 3" xfId="12933" xr:uid="{00000000-0005-0000-0000-000003000000}"/>
    <cellStyle name="Comma 10 2 3 4" xfId="23685" xr:uid="{00000000-0005-0000-0000-000003000000}"/>
    <cellStyle name="Comma 10 2 3 5" xfId="34437" xr:uid="{00000000-0005-0000-0000-000003000000}"/>
    <cellStyle name="Comma 10 2 3 6" xfId="45189" xr:uid="{00000000-0005-0000-0000-000003000000}"/>
    <cellStyle name="Comma 10 2 4" xfId="3709" xr:uid="{00000000-0005-0000-0000-00000F010000}"/>
    <cellStyle name="Comma 10 2 4 2" xfId="9861" xr:uid="{00000000-0005-0000-0000-00000F010000}"/>
    <cellStyle name="Comma 10 2 4 2 2" xfId="20613" xr:uid="{00000000-0005-0000-0000-00000F010000}"/>
    <cellStyle name="Comma 10 2 4 2 3" xfId="31365" xr:uid="{00000000-0005-0000-0000-00000F010000}"/>
    <cellStyle name="Comma 10 2 4 2 4" xfId="42117" xr:uid="{00000000-0005-0000-0000-00000F010000}"/>
    <cellStyle name="Comma 10 2 4 2 5" xfId="52869" xr:uid="{00000000-0005-0000-0000-00000F010000}"/>
    <cellStyle name="Comma 10 2 4 3" xfId="14469" xr:uid="{00000000-0005-0000-0000-00000F010000}"/>
    <cellStyle name="Comma 10 2 4 4" xfId="25221" xr:uid="{00000000-0005-0000-0000-00000F010000}"/>
    <cellStyle name="Comma 10 2 4 5" xfId="35973" xr:uid="{00000000-0005-0000-0000-00000F010000}"/>
    <cellStyle name="Comma 10 2 4 6" xfId="46725" xr:uid="{00000000-0005-0000-0000-00000F010000}"/>
    <cellStyle name="Comma 10 2 5" xfId="5249" xr:uid="{00000000-0005-0000-0000-00000F010000}"/>
    <cellStyle name="Comma 10 2 5 2" xfId="16005" xr:uid="{00000000-0005-0000-0000-00000F010000}"/>
    <cellStyle name="Comma 10 2 5 3" xfId="26757" xr:uid="{00000000-0005-0000-0000-00000F010000}"/>
    <cellStyle name="Comma 10 2 5 4" xfId="37509" xr:uid="{00000000-0005-0000-0000-00000F010000}"/>
    <cellStyle name="Comma 10 2 5 5" xfId="48261" xr:uid="{00000000-0005-0000-0000-00000F010000}"/>
    <cellStyle name="Comma 10 2 6" xfId="6789" xr:uid="{00000000-0005-0000-0000-00000F010000}"/>
    <cellStyle name="Comma 10 2 6 2" xfId="17541" xr:uid="{00000000-0005-0000-0000-00000F010000}"/>
    <cellStyle name="Comma 10 2 6 3" xfId="28293" xr:uid="{00000000-0005-0000-0000-00000F010000}"/>
    <cellStyle name="Comma 10 2 6 4" xfId="39045" xr:uid="{00000000-0005-0000-0000-00000F010000}"/>
    <cellStyle name="Comma 10 2 6 5" xfId="49797" xr:uid="{00000000-0005-0000-0000-00000F010000}"/>
    <cellStyle name="Comma 10 2 7" xfId="11397" xr:uid="{00000000-0005-0000-0000-00000F010000}"/>
    <cellStyle name="Comma 10 2 8" xfId="22149" xr:uid="{00000000-0005-0000-0000-00000F010000}"/>
    <cellStyle name="Comma 10 2 9" xfId="32901" xr:uid="{00000000-0005-0000-0000-00000F010000}"/>
    <cellStyle name="Comma 10 3" xfId="1005" xr:uid="{00000000-0005-0000-0000-00000F010000}"/>
    <cellStyle name="Comma 10 3 2" xfId="2551" xr:uid="{00000000-0005-0000-0000-000005000000}"/>
    <cellStyle name="Comma 10 3 2 2" xfId="8709" xr:uid="{00000000-0005-0000-0000-000005000000}"/>
    <cellStyle name="Comma 10 3 2 2 2" xfId="19461" xr:uid="{00000000-0005-0000-0000-000005000000}"/>
    <cellStyle name="Comma 10 3 2 2 3" xfId="30213" xr:uid="{00000000-0005-0000-0000-000005000000}"/>
    <cellStyle name="Comma 10 3 2 2 4" xfId="40965" xr:uid="{00000000-0005-0000-0000-000005000000}"/>
    <cellStyle name="Comma 10 3 2 2 5" xfId="51717" xr:uid="{00000000-0005-0000-0000-000005000000}"/>
    <cellStyle name="Comma 10 3 2 3" xfId="13317" xr:uid="{00000000-0005-0000-0000-000005000000}"/>
    <cellStyle name="Comma 10 3 2 4" xfId="24069" xr:uid="{00000000-0005-0000-0000-000005000000}"/>
    <cellStyle name="Comma 10 3 2 5" xfId="34821" xr:uid="{00000000-0005-0000-0000-000005000000}"/>
    <cellStyle name="Comma 10 3 2 6" xfId="45573" xr:uid="{00000000-0005-0000-0000-000005000000}"/>
    <cellStyle name="Comma 10 3 3" xfId="4093" xr:uid="{00000000-0005-0000-0000-00000F010000}"/>
    <cellStyle name="Comma 10 3 3 2" xfId="10245" xr:uid="{00000000-0005-0000-0000-00000F010000}"/>
    <cellStyle name="Comma 10 3 3 2 2" xfId="20997" xr:uid="{00000000-0005-0000-0000-00000F010000}"/>
    <cellStyle name="Comma 10 3 3 2 3" xfId="31749" xr:uid="{00000000-0005-0000-0000-00000F010000}"/>
    <cellStyle name="Comma 10 3 3 2 4" xfId="42501" xr:uid="{00000000-0005-0000-0000-00000F010000}"/>
    <cellStyle name="Comma 10 3 3 2 5" xfId="53253" xr:uid="{00000000-0005-0000-0000-00000F010000}"/>
    <cellStyle name="Comma 10 3 3 3" xfId="14853" xr:uid="{00000000-0005-0000-0000-00000F010000}"/>
    <cellStyle name="Comma 10 3 3 4" xfId="25605" xr:uid="{00000000-0005-0000-0000-00000F010000}"/>
    <cellStyle name="Comma 10 3 3 5" xfId="36357" xr:uid="{00000000-0005-0000-0000-00000F010000}"/>
    <cellStyle name="Comma 10 3 3 6" xfId="47109" xr:uid="{00000000-0005-0000-0000-00000F010000}"/>
    <cellStyle name="Comma 10 3 4" xfId="5637" xr:uid="{00000000-0005-0000-0000-00000F010000}"/>
    <cellStyle name="Comma 10 3 4 2" xfId="16389" xr:uid="{00000000-0005-0000-0000-00000F010000}"/>
    <cellStyle name="Comma 10 3 4 3" xfId="27141" xr:uid="{00000000-0005-0000-0000-00000F010000}"/>
    <cellStyle name="Comma 10 3 4 4" xfId="37893" xr:uid="{00000000-0005-0000-0000-00000F010000}"/>
    <cellStyle name="Comma 10 3 4 5" xfId="48645" xr:uid="{00000000-0005-0000-0000-00000F010000}"/>
    <cellStyle name="Comma 10 3 5" xfId="7173" xr:uid="{00000000-0005-0000-0000-00000F010000}"/>
    <cellStyle name="Comma 10 3 5 2" xfId="17925" xr:uid="{00000000-0005-0000-0000-00000F010000}"/>
    <cellStyle name="Comma 10 3 5 3" xfId="28677" xr:uid="{00000000-0005-0000-0000-00000F010000}"/>
    <cellStyle name="Comma 10 3 5 4" xfId="39429" xr:uid="{00000000-0005-0000-0000-00000F010000}"/>
    <cellStyle name="Comma 10 3 5 5" xfId="50181" xr:uid="{00000000-0005-0000-0000-00000F010000}"/>
    <cellStyle name="Comma 10 3 6" xfId="11781" xr:uid="{00000000-0005-0000-0000-00000F010000}"/>
    <cellStyle name="Comma 10 3 7" xfId="22533" xr:uid="{00000000-0005-0000-0000-00000F010000}"/>
    <cellStyle name="Comma 10 3 8" xfId="33285" xr:uid="{00000000-0005-0000-0000-00000F010000}"/>
    <cellStyle name="Comma 10 3 9" xfId="44037" xr:uid="{00000000-0005-0000-0000-00000F010000}"/>
    <cellStyle name="Comma 10 4" xfId="1782" xr:uid="{00000000-0005-0000-0000-000002000000}"/>
    <cellStyle name="Comma 10 4 2" xfId="7941" xr:uid="{00000000-0005-0000-0000-000002000000}"/>
    <cellStyle name="Comma 10 4 2 2" xfId="18693" xr:uid="{00000000-0005-0000-0000-000002000000}"/>
    <cellStyle name="Comma 10 4 2 3" xfId="29445" xr:uid="{00000000-0005-0000-0000-000002000000}"/>
    <cellStyle name="Comma 10 4 2 4" xfId="40197" xr:uid="{00000000-0005-0000-0000-000002000000}"/>
    <cellStyle name="Comma 10 4 2 5" xfId="50949" xr:uid="{00000000-0005-0000-0000-000002000000}"/>
    <cellStyle name="Comma 10 4 3" xfId="12549" xr:uid="{00000000-0005-0000-0000-000002000000}"/>
    <cellStyle name="Comma 10 4 4" xfId="23301" xr:uid="{00000000-0005-0000-0000-000002000000}"/>
    <cellStyle name="Comma 10 4 5" xfId="34053" xr:uid="{00000000-0005-0000-0000-000002000000}"/>
    <cellStyle name="Comma 10 4 6" xfId="44805" xr:uid="{00000000-0005-0000-0000-000002000000}"/>
    <cellStyle name="Comma 10 5" xfId="3325" xr:uid="{00000000-0005-0000-0000-00000F010000}"/>
    <cellStyle name="Comma 10 5 2" xfId="9477" xr:uid="{00000000-0005-0000-0000-00000F010000}"/>
    <cellStyle name="Comma 10 5 2 2" xfId="20229" xr:uid="{00000000-0005-0000-0000-00000F010000}"/>
    <cellStyle name="Comma 10 5 2 3" xfId="30981" xr:uid="{00000000-0005-0000-0000-00000F010000}"/>
    <cellStyle name="Comma 10 5 2 4" xfId="41733" xr:uid="{00000000-0005-0000-0000-00000F010000}"/>
    <cellStyle name="Comma 10 5 2 5" xfId="52485" xr:uid="{00000000-0005-0000-0000-00000F010000}"/>
    <cellStyle name="Comma 10 5 3" xfId="14085" xr:uid="{00000000-0005-0000-0000-00000F010000}"/>
    <cellStyle name="Comma 10 5 4" xfId="24837" xr:uid="{00000000-0005-0000-0000-00000F010000}"/>
    <cellStyle name="Comma 10 5 5" xfId="35589" xr:uid="{00000000-0005-0000-0000-00000F010000}"/>
    <cellStyle name="Comma 10 5 6" xfId="46341" xr:uid="{00000000-0005-0000-0000-00000F010000}"/>
    <cellStyle name="Comma 10 6" xfId="4865" xr:uid="{00000000-0005-0000-0000-00000F010000}"/>
    <cellStyle name="Comma 10 6 2" xfId="15621" xr:uid="{00000000-0005-0000-0000-00000F010000}"/>
    <cellStyle name="Comma 10 6 3" xfId="26373" xr:uid="{00000000-0005-0000-0000-00000F010000}"/>
    <cellStyle name="Comma 10 6 4" xfId="37125" xr:uid="{00000000-0005-0000-0000-00000F010000}"/>
    <cellStyle name="Comma 10 6 5" xfId="47877" xr:uid="{00000000-0005-0000-0000-00000F010000}"/>
    <cellStyle name="Comma 10 7" xfId="6405" xr:uid="{00000000-0005-0000-0000-00000F010000}"/>
    <cellStyle name="Comma 10 7 2" xfId="17157" xr:uid="{00000000-0005-0000-0000-00000F010000}"/>
    <cellStyle name="Comma 10 7 3" xfId="27909" xr:uid="{00000000-0005-0000-0000-00000F010000}"/>
    <cellStyle name="Comma 10 7 4" xfId="38661" xr:uid="{00000000-0005-0000-0000-00000F010000}"/>
    <cellStyle name="Comma 10 7 5" xfId="49413" xr:uid="{00000000-0005-0000-0000-00000F010000}"/>
    <cellStyle name="Comma 10 8" xfId="11013" xr:uid="{00000000-0005-0000-0000-00000F010000}"/>
    <cellStyle name="Comma 10 9" xfId="21765" xr:uid="{00000000-0005-0000-0000-00000F010000}"/>
    <cellStyle name="Comma 11" xfId="289" xr:uid="{00000000-0005-0000-0000-00004F010000}"/>
    <cellStyle name="Comma 11 10" xfId="32581" xr:uid="{00000000-0005-0000-0000-00004F010000}"/>
    <cellStyle name="Comma 11 11" xfId="43333" xr:uid="{00000000-0005-0000-0000-00004F010000}"/>
    <cellStyle name="Comma 11 2" xfId="673" xr:uid="{00000000-0005-0000-0000-00004F010000}"/>
    <cellStyle name="Comma 11 2 10" xfId="43717" xr:uid="{00000000-0005-0000-0000-00004F010000}"/>
    <cellStyle name="Comma 11 2 2" xfId="1453" xr:uid="{00000000-0005-0000-0000-00004F010000}"/>
    <cellStyle name="Comma 11 2 2 2" xfId="2999" xr:uid="{00000000-0005-0000-0000-000008000000}"/>
    <cellStyle name="Comma 11 2 2 2 2" xfId="9157" xr:uid="{00000000-0005-0000-0000-000008000000}"/>
    <cellStyle name="Comma 11 2 2 2 2 2" xfId="19909" xr:uid="{00000000-0005-0000-0000-000008000000}"/>
    <cellStyle name="Comma 11 2 2 2 2 3" xfId="30661" xr:uid="{00000000-0005-0000-0000-000008000000}"/>
    <cellStyle name="Comma 11 2 2 2 2 4" xfId="41413" xr:uid="{00000000-0005-0000-0000-000008000000}"/>
    <cellStyle name="Comma 11 2 2 2 2 5" xfId="52165" xr:uid="{00000000-0005-0000-0000-000008000000}"/>
    <cellStyle name="Comma 11 2 2 2 3" xfId="13765" xr:uid="{00000000-0005-0000-0000-000008000000}"/>
    <cellStyle name="Comma 11 2 2 2 4" xfId="24517" xr:uid="{00000000-0005-0000-0000-000008000000}"/>
    <cellStyle name="Comma 11 2 2 2 5" xfId="35269" xr:uid="{00000000-0005-0000-0000-000008000000}"/>
    <cellStyle name="Comma 11 2 2 2 6" xfId="46021" xr:uid="{00000000-0005-0000-0000-000008000000}"/>
    <cellStyle name="Comma 11 2 2 3" xfId="4541" xr:uid="{00000000-0005-0000-0000-00004F010000}"/>
    <cellStyle name="Comma 11 2 2 3 2" xfId="10693" xr:uid="{00000000-0005-0000-0000-00004F010000}"/>
    <cellStyle name="Comma 11 2 2 3 2 2" xfId="21445" xr:uid="{00000000-0005-0000-0000-00004F010000}"/>
    <cellStyle name="Comma 11 2 2 3 2 3" xfId="32197" xr:uid="{00000000-0005-0000-0000-00004F010000}"/>
    <cellStyle name="Comma 11 2 2 3 2 4" xfId="42949" xr:uid="{00000000-0005-0000-0000-00004F010000}"/>
    <cellStyle name="Comma 11 2 2 3 2 5" xfId="53701" xr:uid="{00000000-0005-0000-0000-00004F010000}"/>
    <cellStyle name="Comma 11 2 2 3 3" xfId="15301" xr:uid="{00000000-0005-0000-0000-00004F010000}"/>
    <cellStyle name="Comma 11 2 2 3 4" xfId="26053" xr:uid="{00000000-0005-0000-0000-00004F010000}"/>
    <cellStyle name="Comma 11 2 2 3 5" xfId="36805" xr:uid="{00000000-0005-0000-0000-00004F010000}"/>
    <cellStyle name="Comma 11 2 2 3 6" xfId="47557" xr:uid="{00000000-0005-0000-0000-00004F010000}"/>
    <cellStyle name="Comma 11 2 2 4" xfId="6085" xr:uid="{00000000-0005-0000-0000-00004F010000}"/>
    <cellStyle name="Comma 11 2 2 4 2" xfId="16837" xr:uid="{00000000-0005-0000-0000-00004F010000}"/>
    <cellStyle name="Comma 11 2 2 4 3" xfId="27589" xr:uid="{00000000-0005-0000-0000-00004F010000}"/>
    <cellStyle name="Comma 11 2 2 4 4" xfId="38341" xr:uid="{00000000-0005-0000-0000-00004F010000}"/>
    <cellStyle name="Comma 11 2 2 4 5" xfId="49093" xr:uid="{00000000-0005-0000-0000-00004F010000}"/>
    <cellStyle name="Comma 11 2 2 5" xfId="7621" xr:uid="{00000000-0005-0000-0000-00004F010000}"/>
    <cellStyle name="Comma 11 2 2 5 2" xfId="18373" xr:uid="{00000000-0005-0000-0000-00004F010000}"/>
    <cellStyle name="Comma 11 2 2 5 3" xfId="29125" xr:uid="{00000000-0005-0000-0000-00004F010000}"/>
    <cellStyle name="Comma 11 2 2 5 4" xfId="39877" xr:uid="{00000000-0005-0000-0000-00004F010000}"/>
    <cellStyle name="Comma 11 2 2 5 5" xfId="50629" xr:uid="{00000000-0005-0000-0000-00004F010000}"/>
    <cellStyle name="Comma 11 2 2 6" xfId="12229" xr:uid="{00000000-0005-0000-0000-00004F010000}"/>
    <cellStyle name="Comma 11 2 2 7" xfId="22981" xr:uid="{00000000-0005-0000-0000-00004F010000}"/>
    <cellStyle name="Comma 11 2 2 8" xfId="33733" xr:uid="{00000000-0005-0000-0000-00004F010000}"/>
    <cellStyle name="Comma 11 2 2 9" xfId="44485" xr:uid="{00000000-0005-0000-0000-00004F010000}"/>
    <cellStyle name="Comma 11 2 3" xfId="2230" xr:uid="{00000000-0005-0000-0000-000007000000}"/>
    <cellStyle name="Comma 11 2 3 2" xfId="8389" xr:uid="{00000000-0005-0000-0000-000007000000}"/>
    <cellStyle name="Comma 11 2 3 2 2" xfId="19141" xr:uid="{00000000-0005-0000-0000-000007000000}"/>
    <cellStyle name="Comma 11 2 3 2 3" xfId="29893" xr:uid="{00000000-0005-0000-0000-000007000000}"/>
    <cellStyle name="Comma 11 2 3 2 4" xfId="40645" xr:uid="{00000000-0005-0000-0000-000007000000}"/>
    <cellStyle name="Comma 11 2 3 2 5" xfId="51397" xr:uid="{00000000-0005-0000-0000-000007000000}"/>
    <cellStyle name="Comma 11 2 3 3" xfId="12997" xr:uid="{00000000-0005-0000-0000-000007000000}"/>
    <cellStyle name="Comma 11 2 3 4" xfId="23749" xr:uid="{00000000-0005-0000-0000-000007000000}"/>
    <cellStyle name="Comma 11 2 3 5" xfId="34501" xr:uid="{00000000-0005-0000-0000-000007000000}"/>
    <cellStyle name="Comma 11 2 3 6" xfId="45253" xr:uid="{00000000-0005-0000-0000-000007000000}"/>
    <cellStyle name="Comma 11 2 4" xfId="3773" xr:uid="{00000000-0005-0000-0000-00004F010000}"/>
    <cellStyle name="Comma 11 2 4 2" xfId="9925" xr:uid="{00000000-0005-0000-0000-00004F010000}"/>
    <cellStyle name="Comma 11 2 4 2 2" xfId="20677" xr:uid="{00000000-0005-0000-0000-00004F010000}"/>
    <cellStyle name="Comma 11 2 4 2 3" xfId="31429" xr:uid="{00000000-0005-0000-0000-00004F010000}"/>
    <cellStyle name="Comma 11 2 4 2 4" xfId="42181" xr:uid="{00000000-0005-0000-0000-00004F010000}"/>
    <cellStyle name="Comma 11 2 4 2 5" xfId="52933" xr:uid="{00000000-0005-0000-0000-00004F010000}"/>
    <cellStyle name="Comma 11 2 4 3" xfId="14533" xr:uid="{00000000-0005-0000-0000-00004F010000}"/>
    <cellStyle name="Comma 11 2 4 4" xfId="25285" xr:uid="{00000000-0005-0000-0000-00004F010000}"/>
    <cellStyle name="Comma 11 2 4 5" xfId="36037" xr:uid="{00000000-0005-0000-0000-00004F010000}"/>
    <cellStyle name="Comma 11 2 4 6" xfId="46789" xr:uid="{00000000-0005-0000-0000-00004F010000}"/>
    <cellStyle name="Comma 11 2 5" xfId="5313" xr:uid="{00000000-0005-0000-0000-00004F010000}"/>
    <cellStyle name="Comma 11 2 5 2" xfId="16069" xr:uid="{00000000-0005-0000-0000-00004F010000}"/>
    <cellStyle name="Comma 11 2 5 3" xfId="26821" xr:uid="{00000000-0005-0000-0000-00004F010000}"/>
    <cellStyle name="Comma 11 2 5 4" xfId="37573" xr:uid="{00000000-0005-0000-0000-00004F010000}"/>
    <cellStyle name="Comma 11 2 5 5" xfId="48325" xr:uid="{00000000-0005-0000-0000-00004F010000}"/>
    <cellStyle name="Comma 11 2 6" xfId="6853" xr:uid="{00000000-0005-0000-0000-00004F010000}"/>
    <cellStyle name="Comma 11 2 6 2" xfId="17605" xr:uid="{00000000-0005-0000-0000-00004F010000}"/>
    <cellStyle name="Comma 11 2 6 3" xfId="28357" xr:uid="{00000000-0005-0000-0000-00004F010000}"/>
    <cellStyle name="Comma 11 2 6 4" xfId="39109" xr:uid="{00000000-0005-0000-0000-00004F010000}"/>
    <cellStyle name="Comma 11 2 6 5" xfId="49861" xr:uid="{00000000-0005-0000-0000-00004F010000}"/>
    <cellStyle name="Comma 11 2 7" xfId="11461" xr:uid="{00000000-0005-0000-0000-00004F010000}"/>
    <cellStyle name="Comma 11 2 8" xfId="22213" xr:uid="{00000000-0005-0000-0000-00004F010000}"/>
    <cellStyle name="Comma 11 2 9" xfId="32965" xr:uid="{00000000-0005-0000-0000-00004F010000}"/>
    <cellStyle name="Comma 11 3" xfId="1069" xr:uid="{00000000-0005-0000-0000-00004F010000}"/>
    <cellStyle name="Comma 11 3 2" xfId="2615" xr:uid="{00000000-0005-0000-0000-000009000000}"/>
    <cellStyle name="Comma 11 3 2 2" xfId="8773" xr:uid="{00000000-0005-0000-0000-000009000000}"/>
    <cellStyle name="Comma 11 3 2 2 2" xfId="19525" xr:uid="{00000000-0005-0000-0000-000009000000}"/>
    <cellStyle name="Comma 11 3 2 2 3" xfId="30277" xr:uid="{00000000-0005-0000-0000-000009000000}"/>
    <cellStyle name="Comma 11 3 2 2 4" xfId="41029" xr:uid="{00000000-0005-0000-0000-000009000000}"/>
    <cellStyle name="Comma 11 3 2 2 5" xfId="51781" xr:uid="{00000000-0005-0000-0000-000009000000}"/>
    <cellStyle name="Comma 11 3 2 3" xfId="13381" xr:uid="{00000000-0005-0000-0000-000009000000}"/>
    <cellStyle name="Comma 11 3 2 4" xfId="24133" xr:uid="{00000000-0005-0000-0000-000009000000}"/>
    <cellStyle name="Comma 11 3 2 5" xfId="34885" xr:uid="{00000000-0005-0000-0000-000009000000}"/>
    <cellStyle name="Comma 11 3 2 6" xfId="45637" xr:uid="{00000000-0005-0000-0000-000009000000}"/>
    <cellStyle name="Comma 11 3 3" xfId="4157" xr:uid="{00000000-0005-0000-0000-00004F010000}"/>
    <cellStyle name="Comma 11 3 3 2" xfId="10309" xr:uid="{00000000-0005-0000-0000-00004F010000}"/>
    <cellStyle name="Comma 11 3 3 2 2" xfId="21061" xr:uid="{00000000-0005-0000-0000-00004F010000}"/>
    <cellStyle name="Comma 11 3 3 2 3" xfId="31813" xr:uid="{00000000-0005-0000-0000-00004F010000}"/>
    <cellStyle name="Comma 11 3 3 2 4" xfId="42565" xr:uid="{00000000-0005-0000-0000-00004F010000}"/>
    <cellStyle name="Comma 11 3 3 2 5" xfId="53317" xr:uid="{00000000-0005-0000-0000-00004F010000}"/>
    <cellStyle name="Comma 11 3 3 3" xfId="14917" xr:uid="{00000000-0005-0000-0000-00004F010000}"/>
    <cellStyle name="Comma 11 3 3 4" xfId="25669" xr:uid="{00000000-0005-0000-0000-00004F010000}"/>
    <cellStyle name="Comma 11 3 3 5" xfId="36421" xr:uid="{00000000-0005-0000-0000-00004F010000}"/>
    <cellStyle name="Comma 11 3 3 6" xfId="47173" xr:uid="{00000000-0005-0000-0000-00004F010000}"/>
    <cellStyle name="Comma 11 3 4" xfId="5701" xr:uid="{00000000-0005-0000-0000-00004F010000}"/>
    <cellStyle name="Comma 11 3 4 2" xfId="16453" xr:uid="{00000000-0005-0000-0000-00004F010000}"/>
    <cellStyle name="Comma 11 3 4 3" xfId="27205" xr:uid="{00000000-0005-0000-0000-00004F010000}"/>
    <cellStyle name="Comma 11 3 4 4" xfId="37957" xr:uid="{00000000-0005-0000-0000-00004F010000}"/>
    <cellStyle name="Comma 11 3 4 5" xfId="48709" xr:uid="{00000000-0005-0000-0000-00004F010000}"/>
    <cellStyle name="Comma 11 3 5" xfId="7237" xr:uid="{00000000-0005-0000-0000-00004F010000}"/>
    <cellStyle name="Comma 11 3 5 2" xfId="17989" xr:uid="{00000000-0005-0000-0000-00004F010000}"/>
    <cellStyle name="Comma 11 3 5 3" xfId="28741" xr:uid="{00000000-0005-0000-0000-00004F010000}"/>
    <cellStyle name="Comma 11 3 5 4" xfId="39493" xr:uid="{00000000-0005-0000-0000-00004F010000}"/>
    <cellStyle name="Comma 11 3 5 5" xfId="50245" xr:uid="{00000000-0005-0000-0000-00004F010000}"/>
    <cellStyle name="Comma 11 3 6" xfId="11845" xr:uid="{00000000-0005-0000-0000-00004F010000}"/>
    <cellStyle name="Comma 11 3 7" xfId="22597" xr:uid="{00000000-0005-0000-0000-00004F010000}"/>
    <cellStyle name="Comma 11 3 8" xfId="33349" xr:uid="{00000000-0005-0000-0000-00004F010000}"/>
    <cellStyle name="Comma 11 3 9" xfId="44101" xr:uid="{00000000-0005-0000-0000-00004F010000}"/>
    <cellStyle name="Comma 11 4" xfId="1846" xr:uid="{00000000-0005-0000-0000-000006000000}"/>
    <cellStyle name="Comma 11 4 2" xfId="8005" xr:uid="{00000000-0005-0000-0000-000006000000}"/>
    <cellStyle name="Comma 11 4 2 2" xfId="18757" xr:uid="{00000000-0005-0000-0000-000006000000}"/>
    <cellStyle name="Comma 11 4 2 3" xfId="29509" xr:uid="{00000000-0005-0000-0000-000006000000}"/>
    <cellStyle name="Comma 11 4 2 4" xfId="40261" xr:uid="{00000000-0005-0000-0000-000006000000}"/>
    <cellStyle name="Comma 11 4 2 5" xfId="51013" xr:uid="{00000000-0005-0000-0000-000006000000}"/>
    <cellStyle name="Comma 11 4 3" xfId="12613" xr:uid="{00000000-0005-0000-0000-000006000000}"/>
    <cellStyle name="Comma 11 4 4" xfId="23365" xr:uid="{00000000-0005-0000-0000-000006000000}"/>
    <cellStyle name="Comma 11 4 5" xfId="34117" xr:uid="{00000000-0005-0000-0000-000006000000}"/>
    <cellStyle name="Comma 11 4 6" xfId="44869" xr:uid="{00000000-0005-0000-0000-000006000000}"/>
    <cellStyle name="Comma 11 5" xfId="3389" xr:uid="{00000000-0005-0000-0000-00004F010000}"/>
    <cellStyle name="Comma 11 5 2" xfId="9541" xr:uid="{00000000-0005-0000-0000-00004F010000}"/>
    <cellStyle name="Comma 11 5 2 2" xfId="20293" xr:uid="{00000000-0005-0000-0000-00004F010000}"/>
    <cellStyle name="Comma 11 5 2 3" xfId="31045" xr:uid="{00000000-0005-0000-0000-00004F010000}"/>
    <cellStyle name="Comma 11 5 2 4" xfId="41797" xr:uid="{00000000-0005-0000-0000-00004F010000}"/>
    <cellStyle name="Comma 11 5 2 5" xfId="52549" xr:uid="{00000000-0005-0000-0000-00004F010000}"/>
    <cellStyle name="Comma 11 5 3" xfId="14149" xr:uid="{00000000-0005-0000-0000-00004F010000}"/>
    <cellStyle name="Comma 11 5 4" xfId="24901" xr:uid="{00000000-0005-0000-0000-00004F010000}"/>
    <cellStyle name="Comma 11 5 5" xfId="35653" xr:uid="{00000000-0005-0000-0000-00004F010000}"/>
    <cellStyle name="Comma 11 5 6" xfId="46405" xr:uid="{00000000-0005-0000-0000-00004F010000}"/>
    <cellStyle name="Comma 11 6" xfId="4929" xr:uid="{00000000-0005-0000-0000-00004F010000}"/>
    <cellStyle name="Comma 11 6 2" xfId="15685" xr:uid="{00000000-0005-0000-0000-00004F010000}"/>
    <cellStyle name="Comma 11 6 3" xfId="26437" xr:uid="{00000000-0005-0000-0000-00004F010000}"/>
    <cellStyle name="Comma 11 6 4" xfId="37189" xr:uid="{00000000-0005-0000-0000-00004F010000}"/>
    <cellStyle name="Comma 11 6 5" xfId="47941" xr:uid="{00000000-0005-0000-0000-00004F010000}"/>
    <cellStyle name="Comma 11 7" xfId="6469" xr:uid="{00000000-0005-0000-0000-00004F010000}"/>
    <cellStyle name="Comma 11 7 2" xfId="17221" xr:uid="{00000000-0005-0000-0000-00004F010000}"/>
    <cellStyle name="Comma 11 7 3" xfId="27973" xr:uid="{00000000-0005-0000-0000-00004F010000}"/>
    <cellStyle name="Comma 11 7 4" xfId="38725" xr:uid="{00000000-0005-0000-0000-00004F010000}"/>
    <cellStyle name="Comma 11 7 5" xfId="49477" xr:uid="{00000000-0005-0000-0000-00004F010000}"/>
    <cellStyle name="Comma 11 8" xfId="11077" xr:uid="{00000000-0005-0000-0000-00004F010000}"/>
    <cellStyle name="Comma 11 9" xfId="21829" xr:uid="{00000000-0005-0000-0000-00004F010000}"/>
    <cellStyle name="Comma 12" xfId="353" xr:uid="{00000000-0005-0000-0000-00008F010000}"/>
    <cellStyle name="Comma 12 10" xfId="32645" xr:uid="{00000000-0005-0000-0000-00008F010000}"/>
    <cellStyle name="Comma 12 11" xfId="43397" xr:uid="{00000000-0005-0000-0000-00008F010000}"/>
    <cellStyle name="Comma 12 2" xfId="737" xr:uid="{00000000-0005-0000-0000-00008F010000}"/>
    <cellStyle name="Comma 12 2 10" xfId="43781" xr:uid="{00000000-0005-0000-0000-00008F010000}"/>
    <cellStyle name="Comma 12 2 2" xfId="1517" xr:uid="{00000000-0005-0000-0000-00008F010000}"/>
    <cellStyle name="Comma 12 2 2 2" xfId="3063" xr:uid="{00000000-0005-0000-0000-00000C000000}"/>
    <cellStyle name="Comma 12 2 2 2 2" xfId="9221" xr:uid="{00000000-0005-0000-0000-00000C000000}"/>
    <cellStyle name="Comma 12 2 2 2 2 2" xfId="19973" xr:uid="{00000000-0005-0000-0000-00000C000000}"/>
    <cellStyle name="Comma 12 2 2 2 2 3" xfId="30725" xr:uid="{00000000-0005-0000-0000-00000C000000}"/>
    <cellStyle name="Comma 12 2 2 2 2 4" xfId="41477" xr:uid="{00000000-0005-0000-0000-00000C000000}"/>
    <cellStyle name="Comma 12 2 2 2 2 5" xfId="52229" xr:uid="{00000000-0005-0000-0000-00000C000000}"/>
    <cellStyle name="Comma 12 2 2 2 3" xfId="13829" xr:uid="{00000000-0005-0000-0000-00000C000000}"/>
    <cellStyle name="Comma 12 2 2 2 4" xfId="24581" xr:uid="{00000000-0005-0000-0000-00000C000000}"/>
    <cellStyle name="Comma 12 2 2 2 5" xfId="35333" xr:uid="{00000000-0005-0000-0000-00000C000000}"/>
    <cellStyle name="Comma 12 2 2 2 6" xfId="46085" xr:uid="{00000000-0005-0000-0000-00000C000000}"/>
    <cellStyle name="Comma 12 2 2 3" xfId="4605" xr:uid="{00000000-0005-0000-0000-00008F010000}"/>
    <cellStyle name="Comma 12 2 2 3 2" xfId="10757" xr:uid="{00000000-0005-0000-0000-00008F010000}"/>
    <cellStyle name="Comma 12 2 2 3 2 2" xfId="21509" xr:uid="{00000000-0005-0000-0000-00008F010000}"/>
    <cellStyle name="Comma 12 2 2 3 2 3" xfId="32261" xr:uid="{00000000-0005-0000-0000-00008F010000}"/>
    <cellStyle name="Comma 12 2 2 3 2 4" xfId="43013" xr:uid="{00000000-0005-0000-0000-00008F010000}"/>
    <cellStyle name="Comma 12 2 2 3 2 5" xfId="53765" xr:uid="{00000000-0005-0000-0000-00008F010000}"/>
    <cellStyle name="Comma 12 2 2 3 3" xfId="15365" xr:uid="{00000000-0005-0000-0000-00008F010000}"/>
    <cellStyle name="Comma 12 2 2 3 4" xfId="26117" xr:uid="{00000000-0005-0000-0000-00008F010000}"/>
    <cellStyle name="Comma 12 2 2 3 5" xfId="36869" xr:uid="{00000000-0005-0000-0000-00008F010000}"/>
    <cellStyle name="Comma 12 2 2 3 6" xfId="47621" xr:uid="{00000000-0005-0000-0000-00008F010000}"/>
    <cellStyle name="Comma 12 2 2 4" xfId="6149" xr:uid="{00000000-0005-0000-0000-00008F010000}"/>
    <cellStyle name="Comma 12 2 2 4 2" xfId="16901" xr:uid="{00000000-0005-0000-0000-00008F010000}"/>
    <cellStyle name="Comma 12 2 2 4 3" xfId="27653" xr:uid="{00000000-0005-0000-0000-00008F010000}"/>
    <cellStyle name="Comma 12 2 2 4 4" xfId="38405" xr:uid="{00000000-0005-0000-0000-00008F010000}"/>
    <cellStyle name="Comma 12 2 2 4 5" xfId="49157" xr:uid="{00000000-0005-0000-0000-00008F010000}"/>
    <cellStyle name="Comma 12 2 2 5" xfId="7685" xr:uid="{00000000-0005-0000-0000-00008F010000}"/>
    <cellStyle name="Comma 12 2 2 5 2" xfId="18437" xr:uid="{00000000-0005-0000-0000-00008F010000}"/>
    <cellStyle name="Comma 12 2 2 5 3" xfId="29189" xr:uid="{00000000-0005-0000-0000-00008F010000}"/>
    <cellStyle name="Comma 12 2 2 5 4" xfId="39941" xr:uid="{00000000-0005-0000-0000-00008F010000}"/>
    <cellStyle name="Comma 12 2 2 5 5" xfId="50693" xr:uid="{00000000-0005-0000-0000-00008F010000}"/>
    <cellStyle name="Comma 12 2 2 6" xfId="12293" xr:uid="{00000000-0005-0000-0000-00008F010000}"/>
    <cellStyle name="Comma 12 2 2 7" xfId="23045" xr:uid="{00000000-0005-0000-0000-00008F010000}"/>
    <cellStyle name="Comma 12 2 2 8" xfId="33797" xr:uid="{00000000-0005-0000-0000-00008F010000}"/>
    <cellStyle name="Comma 12 2 2 9" xfId="44549" xr:uid="{00000000-0005-0000-0000-00008F010000}"/>
    <cellStyle name="Comma 12 2 3" xfId="2294" xr:uid="{00000000-0005-0000-0000-00000B000000}"/>
    <cellStyle name="Comma 12 2 3 2" xfId="8453" xr:uid="{00000000-0005-0000-0000-00000B000000}"/>
    <cellStyle name="Comma 12 2 3 2 2" xfId="19205" xr:uid="{00000000-0005-0000-0000-00000B000000}"/>
    <cellStyle name="Comma 12 2 3 2 3" xfId="29957" xr:uid="{00000000-0005-0000-0000-00000B000000}"/>
    <cellStyle name="Comma 12 2 3 2 4" xfId="40709" xr:uid="{00000000-0005-0000-0000-00000B000000}"/>
    <cellStyle name="Comma 12 2 3 2 5" xfId="51461" xr:uid="{00000000-0005-0000-0000-00000B000000}"/>
    <cellStyle name="Comma 12 2 3 3" xfId="13061" xr:uid="{00000000-0005-0000-0000-00000B000000}"/>
    <cellStyle name="Comma 12 2 3 4" xfId="23813" xr:uid="{00000000-0005-0000-0000-00000B000000}"/>
    <cellStyle name="Comma 12 2 3 5" xfId="34565" xr:uid="{00000000-0005-0000-0000-00000B000000}"/>
    <cellStyle name="Comma 12 2 3 6" xfId="45317" xr:uid="{00000000-0005-0000-0000-00000B000000}"/>
    <cellStyle name="Comma 12 2 4" xfId="3837" xr:uid="{00000000-0005-0000-0000-00008F010000}"/>
    <cellStyle name="Comma 12 2 4 2" xfId="9989" xr:uid="{00000000-0005-0000-0000-00008F010000}"/>
    <cellStyle name="Comma 12 2 4 2 2" xfId="20741" xr:uid="{00000000-0005-0000-0000-00008F010000}"/>
    <cellStyle name="Comma 12 2 4 2 3" xfId="31493" xr:uid="{00000000-0005-0000-0000-00008F010000}"/>
    <cellStyle name="Comma 12 2 4 2 4" xfId="42245" xr:uid="{00000000-0005-0000-0000-00008F010000}"/>
    <cellStyle name="Comma 12 2 4 2 5" xfId="52997" xr:uid="{00000000-0005-0000-0000-00008F010000}"/>
    <cellStyle name="Comma 12 2 4 3" xfId="14597" xr:uid="{00000000-0005-0000-0000-00008F010000}"/>
    <cellStyle name="Comma 12 2 4 4" xfId="25349" xr:uid="{00000000-0005-0000-0000-00008F010000}"/>
    <cellStyle name="Comma 12 2 4 5" xfId="36101" xr:uid="{00000000-0005-0000-0000-00008F010000}"/>
    <cellStyle name="Comma 12 2 4 6" xfId="46853" xr:uid="{00000000-0005-0000-0000-00008F010000}"/>
    <cellStyle name="Comma 12 2 5" xfId="5377" xr:uid="{00000000-0005-0000-0000-00008F010000}"/>
    <cellStyle name="Comma 12 2 5 2" xfId="16133" xr:uid="{00000000-0005-0000-0000-00008F010000}"/>
    <cellStyle name="Comma 12 2 5 3" xfId="26885" xr:uid="{00000000-0005-0000-0000-00008F010000}"/>
    <cellStyle name="Comma 12 2 5 4" xfId="37637" xr:uid="{00000000-0005-0000-0000-00008F010000}"/>
    <cellStyle name="Comma 12 2 5 5" xfId="48389" xr:uid="{00000000-0005-0000-0000-00008F010000}"/>
    <cellStyle name="Comma 12 2 6" xfId="6917" xr:uid="{00000000-0005-0000-0000-00008F010000}"/>
    <cellStyle name="Comma 12 2 6 2" xfId="17669" xr:uid="{00000000-0005-0000-0000-00008F010000}"/>
    <cellStyle name="Comma 12 2 6 3" xfId="28421" xr:uid="{00000000-0005-0000-0000-00008F010000}"/>
    <cellStyle name="Comma 12 2 6 4" xfId="39173" xr:uid="{00000000-0005-0000-0000-00008F010000}"/>
    <cellStyle name="Comma 12 2 6 5" xfId="49925" xr:uid="{00000000-0005-0000-0000-00008F010000}"/>
    <cellStyle name="Comma 12 2 7" xfId="11525" xr:uid="{00000000-0005-0000-0000-00008F010000}"/>
    <cellStyle name="Comma 12 2 8" xfId="22277" xr:uid="{00000000-0005-0000-0000-00008F010000}"/>
    <cellStyle name="Comma 12 2 9" xfId="33029" xr:uid="{00000000-0005-0000-0000-00008F010000}"/>
    <cellStyle name="Comma 12 3" xfId="1133" xr:uid="{00000000-0005-0000-0000-00008F010000}"/>
    <cellStyle name="Comma 12 3 2" xfId="2679" xr:uid="{00000000-0005-0000-0000-00000D000000}"/>
    <cellStyle name="Comma 12 3 2 2" xfId="8837" xr:uid="{00000000-0005-0000-0000-00000D000000}"/>
    <cellStyle name="Comma 12 3 2 2 2" xfId="19589" xr:uid="{00000000-0005-0000-0000-00000D000000}"/>
    <cellStyle name="Comma 12 3 2 2 3" xfId="30341" xr:uid="{00000000-0005-0000-0000-00000D000000}"/>
    <cellStyle name="Comma 12 3 2 2 4" xfId="41093" xr:uid="{00000000-0005-0000-0000-00000D000000}"/>
    <cellStyle name="Comma 12 3 2 2 5" xfId="51845" xr:uid="{00000000-0005-0000-0000-00000D000000}"/>
    <cellStyle name="Comma 12 3 2 3" xfId="13445" xr:uid="{00000000-0005-0000-0000-00000D000000}"/>
    <cellStyle name="Comma 12 3 2 4" xfId="24197" xr:uid="{00000000-0005-0000-0000-00000D000000}"/>
    <cellStyle name="Comma 12 3 2 5" xfId="34949" xr:uid="{00000000-0005-0000-0000-00000D000000}"/>
    <cellStyle name="Comma 12 3 2 6" xfId="45701" xr:uid="{00000000-0005-0000-0000-00000D000000}"/>
    <cellStyle name="Comma 12 3 3" xfId="4221" xr:uid="{00000000-0005-0000-0000-00008F010000}"/>
    <cellStyle name="Comma 12 3 3 2" xfId="10373" xr:uid="{00000000-0005-0000-0000-00008F010000}"/>
    <cellStyle name="Comma 12 3 3 2 2" xfId="21125" xr:uid="{00000000-0005-0000-0000-00008F010000}"/>
    <cellStyle name="Comma 12 3 3 2 3" xfId="31877" xr:uid="{00000000-0005-0000-0000-00008F010000}"/>
    <cellStyle name="Comma 12 3 3 2 4" xfId="42629" xr:uid="{00000000-0005-0000-0000-00008F010000}"/>
    <cellStyle name="Comma 12 3 3 2 5" xfId="53381" xr:uid="{00000000-0005-0000-0000-00008F010000}"/>
    <cellStyle name="Comma 12 3 3 3" xfId="14981" xr:uid="{00000000-0005-0000-0000-00008F010000}"/>
    <cellStyle name="Comma 12 3 3 4" xfId="25733" xr:uid="{00000000-0005-0000-0000-00008F010000}"/>
    <cellStyle name="Comma 12 3 3 5" xfId="36485" xr:uid="{00000000-0005-0000-0000-00008F010000}"/>
    <cellStyle name="Comma 12 3 3 6" xfId="47237" xr:uid="{00000000-0005-0000-0000-00008F010000}"/>
    <cellStyle name="Comma 12 3 4" xfId="5765" xr:uid="{00000000-0005-0000-0000-00008F010000}"/>
    <cellStyle name="Comma 12 3 4 2" xfId="16517" xr:uid="{00000000-0005-0000-0000-00008F010000}"/>
    <cellStyle name="Comma 12 3 4 3" xfId="27269" xr:uid="{00000000-0005-0000-0000-00008F010000}"/>
    <cellStyle name="Comma 12 3 4 4" xfId="38021" xr:uid="{00000000-0005-0000-0000-00008F010000}"/>
    <cellStyle name="Comma 12 3 4 5" xfId="48773" xr:uid="{00000000-0005-0000-0000-00008F010000}"/>
    <cellStyle name="Comma 12 3 5" xfId="7301" xr:uid="{00000000-0005-0000-0000-00008F010000}"/>
    <cellStyle name="Comma 12 3 5 2" xfId="18053" xr:uid="{00000000-0005-0000-0000-00008F010000}"/>
    <cellStyle name="Comma 12 3 5 3" xfId="28805" xr:uid="{00000000-0005-0000-0000-00008F010000}"/>
    <cellStyle name="Comma 12 3 5 4" xfId="39557" xr:uid="{00000000-0005-0000-0000-00008F010000}"/>
    <cellStyle name="Comma 12 3 5 5" xfId="50309" xr:uid="{00000000-0005-0000-0000-00008F010000}"/>
    <cellStyle name="Comma 12 3 6" xfId="11909" xr:uid="{00000000-0005-0000-0000-00008F010000}"/>
    <cellStyle name="Comma 12 3 7" xfId="22661" xr:uid="{00000000-0005-0000-0000-00008F010000}"/>
    <cellStyle name="Comma 12 3 8" xfId="33413" xr:uid="{00000000-0005-0000-0000-00008F010000}"/>
    <cellStyle name="Comma 12 3 9" xfId="44165" xr:uid="{00000000-0005-0000-0000-00008F010000}"/>
    <cellStyle name="Comma 12 4" xfId="1910" xr:uid="{00000000-0005-0000-0000-00000A000000}"/>
    <cellStyle name="Comma 12 4 2" xfId="8069" xr:uid="{00000000-0005-0000-0000-00000A000000}"/>
    <cellStyle name="Comma 12 4 2 2" xfId="18821" xr:uid="{00000000-0005-0000-0000-00000A000000}"/>
    <cellStyle name="Comma 12 4 2 3" xfId="29573" xr:uid="{00000000-0005-0000-0000-00000A000000}"/>
    <cellStyle name="Comma 12 4 2 4" xfId="40325" xr:uid="{00000000-0005-0000-0000-00000A000000}"/>
    <cellStyle name="Comma 12 4 2 5" xfId="51077" xr:uid="{00000000-0005-0000-0000-00000A000000}"/>
    <cellStyle name="Comma 12 4 3" xfId="12677" xr:uid="{00000000-0005-0000-0000-00000A000000}"/>
    <cellStyle name="Comma 12 4 4" xfId="23429" xr:uid="{00000000-0005-0000-0000-00000A000000}"/>
    <cellStyle name="Comma 12 4 5" xfId="34181" xr:uid="{00000000-0005-0000-0000-00000A000000}"/>
    <cellStyle name="Comma 12 4 6" xfId="44933" xr:uid="{00000000-0005-0000-0000-00000A000000}"/>
    <cellStyle name="Comma 12 5" xfId="3453" xr:uid="{00000000-0005-0000-0000-00008F010000}"/>
    <cellStyle name="Comma 12 5 2" xfId="9605" xr:uid="{00000000-0005-0000-0000-00008F010000}"/>
    <cellStyle name="Comma 12 5 2 2" xfId="20357" xr:uid="{00000000-0005-0000-0000-00008F010000}"/>
    <cellStyle name="Comma 12 5 2 3" xfId="31109" xr:uid="{00000000-0005-0000-0000-00008F010000}"/>
    <cellStyle name="Comma 12 5 2 4" xfId="41861" xr:uid="{00000000-0005-0000-0000-00008F010000}"/>
    <cellStyle name="Comma 12 5 2 5" xfId="52613" xr:uid="{00000000-0005-0000-0000-00008F010000}"/>
    <cellStyle name="Comma 12 5 3" xfId="14213" xr:uid="{00000000-0005-0000-0000-00008F010000}"/>
    <cellStyle name="Comma 12 5 4" xfId="24965" xr:uid="{00000000-0005-0000-0000-00008F010000}"/>
    <cellStyle name="Comma 12 5 5" xfId="35717" xr:uid="{00000000-0005-0000-0000-00008F010000}"/>
    <cellStyle name="Comma 12 5 6" xfId="46469" xr:uid="{00000000-0005-0000-0000-00008F010000}"/>
    <cellStyle name="Comma 12 6" xfId="4993" xr:uid="{00000000-0005-0000-0000-00008F010000}"/>
    <cellStyle name="Comma 12 6 2" xfId="15749" xr:uid="{00000000-0005-0000-0000-00008F010000}"/>
    <cellStyle name="Comma 12 6 3" xfId="26501" xr:uid="{00000000-0005-0000-0000-00008F010000}"/>
    <cellStyle name="Comma 12 6 4" xfId="37253" xr:uid="{00000000-0005-0000-0000-00008F010000}"/>
    <cellStyle name="Comma 12 6 5" xfId="48005" xr:uid="{00000000-0005-0000-0000-00008F010000}"/>
    <cellStyle name="Comma 12 7" xfId="6533" xr:uid="{00000000-0005-0000-0000-00008F010000}"/>
    <cellStyle name="Comma 12 7 2" xfId="17285" xr:uid="{00000000-0005-0000-0000-00008F010000}"/>
    <cellStyle name="Comma 12 7 3" xfId="28037" xr:uid="{00000000-0005-0000-0000-00008F010000}"/>
    <cellStyle name="Comma 12 7 4" xfId="38789" xr:uid="{00000000-0005-0000-0000-00008F010000}"/>
    <cellStyle name="Comma 12 7 5" xfId="49541" xr:uid="{00000000-0005-0000-0000-00008F010000}"/>
    <cellStyle name="Comma 12 8" xfId="11141" xr:uid="{00000000-0005-0000-0000-00008F010000}"/>
    <cellStyle name="Comma 12 9" xfId="21893" xr:uid="{00000000-0005-0000-0000-00008F010000}"/>
    <cellStyle name="Comma 13" xfId="417" xr:uid="{00000000-0005-0000-0000-0000CF010000}"/>
    <cellStyle name="Comma 13 10" xfId="43461" xr:uid="{00000000-0005-0000-0000-0000CF010000}"/>
    <cellStyle name="Comma 13 2" xfId="1197" xr:uid="{00000000-0005-0000-0000-0000CF010000}"/>
    <cellStyle name="Comma 13 2 2" xfId="2743" xr:uid="{00000000-0005-0000-0000-00000F000000}"/>
    <cellStyle name="Comma 13 2 2 2" xfId="8901" xr:uid="{00000000-0005-0000-0000-00000F000000}"/>
    <cellStyle name="Comma 13 2 2 2 2" xfId="19653" xr:uid="{00000000-0005-0000-0000-00000F000000}"/>
    <cellStyle name="Comma 13 2 2 2 3" xfId="30405" xr:uid="{00000000-0005-0000-0000-00000F000000}"/>
    <cellStyle name="Comma 13 2 2 2 4" xfId="41157" xr:uid="{00000000-0005-0000-0000-00000F000000}"/>
    <cellStyle name="Comma 13 2 2 2 5" xfId="51909" xr:uid="{00000000-0005-0000-0000-00000F000000}"/>
    <cellStyle name="Comma 13 2 2 3" xfId="13509" xr:uid="{00000000-0005-0000-0000-00000F000000}"/>
    <cellStyle name="Comma 13 2 2 4" xfId="24261" xr:uid="{00000000-0005-0000-0000-00000F000000}"/>
    <cellStyle name="Comma 13 2 2 5" xfId="35013" xr:uid="{00000000-0005-0000-0000-00000F000000}"/>
    <cellStyle name="Comma 13 2 2 6" xfId="45765" xr:uid="{00000000-0005-0000-0000-00000F000000}"/>
    <cellStyle name="Comma 13 2 3" xfId="4285" xr:uid="{00000000-0005-0000-0000-0000CF010000}"/>
    <cellStyle name="Comma 13 2 3 2" xfId="10437" xr:uid="{00000000-0005-0000-0000-0000CF010000}"/>
    <cellStyle name="Comma 13 2 3 2 2" xfId="21189" xr:uid="{00000000-0005-0000-0000-0000CF010000}"/>
    <cellStyle name="Comma 13 2 3 2 3" xfId="31941" xr:uid="{00000000-0005-0000-0000-0000CF010000}"/>
    <cellStyle name="Comma 13 2 3 2 4" xfId="42693" xr:uid="{00000000-0005-0000-0000-0000CF010000}"/>
    <cellStyle name="Comma 13 2 3 2 5" xfId="53445" xr:uid="{00000000-0005-0000-0000-0000CF010000}"/>
    <cellStyle name="Comma 13 2 3 3" xfId="15045" xr:uid="{00000000-0005-0000-0000-0000CF010000}"/>
    <cellStyle name="Comma 13 2 3 4" xfId="25797" xr:uid="{00000000-0005-0000-0000-0000CF010000}"/>
    <cellStyle name="Comma 13 2 3 5" xfId="36549" xr:uid="{00000000-0005-0000-0000-0000CF010000}"/>
    <cellStyle name="Comma 13 2 3 6" xfId="47301" xr:uid="{00000000-0005-0000-0000-0000CF010000}"/>
    <cellStyle name="Comma 13 2 4" xfId="5829" xr:uid="{00000000-0005-0000-0000-0000CF010000}"/>
    <cellStyle name="Comma 13 2 4 2" xfId="16581" xr:uid="{00000000-0005-0000-0000-0000CF010000}"/>
    <cellStyle name="Comma 13 2 4 3" xfId="27333" xr:uid="{00000000-0005-0000-0000-0000CF010000}"/>
    <cellStyle name="Comma 13 2 4 4" xfId="38085" xr:uid="{00000000-0005-0000-0000-0000CF010000}"/>
    <cellStyle name="Comma 13 2 4 5" xfId="48837" xr:uid="{00000000-0005-0000-0000-0000CF010000}"/>
    <cellStyle name="Comma 13 2 5" xfId="7365" xr:uid="{00000000-0005-0000-0000-0000CF010000}"/>
    <cellStyle name="Comma 13 2 5 2" xfId="18117" xr:uid="{00000000-0005-0000-0000-0000CF010000}"/>
    <cellStyle name="Comma 13 2 5 3" xfId="28869" xr:uid="{00000000-0005-0000-0000-0000CF010000}"/>
    <cellStyle name="Comma 13 2 5 4" xfId="39621" xr:uid="{00000000-0005-0000-0000-0000CF010000}"/>
    <cellStyle name="Comma 13 2 5 5" xfId="50373" xr:uid="{00000000-0005-0000-0000-0000CF010000}"/>
    <cellStyle name="Comma 13 2 6" xfId="11973" xr:uid="{00000000-0005-0000-0000-0000CF010000}"/>
    <cellStyle name="Comma 13 2 7" xfId="22725" xr:uid="{00000000-0005-0000-0000-0000CF010000}"/>
    <cellStyle name="Comma 13 2 8" xfId="33477" xr:uid="{00000000-0005-0000-0000-0000CF010000}"/>
    <cellStyle name="Comma 13 2 9" xfId="44229" xr:uid="{00000000-0005-0000-0000-0000CF010000}"/>
    <cellStyle name="Comma 13 3" xfId="1974" xr:uid="{00000000-0005-0000-0000-00000E000000}"/>
    <cellStyle name="Comma 13 3 2" xfId="8133" xr:uid="{00000000-0005-0000-0000-00000E000000}"/>
    <cellStyle name="Comma 13 3 2 2" xfId="18885" xr:uid="{00000000-0005-0000-0000-00000E000000}"/>
    <cellStyle name="Comma 13 3 2 3" xfId="29637" xr:uid="{00000000-0005-0000-0000-00000E000000}"/>
    <cellStyle name="Comma 13 3 2 4" xfId="40389" xr:uid="{00000000-0005-0000-0000-00000E000000}"/>
    <cellStyle name="Comma 13 3 2 5" xfId="51141" xr:uid="{00000000-0005-0000-0000-00000E000000}"/>
    <cellStyle name="Comma 13 3 3" xfId="12741" xr:uid="{00000000-0005-0000-0000-00000E000000}"/>
    <cellStyle name="Comma 13 3 4" xfId="23493" xr:uid="{00000000-0005-0000-0000-00000E000000}"/>
    <cellStyle name="Comma 13 3 5" xfId="34245" xr:uid="{00000000-0005-0000-0000-00000E000000}"/>
    <cellStyle name="Comma 13 3 6" xfId="44997" xr:uid="{00000000-0005-0000-0000-00000E000000}"/>
    <cellStyle name="Comma 13 4" xfId="3517" xr:uid="{00000000-0005-0000-0000-0000CF010000}"/>
    <cellStyle name="Comma 13 4 2" xfId="9669" xr:uid="{00000000-0005-0000-0000-0000CF010000}"/>
    <cellStyle name="Comma 13 4 2 2" xfId="20421" xr:uid="{00000000-0005-0000-0000-0000CF010000}"/>
    <cellStyle name="Comma 13 4 2 3" xfId="31173" xr:uid="{00000000-0005-0000-0000-0000CF010000}"/>
    <cellStyle name="Comma 13 4 2 4" xfId="41925" xr:uid="{00000000-0005-0000-0000-0000CF010000}"/>
    <cellStyle name="Comma 13 4 2 5" xfId="52677" xr:uid="{00000000-0005-0000-0000-0000CF010000}"/>
    <cellStyle name="Comma 13 4 3" xfId="14277" xr:uid="{00000000-0005-0000-0000-0000CF010000}"/>
    <cellStyle name="Comma 13 4 4" xfId="25029" xr:uid="{00000000-0005-0000-0000-0000CF010000}"/>
    <cellStyle name="Comma 13 4 5" xfId="35781" xr:uid="{00000000-0005-0000-0000-0000CF010000}"/>
    <cellStyle name="Comma 13 4 6" xfId="46533" xr:uid="{00000000-0005-0000-0000-0000CF010000}"/>
    <cellStyle name="Comma 13 5" xfId="5057" xr:uid="{00000000-0005-0000-0000-0000CF010000}"/>
    <cellStyle name="Comma 13 5 2" xfId="15813" xr:uid="{00000000-0005-0000-0000-0000CF010000}"/>
    <cellStyle name="Comma 13 5 3" xfId="26565" xr:uid="{00000000-0005-0000-0000-0000CF010000}"/>
    <cellStyle name="Comma 13 5 4" xfId="37317" xr:uid="{00000000-0005-0000-0000-0000CF010000}"/>
    <cellStyle name="Comma 13 5 5" xfId="48069" xr:uid="{00000000-0005-0000-0000-0000CF010000}"/>
    <cellStyle name="Comma 13 6" xfId="6597" xr:uid="{00000000-0005-0000-0000-0000CF010000}"/>
    <cellStyle name="Comma 13 6 2" xfId="17349" xr:uid="{00000000-0005-0000-0000-0000CF010000}"/>
    <cellStyle name="Comma 13 6 3" xfId="28101" xr:uid="{00000000-0005-0000-0000-0000CF010000}"/>
    <cellStyle name="Comma 13 6 4" xfId="38853" xr:uid="{00000000-0005-0000-0000-0000CF010000}"/>
    <cellStyle name="Comma 13 6 5" xfId="49605" xr:uid="{00000000-0005-0000-0000-0000CF010000}"/>
    <cellStyle name="Comma 13 7" xfId="11205" xr:uid="{00000000-0005-0000-0000-0000CF010000}"/>
    <cellStyle name="Comma 13 8" xfId="21957" xr:uid="{00000000-0005-0000-0000-0000CF010000}"/>
    <cellStyle name="Comma 13 9" xfId="32709" xr:uid="{00000000-0005-0000-0000-0000CF010000}"/>
    <cellStyle name="Comma 14" xfId="813" xr:uid="{00000000-0005-0000-0000-00005B030000}"/>
    <cellStyle name="Comma 14 2" xfId="2359" xr:uid="{00000000-0005-0000-0000-000010000000}"/>
    <cellStyle name="Comma 14 2 2" xfId="8517" xr:uid="{00000000-0005-0000-0000-000010000000}"/>
    <cellStyle name="Comma 14 2 2 2" xfId="19269" xr:uid="{00000000-0005-0000-0000-000010000000}"/>
    <cellStyle name="Comma 14 2 2 3" xfId="30021" xr:uid="{00000000-0005-0000-0000-000010000000}"/>
    <cellStyle name="Comma 14 2 2 4" xfId="40773" xr:uid="{00000000-0005-0000-0000-000010000000}"/>
    <cellStyle name="Comma 14 2 2 5" xfId="51525" xr:uid="{00000000-0005-0000-0000-000010000000}"/>
    <cellStyle name="Comma 14 2 3" xfId="13125" xr:uid="{00000000-0005-0000-0000-000010000000}"/>
    <cellStyle name="Comma 14 2 4" xfId="23877" xr:uid="{00000000-0005-0000-0000-000010000000}"/>
    <cellStyle name="Comma 14 2 5" xfId="34629" xr:uid="{00000000-0005-0000-0000-000010000000}"/>
    <cellStyle name="Comma 14 2 6" xfId="45381" xr:uid="{00000000-0005-0000-0000-000010000000}"/>
    <cellStyle name="Comma 14 3" xfId="3901" xr:uid="{00000000-0005-0000-0000-00005B030000}"/>
    <cellStyle name="Comma 14 3 2" xfId="10053" xr:uid="{00000000-0005-0000-0000-00005B030000}"/>
    <cellStyle name="Comma 14 3 2 2" xfId="20805" xr:uid="{00000000-0005-0000-0000-00005B030000}"/>
    <cellStyle name="Comma 14 3 2 3" xfId="31557" xr:uid="{00000000-0005-0000-0000-00005B030000}"/>
    <cellStyle name="Comma 14 3 2 4" xfId="42309" xr:uid="{00000000-0005-0000-0000-00005B030000}"/>
    <cellStyle name="Comma 14 3 2 5" xfId="53061" xr:uid="{00000000-0005-0000-0000-00005B030000}"/>
    <cellStyle name="Comma 14 3 3" xfId="14661" xr:uid="{00000000-0005-0000-0000-00005B030000}"/>
    <cellStyle name="Comma 14 3 4" xfId="25413" xr:uid="{00000000-0005-0000-0000-00005B030000}"/>
    <cellStyle name="Comma 14 3 5" xfId="36165" xr:uid="{00000000-0005-0000-0000-00005B030000}"/>
    <cellStyle name="Comma 14 3 6" xfId="46917" xr:uid="{00000000-0005-0000-0000-00005B030000}"/>
    <cellStyle name="Comma 14 4" xfId="5445" xr:uid="{00000000-0005-0000-0000-00005B030000}"/>
    <cellStyle name="Comma 14 4 2" xfId="16197" xr:uid="{00000000-0005-0000-0000-00005B030000}"/>
    <cellStyle name="Comma 14 4 3" xfId="26949" xr:uid="{00000000-0005-0000-0000-00005B030000}"/>
    <cellStyle name="Comma 14 4 4" xfId="37701" xr:uid="{00000000-0005-0000-0000-00005B030000}"/>
    <cellStyle name="Comma 14 4 5" xfId="48453" xr:uid="{00000000-0005-0000-0000-00005B030000}"/>
    <cellStyle name="Comma 14 5" xfId="6981" xr:uid="{00000000-0005-0000-0000-00005B030000}"/>
    <cellStyle name="Comma 14 5 2" xfId="17733" xr:uid="{00000000-0005-0000-0000-00005B030000}"/>
    <cellStyle name="Comma 14 5 3" xfId="28485" xr:uid="{00000000-0005-0000-0000-00005B030000}"/>
    <cellStyle name="Comma 14 5 4" xfId="39237" xr:uid="{00000000-0005-0000-0000-00005B030000}"/>
    <cellStyle name="Comma 14 5 5" xfId="49989" xr:uid="{00000000-0005-0000-0000-00005B030000}"/>
    <cellStyle name="Comma 14 6" xfId="11589" xr:uid="{00000000-0005-0000-0000-00005B030000}"/>
    <cellStyle name="Comma 14 7" xfId="22341" xr:uid="{00000000-0005-0000-0000-00005B030000}"/>
    <cellStyle name="Comma 14 8" xfId="33093" xr:uid="{00000000-0005-0000-0000-00005B030000}"/>
    <cellStyle name="Comma 14 9" xfId="43845" xr:uid="{00000000-0005-0000-0000-00005B030000}"/>
    <cellStyle name="Comma 15" xfId="1590" xr:uid="{00000000-0005-0000-0000-000064060000}"/>
    <cellStyle name="Comma 15 2" xfId="4673" xr:uid="{00000000-0005-0000-0000-000051000000}"/>
    <cellStyle name="Comma 15 2 2" xfId="15429" xr:uid="{00000000-0005-0000-0000-000051000000}"/>
    <cellStyle name="Comma 15 2 3" xfId="26181" xr:uid="{00000000-0005-0000-0000-000051000000}"/>
    <cellStyle name="Comma 15 2 4" xfId="36933" xr:uid="{00000000-0005-0000-0000-000051000000}"/>
    <cellStyle name="Comma 15 2 5" xfId="47685" xr:uid="{00000000-0005-0000-0000-000051000000}"/>
    <cellStyle name="Comma 15 3" xfId="7749" xr:uid="{00000000-0005-0000-0000-000064060000}"/>
    <cellStyle name="Comma 15 3 2" xfId="18501" xr:uid="{00000000-0005-0000-0000-000064060000}"/>
    <cellStyle name="Comma 15 3 3" xfId="29253" xr:uid="{00000000-0005-0000-0000-000064060000}"/>
    <cellStyle name="Comma 15 3 4" xfId="40005" xr:uid="{00000000-0005-0000-0000-000064060000}"/>
    <cellStyle name="Comma 15 3 5" xfId="50757" xr:uid="{00000000-0005-0000-0000-000064060000}"/>
    <cellStyle name="Comma 15 4" xfId="12357" xr:uid="{00000000-0005-0000-0000-000064060000}"/>
    <cellStyle name="Comma 15 5" xfId="23109" xr:uid="{00000000-0005-0000-0000-000064060000}"/>
    <cellStyle name="Comma 15 6" xfId="33861" xr:uid="{00000000-0005-0000-0000-000064060000}"/>
    <cellStyle name="Comma 15 7" xfId="44613" xr:uid="{00000000-0005-0000-0000-000064060000}"/>
    <cellStyle name="Comma 16" xfId="3133" xr:uid="{00000000-0005-0000-0000-00006B0C0000}"/>
    <cellStyle name="Comma 16 2" xfId="9285" xr:uid="{00000000-0005-0000-0000-00006B0C0000}"/>
    <cellStyle name="Comma 16 2 2" xfId="20037" xr:uid="{00000000-0005-0000-0000-00006B0C0000}"/>
    <cellStyle name="Comma 16 2 3" xfId="30789" xr:uid="{00000000-0005-0000-0000-00006B0C0000}"/>
    <cellStyle name="Comma 16 2 4" xfId="41541" xr:uid="{00000000-0005-0000-0000-00006B0C0000}"/>
    <cellStyle name="Comma 16 2 5" xfId="52293" xr:uid="{00000000-0005-0000-0000-00006B0C0000}"/>
    <cellStyle name="Comma 16 3" xfId="13893" xr:uid="{00000000-0005-0000-0000-00006B0C0000}"/>
    <cellStyle name="Comma 16 4" xfId="24645" xr:uid="{00000000-0005-0000-0000-00006B0C0000}"/>
    <cellStyle name="Comma 16 5" xfId="35397" xr:uid="{00000000-0005-0000-0000-00006B0C0000}"/>
    <cellStyle name="Comma 16 6" xfId="46149" xr:uid="{00000000-0005-0000-0000-00006B0C0000}"/>
    <cellStyle name="Comma 17" xfId="6213" xr:uid="{00000000-0005-0000-0000-000074180000}"/>
    <cellStyle name="Comma 17 2" xfId="16965" xr:uid="{00000000-0005-0000-0000-000074180000}"/>
    <cellStyle name="Comma 17 3" xfId="27717" xr:uid="{00000000-0005-0000-0000-000074180000}"/>
    <cellStyle name="Comma 17 4" xfId="38469" xr:uid="{00000000-0005-0000-0000-000074180000}"/>
    <cellStyle name="Comma 17 5" xfId="49221" xr:uid="{00000000-0005-0000-0000-000074180000}"/>
    <cellStyle name="Comma 18" xfId="10821" xr:uid="{00000000-0005-0000-0000-0000742A0000}"/>
    <cellStyle name="Comma 19" xfId="21573" xr:uid="{00000000-0005-0000-0000-000074540000}"/>
    <cellStyle name="Comma 2" xfId="9" xr:uid="{00000000-0005-0000-0000-000001000000}"/>
    <cellStyle name="Comma 2 10" xfId="290" xr:uid="{00000000-0005-0000-0000-000001000000}"/>
    <cellStyle name="Comma 2 10 10" xfId="32582" xr:uid="{00000000-0005-0000-0000-000001000000}"/>
    <cellStyle name="Comma 2 10 11" xfId="43334" xr:uid="{00000000-0005-0000-0000-000001000000}"/>
    <cellStyle name="Comma 2 10 2" xfId="674" xr:uid="{00000000-0005-0000-0000-000001000000}"/>
    <cellStyle name="Comma 2 10 2 10" xfId="43718" xr:uid="{00000000-0005-0000-0000-000001000000}"/>
    <cellStyle name="Comma 2 10 2 2" xfId="1454" xr:uid="{00000000-0005-0000-0000-000001000000}"/>
    <cellStyle name="Comma 2 10 2 2 2" xfId="3000" xr:uid="{00000000-0005-0000-0000-000014000000}"/>
    <cellStyle name="Comma 2 10 2 2 2 2" xfId="9158" xr:uid="{00000000-0005-0000-0000-000014000000}"/>
    <cellStyle name="Comma 2 10 2 2 2 2 2" xfId="19910" xr:uid="{00000000-0005-0000-0000-000014000000}"/>
    <cellStyle name="Comma 2 10 2 2 2 2 3" xfId="30662" xr:uid="{00000000-0005-0000-0000-000014000000}"/>
    <cellStyle name="Comma 2 10 2 2 2 2 4" xfId="41414" xr:uid="{00000000-0005-0000-0000-000014000000}"/>
    <cellStyle name="Comma 2 10 2 2 2 2 5" xfId="52166" xr:uid="{00000000-0005-0000-0000-000014000000}"/>
    <cellStyle name="Comma 2 10 2 2 2 3" xfId="13766" xr:uid="{00000000-0005-0000-0000-000014000000}"/>
    <cellStyle name="Comma 2 10 2 2 2 4" xfId="24518" xr:uid="{00000000-0005-0000-0000-000014000000}"/>
    <cellStyle name="Comma 2 10 2 2 2 5" xfId="35270" xr:uid="{00000000-0005-0000-0000-000014000000}"/>
    <cellStyle name="Comma 2 10 2 2 2 6" xfId="46022" xr:uid="{00000000-0005-0000-0000-000014000000}"/>
    <cellStyle name="Comma 2 10 2 2 3" xfId="4542" xr:uid="{00000000-0005-0000-0000-000001000000}"/>
    <cellStyle name="Comma 2 10 2 2 3 2" xfId="10694" xr:uid="{00000000-0005-0000-0000-000001000000}"/>
    <cellStyle name="Comma 2 10 2 2 3 2 2" xfId="21446" xr:uid="{00000000-0005-0000-0000-000001000000}"/>
    <cellStyle name="Comma 2 10 2 2 3 2 3" xfId="32198" xr:uid="{00000000-0005-0000-0000-000001000000}"/>
    <cellStyle name="Comma 2 10 2 2 3 2 4" xfId="42950" xr:uid="{00000000-0005-0000-0000-000001000000}"/>
    <cellStyle name="Comma 2 10 2 2 3 2 5" xfId="53702" xr:uid="{00000000-0005-0000-0000-000001000000}"/>
    <cellStyle name="Comma 2 10 2 2 3 3" xfId="15302" xr:uid="{00000000-0005-0000-0000-000001000000}"/>
    <cellStyle name="Comma 2 10 2 2 3 4" xfId="26054" xr:uid="{00000000-0005-0000-0000-000001000000}"/>
    <cellStyle name="Comma 2 10 2 2 3 5" xfId="36806" xr:uid="{00000000-0005-0000-0000-000001000000}"/>
    <cellStyle name="Comma 2 10 2 2 3 6" xfId="47558" xr:uid="{00000000-0005-0000-0000-000001000000}"/>
    <cellStyle name="Comma 2 10 2 2 4" xfId="6086" xr:uid="{00000000-0005-0000-0000-000001000000}"/>
    <cellStyle name="Comma 2 10 2 2 4 2" xfId="16838" xr:uid="{00000000-0005-0000-0000-000001000000}"/>
    <cellStyle name="Comma 2 10 2 2 4 3" xfId="27590" xr:uid="{00000000-0005-0000-0000-000001000000}"/>
    <cellStyle name="Comma 2 10 2 2 4 4" xfId="38342" xr:uid="{00000000-0005-0000-0000-000001000000}"/>
    <cellStyle name="Comma 2 10 2 2 4 5" xfId="49094" xr:uid="{00000000-0005-0000-0000-000001000000}"/>
    <cellStyle name="Comma 2 10 2 2 5" xfId="7622" xr:uid="{00000000-0005-0000-0000-000001000000}"/>
    <cellStyle name="Comma 2 10 2 2 5 2" xfId="18374" xr:uid="{00000000-0005-0000-0000-000001000000}"/>
    <cellStyle name="Comma 2 10 2 2 5 3" xfId="29126" xr:uid="{00000000-0005-0000-0000-000001000000}"/>
    <cellStyle name="Comma 2 10 2 2 5 4" xfId="39878" xr:uid="{00000000-0005-0000-0000-000001000000}"/>
    <cellStyle name="Comma 2 10 2 2 5 5" xfId="50630" xr:uid="{00000000-0005-0000-0000-000001000000}"/>
    <cellStyle name="Comma 2 10 2 2 6" xfId="12230" xr:uid="{00000000-0005-0000-0000-000001000000}"/>
    <cellStyle name="Comma 2 10 2 2 7" xfId="22982" xr:uid="{00000000-0005-0000-0000-000001000000}"/>
    <cellStyle name="Comma 2 10 2 2 8" xfId="33734" xr:uid="{00000000-0005-0000-0000-000001000000}"/>
    <cellStyle name="Comma 2 10 2 2 9" xfId="44486" xr:uid="{00000000-0005-0000-0000-000001000000}"/>
    <cellStyle name="Comma 2 10 2 3" xfId="2231" xr:uid="{00000000-0005-0000-0000-000013000000}"/>
    <cellStyle name="Comma 2 10 2 3 2" xfId="8390" xr:uid="{00000000-0005-0000-0000-000013000000}"/>
    <cellStyle name="Comma 2 10 2 3 2 2" xfId="19142" xr:uid="{00000000-0005-0000-0000-000013000000}"/>
    <cellStyle name="Comma 2 10 2 3 2 3" xfId="29894" xr:uid="{00000000-0005-0000-0000-000013000000}"/>
    <cellStyle name="Comma 2 10 2 3 2 4" xfId="40646" xr:uid="{00000000-0005-0000-0000-000013000000}"/>
    <cellStyle name="Comma 2 10 2 3 2 5" xfId="51398" xr:uid="{00000000-0005-0000-0000-000013000000}"/>
    <cellStyle name="Comma 2 10 2 3 3" xfId="12998" xr:uid="{00000000-0005-0000-0000-000013000000}"/>
    <cellStyle name="Comma 2 10 2 3 4" xfId="23750" xr:uid="{00000000-0005-0000-0000-000013000000}"/>
    <cellStyle name="Comma 2 10 2 3 5" xfId="34502" xr:uid="{00000000-0005-0000-0000-000013000000}"/>
    <cellStyle name="Comma 2 10 2 3 6" xfId="45254" xr:uid="{00000000-0005-0000-0000-000013000000}"/>
    <cellStyle name="Comma 2 10 2 4" xfId="3774" xr:uid="{00000000-0005-0000-0000-000001000000}"/>
    <cellStyle name="Comma 2 10 2 4 2" xfId="9926" xr:uid="{00000000-0005-0000-0000-000001000000}"/>
    <cellStyle name="Comma 2 10 2 4 2 2" xfId="20678" xr:uid="{00000000-0005-0000-0000-000001000000}"/>
    <cellStyle name="Comma 2 10 2 4 2 3" xfId="31430" xr:uid="{00000000-0005-0000-0000-000001000000}"/>
    <cellStyle name="Comma 2 10 2 4 2 4" xfId="42182" xr:uid="{00000000-0005-0000-0000-000001000000}"/>
    <cellStyle name="Comma 2 10 2 4 2 5" xfId="52934" xr:uid="{00000000-0005-0000-0000-000001000000}"/>
    <cellStyle name="Comma 2 10 2 4 3" xfId="14534" xr:uid="{00000000-0005-0000-0000-000001000000}"/>
    <cellStyle name="Comma 2 10 2 4 4" xfId="25286" xr:uid="{00000000-0005-0000-0000-000001000000}"/>
    <cellStyle name="Comma 2 10 2 4 5" xfId="36038" xr:uid="{00000000-0005-0000-0000-000001000000}"/>
    <cellStyle name="Comma 2 10 2 4 6" xfId="46790" xr:uid="{00000000-0005-0000-0000-000001000000}"/>
    <cellStyle name="Comma 2 10 2 5" xfId="5314" xr:uid="{00000000-0005-0000-0000-000001000000}"/>
    <cellStyle name="Comma 2 10 2 5 2" xfId="16070" xr:uid="{00000000-0005-0000-0000-000001000000}"/>
    <cellStyle name="Comma 2 10 2 5 3" xfId="26822" xr:uid="{00000000-0005-0000-0000-000001000000}"/>
    <cellStyle name="Comma 2 10 2 5 4" xfId="37574" xr:uid="{00000000-0005-0000-0000-000001000000}"/>
    <cellStyle name="Comma 2 10 2 5 5" xfId="48326" xr:uid="{00000000-0005-0000-0000-000001000000}"/>
    <cellStyle name="Comma 2 10 2 6" xfId="6854" xr:uid="{00000000-0005-0000-0000-000001000000}"/>
    <cellStyle name="Comma 2 10 2 6 2" xfId="17606" xr:uid="{00000000-0005-0000-0000-000001000000}"/>
    <cellStyle name="Comma 2 10 2 6 3" xfId="28358" xr:uid="{00000000-0005-0000-0000-000001000000}"/>
    <cellStyle name="Comma 2 10 2 6 4" xfId="39110" xr:uid="{00000000-0005-0000-0000-000001000000}"/>
    <cellStyle name="Comma 2 10 2 6 5" xfId="49862" xr:uid="{00000000-0005-0000-0000-000001000000}"/>
    <cellStyle name="Comma 2 10 2 7" xfId="11462" xr:uid="{00000000-0005-0000-0000-000001000000}"/>
    <cellStyle name="Comma 2 10 2 8" xfId="22214" xr:uid="{00000000-0005-0000-0000-000001000000}"/>
    <cellStyle name="Comma 2 10 2 9" xfId="32966" xr:uid="{00000000-0005-0000-0000-000001000000}"/>
    <cellStyle name="Comma 2 10 3" xfId="1070" xr:uid="{00000000-0005-0000-0000-000001000000}"/>
    <cellStyle name="Comma 2 10 3 2" xfId="2616" xr:uid="{00000000-0005-0000-0000-000015000000}"/>
    <cellStyle name="Comma 2 10 3 2 2" xfId="8774" xr:uid="{00000000-0005-0000-0000-000015000000}"/>
    <cellStyle name="Comma 2 10 3 2 2 2" xfId="19526" xr:uid="{00000000-0005-0000-0000-000015000000}"/>
    <cellStyle name="Comma 2 10 3 2 2 3" xfId="30278" xr:uid="{00000000-0005-0000-0000-000015000000}"/>
    <cellStyle name="Comma 2 10 3 2 2 4" xfId="41030" xr:uid="{00000000-0005-0000-0000-000015000000}"/>
    <cellStyle name="Comma 2 10 3 2 2 5" xfId="51782" xr:uid="{00000000-0005-0000-0000-000015000000}"/>
    <cellStyle name="Comma 2 10 3 2 3" xfId="13382" xr:uid="{00000000-0005-0000-0000-000015000000}"/>
    <cellStyle name="Comma 2 10 3 2 4" xfId="24134" xr:uid="{00000000-0005-0000-0000-000015000000}"/>
    <cellStyle name="Comma 2 10 3 2 5" xfId="34886" xr:uid="{00000000-0005-0000-0000-000015000000}"/>
    <cellStyle name="Comma 2 10 3 2 6" xfId="45638" xr:uid="{00000000-0005-0000-0000-000015000000}"/>
    <cellStyle name="Comma 2 10 3 3" xfId="4158" xr:uid="{00000000-0005-0000-0000-000001000000}"/>
    <cellStyle name="Comma 2 10 3 3 2" xfId="10310" xr:uid="{00000000-0005-0000-0000-000001000000}"/>
    <cellStyle name="Comma 2 10 3 3 2 2" xfId="21062" xr:uid="{00000000-0005-0000-0000-000001000000}"/>
    <cellStyle name="Comma 2 10 3 3 2 3" xfId="31814" xr:uid="{00000000-0005-0000-0000-000001000000}"/>
    <cellStyle name="Comma 2 10 3 3 2 4" xfId="42566" xr:uid="{00000000-0005-0000-0000-000001000000}"/>
    <cellStyle name="Comma 2 10 3 3 2 5" xfId="53318" xr:uid="{00000000-0005-0000-0000-000001000000}"/>
    <cellStyle name="Comma 2 10 3 3 3" xfId="14918" xr:uid="{00000000-0005-0000-0000-000001000000}"/>
    <cellStyle name="Comma 2 10 3 3 4" xfId="25670" xr:uid="{00000000-0005-0000-0000-000001000000}"/>
    <cellStyle name="Comma 2 10 3 3 5" xfId="36422" xr:uid="{00000000-0005-0000-0000-000001000000}"/>
    <cellStyle name="Comma 2 10 3 3 6" xfId="47174" xr:uid="{00000000-0005-0000-0000-000001000000}"/>
    <cellStyle name="Comma 2 10 3 4" xfId="5702" xr:uid="{00000000-0005-0000-0000-000001000000}"/>
    <cellStyle name="Comma 2 10 3 4 2" xfId="16454" xr:uid="{00000000-0005-0000-0000-000001000000}"/>
    <cellStyle name="Comma 2 10 3 4 3" xfId="27206" xr:uid="{00000000-0005-0000-0000-000001000000}"/>
    <cellStyle name="Comma 2 10 3 4 4" xfId="37958" xr:uid="{00000000-0005-0000-0000-000001000000}"/>
    <cellStyle name="Comma 2 10 3 4 5" xfId="48710" xr:uid="{00000000-0005-0000-0000-000001000000}"/>
    <cellStyle name="Comma 2 10 3 5" xfId="7238" xr:uid="{00000000-0005-0000-0000-000001000000}"/>
    <cellStyle name="Comma 2 10 3 5 2" xfId="17990" xr:uid="{00000000-0005-0000-0000-000001000000}"/>
    <cellStyle name="Comma 2 10 3 5 3" xfId="28742" xr:uid="{00000000-0005-0000-0000-000001000000}"/>
    <cellStyle name="Comma 2 10 3 5 4" xfId="39494" xr:uid="{00000000-0005-0000-0000-000001000000}"/>
    <cellStyle name="Comma 2 10 3 5 5" xfId="50246" xr:uid="{00000000-0005-0000-0000-000001000000}"/>
    <cellStyle name="Comma 2 10 3 6" xfId="11846" xr:uid="{00000000-0005-0000-0000-000001000000}"/>
    <cellStyle name="Comma 2 10 3 7" xfId="22598" xr:uid="{00000000-0005-0000-0000-000001000000}"/>
    <cellStyle name="Comma 2 10 3 8" xfId="33350" xr:uid="{00000000-0005-0000-0000-000001000000}"/>
    <cellStyle name="Comma 2 10 3 9" xfId="44102" xr:uid="{00000000-0005-0000-0000-000001000000}"/>
    <cellStyle name="Comma 2 10 4" xfId="1847" xr:uid="{00000000-0005-0000-0000-000012000000}"/>
    <cellStyle name="Comma 2 10 4 2" xfId="8006" xr:uid="{00000000-0005-0000-0000-000012000000}"/>
    <cellStyle name="Comma 2 10 4 2 2" xfId="18758" xr:uid="{00000000-0005-0000-0000-000012000000}"/>
    <cellStyle name="Comma 2 10 4 2 3" xfId="29510" xr:uid="{00000000-0005-0000-0000-000012000000}"/>
    <cellStyle name="Comma 2 10 4 2 4" xfId="40262" xr:uid="{00000000-0005-0000-0000-000012000000}"/>
    <cellStyle name="Comma 2 10 4 2 5" xfId="51014" xr:uid="{00000000-0005-0000-0000-000012000000}"/>
    <cellStyle name="Comma 2 10 4 3" xfId="12614" xr:uid="{00000000-0005-0000-0000-000012000000}"/>
    <cellStyle name="Comma 2 10 4 4" xfId="23366" xr:uid="{00000000-0005-0000-0000-000012000000}"/>
    <cellStyle name="Comma 2 10 4 5" xfId="34118" xr:uid="{00000000-0005-0000-0000-000012000000}"/>
    <cellStyle name="Comma 2 10 4 6" xfId="44870" xr:uid="{00000000-0005-0000-0000-000012000000}"/>
    <cellStyle name="Comma 2 10 5" xfId="3390" xr:uid="{00000000-0005-0000-0000-000001000000}"/>
    <cellStyle name="Comma 2 10 5 2" xfId="9542" xr:uid="{00000000-0005-0000-0000-000001000000}"/>
    <cellStyle name="Comma 2 10 5 2 2" xfId="20294" xr:uid="{00000000-0005-0000-0000-000001000000}"/>
    <cellStyle name="Comma 2 10 5 2 3" xfId="31046" xr:uid="{00000000-0005-0000-0000-000001000000}"/>
    <cellStyle name="Comma 2 10 5 2 4" xfId="41798" xr:uid="{00000000-0005-0000-0000-000001000000}"/>
    <cellStyle name="Comma 2 10 5 2 5" xfId="52550" xr:uid="{00000000-0005-0000-0000-000001000000}"/>
    <cellStyle name="Comma 2 10 5 3" xfId="14150" xr:uid="{00000000-0005-0000-0000-000001000000}"/>
    <cellStyle name="Comma 2 10 5 4" xfId="24902" xr:uid="{00000000-0005-0000-0000-000001000000}"/>
    <cellStyle name="Comma 2 10 5 5" xfId="35654" xr:uid="{00000000-0005-0000-0000-000001000000}"/>
    <cellStyle name="Comma 2 10 5 6" xfId="46406" xr:uid="{00000000-0005-0000-0000-000001000000}"/>
    <cellStyle name="Comma 2 10 6" xfId="4930" xr:uid="{00000000-0005-0000-0000-000001000000}"/>
    <cellStyle name="Comma 2 10 6 2" xfId="15686" xr:uid="{00000000-0005-0000-0000-000001000000}"/>
    <cellStyle name="Comma 2 10 6 3" xfId="26438" xr:uid="{00000000-0005-0000-0000-000001000000}"/>
    <cellStyle name="Comma 2 10 6 4" xfId="37190" xr:uid="{00000000-0005-0000-0000-000001000000}"/>
    <cellStyle name="Comma 2 10 6 5" xfId="47942" xr:uid="{00000000-0005-0000-0000-000001000000}"/>
    <cellStyle name="Comma 2 10 7" xfId="6470" xr:uid="{00000000-0005-0000-0000-000001000000}"/>
    <cellStyle name="Comma 2 10 7 2" xfId="17222" xr:uid="{00000000-0005-0000-0000-000001000000}"/>
    <cellStyle name="Comma 2 10 7 3" xfId="27974" xr:uid="{00000000-0005-0000-0000-000001000000}"/>
    <cellStyle name="Comma 2 10 7 4" xfId="38726" xr:uid="{00000000-0005-0000-0000-000001000000}"/>
    <cellStyle name="Comma 2 10 7 5" xfId="49478" xr:uid="{00000000-0005-0000-0000-000001000000}"/>
    <cellStyle name="Comma 2 10 8" xfId="11078" xr:uid="{00000000-0005-0000-0000-000001000000}"/>
    <cellStyle name="Comma 2 10 9" xfId="21830" xr:uid="{00000000-0005-0000-0000-000001000000}"/>
    <cellStyle name="Comma 2 11" xfId="354" xr:uid="{00000000-0005-0000-0000-000001000000}"/>
    <cellStyle name="Comma 2 11 10" xfId="32646" xr:uid="{00000000-0005-0000-0000-000001000000}"/>
    <cellStyle name="Comma 2 11 11" xfId="43398" xr:uid="{00000000-0005-0000-0000-000001000000}"/>
    <cellStyle name="Comma 2 11 2" xfId="738" xr:uid="{00000000-0005-0000-0000-000001000000}"/>
    <cellStyle name="Comma 2 11 2 10" xfId="43782" xr:uid="{00000000-0005-0000-0000-000001000000}"/>
    <cellStyle name="Comma 2 11 2 2" xfId="1518" xr:uid="{00000000-0005-0000-0000-000001000000}"/>
    <cellStyle name="Comma 2 11 2 2 2" xfId="3064" xr:uid="{00000000-0005-0000-0000-000018000000}"/>
    <cellStyle name="Comma 2 11 2 2 2 2" xfId="9222" xr:uid="{00000000-0005-0000-0000-000018000000}"/>
    <cellStyle name="Comma 2 11 2 2 2 2 2" xfId="19974" xr:uid="{00000000-0005-0000-0000-000018000000}"/>
    <cellStyle name="Comma 2 11 2 2 2 2 3" xfId="30726" xr:uid="{00000000-0005-0000-0000-000018000000}"/>
    <cellStyle name="Comma 2 11 2 2 2 2 4" xfId="41478" xr:uid="{00000000-0005-0000-0000-000018000000}"/>
    <cellStyle name="Comma 2 11 2 2 2 2 5" xfId="52230" xr:uid="{00000000-0005-0000-0000-000018000000}"/>
    <cellStyle name="Comma 2 11 2 2 2 3" xfId="13830" xr:uid="{00000000-0005-0000-0000-000018000000}"/>
    <cellStyle name="Comma 2 11 2 2 2 4" xfId="24582" xr:uid="{00000000-0005-0000-0000-000018000000}"/>
    <cellStyle name="Comma 2 11 2 2 2 5" xfId="35334" xr:uid="{00000000-0005-0000-0000-000018000000}"/>
    <cellStyle name="Comma 2 11 2 2 2 6" xfId="46086" xr:uid="{00000000-0005-0000-0000-000018000000}"/>
    <cellStyle name="Comma 2 11 2 2 3" xfId="4606" xr:uid="{00000000-0005-0000-0000-000001000000}"/>
    <cellStyle name="Comma 2 11 2 2 3 2" xfId="10758" xr:uid="{00000000-0005-0000-0000-000001000000}"/>
    <cellStyle name="Comma 2 11 2 2 3 2 2" xfId="21510" xr:uid="{00000000-0005-0000-0000-000001000000}"/>
    <cellStyle name="Comma 2 11 2 2 3 2 3" xfId="32262" xr:uid="{00000000-0005-0000-0000-000001000000}"/>
    <cellStyle name="Comma 2 11 2 2 3 2 4" xfId="43014" xr:uid="{00000000-0005-0000-0000-000001000000}"/>
    <cellStyle name="Comma 2 11 2 2 3 2 5" xfId="53766" xr:uid="{00000000-0005-0000-0000-000001000000}"/>
    <cellStyle name="Comma 2 11 2 2 3 3" xfId="15366" xr:uid="{00000000-0005-0000-0000-000001000000}"/>
    <cellStyle name="Comma 2 11 2 2 3 4" xfId="26118" xr:uid="{00000000-0005-0000-0000-000001000000}"/>
    <cellStyle name="Comma 2 11 2 2 3 5" xfId="36870" xr:uid="{00000000-0005-0000-0000-000001000000}"/>
    <cellStyle name="Comma 2 11 2 2 3 6" xfId="47622" xr:uid="{00000000-0005-0000-0000-000001000000}"/>
    <cellStyle name="Comma 2 11 2 2 4" xfId="6150" xr:uid="{00000000-0005-0000-0000-000001000000}"/>
    <cellStyle name="Comma 2 11 2 2 4 2" xfId="16902" xr:uid="{00000000-0005-0000-0000-000001000000}"/>
    <cellStyle name="Comma 2 11 2 2 4 3" xfId="27654" xr:uid="{00000000-0005-0000-0000-000001000000}"/>
    <cellStyle name="Comma 2 11 2 2 4 4" xfId="38406" xr:uid="{00000000-0005-0000-0000-000001000000}"/>
    <cellStyle name="Comma 2 11 2 2 4 5" xfId="49158" xr:uid="{00000000-0005-0000-0000-000001000000}"/>
    <cellStyle name="Comma 2 11 2 2 5" xfId="7686" xr:uid="{00000000-0005-0000-0000-000001000000}"/>
    <cellStyle name="Comma 2 11 2 2 5 2" xfId="18438" xr:uid="{00000000-0005-0000-0000-000001000000}"/>
    <cellStyle name="Comma 2 11 2 2 5 3" xfId="29190" xr:uid="{00000000-0005-0000-0000-000001000000}"/>
    <cellStyle name="Comma 2 11 2 2 5 4" xfId="39942" xr:uid="{00000000-0005-0000-0000-000001000000}"/>
    <cellStyle name="Comma 2 11 2 2 5 5" xfId="50694" xr:uid="{00000000-0005-0000-0000-000001000000}"/>
    <cellStyle name="Comma 2 11 2 2 6" xfId="12294" xr:uid="{00000000-0005-0000-0000-000001000000}"/>
    <cellStyle name="Comma 2 11 2 2 7" xfId="23046" xr:uid="{00000000-0005-0000-0000-000001000000}"/>
    <cellStyle name="Comma 2 11 2 2 8" xfId="33798" xr:uid="{00000000-0005-0000-0000-000001000000}"/>
    <cellStyle name="Comma 2 11 2 2 9" xfId="44550" xr:uid="{00000000-0005-0000-0000-000001000000}"/>
    <cellStyle name="Comma 2 11 2 3" xfId="2295" xr:uid="{00000000-0005-0000-0000-000017000000}"/>
    <cellStyle name="Comma 2 11 2 3 2" xfId="8454" xr:uid="{00000000-0005-0000-0000-000017000000}"/>
    <cellStyle name="Comma 2 11 2 3 2 2" xfId="19206" xr:uid="{00000000-0005-0000-0000-000017000000}"/>
    <cellStyle name="Comma 2 11 2 3 2 3" xfId="29958" xr:uid="{00000000-0005-0000-0000-000017000000}"/>
    <cellStyle name="Comma 2 11 2 3 2 4" xfId="40710" xr:uid="{00000000-0005-0000-0000-000017000000}"/>
    <cellStyle name="Comma 2 11 2 3 2 5" xfId="51462" xr:uid="{00000000-0005-0000-0000-000017000000}"/>
    <cellStyle name="Comma 2 11 2 3 3" xfId="13062" xr:uid="{00000000-0005-0000-0000-000017000000}"/>
    <cellStyle name="Comma 2 11 2 3 4" xfId="23814" xr:uid="{00000000-0005-0000-0000-000017000000}"/>
    <cellStyle name="Comma 2 11 2 3 5" xfId="34566" xr:uid="{00000000-0005-0000-0000-000017000000}"/>
    <cellStyle name="Comma 2 11 2 3 6" xfId="45318" xr:uid="{00000000-0005-0000-0000-000017000000}"/>
    <cellStyle name="Comma 2 11 2 4" xfId="3838" xr:uid="{00000000-0005-0000-0000-000001000000}"/>
    <cellStyle name="Comma 2 11 2 4 2" xfId="9990" xr:uid="{00000000-0005-0000-0000-000001000000}"/>
    <cellStyle name="Comma 2 11 2 4 2 2" xfId="20742" xr:uid="{00000000-0005-0000-0000-000001000000}"/>
    <cellStyle name="Comma 2 11 2 4 2 3" xfId="31494" xr:uid="{00000000-0005-0000-0000-000001000000}"/>
    <cellStyle name="Comma 2 11 2 4 2 4" xfId="42246" xr:uid="{00000000-0005-0000-0000-000001000000}"/>
    <cellStyle name="Comma 2 11 2 4 2 5" xfId="52998" xr:uid="{00000000-0005-0000-0000-000001000000}"/>
    <cellStyle name="Comma 2 11 2 4 3" xfId="14598" xr:uid="{00000000-0005-0000-0000-000001000000}"/>
    <cellStyle name="Comma 2 11 2 4 4" xfId="25350" xr:uid="{00000000-0005-0000-0000-000001000000}"/>
    <cellStyle name="Comma 2 11 2 4 5" xfId="36102" xr:uid="{00000000-0005-0000-0000-000001000000}"/>
    <cellStyle name="Comma 2 11 2 4 6" xfId="46854" xr:uid="{00000000-0005-0000-0000-000001000000}"/>
    <cellStyle name="Comma 2 11 2 5" xfId="5378" xr:uid="{00000000-0005-0000-0000-000001000000}"/>
    <cellStyle name="Comma 2 11 2 5 2" xfId="16134" xr:uid="{00000000-0005-0000-0000-000001000000}"/>
    <cellStyle name="Comma 2 11 2 5 3" xfId="26886" xr:uid="{00000000-0005-0000-0000-000001000000}"/>
    <cellStyle name="Comma 2 11 2 5 4" xfId="37638" xr:uid="{00000000-0005-0000-0000-000001000000}"/>
    <cellStyle name="Comma 2 11 2 5 5" xfId="48390" xr:uid="{00000000-0005-0000-0000-000001000000}"/>
    <cellStyle name="Comma 2 11 2 6" xfId="6918" xr:uid="{00000000-0005-0000-0000-000001000000}"/>
    <cellStyle name="Comma 2 11 2 6 2" xfId="17670" xr:uid="{00000000-0005-0000-0000-000001000000}"/>
    <cellStyle name="Comma 2 11 2 6 3" xfId="28422" xr:uid="{00000000-0005-0000-0000-000001000000}"/>
    <cellStyle name="Comma 2 11 2 6 4" xfId="39174" xr:uid="{00000000-0005-0000-0000-000001000000}"/>
    <cellStyle name="Comma 2 11 2 6 5" xfId="49926" xr:uid="{00000000-0005-0000-0000-000001000000}"/>
    <cellStyle name="Comma 2 11 2 7" xfId="11526" xr:uid="{00000000-0005-0000-0000-000001000000}"/>
    <cellStyle name="Comma 2 11 2 8" xfId="22278" xr:uid="{00000000-0005-0000-0000-000001000000}"/>
    <cellStyle name="Comma 2 11 2 9" xfId="33030" xr:uid="{00000000-0005-0000-0000-000001000000}"/>
    <cellStyle name="Comma 2 11 3" xfId="1134" xr:uid="{00000000-0005-0000-0000-000001000000}"/>
    <cellStyle name="Comma 2 11 3 2" xfId="2680" xr:uid="{00000000-0005-0000-0000-000019000000}"/>
    <cellStyle name="Comma 2 11 3 2 2" xfId="8838" xr:uid="{00000000-0005-0000-0000-000019000000}"/>
    <cellStyle name="Comma 2 11 3 2 2 2" xfId="19590" xr:uid="{00000000-0005-0000-0000-000019000000}"/>
    <cellStyle name="Comma 2 11 3 2 2 3" xfId="30342" xr:uid="{00000000-0005-0000-0000-000019000000}"/>
    <cellStyle name="Comma 2 11 3 2 2 4" xfId="41094" xr:uid="{00000000-0005-0000-0000-000019000000}"/>
    <cellStyle name="Comma 2 11 3 2 2 5" xfId="51846" xr:uid="{00000000-0005-0000-0000-000019000000}"/>
    <cellStyle name="Comma 2 11 3 2 3" xfId="13446" xr:uid="{00000000-0005-0000-0000-000019000000}"/>
    <cellStyle name="Comma 2 11 3 2 4" xfId="24198" xr:uid="{00000000-0005-0000-0000-000019000000}"/>
    <cellStyle name="Comma 2 11 3 2 5" xfId="34950" xr:uid="{00000000-0005-0000-0000-000019000000}"/>
    <cellStyle name="Comma 2 11 3 2 6" xfId="45702" xr:uid="{00000000-0005-0000-0000-000019000000}"/>
    <cellStyle name="Comma 2 11 3 3" xfId="4222" xr:uid="{00000000-0005-0000-0000-000001000000}"/>
    <cellStyle name="Comma 2 11 3 3 2" xfId="10374" xr:uid="{00000000-0005-0000-0000-000001000000}"/>
    <cellStyle name="Comma 2 11 3 3 2 2" xfId="21126" xr:uid="{00000000-0005-0000-0000-000001000000}"/>
    <cellStyle name="Comma 2 11 3 3 2 3" xfId="31878" xr:uid="{00000000-0005-0000-0000-000001000000}"/>
    <cellStyle name="Comma 2 11 3 3 2 4" xfId="42630" xr:uid="{00000000-0005-0000-0000-000001000000}"/>
    <cellStyle name="Comma 2 11 3 3 2 5" xfId="53382" xr:uid="{00000000-0005-0000-0000-000001000000}"/>
    <cellStyle name="Comma 2 11 3 3 3" xfId="14982" xr:uid="{00000000-0005-0000-0000-000001000000}"/>
    <cellStyle name="Comma 2 11 3 3 4" xfId="25734" xr:uid="{00000000-0005-0000-0000-000001000000}"/>
    <cellStyle name="Comma 2 11 3 3 5" xfId="36486" xr:uid="{00000000-0005-0000-0000-000001000000}"/>
    <cellStyle name="Comma 2 11 3 3 6" xfId="47238" xr:uid="{00000000-0005-0000-0000-000001000000}"/>
    <cellStyle name="Comma 2 11 3 4" xfId="5766" xr:uid="{00000000-0005-0000-0000-000001000000}"/>
    <cellStyle name="Comma 2 11 3 4 2" xfId="16518" xr:uid="{00000000-0005-0000-0000-000001000000}"/>
    <cellStyle name="Comma 2 11 3 4 3" xfId="27270" xr:uid="{00000000-0005-0000-0000-000001000000}"/>
    <cellStyle name="Comma 2 11 3 4 4" xfId="38022" xr:uid="{00000000-0005-0000-0000-000001000000}"/>
    <cellStyle name="Comma 2 11 3 4 5" xfId="48774" xr:uid="{00000000-0005-0000-0000-000001000000}"/>
    <cellStyle name="Comma 2 11 3 5" xfId="7302" xr:uid="{00000000-0005-0000-0000-000001000000}"/>
    <cellStyle name="Comma 2 11 3 5 2" xfId="18054" xr:uid="{00000000-0005-0000-0000-000001000000}"/>
    <cellStyle name="Comma 2 11 3 5 3" xfId="28806" xr:uid="{00000000-0005-0000-0000-000001000000}"/>
    <cellStyle name="Comma 2 11 3 5 4" xfId="39558" xr:uid="{00000000-0005-0000-0000-000001000000}"/>
    <cellStyle name="Comma 2 11 3 5 5" xfId="50310" xr:uid="{00000000-0005-0000-0000-000001000000}"/>
    <cellStyle name="Comma 2 11 3 6" xfId="11910" xr:uid="{00000000-0005-0000-0000-000001000000}"/>
    <cellStyle name="Comma 2 11 3 7" xfId="22662" xr:uid="{00000000-0005-0000-0000-000001000000}"/>
    <cellStyle name="Comma 2 11 3 8" xfId="33414" xr:uid="{00000000-0005-0000-0000-000001000000}"/>
    <cellStyle name="Comma 2 11 3 9" xfId="44166" xr:uid="{00000000-0005-0000-0000-000001000000}"/>
    <cellStyle name="Comma 2 11 4" xfId="1911" xr:uid="{00000000-0005-0000-0000-000016000000}"/>
    <cellStyle name="Comma 2 11 4 2" xfId="8070" xr:uid="{00000000-0005-0000-0000-000016000000}"/>
    <cellStyle name="Comma 2 11 4 2 2" xfId="18822" xr:uid="{00000000-0005-0000-0000-000016000000}"/>
    <cellStyle name="Comma 2 11 4 2 3" xfId="29574" xr:uid="{00000000-0005-0000-0000-000016000000}"/>
    <cellStyle name="Comma 2 11 4 2 4" xfId="40326" xr:uid="{00000000-0005-0000-0000-000016000000}"/>
    <cellStyle name="Comma 2 11 4 2 5" xfId="51078" xr:uid="{00000000-0005-0000-0000-000016000000}"/>
    <cellStyle name="Comma 2 11 4 3" xfId="12678" xr:uid="{00000000-0005-0000-0000-000016000000}"/>
    <cellStyle name="Comma 2 11 4 4" xfId="23430" xr:uid="{00000000-0005-0000-0000-000016000000}"/>
    <cellStyle name="Comma 2 11 4 5" xfId="34182" xr:uid="{00000000-0005-0000-0000-000016000000}"/>
    <cellStyle name="Comma 2 11 4 6" xfId="44934" xr:uid="{00000000-0005-0000-0000-000016000000}"/>
    <cellStyle name="Comma 2 11 5" xfId="3454" xr:uid="{00000000-0005-0000-0000-000001000000}"/>
    <cellStyle name="Comma 2 11 5 2" xfId="9606" xr:uid="{00000000-0005-0000-0000-000001000000}"/>
    <cellStyle name="Comma 2 11 5 2 2" xfId="20358" xr:uid="{00000000-0005-0000-0000-000001000000}"/>
    <cellStyle name="Comma 2 11 5 2 3" xfId="31110" xr:uid="{00000000-0005-0000-0000-000001000000}"/>
    <cellStyle name="Comma 2 11 5 2 4" xfId="41862" xr:uid="{00000000-0005-0000-0000-000001000000}"/>
    <cellStyle name="Comma 2 11 5 2 5" xfId="52614" xr:uid="{00000000-0005-0000-0000-000001000000}"/>
    <cellStyle name="Comma 2 11 5 3" xfId="14214" xr:uid="{00000000-0005-0000-0000-000001000000}"/>
    <cellStyle name="Comma 2 11 5 4" xfId="24966" xr:uid="{00000000-0005-0000-0000-000001000000}"/>
    <cellStyle name="Comma 2 11 5 5" xfId="35718" xr:uid="{00000000-0005-0000-0000-000001000000}"/>
    <cellStyle name="Comma 2 11 5 6" xfId="46470" xr:uid="{00000000-0005-0000-0000-000001000000}"/>
    <cellStyle name="Comma 2 11 6" xfId="4994" xr:uid="{00000000-0005-0000-0000-000001000000}"/>
    <cellStyle name="Comma 2 11 6 2" xfId="15750" xr:uid="{00000000-0005-0000-0000-000001000000}"/>
    <cellStyle name="Comma 2 11 6 3" xfId="26502" xr:uid="{00000000-0005-0000-0000-000001000000}"/>
    <cellStyle name="Comma 2 11 6 4" xfId="37254" xr:uid="{00000000-0005-0000-0000-000001000000}"/>
    <cellStyle name="Comma 2 11 6 5" xfId="48006" xr:uid="{00000000-0005-0000-0000-000001000000}"/>
    <cellStyle name="Comma 2 11 7" xfId="6534" xr:uid="{00000000-0005-0000-0000-000001000000}"/>
    <cellStyle name="Comma 2 11 7 2" xfId="17286" xr:uid="{00000000-0005-0000-0000-000001000000}"/>
    <cellStyle name="Comma 2 11 7 3" xfId="28038" xr:uid="{00000000-0005-0000-0000-000001000000}"/>
    <cellStyle name="Comma 2 11 7 4" xfId="38790" xr:uid="{00000000-0005-0000-0000-000001000000}"/>
    <cellStyle name="Comma 2 11 7 5" xfId="49542" xr:uid="{00000000-0005-0000-0000-000001000000}"/>
    <cellStyle name="Comma 2 11 8" xfId="11142" xr:uid="{00000000-0005-0000-0000-000001000000}"/>
    <cellStyle name="Comma 2 11 9" xfId="21894" xr:uid="{00000000-0005-0000-0000-000001000000}"/>
    <cellStyle name="Comma 2 12" xfId="418" xr:uid="{00000000-0005-0000-0000-000001000000}"/>
    <cellStyle name="Comma 2 12 10" xfId="43462" xr:uid="{00000000-0005-0000-0000-000001000000}"/>
    <cellStyle name="Comma 2 12 2" xfId="1198" xr:uid="{00000000-0005-0000-0000-000001000000}"/>
    <cellStyle name="Comma 2 12 2 2" xfId="2744" xr:uid="{00000000-0005-0000-0000-00001B000000}"/>
    <cellStyle name="Comma 2 12 2 2 2" xfId="8902" xr:uid="{00000000-0005-0000-0000-00001B000000}"/>
    <cellStyle name="Comma 2 12 2 2 2 2" xfId="19654" xr:uid="{00000000-0005-0000-0000-00001B000000}"/>
    <cellStyle name="Comma 2 12 2 2 2 3" xfId="30406" xr:uid="{00000000-0005-0000-0000-00001B000000}"/>
    <cellStyle name="Comma 2 12 2 2 2 4" xfId="41158" xr:uid="{00000000-0005-0000-0000-00001B000000}"/>
    <cellStyle name="Comma 2 12 2 2 2 5" xfId="51910" xr:uid="{00000000-0005-0000-0000-00001B000000}"/>
    <cellStyle name="Comma 2 12 2 2 3" xfId="13510" xr:uid="{00000000-0005-0000-0000-00001B000000}"/>
    <cellStyle name="Comma 2 12 2 2 4" xfId="24262" xr:uid="{00000000-0005-0000-0000-00001B000000}"/>
    <cellStyle name="Comma 2 12 2 2 5" xfId="35014" xr:uid="{00000000-0005-0000-0000-00001B000000}"/>
    <cellStyle name="Comma 2 12 2 2 6" xfId="45766" xr:uid="{00000000-0005-0000-0000-00001B000000}"/>
    <cellStyle name="Comma 2 12 2 3" xfId="4286" xr:uid="{00000000-0005-0000-0000-000001000000}"/>
    <cellStyle name="Comma 2 12 2 3 2" xfId="10438" xr:uid="{00000000-0005-0000-0000-000001000000}"/>
    <cellStyle name="Comma 2 12 2 3 2 2" xfId="21190" xr:uid="{00000000-0005-0000-0000-000001000000}"/>
    <cellStyle name="Comma 2 12 2 3 2 3" xfId="31942" xr:uid="{00000000-0005-0000-0000-000001000000}"/>
    <cellStyle name="Comma 2 12 2 3 2 4" xfId="42694" xr:uid="{00000000-0005-0000-0000-000001000000}"/>
    <cellStyle name="Comma 2 12 2 3 2 5" xfId="53446" xr:uid="{00000000-0005-0000-0000-000001000000}"/>
    <cellStyle name="Comma 2 12 2 3 3" xfId="15046" xr:uid="{00000000-0005-0000-0000-000001000000}"/>
    <cellStyle name="Comma 2 12 2 3 4" xfId="25798" xr:uid="{00000000-0005-0000-0000-000001000000}"/>
    <cellStyle name="Comma 2 12 2 3 5" xfId="36550" xr:uid="{00000000-0005-0000-0000-000001000000}"/>
    <cellStyle name="Comma 2 12 2 3 6" xfId="47302" xr:uid="{00000000-0005-0000-0000-000001000000}"/>
    <cellStyle name="Comma 2 12 2 4" xfId="5830" xr:uid="{00000000-0005-0000-0000-000001000000}"/>
    <cellStyle name="Comma 2 12 2 4 2" xfId="16582" xr:uid="{00000000-0005-0000-0000-000001000000}"/>
    <cellStyle name="Comma 2 12 2 4 3" xfId="27334" xr:uid="{00000000-0005-0000-0000-000001000000}"/>
    <cellStyle name="Comma 2 12 2 4 4" xfId="38086" xr:uid="{00000000-0005-0000-0000-000001000000}"/>
    <cellStyle name="Comma 2 12 2 4 5" xfId="48838" xr:uid="{00000000-0005-0000-0000-000001000000}"/>
    <cellStyle name="Comma 2 12 2 5" xfId="7366" xr:uid="{00000000-0005-0000-0000-000001000000}"/>
    <cellStyle name="Comma 2 12 2 5 2" xfId="18118" xr:uid="{00000000-0005-0000-0000-000001000000}"/>
    <cellStyle name="Comma 2 12 2 5 3" xfId="28870" xr:uid="{00000000-0005-0000-0000-000001000000}"/>
    <cellStyle name="Comma 2 12 2 5 4" xfId="39622" xr:uid="{00000000-0005-0000-0000-000001000000}"/>
    <cellStyle name="Comma 2 12 2 5 5" xfId="50374" xr:uid="{00000000-0005-0000-0000-000001000000}"/>
    <cellStyle name="Comma 2 12 2 6" xfId="11974" xr:uid="{00000000-0005-0000-0000-000001000000}"/>
    <cellStyle name="Comma 2 12 2 7" xfId="22726" xr:uid="{00000000-0005-0000-0000-000001000000}"/>
    <cellStyle name="Comma 2 12 2 8" xfId="33478" xr:uid="{00000000-0005-0000-0000-000001000000}"/>
    <cellStyle name="Comma 2 12 2 9" xfId="44230" xr:uid="{00000000-0005-0000-0000-000001000000}"/>
    <cellStyle name="Comma 2 12 3" xfId="1975" xr:uid="{00000000-0005-0000-0000-00001A000000}"/>
    <cellStyle name="Comma 2 12 3 2" xfId="8134" xr:uid="{00000000-0005-0000-0000-00001A000000}"/>
    <cellStyle name="Comma 2 12 3 2 2" xfId="18886" xr:uid="{00000000-0005-0000-0000-00001A000000}"/>
    <cellStyle name="Comma 2 12 3 2 3" xfId="29638" xr:uid="{00000000-0005-0000-0000-00001A000000}"/>
    <cellStyle name="Comma 2 12 3 2 4" xfId="40390" xr:uid="{00000000-0005-0000-0000-00001A000000}"/>
    <cellStyle name="Comma 2 12 3 2 5" xfId="51142" xr:uid="{00000000-0005-0000-0000-00001A000000}"/>
    <cellStyle name="Comma 2 12 3 3" xfId="12742" xr:uid="{00000000-0005-0000-0000-00001A000000}"/>
    <cellStyle name="Comma 2 12 3 4" xfId="23494" xr:uid="{00000000-0005-0000-0000-00001A000000}"/>
    <cellStyle name="Comma 2 12 3 5" xfId="34246" xr:uid="{00000000-0005-0000-0000-00001A000000}"/>
    <cellStyle name="Comma 2 12 3 6" xfId="44998" xr:uid="{00000000-0005-0000-0000-00001A000000}"/>
    <cellStyle name="Comma 2 12 4" xfId="3518" xr:uid="{00000000-0005-0000-0000-000001000000}"/>
    <cellStyle name="Comma 2 12 4 2" xfId="9670" xr:uid="{00000000-0005-0000-0000-000001000000}"/>
    <cellStyle name="Comma 2 12 4 2 2" xfId="20422" xr:uid="{00000000-0005-0000-0000-000001000000}"/>
    <cellStyle name="Comma 2 12 4 2 3" xfId="31174" xr:uid="{00000000-0005-0000-0000-000001000000}"/>
    <cellStyle name="Comma 2 12 4 2 4" xfId="41926" xr:uid="{00000000-0005-0000-0000-000001000000}"/>
    <cellStyle name="Comma 2 12 4 2 5" xfId="52678" xr:uid="{00000000-0005-0000-0000-000001000000}"/>
    <cellStyle name="Comma 2 12 4 3" xfId="14278" xr:uid="{00000000-0005-0000-0000-000001000000}"/>
    <cellStyle name="Comma 2 12 4 4" xfId="25030" xr:uid="{00000000-0005-0000-0000-000001000000}"/>
    <cellStyle name="Comma 2 12 4 5" xfId="35782" xr:uid="{00000000-0005-0000-0000-000001000000}"/>
    <cellStyle name="Comma 2 12 4 6" xfId="46534" xr:uid="{00000000-0005-0000-0000-000001000000}"/>
    <cellStyle name="Comma 2 12 5" xfId="5058" xr:uid="{00000000-0005-0000-0000-000001000000}"/>
    <cellStyle name="Comma 2 12 5 2" xfId="15814" xr:uid="{00000000-0005-0000-0000-000001000000}"/>
    <cellStyle name="Comma 2 12 5 3" xfId="26566" xr:uid="{00000000-0005-0000-0000-000001000000}"/>
    <cellStyle name="Comma 2 12 5 4" xfId="37318" xr:uid="{00000000-0005-0000-0000-000001000000}"/>
    <cellStyle name="Comma 2 12 5 5" xfId="48070" xr:uid="{00000000-0005-0000-0000-000001000000}"/>
    <cellStyle name="Comma 2 12 6" xfId="6598" xr:uid="{00000000-0005-0000-0000-000001000000}"/>
    <cellStyle name="Comma 2 12 6 2" xfId="17350" xr:uid="{00000000-0005-0000-0000-000001000000}"/>
    <cellStyle name="Comma 2 12 6 3" xfId="28102" xr:uid="{00000000-0005-0000-0000-000001000000}"/>
    <cellStyle name="Comma 2 12 6 4" xfId="38854" xr:uid="{00000000-0005-0000-0000-000001000000}"/>
    <cellStyle name="Comma 2 12 6 5" xfId="49606" xr:uid="{00000000-0005-0000-0000-000001000000}"/>
    <cellStyle name="Comma 2 12 7" xfId="11206" xr:uid="{00000000-0005-0000-0000-000001000000}"/>
    <cellStyle name="Comma 2 12 8" xfId="21958" xr:uid="{00000000-0005-0000-0000-000001000000}"/>
    <cellStyle name="Comma 2 12 9" xfId="32710" xr:uid="{00000000-0005-0000-0000-000001000000}"/>
    <cellStyle name="Comma 2 13" xfId="814" xr:uid="{00000000-0005-0000-0000-000001000000}"/>
    <cellStyle name="Comma 2 13 2" xfId="2360" xr:uid="{00000000-0005-0000-0000-00001C000000}"/>
    <cellStyle name="Comma 2 13 2 2" xfId="8518" xr:uid="{00000000-0005-0000-0000-00001C000000}"/>
    <cellStyle name="Comma 2 13 2 2 2" xfId="19270" xr:uid="{00000000-0005-0000-0000-00001C000000}"/>
    <cellStyle name="Comma 2 13 2 2 3" xfId="30022" xr:uid="{00000000-0005-0000-0000-00001C000000}"/>
    <cellStyle name="Comma 2 13 2 2 4" xfId="40774" xr:uid="{00000000-0005-0000-0000-00001C000000}"/>
    <cellStyle name="Comma 2 13 2 2 5" xfId="51526" xr:uid="{00000000-0005-0000-0000-00001C000000}"/>
    <cellStyle name="Comma 2 13 2 3" xfId="13126" xr:uid="{00000000-0005-0000-0000-00001C000000}"/>
    <cellStyle name="Comma 2 13 2 4" xfId="23878" xr:uid="{00000000-0005-0000-0000-00001C000000}"/>
    <cellStyle name="Comma 2 13 2 5" xfId="34630" xr:uid="{00000000-0005-0000-0000-00001C000000}"/>
    <cellStyle name="Comma 2 13 2 6" xfId="45382" xr:uid="{00000000-0005-0000-0000-00001C000000}"/>
    <cellStyle name="Comma 2 13 3" xfId="3902" xr:uid="{00000000-0005-0000-0000-000001000000}"/>
    <cellStyle name="Comma 2 13 3 2" xfId="10054" xr:uid="{00000000-0005-0000-0000-000001000000}"/>
    <cellStyle name="Comma 2 13 3 2 2" xfId="20806" xr:uid="{00000000-0005-0000-0000-000001000000}"/>
    <cellStyle name="Comma 2 13 3 2 3" xfId="31558" xr:uid="{00000000-0005-0000-0000-000001000000}"/>
    <cellStyle name="Comma 2 13 3 2 4" xfId="42310" xr:uid="{00000000-0005-0000-0000-000001000000}"/>
    <cellStyle name="Comma 2 13 3 2 5" xfId="53062" xr:uid="{00000000-0005-0000-0000-000001000000}"/>
    <cellStyle name="Comma 2 13 3 3" xfId="14662" xr:uid="{00000000-0005-0000-0000-000001000000}"/>
    <cellStyle name="Comma 2 13 3 4" xfId="25414" xr:uid="{00000000-0005-0000-0000-000001000000}"/>
    <cellStyle name="Comma 2 13 3 5" xfId="36166" xr:uid="{00000000-0005-0000-0000-000001000000}"/>
    <cellStyle name="Comma 2 13 3 6" xfId="46918" xr:uid="{00000000-0005-0000-0000-000001000000}"/>
    <cellStyle name="Comma 2 13 4" xfId="5446" xr:uid="{00000000-0005-0000-0000-000001000000}"/>
    <cellStyle name="Comma 2 13 4 2" xfId="16198" xr:uid="{00000000-0005-0000-0000-000001000000}"/>
    <cellStyle name="Comma 2 13 4 3" xfId="26950" xr:uid="{00000000-0005-0000-0000-000001000000}"/>
    <cellStyle name="Comma 2 13 4 4" xfId="37702" xr:uid="{00000000-0005-0000-0000-000001000000}"/>
    <cellStyle name="Comma 2 13 4 5" xfId="48454" xr:uid="{00000000-0005-0000-0000-000001000000}"/>
    <cellStyle name="Comma 2 13 5" xfId="6982" xr:uid="{00000000-0005-0000-0000-000001000000}"/>
    <cellStyle name="Comma 2 13 5 2" xfId="17734" xr:uid="{00000000-0005-0000-0000-000001000000}"/>
    <cellStyle name="Comma 2 13 5 3" xfId="28486" xr:uid="{00000000-0005-0000-0000-000001000000}"/>
    <cellStyle name="Comma 2 13 5 4" xfId="39238" xr:uid="{00000000-0005-0000-0000-000001000000}"/>
    <cellStyle name="Comma 2 13 5 5" xfId="49990" xr:uid="{00000000-0005-0000-0000-000001000000}"/>
    <cellStyle name="Comma 2 13 6" xfId="11590" xr:uid="{00000000-0005-0000-0000-000001000000}"/>
    <cellStyle name="Comma 2 13 7" xfId="22342" xr:uid="{00000000-0005-0000-0000-000001000000}"/>
    <cellStyle name="Comma 2 13 8" xfId="33094" xr:uid="{00000000-0005-0000-0000-000001000000}"/>
    <cellStyle name="Comma 2 13 9" xfId="43846" xr:uid="{00000000-0005-0000-0000-000001000000}"/>
    <cellStyle name="Comma 2 14" xfId="1591" xr:uid="{00000000-0005-0000-0000-000011000000}"/>
    <cellStyle name="Comma 2 14 2" xfId="7750" xr:uid="{00000000-0005-0000-0000-000011000000}"/>
    <cellStyle name="Comma 2 14 2 2" xfId="18502" xr:uid="{00000000-0005-0000-0000-000011000000}"/>
    <cellStyle name="Comma 2 14 2 3" xfId="29254" xr:uid="{00000000-0005-0000-0000-000011000000}"/>
    <cellStyle name="Comma 2 14 2 4" xfId="40006" xr:uid="{00000000-0005-0000-0000-000011000000}"/>
    <cellStyle name="Comma 2 14 2 5" xfId="50758" xr:uid="{00000000-0005-0000-0000-000011000000}"/>
    <cellStyle name="Comma 2 14 3" xfId="12358" xr:uid="{00000000-0005-0000-0000-000011000000}"/>
    <cellStyle name="Comma 2 14 4" xfId="23110" xr:uid="{00000000-0005-0000-0000-000011000000}"/>
    <cellStyle name="Comma 2 14 5" xfId="33862" xr:uid="{00000000-0005-0000-0000-000011000000}"/>
    <cellStyle name="Comma 2 14 6" xfId="44614" xr:uid="{00000000-0005-0000-0000-000011000000}"/>
    <cellStyle name="Comma 2 15" xfId="3134" xr:uid="{00000000-0005-0000-0000-000001000000}"/>
    <cellStyle name="Comma 2 15 2" xfId="9286" xr:uid="{00000000-0005-0000-0000-000001000000}"/>
    <cellStyle name="Comma 2 15 2 2" xfId="20038" xr:uid="{00000000-0005-0000-0000-000001000000}"/>
    <cellStyle name="Comma 2 15 2 3" xfId="30790" xr:uid="{00000000-0005-0000-0000-000001000000}"/>
    <cellStyle name="Comma 2 15 2 4" xfId="41542" xr:uid="{00000000-0005-0000-0000-000001000000}"/>
    <cellStyle name="Comma 2 15 2 5" xfId="52294" xr:uid="{00000000-0005-0000-0000-000001000000}"/>
    <cellStyle name="Comma 2 15 3" xfId="13894" xr:uid="{00000000-0005-0000-0000-000001000000}"/>
    <cellStyle name="Comma 2 15 4" xfId="24646" xr:uid="{00000000-0005-0000-0000-000001000000}"/>
    <cellStyle name="Comma 2 15 5" xfId="35398" xr:uid="{00000000-0005-0000-0000-000001000000}"/>
    <cellStyle name="Comma 2 15 6" xfId="46150" xr:uid="{00000000-0005-0000-0000-000001000000}"/>
    <cellStyle name="Comma 2 16" xfId="4674" xr:uid="{00000000-0005-0000-0000-000001000000}"/>
    <cellStyle name="Comma 2 16 2" xfId="15430" xr:uid="{00000000-0005-0000-0000-000001000000}"/>
    <cellStyle name="Comma 2 16 3" xfId="26182" xr:uid="{00000000-0005-0000-0000-000001000000}"/>
    <cellStyle name="Comma 2 16 4" xfId="36934" xr:uid="{00000000-0005-0000-0000-000001000000}"/>
    <cellStyle name="Comma 2 16 5" xfId="47686" xr:uid="{00000000-0005-0000-0000-000001000000}"/>
    <cellStyle name="Comma 2 17" xfId="6214" xr:uid="{00000000-0005-0000-0000-000001000000}"/>
    <cellStyle name="Comma 2 17 2" xfId="16966" xr:uid="{00000000-0005-0000-0000-000001000000}"/>
    <cellStyle name="Comma 2 17 3" xfId="27718" xr:uid="{00000000-0005-0000-0000-000001000000}"/>
    <cellStyle name="Comma 2 17 4" xfId="38470" xr:uid="{00000000-0005-0000-0000-000001000000}"/>
    <cellStyle name="Comma 2 17 5" xfId="49222" xr:uid="{00000000-0005-0000-0000-000001000000}"/>
    <cellStyle name="Comma 2 18" xfId="10822" xr:uid="{00000000-0005-0000-0000-000001000000}"/>
    <cellStyle name="Comma 2 19" xfId="21574" xr:uid="{00000000-0005-0000-0000-000001000000}"/>
    <cellStyle name="Comma 2 2" xfId="12" xr:uid="{00000000-0005-0000-0000-000002000000}"/>
    <cellStyle name="Comma 2 2 10" xfId="356" xr:uid="{00000000-0005-0000-0000-000002000000}"/>
    <cellStyle name="Comma 2 2 10 10" xfId="32648" xr:uid="{00000000-0005-0000-0000-000002000000}"/>
    <cellStyle name="Comma 2 2 10 11" xfId="43400" xr:uid="{00000000-0005-0000-0000-000002000000}"/>
    <cellStyle name="Comma 2 2 10 2" xfId="740" xr:uid="{00000000-0005-0000-0000-000002000000}"/>
    <cellStyle name="Comma 2 2 10 2 10" xfId="43784" xr:uid="{00000000-0005-0000-0000-000002000000}"/>
    <cellStyle name="Comma 2 2 10 2 2" xfId="1520" xr:uid="{00000000-0005-0000-0000-000002000000}"/>
    <cellStyle name="Comma 2 2 10 2 2 2" xfId="3066" xr:uid="{00000000-0005-0000-0000-000020000000}"/>
    <cellStyle name="Comma 2 2 10 2 2 2 2" xfId="9224" xr:uid="{00000000-0005-0000-0000-000020000000}"/>
    <cellStyle name="Comma 2 2 10 2 2 2 2 2" xfId="19976" xr:uid="{00000000-0005-0000-0000-000020000000}"/>
    <cellStyle name="Comma 2 2 10 2 2 2 2 3" xfId="30728" xr:uid="{00000000-0005-0000-0000-000020000000}"/>
    <cellStyle name="Comma 2 2 10 2 2 2 2 4" xfId="41480" xr:uid="{00000000-0005-0000-0000-000020000000}"/>
    <cellStyle name="Comma 2 2 10 2 2 2 2 5" xfId="52232" xr:uid="{00000000-0005-0000-0000-000020000000}"/>
    <cellStyle name="Comma 2 2 10 2 2 2 3" xfId="13832" xr:uid="{00000000-0005-0000-0000-000020000000}"/>
    <cellStyle name="Comma 2 2 10 2 2 2 4" xfId="24584" xr:uid="{00000000-0005-0000-0000-000020000000}"/>
    <cellStyle name="Comma 2 2 10 2 2 2 5" xfId="35336" xr:uid="{00000000-0005-0000-0000-000020000000}"/>
    <cellStyle name="Comma 2 2 10 2 2 2 6" xfId="46088" xr:uid="{00000000-0005-0000-0000-000020000000}"/>
    <cellStyle name="Comma 2 2 10 2 2 3" xfId="4608" xr:uid="{00000000-0005-0000-0000-000002000000}"/>
    <cellStyle name="Comma 2 2 10 2 2 3 2" xfId="10760" xr:uid="{00000000-0005-0000-0000-000002000000}"/>
    <cellStyle name="Comma 2 2 10 2 2 3 2 2" xfId="21512" xr:uid="{00000000-0005-0000-0000-000002000000}"/>
    <cellStyle name="Comma 2 2 10 2 2 3 2 3" xfId="32264" xr:uid="{00000000-0005-0000-0000-000002000000}"/>
    <cellStyle name="Comma 2 2 10 2 2 3 2 4" xfId="43016" xr:uid="{00000000-0005-0000-0000-000002000000}"/>
    <cellStyle name="Comma 2 2 10 2 2 3 2 5" xfId="53768" xr:uid="{00000000-0005-0000-0000-000002000000}"/>
    <cellStyle name="Comma 2 2 10 2 2 3 3" xfId="15368" xr:uid="{00000000-0005-0000-0000-000002000000}"/>
    <cellStyle name="Comma 2 2 10 2 2 3 4" xfId="26120" xr:uid="{00000000-0005-0000-0000-000002000000}"/>
    <cellStyle name="Comma 2 2 10 2 2 3 5" xfId="36872" xr:uid="{00000000-0005-0000-0000-000002000000}"/>
    <cellStyle name="Comma 2 2 10 2 2 3 6" xfId="47624" xr:uid="{00000000-0005-0000-0000-000002000000}"/>
    <cellStyle name="Comma 2 2 10 2 2 4" xfId="6152" xr:uid="{00000000-0005-0000-0000-000002000000}"/>
    <cellStyle name="Comma 2 2 10 2 2 4 2" xfId="16904" xr:uid="{00000000-0005-0000-0000-000002000000}"/>
    <cellStyle name="Comma 2 2 10 2 2 4 3" xfId="27656" xr:uid="{00000000-0005-0000-0000-000002000000}"/>
    <cellStyle name="Comma 2 2 10 2 2 4 4" xfId="38408" xr:uid="{00000000-0005-0000-0000-000002000000}"/>
    <cellStyle name="Comma 2 2 10 2 2 4 5" xfId="49160" xr:uid="{00000000-0005-0000-0000-000002000000}"/>
    <cellStyle name="Comma 2 2 10 2 2 5" xfId="7688" xr:uid="{00000000-0005-0000-0000-000002000000}"/>
    <cellStyle name="Comma 2 2 10 2 2 5 2" xfId="18440" xr:uid="{00000000-0005-0000-0000-000002000000}"/>
    <cellStyle name="Comma 2 2 10 2 2 5 3" xfId="29192" xr:uid="{00000000-0005-0000-0000-000002000000}"/>
    <cellStyle name="Comma 2 2 10 2 2 5 4" xfId="39944" xr:uid="{00000000-0005-0000-0000-000002000000}"/>
    <cellStyle name="Comma 2 2 10 2 2 5 5" xfId="50696" xr:uid="{00000000-0005-0000-0000-000002000000}"/>
    <cellStyle name="Comma 2 2 10 2 2 6" xfId="12296" xr:uid="{00000000-0005-0000-0000-000002000000}"/>
    <cellStyle name="Comma 2 2 10 2 2 7" xfId="23048" xr:uid="{00000000-0005-0000-0000-000002000000}"/>
    <cellStyle name="Comma 2 2 10 2 2 8" xfId="33800" xr:uid="{00000000-0005-0000-0000-000002000000}"/>
    <cellStyle name="Comma 2 2 10 2 2 9" xfId="44552" xr:uid="{00000000-0005-0000-0000-000002000000}"/>
    <cellStyle name="Comma 2 2 10 2 3" xfId="2297" xr:uid="{00000000-0005-0000-0000-00001F000000}"/>
    <cellStyle name="Comma 2 2 10 2 3 2" xfId="8456" xr:uid="{00000000-0005-0000-0000-00001F000000}"/>
    <cellStyle name="Comma 2 2 10 2 3 2 2" xfId="19208" xr:uid="{00000000-0005-0000-0000-00001F000000}"/>
    <cellStyle name="Comma 2 2 10 2 3 2 3" xfId="29960" xr:uid="{00000000-0005-0000-0000-00001F000000}"/>
    <cellStyle name="Comma 2 2 10 2 3 2 4" xfId="40712" xr:uid="{00000000-0005-0000-0000-00001F000000}"/>
    <cellStyle name="Comma 2 2 10 2 3 2 5" xfId="51464" xr:uid="{00000000-0005-0000-0000-00001F000000}"/>
    <cellStyle name="Comma 2 2 10 2 3 3" xfId="13064" xr:uid="{00000000-0005-0000-0000-00001F000000}"/>
    <cellStyle name="Comma 2 2 10 2 3 4" xfId="23816" xr:uid="{00000000-0005-0000-0000-00001F000000}"/>
    <cellStyle name="Comma 2 2 10 2 3 5" xfId="34568" xr:uid="{00000000-0005-0000-0000-00001F000000}"/>
    <cellStyle name="Comma 2 2 10 2 3 6" xfId="45320" xr:uid="{00000000-0005-0000-0000-00001F000000}"/>
    <cellStyle name="Comma 2 2 10 2 4" xfId="3840" xr:uid="{00000000-0005-0000-0000-000002000000}"/>
    <cellStyle name="Comma 2 2 10 2 4 2" xfId="9992" xr:uid="{00000000-0005-0000-0000-000002000000}"/>
    <cellStyle name="Comma 2 2 10 2 4 2 2" xfId="20744" xr:uid="{00000000-0005-0000-0000-000002000000}"/>
    <cellStyle name="Comma 2 2 10 2 4 2 3" xfId="31496" xr:uid="{00000000-0005-0000-0000-000002000000}"/>
    <cellStyle name="Comma 2 2 10 2 4 2 4" xfId="42248" xr:uid="{00000000-0005-0000-0000-000002000000}"/>
    <cellStyle name="Comma 2 2 10 2 4 2 5" xfId="53000" xr:uid="{00000000-0005-0000-0000-000002000000}"/>
    <cellStyle name="Comma 2 2 10 2 4 3" xfId="14600" xr:uid="{00000000-0005-0000-0000-000002000000}"/>
    <cellStyle name="Comma 2 2 10 2 4 4" xfId="25352" xr:uid="{00000000-0005-0000-0000-000002000000}"/>
    <cellStyle name="Comma 2 2 10 2 4 5" xfId="36104" xr:uid="{00000000-0005-0000-0000-000002000000}"/>
    <cellStyle name="Comma 2 2 10 2 4 6" xfId="46856" xr:uid="{00000000-0005-0000-0000-000002000000}"/>
    <cellStyle name="Comma 2 2 10 2 5" xfId="5380" xr:uid="{00000000-0005-0000-0000-000002000000}"/>
    <cellStyle name="Comma 2 2 10 2 5 2" xfId="16136" xr:uid="{00000000-0005-0000-0000-000002000000}"/>
    <cellStyle name="Comma 2 2 10 2 5 3" xfId="26888" xr:uid="{00000000-0005-0000-0000-000002000000}"/>
    <cellStyle name="Comma 2 2 10 2 5 4" xfId="37640" xr:uid="{00000000-0005-0000-0000-000002000000}"/>
    <cellStyle name="Comma 2 2 10 2 5 5" xfId="48392" xr:uid="{00000000-0005-0000-0000-000002000000}"/>
    <cellStyle name="Comma 2 2 10 2 6" xfId="6920" xr:uid="{00000000-0005-0000-0000-000002000000}"/>
    <cellStyle name="Comma 2 2 10 2 6 2" xfId="17672" xr:uid="{00000000-0005-0000-0000-000002000000}"/>
    <cellStyle name="Comma 2 2 10 2 6 3" xfId="28424" xr:uid="{00000000-0005-0000-0000-000002000000}"/>
    <cellStyle name="Comma 2 2 10 2 6 4" xfId="39176" xr:uid="{00000000-0005-0000-0000-000002000000}"/>
    <cellStyle name="Comma 2 2 10 2 6 5" xfId="49928" xr:uid="{00000000-0005-0000-0000-000002000000}"/>
    <cellStyle name="Comma 2 2 10 2 7" xfId="11528" xr:uid="{00000000-0005-0000-0000-000002000000}"/>
    <cellStyle name="Comma 2 2 10 2 8" xfId="22280" xr:uid="{00000000-0005-0000-0000-000002000000}"/>
    <cellStyle name="Comma 2 2 10 2 9" xfId="33032" xr:uid="{00000000-0005-0000-0000-000002000000}"/>
    <cellStyle name="Comma 2 2 10 3" xfId="1136" xr:uid="{00000000-0005-0000-0000-000002000000}"/>
    <cellStyle name="Comma 2 2 10 3 2" xfId="2682" xr:uid="{00000000-0005-0000-0000-000021000000}"/>
    <cellStyle name="Comma 2 2 10 3 2 2" xfId="8840" xr:uid="{00000000-0005-0000-0000-000021000000}"/>
    <cellStyle name="Comma 2 2 10 3 2 2 2" xfId="19592" xr:uid="{00000000-0005-0000-0000-000021000000}"/>
    <cellStyle name="Comma 2 2 10 3 2 2 3" xfId="30344" xr:uid="{00000000-0005-0000-0000-000021000000}"/>
    <cellStyle name="Comma 2 2 10 3 2 2 4" xfId="41096" xr:uid="{00000000-0005-0000-0000-000021000000}"/>
    <cellStyle name="Comma 2 2 10 3 2 2 5" xfId="51848" xr:uid="{00000000-0005-0000-0000-000021000000}"/>
    <cellStyle name="Comma 2 2 10 3 2 3" xfId="13448" xr:uid="{00000000-0005-0000-0000-000021000000}"/>
    <cellStyle name="Comma 2 2 10 3 2 4" xfId="24200" xr:uid="{00000000-0005-0000-0000-000021000000}"/>
    <cellStyle name="Comma 2 2 10 3 2 5" xfId="34952" xr:uid="{00000000-0005-0000-0000-000021000000}"/>
    <cellStyle name="Comma 2 2 10 3 2 6" xfId="45704" xr:uid="{00000000-0005-0000-0000-000021000000}"/>
    <cellStyle name="Comma 2 2 10 3 3" xfId="4224" xr:uid="{00000000-0005-0000-0000-000002000000}"/>
    <cellStyle name="Comma 2 2 10 3 3 2" xfId="10376" xr:uid="{00000000-0005-0000-0000-000002000000}"/>
    <cellStyle name="Comma 2 2 10 3 3 2 2" xfId="21128" xr:uid="{00000000-0005-0000-0000-000002000000}"/>
    <cellStyle name="Comma 2 2 10 3 3 2 3" xfId="31880" xr:uid="{00000000-0005-0000-0000-000002000000}"/>
    <cellStyle name="Comma 2 2 10 3 3 2 4" xfId="42632" xr:uid="{00000000-0005-0000-0000-000002000000}"/>
    <cellStyle name="Comma 2 2 10 3 3 2 5" xfId="53384" xr:uid="{00000000-0005-0000-0000-000002000000}"/>
    <cellStyle name="Comma 2 2 10 3 3 3" xfId="14984" xr:uid="{00000000-0005-0000-0000-000002000000}"/>
    <cellStyle name="Comma 2 2 10 3 3 4" xfId="25736" xr:uid="{00000000-0005-0000-0000-000002000000}"/>
    <cellStyle name="Comma 2 2 10 3 3 5" xfId="36488" xr:uid="{00000000-0005-0000-0000-000002000000}"/>
    <cellStyle name="Comma 2 2 10 3 3 6" xfId="47240" xr:uid="{00000000-0005-0000-0000-000002000000}"/>
    <cellStyle name="Comma 2 2 10 3 4" xfId="5768" xr:uid="{00000000-0005-0000-0000-000002000000}"/>
    <cellStyle name="Comma 2 2 10 3 4 2" xfId="16520" xr:uid="{00000000-0005-0000-0000-000002000000}"/>
    <cellStyle name="Comma 2 2 10 3 4 3" xfId="27272" xr:uid="{00000000-0005-0000-0000-000002000000}"/>
    <cellStyle name="Comma 2 2 10 3 4 4" xfId="38024" xr:uid="{00000000-0005-0000-0000-000002000000}"/>
    <cellStyle name="Comma 2 2 10 3 4 5" xfId="48776" xr:uid="{00000000-0005-0000-0000-000002000000}"/>
    <cellStyle name="Comma 2 2 10 3 5" xfId="7304" xr:uid="{00000000-0005-0000-0000-000002000000}"/>
    <cellStyle name="Comma 2 2 10 3 5 2" xfId="18056" xr:uid="{00000000-0005-0000-0000-000002000000}"/>
    <cellStyle name="Comma 2 2 10 3 5 3" xfId="28808" xr:uid="{00000000-0005-0000-0000-000002000000}"/>
    <cellStyle name="Comma 2 2 10 3 5 4" xfId="39560" xr:uid="{00000000-0005-0000-0000-000002000000}"/>
    <cellStyle name="Comma 2 2 10 3 5 5" xfId="50312" xr:uid="{00000000-0005-0000-0000-000002000000}"/>
    <cellStyle name="Comma 2 2 10 3 6" xfId="11912" xr:uid="{00000000-0005-0000-0000-000002000000}"/>
    <cellStyle name="Comma 2 2 10 3 7" xfId="22664" xr:uid="{00000000-0005-0000-0000-000002000000}"/>
    <cellStyle name="Comma 2 2 10 3 8" xfId="33416" xr:uid="{00000000-0005-0000-0000-000002000000}"/>
    <cellStyle name="Comma 2 2 10 3 9" xfId="44168" xr:uid="{00000000-0005-0000-0000-000002000000}"/>
    <cellStyle name="Comma 2 2 10 4" xfId="1913" xr:uid="{00000000-0005-0000-0000-00001E000000}"/>
    <cellStyle name="Comma 2 2 10 4 2" xfId="8072" xr:uid="{00000000-0005-0000-0000-00001E000000}"/>
    <cellStyle name="Comma 2 2 10 4 2 2" xfId="18824" xr:uid="{00000000-0005-0000-0000-00001E000000}"/>
    <cellStyle name="Comma 2 2 10 4 2 3" xfId="29576" xr:uid="{00000000-0005-0000-0000-00001E000000}"/>
    <cellStyle name="Comma 2 2 10 4 2 4" xfId="40328" xr:uid="{00000000-0005-0000-0000-00001E000000}"/>
    <cellStyle name="Comma 2 2 10 4 2 5" xfId="51080" xr:uid="{00000000-0005-0000-0000-00001E000000}"/>
    <cellStyle name="Comma 2 2 10 4 3" xfId="12680" xr:uid="{00000000-0005-0000-0000-00001E000000}"/>
    <cellStyle name="Comma 2 2 10 4 4" xfId="23432" xr:uid="{00000000-0005-0000-0000-00001E000000}"/>
    <cellStyle name="Comma 2 2 10 4 5" xfId="34184" xr:uid="{00000000-0005-0000-0000-00001E000000}"/>
    <cellStyle name="Comma 2 2 10 4 6" xfId="44936" xr:uid="{00000000-0005-0000-0000-00001E000000}"/>
    <cellStyle name="Comma 2 2 10 5" xfId="3456" xr:uid="{00000000-0005-0000-0000-000002000000}"/>
    <cellStyle name="Comma 2 2 10 5 2" xfId="9608" xr:uid="{00000000-0005-0000-0000-000002000000}"/>
    <cellStyle name="Comma 2 2 10 5 2 2" xfId="20360" xr:uid="{00000000-0005-0000-0000-000002000000}"/>
    <cellStyle name="Comma 2 2 10 5 2 3" xfId="31112" xr:uid="{00000000-0005-0000-0000-000002000000}"/>
    <cellStyle name="Comma 2 2 10 5 2 4" xfId="41864" xr:uid="{00000000-0005-0000-0000-000002000000}"/>
    <cellStyle name="Comma 2 2 10 5 2 5" xfId="52616" xr:uid="{00000000-0005-0000-0000-000002000000}"/>
    <cellStyle name="Comma 2 2 10 5 3" xfId="14216" xr:uid="{00000000-0005-0000-0000-000002000000}"/>
    <cellStyle name="Comma 2 2 10 5 4" xfId="24968" xr:uid="{00000000-0005-0000-0000-000002000000}"/>
    <cellStyle name="Comma 2 2 10 5 5" xfId="35720" xr:uid="{00000000-0005-0000-0000-000002000000}"/>
    <cellStyle name="Comma 2 2 10 5 6" xfId="46472" xr:uid="{00000000-0005-0000-0000-000002000000}"/>
    <cellStyle name="Comma 2 2 10 6" xfId="4996" xr:uid="{00000000-0005-0000-0000-000002000000}"/>
    <cellStyle name="Comma 2 2 10 6 2" xfId="15752" xr:uid="{00000000-0005-0000-0000-000002000000}"/>
    <cellStyle name="Comma 2 2 10 6 3" xfId="26504" xr:uid="{00000000-0005-0000-0000-000002000000}"/>
    <cellStyle name="Comma 2 2 10 6 4" xfId="37256" xr:uid="{00000000-0005-0000-0000-000002000000}"/>
    <cellStyle name="Comma 2 2 10 6 5" xfId="48008" xr:uid="{00000000-0005-0000-0000-000002000000}"/>
    <cellStyle name="Comma 2 2 10 7" xfId="6536" xr:uid="{00000000-0005-0000-0000-000002000000}"/>
    <cellStyle name="Comma 2 2 10 7 2" xfId="17288" xr:uid="{00000000-0005-0000-0000-000002000000}"/>
    <cellStyle name="Comma 2 2 10 7 3" xfId="28040" xr:uid="{00000000-0005-0000-0000-000002000000}"/>
    <cellStyle name="Comma 2 2 10 7 4" xfId="38792" xr:uid="{00000000-0005-0000-0000-000002000000}"/>
    <cellStyle name="Comma 2 2 10 7 5" xfId="49544" xr:uid="{00000000-0005-0000-0000-000002000000}"/>
    <cellStyle name="Comma 2 2 10 8" xfId="11144" xr:uid="{00000000-0005-0000-0000-000002000000}"/>
    <cellStyle name="Comma 2 2 10 9" xfId="21896" xr:uid="{00000000-0005-0000-0000-000002000000}"/>
    <cellStyle name="Comma 2 2 11" xfId="420" xr:uid="{00000000-0005-0000-0000-000002000000}"/>
    <cellStyle name="Comma 2 2 11 10" xfId="43464" xr:uid="{00000000-0005-0000-0000-000002000000}"/>
    <cellStyle name="Comma 2 2 11 2" xfId="1200" xr:uid="{00000000-0005-0000-0000-000002000000}"/>
    <cellStyle name="Comma 2 2 11 2 2" xfId="2746" xr:uid="{00000000-0005-0000-0000-000023000000}"/>
    <cellStyle name="Comma 2 2 11 2 2 2" xfId="8904" xr:uid="{00000000-0005-0000-0000-000023000000}"/>
    <cellStyle name="Comma 2 2 11 2 2 2 2" xfId="19656" xr:uid="{00000000-0005-0000-0000-000023000000}"/>
    <cellStyle name="Comma 2 2 11 2 2 2 3" xfId="30408" xr:uid="{00000000-0005-0000-0000-000023000000}"/>
    <cellStyle name="Comma 2 2 11 2 2 2 4" xfId="41160" xr:uid="{00000000-0005-0000-0000-000023000000}"/>
    <cellStyle name="Comma 2 2 11 2 2 2 5" xfId="51912" xr:uid="{00000000-0005-0000-0000-000023000000}"/>
    <cellStyle name="Comma 2 2 11 2 2 3" xfId="13512" xr:uid="{00000000-0005-0000-0000-000023000000}"/>
    <cellStyle name="Comma 2 2 11 2 2 4" xfId="24264" xr:uid="{00000000-0005-0000-0000-000023000000}"/>
    <cellStyle name="Comma 2 2 11 2 2 5" xfId="35016" xr:uid="{00000000-0005-0000-0000-000023000000}"/>
    <cellStyle name="Comma 2 2 11 2 2 6" xfId="45768" xr:uid="{00000000-0005-0000-0000-000023000000}"/>
    <cellStyle name="Comma 2 2 11 2 3" xfId="4288" xr:uid="{00000000-0005-0000-0000-000002000000}"/>
    <cellStyle name="Comma 2 2 11 2 3 2" xfId="10440" xr:uid="{00000000-0005-0000-0000-000002000000}"/>
    <cellStyle name="Comma 2 2 11 2 3 2 2" xfId="21192" xr:uid="{00000000-0005-0000-0000-000002000000}"/>
    <cellStyle name="Comma 2 2 11 2 3 2 3" xfId="31944" xr:uid="{00000000-0005-0000-0000-000002000000}"/>
    <cellStyle name="Comma 2 2 11 2 3 2 4" xfId="42696" xr:uid="{00000000-0005-0000-0000-000002000000}"/>
    <cellStyle name="Comma 2 2 11 2 3 2 5" xfId="53448" xr:uid="{00000000-0005-0000-0000-000002000000}"/>
    <cellStyle name="Comma 2 2 11 2 3 3" xfId="15048" xr:uid="{00000000-0005-0000-0000-000002000000}"/>
    <cellStyle name="Comma 2 2 11 2 3 4" xfId="25800" xr:uid="{00000000-0005-0000-0000-000002000000}"/>
    <cellStyle name="Comma 2 2 11 2 3 5" xfId="36552" xr:uid="{00000000-0005-0000-0000-000002000000}"/>
    <cellStyle name="Comma 2 2 11 2 3 6" xfId="47304" xr:uid="{00000000-0005-0000-0000-000002000000}"/>
    <cellStyle name="Comma 2 2 11 2 4" xfId="5832" xr:uid="{00000000-0005-0000-0000-000002000000}"/>
    <cellStyle name="Comma 2 2 11 2 4 2" xfId="16584" xr:uid="{00000000-0005-0000-0000-000002000000}"/>
    <cellStyle name="Comma 2 2 11 2 4 3" xfId="27336" xr:uid="{00000000-0005-0000-0000-000002000000}"/>
    <cellStyle name="Comma 2 2 11 2 4 4" xfId="38088" xr:uid="{00000000-0005-0000-0000-000002000000}"/>
    <cellStyle name="Comma 2 2 11 2 4 5" xfId="48840" xr:uid="{00000000-0005-0000-0000-000002000000}"/>
    <cellStyle name="Comma 2 2 11 2 5" xfId="7368" xr:uid="{00000000-0005-0000-0000-000002000000}"/>
    <cellStyle name="Comma 2 2 11 2 5 2" xfId="18120" xr:uid="{00000000-0005-0000-0000-000002000000}"/>
    <cellStyle name="Comma 2 2 11 2 5 3" xfId="28872" xr:uid="{00000000-0005-0000-0000-000002000000}"/>
    <cellStyle name="Comma 2 2 11 2 5 4" xfId="39624" xr:uid="{00000000-0005-0000-0000-000002000000}"/>
    <cellStyle name="Comma 2 2 11 2 5 5" xfId="50376" xr:uid="{00000000-0005-0000-0000-000002000000}"/>
    <cellStyle name="Comma 2 2 11 2 6" xfId="11976" xr:uid="{00000000-0005-0000-0000-000002000000}"/>
    <cellStyle name="Comma 2 2 11 2 7" xfId="22728" xr:uid="{00000000-0005-0000-0000-000002000000}"/>
    <cellStyle name="Comma 2 2 11 2 8" xfId="33480" xr:uid="{00000000-0005-0000-0000-000002000000}"/>
    <cellStyle name="Comma 2 2 11 2 9" xfId="44232" xr:uid="{00000000-0005-0000-0000-000002000000}"/>
    <cellStyle name="Comma 2 2 11 3" xfId="1977" xr:uid="{00000000-0005-0000-0000-000022000000}"/>
    <cellStyle name="Comma 2 2 11 3 2" xfId="8136" xr:uid="{00000000-0005-0000-0000-000022000000}"/>
    <cellStyle name="Comma 2 2 11 3 2 2" xfId="18888" xr:uid="{00000000-0005-0000-0000-000022000000}"/>
    <cellStyle name="Comma 2 2 11 3 2 3" xfId="29640" xr:uid="{00000000-0005-0000-0000-000022000000}"/>
    <cellStyle name="Comma 2 2 11 3 2 4" xfId="40392" xr:uid="{00000000-0005-0000-0000-000022000000}"/>
    <cellStyle name="Comma 2 2 11 3 2 5" xfId="51144" xr:uid="{00000000-0005-0000-0000-000022000000}"/>
    <cellStyle name="Comma 2 2 11 3 3" xfId="12744" xr:uid="{00000000-0005-0000-0000-000022000000}"/>
    <cellStyle name="Comma 2 2 11 3 4" xfId="23496" xr:uid="{00000000-0005-0000-0000-000022000000}"/>
    <cellStyle name="Comma 2 2 11 3 5" xfId="34248" xr:uid="{00000000-0005-0000-0000-000022000000}"/>
    <cellStyle name="Comma 2 2 11 3 6" xfId="45000" xr:uid="{00000000-0005-0000-0000-000022000000}"/>
    <cellStyle name="Comma 2 2 11 4" xfId="3520" xr:uid="{00000000-0005-0000-0000-000002000000}"/>
    <cellStyle name="Comma 2 2 11 4 2" xfId="9672" xr:uid="{00000000-0005-0000-0000-000002000000}"/>
    <cellStyle name="Comma 2 2 11 4 2 2" xfId="20424" xr:uid="{00000000-0005-0000-0000-000002000000}"/>
    <cellStyle name="Comma 2 2 11 4 2 3" xfId="31176" xr:uid="{00000000-0005-0000-0000-000002000000}"/>
    <cellStyle name="Comma 2 2 11 4 2 4" xfId="41928" xr:uid="{00000000-0005-0000-0000-000002000000}"/>
    <cellStyle name="Comma 2 2 11 4 2 5" xfId="52680" xr:uid="{00000000-0005-0000-0000-000002000000}"/>
    <cellStyle name="Comma 2 2 11 4 3" xfId="14280" xr:uid="{00000000-0005-0000-0000-000002000000}"/>
    <cellStyle name="Comma 2 2 11 4 4" xfId="25032" xr:uid="{00000000-0005-0000-0000-000002000000}"/>
    <cellStyle name="Comma 2 2 11 4 5" xfId="35784" xr:uid="{00000000-0005-0000-0000-000002000000}"/>
    <cellStyle name="Comma 2 2 11 4 6" xfId="46536" xr:uid="{00000000-0005-0000-0000-000002000000}"/>
    <cellStyle name="Comma 2 2 11 5" xfId="5060" xr:uid="{00000000-0005-0000-0000-000002000000}"/>
    <cellStyle name="Comma 2 2 11 5 2" xfId="15816" xr:uid="{00000000-0005-0000-0000-000002000000}"/>
    <cellStyle name="Comma 2 2 11 5 3" xfId="26568" xr:uid="{00000000-0005-0000-0000-000002000000}"/>
    <cellStyle name="Comma 2 2 11 5 4" xfId="37320" xr:uid="{00000000-0005-0000-0000-000002000000}"/>
    <cellStyle name="Comma 2 2 11 5 5" xfId="48072" xr:uid="{00000000-0005-0000-0000-000002000000}"/>
    <cellStyle name="Comma 2 2 11 6" xfId="6600" xr:uid="{00000000-0005-0000-0000-000002000000}"/>
    <cellStyle name="Comma 2 2 11 6 2" xfId="17352" xr:uid="{00000000-0005-0000-0000-000002000000}"/>
    <cellStyle name="Comma 2 2 11 6 3" xfId="28104" xr:uid="{00000000-0005-0000-0000-000002000000}"/>
    <cellStyle name="Comma 2 2 11 6 4" xfId="38856" xr:uid="{00000000-0005-0000-0000-000002000000}"/>
    <cellStyle name="Comma 2 2 11 6 5" xfId="49608" xr:uid="{00000000-0005-0000-0000-000002000000}"/>
    <cellStyle name="Comma 2 2 11 7" xfId="11208" xr:uid="{00000000-0005-0000-0000-000002000000}"/>
    <cellStyle name="Comma 2 2 11 8" xfId="21960" xr:uid="{00000000-0005-0000-0000-000002000000}"/>
    <cellStyle name="Comma 2 2 11 9" xfId="32712" xr:uid="{00000000-0005-0000-0000-000002000000}"/>
    <cellStyle name="Comma 2 2 12" xfId="816" xr:uid="{00000000-0005-0000-0000-000002000000}"/>
    <cellStyle name="Comma 2 2 12 2" xfId="2362" xr:uid="{00000000-0005-0000-0000-000024000000}"/>
    <cellStyle name="Comma 2 2 12 2 2" xfId="8520" xr:uid="{00000000-0005-0000-0000-000024000000}"/>
    <cellStyle name="Comma 2 2 12 2 2 2" xfId="19272" xr:uid="{00000000-0005-0000-0000-000024000000}"/>
    <cellStyle name="Comma 2 2 12 2 2 3" xfId="30024" xr:uid="{00000000-0005-0000-0000-000024000000}"/>
    <cellStyle name="Comma 2 2 12 2 2 4" xfId="40776" xr:uid="{00000000-0005-0000-0000-000024000000}"/>
    <cellStyle name="Comma 2 2 12 2 2 5" xfId="51528" xr:uid="{00000000-0005-0000-0000-000024000000}"/>
    <cellStyle name="Comma 2 2 12 2 3" xfId="13128" xr:uid="{00000000-0005-0000-0000-000024000000}"/>
    <cellStyle name="Comma 2 2 12 2 4" xfId="23880" xr:uid="{00000000-0005-0000-0000-000024000000}"/>
    <cellStyle name="Comma 2 2 12 2 5" xfId="34632" xr:uid="{00000000-0005-0000-0000-000024000000}"/>
    <cellStyle name="Comma 2 2 12 2 6" xfId="45384" xr:uid="{00000000-0005-0000-0000-000024000000}"/>
    <cellStyle name="Comma 2 2 12 3" xfId="3904" xr:uid="{00000000-0005-0000-0000-000002000000}"/>
    <cellStyle name="Comma 2 2 12 3 2" xfId="10056" xr:uid="{00000000-0005-0000-0000-000002000000}"/>
    <cellStyle name="Comma 2 2 12 3 2 2" xfId="20808" xr:uid="{00000000-0005-0000-0000-000002000000}"/>
    <cellStyle name="Comma 2 2 12 3 2 3" xfId="31560" xr:uid="{00000000-0005-0000-0000-000002000000}"/>
    <cellStyle name="Comma 2 2 12 3 2 4" xfId="42312" xr:uid="{00000000-0005-0000-0000-000002000000}"/>
    <cellStyle name="Comma 2 2 12 3 2 5" xfId="53064" xr:uid="{00000000-0005-0000-0000-000002000000}"/>
    <cellStyle name="Comma 2 2 12 3 3" xfId="14664" xr:uid="{00000000-0005-0000-0000-000002000000}"/>
    <cellStyle name="Comma 2 2 12 3 4" xfId="25416" xr:uid="{00000000-0005-0000-0000-000002000000}"/>
    <cellStyle name="Comma 2 2 12 3 5" xfId="36168" xr:uid="{00000000-0005-0000-0000-000002000000}"/>
    <cellStyle name="Comma 2 2 12 3 6" xfId="46920" xr:uid="{00000000-0005-0000-0000-000002000000}"/>
    <cellStyle name="Comma 2 2 12 4" xfId="5448" xr:uid="{00000000-0005-0000-0000-000002000000}"/>
    <cellStyle name="Comma 2 2 12 4 2" xfId="16200" xr:uid="{00000000-0005-0000-0000-000002000000}"/>
    <cellStyle name="Comma 2 2 12 4 3" xfId="26952" xr:uid="{00000000-0005-0000-0000-000002000000}"/>
    <cellStyle name="Comma 2 2 12 4 4" xfId="37704" xr:uid="{00000000-0005-0000-0000-000002000000}"/>
    <cellStyle name="Comma 2 2 12 4 5" xfId="48456" xr:uid="{00000000-0005-0000-0000-000002000000}"/>
    <cellStyle name="Comma 2 2 12 5" xfId="6984" xr:uid="{00000000-0005-0000-0000-000002000000}"/>
    <cellStyle name="Comma 2 2 12 5 2" xfId="17736" xr:uid="{00000000-0005-0000-0000-000002000000}"/>
    <cellStyle name="Comma 2 2 12 5 3" xfId="28488" xr:uid="{00000000-0005-0000-0000-000002000000}"/>
    <cellStyle name="Comma 2 2 12 5 4" xfId="39240" xr:uid="{00000000-0005-0000-0000-000002000000}"/>
    <cellStyle name="Comma 2 2 12 5 5" xfId="49992" xr:uid="{00000000-0005-0000-0000-000002000000}"/>
    <cellStyle name="Comma 2 2 12 6" xfId="11592" xr:uid="{00000000-0005-0000-0000-000002000000}"/>
    <cellStyle name="Comma 2 2 12 7" xfId="22344" xr:uid="{00000000-0005-0000-0000-000002000000}"/>
    <cellStyle name="Comma 2 2 12 8" xfId="33096" xr:uid="{00000000-0005-0000-0000-000002000000}"/>
    <cellStyle name="Comma 2 2 12 9" xfId="43848" xr:uid="{00000000-0005-0000-0000-000002000000}"/>
    <cellStyle name="Comma 2 2 13" xfId="1593" xr:uid="{00000000-0005-0000-0000-00001D000000}"/>
    <cellStyle name="Comma 2 2 13 2" xfId="7752" xr:uid="{00000000-0005-0000-0000-00001D000000}"/>
    <cellStyle name="Comma 2 2 13 2 2" xfId="18504" xr:uid="{00000000-0005-0000-0000-00001D000000}"/>
    <cellStyle name="Comma 2 2 13 2 3" xfId="29256" xr:uid="{00000000-0005-0000-0000-00001D000000}"/>
    <cellStyle name="Comma 2 2 13 2 4" xfId="40008" xr:uid="{00000000-0005-0000-0000-00001D000000}"/>
    <cellStyle name="Comma 2 2 13 2 5" xfId="50760" xr:uid="{00000000-0005-0000-0000-00001D000000}"/>
    <cellStyle name="Comma 2 2 13 3" xfId="12360" xr:uid="{00000000-0005-0000-0000-00001D000000}"/>
    <cellStyle name="Comma 2 2 13 4" xfId="23112" xr:uid="{00000000-0005-0000-0000-00001D000000}"/>
    <cellStyle name="Comma 2 2 13 5" xfId="33864" xr:uid="{00000000-0005-0000-0000-00001D000000}"/>
    <cellStyle name="Comma 2 2 13 6" xfId="44616" xr:uid="{00000000-0005-0000-0000-00001D000000}"/>
    <cellStyle name="Comma 2 2 14" xfId="3136" xr:uid="{00000000-0005-0000-0000-000002000000}"/>
    <cellStyle name="Comma 2 2 14 2" xfId="9288" xr:uid="{00000000-0005-0000-0000-000002000000}"/>
    <cellStyle name="Comma 2 2 14 2 2" xfId="20040" xr:uid="{00000000-0005-0000-0000-000002000000}"/>
    <cellStyle name="Comma 2 2 14 2 3" xfId="30792" xr:uid="{00000000-0005-0000-0000-000002000000}"/>
    <cellStyle name="Comma 2 2 14 2 4" xfId="41544" xr:uid="{00000000-0005-0000-0000-000002000000}"/>
    <cellStyle name="Comma 2 2 14 2 5" xfId="52296" xr:uid="{00000000-0005-0000-0000-000002000000}"/>
    <cellStyle name="Comma 2 2 14 3" xfId="13896" xr:uid="{00000000-0005-0000-0000-000002000000}"/>
    <cellStyle name="Comma 2 2 14 4" xfId="24648" xr:uid="{00000000-0005-0000-0000-000002000000}"/>
    <cellStyle name="Comma 2 2 14 5" xfId="35400" xr:uid="{00000000-0005-0000-0000-000002000000}"/>
    <cellStyle name="Comma 2 2 14 6" xfId="46152" xr:uid="{00000000-0005-0000-0000-000002000000}"/>
    <cellStyle name="Comma 2 2 15" xfId="4676" xr:uid="{00000000-0005-0000-0000-000002000000}"/>
    <cellStyle name="Comma 2 2 15 2" xfId="15432" xr:uid="{00000000-0005-0000-0000-000002000000}"/>
    <cellStyle name="Comma 2 2 15 3" xfId="26184" xr:uid="{00000000-0005-0000-0000-000002000000}"/>
    <cellStyle name="Comma 2 2 15 4" xfId="36936" xr:uid="{00000000-0005-0000-0000-000002000000}"/>
    <cellStyle name="Comma 2 2 15 5" xfId="47688" xr:uid="{00000000-0005-0000-0000-000002000000}"/>
    <cellStyle name="Comma 2 2 16" xfId="6216" xr:uid="{00000000-0005-0000-0000-000002000000}"/>
    <cellStyle name="Comma 2 2 16 2" xfId="16968" xr:uid="{00000000-0005-0000-0000-000002000000}"/>
    <cellStyle name="Comma 2 2 16 3" xfId="27720" xr:uid="{00000000-0005-0000-0000-000002000000}"/>
    <cellStyle name="Comma 2 2 16 4" xfId="38472" xr:uid="{00000000-0005-0000-0000-000002000000}"/>
    <cellStyle name="Comma 2 2 16 5" xfId="49224" xr:uid="{00000000-0005-0000-0000-000002000000}"/>
    <cellStyle name="Comma 2 2 17" xfId="10824" xr:uid="{00000000-0005-0000-0000-000002000000}"/>
    <cellStyle name="Comma 2 2 18" xfId="21576" xr:uid="{00000000-0005-0000-0000-000002000000}"/>
    <cellStyle name="Comma 2 2 19" xfId="32328" xr:uid="{00000000-0005-0000-0000-000002000000}"/>
    <cellStyle name="Comma 2 2 2" xfId="16" xr:uid="{00000000-0005-0000-0000-000003000000}"/>
    <cellStyle name="Comma 2 2 2 10" xfId="424" xr:uid="{00000000-0005-0000-0000-000003000000}"/>
    <cellStyle name="Comma 2 2 2 10 10" xfId="43468" xr:uid="{00000000-0005-0000-0000-000003000000}"/>
    <cellStyle name="Comma 2 2 2 10 2" xfId="1204" xr:uid="{00000000-0005-0000-0000-000003000000}"/>
    <cellStyle name="Comma 2 2 2 10 2 2" xfId="2750" xr:uid="{00000000-0005-0000-0000-000027000000}"/>
    <cellStyle name="Comma 2 2 2 10 2 2 2" xfId="8908" xr:uid="{00000000-0005-0000-0000-000027000000}"/>
    <cellStyle name="Comma 2 2 2 10 2 2 2 2" xfId="19660" xr:uid="{00000000-0005-0000-0000-000027000000}"/>
    <cellStyle name="Comma 2 2 2 10 2 2 2 3" xfId="30412" xr:uid="{00000000-0005-0000-0000-000027000000}"/>
    <cellStyle name="Comma 2 2 2 10 2 2 2 4" xfId="41164" xr:uid="{00000000-0005-0000-0000-000027000000}"/>
    <cellStyle name="Comma 2 2 2 10 2 2 2 5" xfId="51916" xr:uid="{00000000-0005-0000-0000-000027000000}"/>
    <cellStyle name="Comma 2 2 2 10 2 2 3" xfId="13516" xr:uid="{00000000-0005-0000-0000-000027000000}"/>
    <cellStyle name="Comma 2 2 2 10 2 2 4" xfId="24268" xr:uid="{00000000-0005-0000-0000-000027000000}"/>
    <cellStyle name="Comma 2 2 2 10 2 2 5" xfId="35020" xr:uid="{00000000-0005-0000-0000-000027000000}"/>
    <cellStyle name="Comma 2 2 2 10 2 2 6" xfId="45772" xr:uid="{00000000-0005-0000-0000-000027000000}"/>
    <cellStyle name="Comma 2 2 2 10 2 3" xfId="4292" xr:uid="{00000000-0005-0000-0000-000003000000}"/>
    <cellStyle name="Comma 2 2 2 10 2 3 2" xfId="10444" xr:uid="{00000000-0005-0000-0000-000003000000}"/>
    <cellStyle name="Comma 2 2 2 10 2 3 2 2" xfId="21196" xr:uid="{00000000-0005-0000-0000-000003000000}"/>
    <cellStyle name="Comma 2 2 2 10 2 3 2 3" xfId="31948" xr:uid="{00000000-0005-0000-0000-000003000000}"/>
    <cellStyle name="Comma 2 2 2 10 2 3 2 4" xfId="42700" xr:uid="{00000000-0005-0000-0000-000003000000}"/>
    <cellStyle name="Comma 2 2 2 10 2 3 2 5" xfId="53452" xr:uid="{00000000-0005-0000-0000-000003000000}"/>
    <cellStyle name="Comma 2 2 2 10 2 3 3" xfId="15052" xr:uid="{00000000-0005-0000-0000-000003000000}"/>
    <cellStyle name="Comma 2 2 2 10 2 3 4" xfId="25804" xr:uid="{00000000-0005-0000-0000-000003000000}"/>
    <cellStyle name="Comma 2 2 2 10 2 3 5" xfId="36556" xr:uid="{00000000-0005-0000-0000-000003000000}"/>
    <cellStyle name="Comma 2 2 2 10 2 3 6" xfId="47308" xr:uid="{00000000-0005-0000-0000-000003000000}"/>
    <cellStyle name="Comma 2 2 2 10 2 4" xfId="5836" xr:uid="{00000000-0005-0000-0000-000003000000}"/>
    <cellStyle name="Comma 2 2 2 10 2 4 2" xfId="16588" xr:uid="{00000000-0005-0000-0000-000003000000}"/>
    <cellStyle name="Comma 2 2 2 10 2 4 3" xfId="27340" xr:uid="{00000000-0005-0000-0000-000003000000}"/>
    <cellStyle name="Comma 2 2 2 10 2 4 4" xfId="38092" xr:uid="{00000000-0005-0000-0000-000003000000}"/>
    <cellStyle name="Comma 2 2 2 10 2 4 5" xfId="48844" xr:uid="{00000000-0005-0000-0000-000003000000}"/>
    <cellStyle name="Comma 2 2 2 10 2 5" xfId="7372" xr:uid="{00000000-0005-0000-0000-000003000000}"/>
    <cellStyle name="Comma 2 2 2 10 2 5 2" xfId="18124" xr:uid="{00000000-0005-0000-0000-000003000000}"/>
    <cellStyle name="Comma 2 2 2 10 2 5 3" xfId="28876" xr:uid="{00000000-0005-0000-0000-000003000000}"/>
    <cellStyle name="Comma 2 2 2 10 2 5 4" xfId="39628" xr:uid="{00000000-0005-0000-0000-000003000000}"/>
    <cellStyle name="Comma 2 2 2 10 2 5 5" xfId="50380" xr:uid="{00000000-0005-0000-0000-000003000000}"/>
    <cellStyle name="Comma 2 2 2 10 2 6" xfId="11980" xr:uid="{00000000-0005-0000-0000-000003000000}"/>
    <cellStyle name="Comma 2 2 2 10 2 7" xfId="22732" xr:uid="{00000000-0005-0000-0000-000003000000}"/>
    <cellStyle name="Comma 2 2 2 10 2 8" xfId="33484" xr:uid="{00000000-0005-0000-0000-000003000000}"/>
    <cellStyle name="Comma 2 2 2 10 2 9" xfId="44236" xr:uid="{00000000-0005-0000-0000-000003000000}"/>
    <cellStyle name="Comma 2 2 2 10 3" xfId="1981" xr:uid="{00000000-0005-0000-0000-000026000000}"/>
    <cellStyle name="Comma 2 2 2 10 3 2" xfId="8140" xr:uid="{00000000-0005-0000-0000-000026000000}"/>
    <cellStyle name="Comma 2 2 2 10 3 2 2" xfId="18892" xr:uid="{00000000-0005-0000-0000-000026000000}"/>
    <cellStyle name="Comma 2 2 2 10 3 2 3" xfId="29644" xr:uid="{00000000-0005-0000-0000-000026000000}"/>
    <cellStyle name="Comma 2 2 2 10 3 2 4" xfId="40396" xr:uid="{00000000-0005-0000-0000-000026000000}"/>
    <cellStyle name="Comma 2 2 2 10 3 2 5" xfId="51148" xr:uid="{00000000-0005-0000-0000-000026000000}"/>
    <cellStyle name="Comma 2 2 2 10 3 3" xfId="12748" xr:uid="{00000000-0005-0000-0000-000026000000}"/>
    <cellStyle name="Comma 2 2 2 10 3 4" xfId="23500" xr:uid="{00000000-0005-0000-0000-000026000000}"/>
    <cellStyle name="Comma 2 2 2 10 3 5" xfId="34252" xr:uid="{00000000-0005-0000-0000-000026000000}"/>
    <cellStyle name="Comma 2 2 2 10 3 6" xfId="45004" xr:uid="{00000000-0005-0000-0000-000026000000}"/>
    <cellStyle name="Comma 2 2 2 10 4" xfId="3524" xr:uid="{00000000-0005-0000-0000-000003000000}"/>
    <cellStyle name="Comma 2 2 2 10 4 2" xfId="9676" xr:uid="{00000000-0005-0000-0000-000003000000}"/>
    <cellStyle name="Comma 2 2 2 10 4 2 2" xfId="20428" xr:uid="{00000000-0005-0000-0000-000003000000}"/>
    <cellStyle name="Comma 2 2 2 10 4 2 3" xfId="31180" xr:uid="{00000000-0005-0000-0000-000003000000}"/>
    <cellStyle name="Comma 2 2 2 10 4 2 4" xfId="41932" xr:uid="{00000000-0005-0000-0000-000003000000}"/>
    <cellStyle name="Comma 2 2 2 10 4 2 5" xfId="52684" xr:uid="{00000000-0005-0000-0000-000003000000}"/>
    <cellStyle name="Comma 2 2 2 10 4 3" xfId="14284" xr:uid="{00000000-0005-0000-0000-000003000000}"/>
    <cellStyle name="Comma 2 2 2 10 4 4" xfId="25036" xr:uid="{00000000-0005-0000-0000-000003000000}"/>
    <cellStyle name="Comma 2 2 2 10 4 5" xfId="35788" xr:uid="{00000000-0005-0000-0000-000003000000}"/>
    <cellStyle name="Comma 2 2 2 10 4 6" xfId="46540" xr:uid="{00000000-0005-0000-0000-000003000000}"/>
    <cellStyle name="Comma 2 2 2 10 5" xfId="5064" xr:uid="{00000000-0005-0000-0000-000003000000}"/>
    <cellStyle name="Comma 2 2 2 10 5 2" xfId="15820" xr:uid="{00000000-0005-0000-0000-000003000000}"/>
    <cellStyle name="Comma 2 2 2 10 5 3" xfId="26572" xr:uid="{00000000-0005-0000-0000-000003000000}"/>
    <cellStyle name="Comma 2 2 2 10 5 4" xfId="37324" xr:uid="{00000000-0005-0000-0000-000003000000}"/>
    <cellStyle name="Comma 2 2 2 10 5 5" xfId="48076" xr:uid="{00000000-0005-0000-0000-000003000000}"/>
    <cellStyle name="Comma 2 2 2 10 6" xfId="6604" xr:uid="{00000000-0005-0000-0000-000003000000}"/>
    <cellStyle name="Comma 2 2 2 10 6 2" xfId="17356" xr:uid="{00000000-0005-0000-0000-000003000000}"/>
    <cellStyle name="Comma 2 2 2 10 6 3" xfId="28108" xr:uid="{00000000-0005-0000-0000-000003000000}"/>
    <cellStyle name="Comma 2 2 2 10 6 4" xfId="38860" xr:uid="{00000000-0005-0000-0000-000003000000}"/>
    <cellStyle name="Comma 2 2 2 10 6 5" xfId="49612" xr:uid="{00000000-0005-0000-0000-000003000000}"/>
    <cellStyle name="Comma 2 2 2 10 7" xfId="11212" xr:uid="{00000000-0005-0000-0000-000003000000}"/>
    <cellStyle name="Comma 2 2 2 10 8" xfId="21964" xr:uid="{00000000-0005-0000-0000-000003000000}"/>
    <cellStyle name="Comma 2 2 2 10 9" xfId="32716" xr:uid="{00000000-0005-0000-0000-000003000000}"/>
    <cellStyle name="Comma 2 2 2 11" xfId="820" xr:uid="{00000000-0005-0000-0000-000003000000}"/>
    <cellStyle name="Comma 2 2 2 11 2" xfId="2366" xr:uid="{00000000-0005-0000-0000-000028000000}"/>
    <cellStyle name="Comma 2 2 2 11 2 2" xfId="8524" xr:uid="{00000000-0005-0000-0000-000028000000}"/>
    <cellStyle name="Comma 2 2 2 11 2 2 2" xfId="19276" xr:uid="{00000000-0005-0000-0000-000028000000}"/>
    <cellStyle name="Comma 2 2 2 11 2 2 3" xfId="30028" xr:uid="{00000000-0005-0000-0000-000028000000}"/>
    <cellStyle name="Comma 2 2 2 11 2 2 4" xfId="40780" xr:uid="{00000000-0005-0000-0000-000028000000}"/>
    <cellStyle name="Comma 2 2 2 11 2 2 5" xfId="51532" xr:uid="{00000000-0005-0000-0000-000028000000}"/>
    <cellStyle name="Comma 2 2 2 11 2 3" xfId="13132" xr:uid="{00000000-0005-0000-0000-000028000000}"/>
    <cellStyle name="Comma 2 2 2 11 2 4" xfId="23884" xr:uid="{00000000-0005-0000-0000-000028000000}"/>
    <cellStyle name="Comma 2 2 2 11 2 5" xfId="34636" xr:uid="{00000000-0005-0000-0000-000028000000}"/>
    <cellStyle name="Comma 2 2 2 11 2 6" xfId="45388" xr:uid="{00000000-0005-0000-0000-000028000000}"/>
    <cellStyle name="Comma 2 2 2 11 3" xfId="3908" xr:uid="{00000000-0005-0000-0000-000003000000}"/>
    <cellStyle name="Comma 2 2 2 11 3 2" xfId="10060" xr:uid="{00000000-0005-0000-0000-000003000000}"/>
    <cellStyle name="Comma 2 2 2 11 3 2 2" xfId="20812" xr:uid="{00000000-0005-0000-0000-000003000000}"/>
    <cellStyle name="Comma 2 2 2 11 3 2 3" xfId="31564" xr:uid="{00000000-0005-0000-0000-000003000000}"/>
    <cellStyle name="Comma 2 2 2 11 3 2 4" xfId="42316" xr:uid="{00000000-0005-0000-0000-000003000000}"/>
    <cellStyle name="Comma 2 2 2 11 3 2 5" xfId="53068" xr:uid="{00000000-0005-0000-0000-000003000000}"/>
    <cellStyle name="Comma 2 2 2 11 3 3" xfId="14668" xr:uid="{00000000-0005-0000-0000-000003000000}"/>
    <cellStyle name="Comma 2 2 2 11 3 4" xfId="25420" xr:uid="{00000000-0005-0000-0000-000003000000}"/>
    <cellStyle name="Comma 2 2 2 11 3 5" xfId="36172" xr:uid="{00000000-0005-0000-0000-000003000000}"/>
    <cellStyle name="Comma 2 2 2 11 3 6" xfId="46924" xr:uid="{00000000-0005-0000-0000-000003000000}"/>
    <cellStyle name="Comma 2 2 2 11 4" xfId="5452" xr:uid="{00000000-0005-0000-0000-000003000000}"/>
    <cellStyle name="Comma 2 2 2 11 4 2" xfId="16204" xr:uid="{00000000-0005-0000-0000-000003000000}"/>
    <cellStyle name="Comma 2 2 2 11 4 3" xfId="26956" xr:uid="{00000000-0005-0000-0000-000003000000}"/>
    <cellStyle name="Comma 2 2 2 11 4 4" xfId="37708" xr:uid="{00000000-0005-0000-0000-000003000000}"/>
    <cellStyle name="Comma 2 2 2 11 4 5" xfId="48460" xr:uid="{00000000-0005-0000-0000-000003000000}"/>
    <cellStyle name="Comma 2 2 2 11 5" xfId="6988" xr:uid="{00000000-0005-0000-0000-000003000000}"/>
    <cellStyle name="Comma 2 2 2 11 5 2" xfId="17740" xr:uid="{00000000-0005-0000-0000-000003000000}"/>
    <cellStyle name="Comma 2 2 2 11 5 3" xfId="28492" xr:uid="{00000000-0005-0000-0000-000003000000}"/>
    <cellStyle name="Comma 2 2 2 11 5 4" xfId="39244" xr:uid="{00000000-0005-0000-0000-000003000000}"/>
    <cellStyle name="Comma 2 2 2 11 5 5" xfId="49996" xr:uid="{00000000-0005-0000-0000-000003000000}"/>
    <cellStyle name="Comma 2 2 2 11 6" xfId="11596" xr:uid="{00000000-0005-0000-0000-000003000000}"/>
    <cellStyle name="Comma 2 2 2 11 7" xfId="22348" xr:uid="{00000000-0005-0000-0000-000003000000}"/>
    <cellStyle name="Comma 2 2 2 11 8" xfId="33100" xr:uid="{00000000-0005-0000-0000-000003000000}"/>
    <cellStyle name="Comma 2 2 2 11 9" xfId="43852" xr:uid="{00000000-0005-0000-0000-000003000000}"/>
    <cellStyle name="Comma 2 2 2 12" xfId="1597" xr:uid="{00000000-0005-0000-0000-000025000000}"/>
    <cellStyle name="Comma 2 2 2 12 2" xfId="7756" xr:uid="{00000000-0005-0000-0000-000025000000}"/>
    <cellStyle name="Comma 2 2 2 12 2 2" xfId="18508" xr:uid="{00000000-0005-0000-0000-000025000000}"/>
    <cellStyle name="Comma 2 2 2 12 2 3" xfId="29260" xr:uid="{00000000-0005-0000-0000-000025000000}"/>
    <cellStyle name="Comma 2 2 2 12 2 4" xfId="40012" xr:uid="{00000000-0005-0000-0000-000025000000}"/>
    <cellStyle name="Comma 2 2 2 12 2 5" xfId="50764" xr:uid="{00000000-0005-0000-0000-000025000000}"/>
    <cellStyle name="Comma 2 2 2 12 3" xfId="12364" xr:uid="{00000000-0005-0000-0000-000025000000}"/>
    <cellStyle name="Comma 2 2 2 12 4" xfId="23116" xr:uid="{00000000-0005-0000-0000-000025000000}"/>
    <cellStyle name="Comma 2 2 2 12 5" xfId="33868" xr:uid="{00000000-0005-0000-0000-000025000000}"/>
    <cellStyle name="Comma 2 2 2 12 6" xfId="44620" xr:uid="{00000000-0005-0000-0000-000025000000}"/>
    <cellStyle name="Comma 2 2 2 13" xfId="3140" xr:uid="{00000000-0005-0000-0000-000003000000}"/>
    <cellStyle name="Comma 2 2 2 13 2" xfId="9292" xr:uid="{00000000-0005-0000-0000-000003000000}"/>
    <cellStyle name="Comma 2 2 2 13 2 2" xfId="20044" xr:uid="{00000000-0005-0000-0000-000003000000}"/>
    <cellStyle name="Comma 2 2 2 13 2 3" xfId="30796" xr:uid="{00000000-0005-0000-0000-000003000000}"/>
    <cellStyle name="Comma 2 2 2 13 2 4" xfId="41548" xr:uid="{00000000-0005-0000-0000-000003000000}"/>
    <cellStyle name="Comma 2 2 2 13 2 5" xfId="52300" xr:uid="{00000000-0005-0000-0000-000003000000}"/>
    <cellStyle name="Comma 2 2 2 13 3" xfId="13900" xr:uid="{00000000-0005-0000-0000-000003000000}"/>
    <cellStyle name="Comma 2 2 2 13 4" xfId="24652" xr:uid="{00000000-0005-0000-0000-000003000000}"/>
    <cellStyle name="Comma 2 2 2 13 5" xfId="35404" xr:uid="{00000000-0005-0000-0000-000003000000}"/>
    <cellStyle name="Comma 2 2 2 13 6" xfId="46156" xr:uid="{00000000-0005-0000-0000-000003000000}"/>
    <cellStyle name="Comma 2 2 2 14" xfId="4680" xr:uid="{00000000-0005-0000-0000-000003000000}"/>
    <cellStyle name="Comma 2 2 2 14 2" xfId="15436" xr:uid="{00000000-0005-0000-0000-000003000000}"/>
    <cellStyle name="Comma 2 2 2 14 3" xfId="26188" xr:uid="{00000000-0005-0000-0000-000003000000}"/>
    <cellStyle name="Comma 2 2 2 14 4" xfId="36940" xr:uid="{00000000-0005-0000-0000-000003000000}"/>
    <cellStyle name="Comma 2 2 2 14 5" xfId="47692" xr:uid="{00000000-0005-0000-0000-000003000000}"/>
    <cellStyle name="Comma 2 2 2 15" xfId="6220" xr:uid="{00000000-0005-0000-0000-000003000000}"/>
    <cellStyle name="Comma 2 2 2 15 2" xfId="16972" xr:uid="{00000000-0005-0000-0000-000003000000}"/>
    <cellStyle name="Comma 2 2 2 15 3" xfId="27724" xr:uid="{00000000-0005-0000-0000-000003000000}"/>
    <cellStyle name="Comma 2 2 2 15 4" xfId="38476" xr:uid="{00000000-0005-0000-0000-000003000000}"/>
    <cellStyle name="Comma 2 2 2 15 5" xfId="49228" xr:uid="{00000000-0005-0000-0000-000003000000}"/>
    <cellStyle name="Comma 2 2 2 16" xfId="10828" xr:uid="{00000000-0005-0000-0000-000003000000}"/>
    <cellStyle name="Comma 2 2 2 17" xfId="21580" xr:uid="{00000000-0005-0000-0000-000003000000}"/>
    <cellStyle name="Comma 2 2 2 18" xfId="32332" xr:uid="{00000000-0005-0000-0000-000003000000}"/>
    <cellStyle name="Comma 2 2 2 19" xfId="43084" xr:uid="{00000000-0005-0000-0000-000003000000}"/>
    <cellStyle name="Comma 2 2 2 2" xfId="24" xr:uid="{00000000-0005-0000-0000-000004000000}"/>
    <cellStyle name="Comma 2 2 2 2 10" xfId="828" xr:uid="{00000000-0005-0000-0000-000004000000}"/>
    <cellStyle name="Comma 2 2 2 2 10 2" xfId="2374" xr:uid="{00000000-0005-0000-0000-00002A000000}"/>
    <cellStyle name="Comma 2 2 2 2 10 2 2" xfId="8532" xr:uid="{00000000-0005-0000-0000-00002A000000}"/>
    <cellStyle name="Comma 2 2 2 2 10 2 2 2" xfId="19284" xr:uid="{00000000-0005-0000-0000-00002A000000}"/>
    <cellStyle name="Comma 2 2 2 2 10 2 2 3" xfId="30036" xr:uid="{00000000-0005-0000-0000-00002A000000}"/>
    <cellStyle name="Comma 2 2 2 2 10 2 2 4" xfId="40788" xr:uid="{00000000-0005-0000-0000-00002A000000}"/>
    <cellStyle name="Comma 2 2 2 2 10 2 2 5" xfId="51540" xr:uid="{00000000-0005-0000-0000-00002A000000}"/>
    <cellStyle name="Comma 2 2 2 2 10 2 3" xfId="13140" xr:uid="{00000000-0005-0000-0000-00002A000000}"/>
    <cellStyle name="Comma 2 2 2 2 10 2 4" xfId="23892" xr:uid="{00000000-0005-0000-0000-00002A000000}"/>
    <cellStyle name="Comma 2 2 2 2 10 2 5" xfId="34644" xr:uid="{00000000-0005-0000-0000-00002A000000}"/>
    <cellStyle name="Comma 2 2 2 2 10 2 6" xfId="45396" xr:uid="{00000000-0005-0000-0000-00002A000000}"/>
    <cellStyle name="Comma 2 2 2 2 10 3" xfId="3916" xr:uid="{00000000-0005-0000-0000-000004000000}"/>
    <cellStyle name="Comma 2 2 2 2 10 3 2" xfId="10068" xr:uid="{00000000-0005-0000-0000-000004000000}"/>
    <cellStyle name="Comma 2 2 2 2 10 3 2 2" xfId="20820" xr:uid="{00000000-0005-0000-0000-000004000000}"/>
    <cellStyle name="Comma 2 2 2 2 10 3 2 3" xfId="31572" xr:uid="{00000000-0005-0000-0000-000004000000}"/>
    <cellStyle name="Comma 2 2 2 2 10 3 2 4" xfId="42324" xr:uid="{00000000-0005-0000-0000-000004000000}"/>
    <cellStyle name="Comma 2 2 2 2 10 3 2 5" xfId="53076" xr:uid="{00000000-0005-0000-0000-000004000000}"/>
    <cellStyle name="Comma 2 2 2 2 10 3 3" xfId="14676" xr:uid="{00000000-0005-0000-0000-000004000000}"/>
    <cellStyle name="Comma 2 2 2 2 10 3 4" xfId="25428" xr:uid="{00000000-0005-0000-0000-000004000000}"/>
    <cellStyle name="Comma 2 2 2 2 10 3 5" xfId="36180" xr:uid="{00000000-0005-0000-0000-000004000000}"/>
    <cellStyle name="Comma 2 2 2 2 10 3 6" xfId="46932" xr:uid="{00000000-0005-0000-0000-000004000000}"/>
    <cellStyle name="Comma 2 2 2 2 10 4" xfId="5460" xr:uid="{00000000-0005-0000-0000-000004000000}"/>
    <cellStyle name="Comma 2 2 2 2 10 4 2" xfId="16212" xr:uid="{00000000-0005-0000-0000-000004000000}"/>
    <cellStyle name="Comma 2 2 2 2 10 4 3" xfId="26964" xr:uid="{00000000-0005-0000-0000-000004000000}"/>
    <cellStyle name="Comma 2 2 2 2 10 4 4" xfId="37716" xr:uid="{00000000-0005-0000-0000-000004000000}"/>
    <cellStyle name="Comma 2 2 2 2 10 4 5" xfId="48468" xr:uid="{00000000-0005-0000-0000-000004000000}"/>
    <cellStyle name="Comma 2 2 2 2 10 5" xfId="6996" xr:uid="{00000000-0005-0000-0000-000004000000}"/>
    <cellStyle name="Comma 2 2 2 2 10 5 2" xfId="17748" xr:uid="{00000000-0005-0000-0000-000004000000}"/>
    <cellStyle name="Comma 2 2 2 2 10 5 3" xfId="28500" xr:uid="{00000000-0005-0000-0000-000004000000}"/>
    <cellStyle name="Comma 2 2 2 2 10 5 4" xfId="39252" xr:uid="{00000000-0005-0000-0000-000004000000}"/>
    <cellStyle name="Comma 2 2 2 2 10 5 5" xfId="50004" xr:uid="{00000000-0005-0000-0000-000004000000}"/>
    <cellStyle name="Comma 2 2 2 2 10 6" xfId="11604" xr:uid="{00000000-0005-0000-0000-000004000000}"/>
    <cellStyle name="Comma 2 2 2 2 10 7" xfId="22356" xr:uid="{00000000-0005-0000-0000-000004000000}"/>
    <cellStyle name="Comma 2 2 2 2 10 8" xfId="33108" xr:uid="{00000000-0005-0000-0000-000004000000}"/>
    <cellStyle name="Comma 2 2 2 2 10 9" xfId="43860" xr:uid="{00000000-0005-0000-0000-000004000000}"/>
    <cellStyle name="Comma 2 2 2 2 11" xfId="1605" xr:uid="{00000000-0005-0000-0000-000029000000}"/>
    <cellStyle name="Comma 2 2 2 2 11 2" xfId="7764" xr:uid="{00000000-0005-0000-0000-000029000000}"/>
    <cellStyle name="Comma 2 2 2 2 11 2 2" xfId="18516" xr:uid="{00000000-0005-0000-0000-000029000000}"/>
    <cellStyle name="Comma 2 2 2 2 11 2 3" xfId="29268" xr:uid="{00000000-0005-0000-0000-000029000000}"/>
    <cellStyle name="Comma 2 2 2 2 11 2 4" xfId="40020" xr:uid="{00000000-0005-0000-0000-000029000000}"/>
    <cellStyle name="Comma 2 2 2 2 11 2 5" xfId="50772" xr:uid="{00000000-0005-0000-0000-000029000000}"/>
    <cellStyle name="Comma 2 2 2 2 11 3" xfId="12372" xr:uid="{00000000-0005-0000-0000-000029000000}"/>
    <cellStyle name="Comma 2 2 2 2 11 4" xfId="23124" xr:uid="{00000000-0005-0000-0000-000029000000}"/>
    <cellStyle name="Comma 2 2 2 2 11 5" xfId="33876" xr:uid="{00000000-0005-0000-0000-000029000000}"/>
    <cellStyle name="Comma 2 2 2 2 11 6" xfId="44628" xr:uid="{00000000-0005-0000-0000-000029000000}"/>
    <cellStyle name="Comma 2 2 2 2 12" xfId="3148" xr:uid="{00000000-0005-0000-0000-000004000000}"/>
    <cellStyle name="Comma 2 2 2 2 12 2" xfId="9300" xr:uid="{00000000-0005-0000-0000-000004000000}"/>
    <cellStyle name="Comma 2 2 2 2 12 2 2" xfId="20052" xr:uid="{00000000-0005-0000-0000-000004000000}"/>
    <cellStyle name="Comma 2 2 2 2 12 2 3" xfId="30804" xr:uid="{00000000-0005-0000-0000-000004000000}"/>
    <cellStyle name="Comma 2 2 2 2 12 2 4" xfId="41556" xr:uid="{00000000-0005-0000-0000-000004000000}"/>
    <cellStyle name="Comma 2 2 2 2 12 2 5" xfId="52308" xr:uid="{00000000-0005-0000-0000-000004000000}"/>
    <cellStyle name="Comma 2 2 2 2 12 3" xfId="13908" xr:uid="{00000000-0005-0000-0000-000004000000}"/>
    <cellStyle name="Comma 2 2 2 2 12 4" xfId="24660" xr:uid="{00000000-0005-0000-0000-000004000000}"/>
    <cellStyle name="Comma 2 2 2 2 12 5" xfId="35412" xr:uid="{00000000-0005-0000-0000-000004000000}"/>
    <cellStyle name="Comma 2 2 2 2 12 6" xfId="46164" xr:uid="{00000000-0005-0000-0000-000004000000}"/>
    <cellStyle name="Comma 2 2 2 2 13" xfId="4688" xr:uid="{00000000-0005-0000-0000-000004000000}"/>
    <cellStyle name="Comma 2 2 2 2 13 2" xfId="15444" xr:uid="{00000000-0005-0000-0000-000004000000}"/>
    <cellStyle name="Comma 2 2 2 2 13 3" xfId="26196" xr:uid="{00000000-0005-0000-0000-000004000000}"/>
    <cellStyle name="Comma 2 2 2 2 13 4" xfId="36948" xr:uid="{00000000-0005-0000-0000-000004000000}"/>
    <cellStyle name="Comma 2 2 2 2 13 5" xfId="47700" xr:uid="{00000000-0005-0000-0000-000004000000}"/>
    <cellStyle name="Comma 2 2 2 2 14" xfId="6228" xr:uid="{00000000-0005-0000-0000-000004000000}"/>
    <cellStyle name="Comma 2 2 2 2 14 2" xfId="16980" xr:uid="{00000000-0005-0000-0000-000004000000}"/>
    <cellStyle name="Comma 2 2 2 2 14 3" xfId="27732" xr:uid="{00000000-0005-0000-0000-000004000000}"/>
    <cellStyle name="Comma 2 2 2 2 14 4" xfId="38484" xr:uid="{00000000-0005-0000-0000-000004000000}"/>
    <cellStyle name="Comma 2 2 2 2 14 5" xfId="49236" xr:uid="{00000000-0005-0000-0000-000004000000}"/>
    <cellStyle name="Comma 2 2 2 2 15" xfId="10836" xr:uid="{00000000-0005-0000-0000-000004000000}"/>
    <cellStyle name="Comma 2 2 2 2 16" xfId="21588" xr:uid="{00000000-0005-0000-0000-000004000000}"/>
    <cellStyle name="Comma 2 2 2 2 17" xfId="32340" xr:uid="{00000000-0005-0000-0000-000004000000}"/>
    <cellStyle name="Comma 2 2 2 2 18" xfId="43092" xr:uid="{00000000-0005-0000-0000-000004000000}"/>
    <cellStyle name="Comma 2 2 2 2 2" xfId="41" xr:uid="{00000000-0005-0000-0000-000005000000}"/>
    <cellStyle name="Comma 2 2 2 2 2 10" xfId="1621" xr:uid="{00000000-0005-0000-0000-00002B000000}"/>
    <cellStyle name="Comma 2 2 2 2 2 10 2" xfId="7780" xr:uid="{00000000-0005-0000-0000-00002B000000}"/>
    <cellStyle name="Comma 2 2 2 2 2 10 2 2" xfId="18532" xr:uid="{00000000-0005-0000-0000-00002B000000}"/>
    <cellStyle name="Comma 2 2 2 2 2 10 2 3" xfId="29284" xr:uid="{00000000-0005-0000-0000-00002B000000}"/>
    <cellStyle name="Comma 2 2 2 2 2 10 2 4" xfId="40036" xr:uid="{00000000-0005-0000-0000-00002B000000}"/>
    <cellStyle name="Comma 2 2 2 2 2 10 2 5" xfId="50788" xr:uid="{00000000-0005-0000-0000-00002B000000}"/>
    <cellStyle name="Comma 2 2 2 2 2 10 3" xfId="12388" xr:uid="{00000000-0005-0000-0000-00002B000000}"/>
    <cellStyle name="Comma 2 2 2 2 2 10 4" xfId="23140" xr:uid="{00000000-0005-0000-0000-00002B000000}"/>
    <cellStyle name="Comma 2 2 2 2 2 10 5" xfId="33892" xr:uid="{00000000-0005-0000-0000-00002B000000}"/>
    <cellStyle name="Comma 2 2 2 2 2 10 6" xfId="44644" xr:uid="{00000000-0005-0000-0000-00002B000000}"/>
    <cellStyle name="Comma 2 2 2 2 2 11" xfId="3164" xr:uid="{00000000-0005-0000-0000-000005000000}"/>
    <cellStyle name="Comma 2 2 2 2 2 11 2" xfId="9316" xr:uid="{00000000-0005-0000-0000-000005000000}"/>
    <cellStyle name="Comma 2 2 2 2 2 11 2 2" xfId="20068" xr:uid="{00000000-0005-0000-0000-000005000000}"/>
    <cellStyle name="Comma 2 2 2 2 2 11 2 3" xfId="30820" xr:uid="{00000000-0005-0000-0000-000005000000}"/>
    <cellStyle name="Comma 2 2 2 2 2 11 2 4" xfId="41572" xr:uid="{00000000-0005-0000-0000-000005000000}"/>
    <cellStyle name="Comma 2 2 2 2 2 11 2 5" xfId="52324" xr:uid="{00000000-0005-0000-0000-000005000000}"/>
    <cellStyle name="Comma 2 2 2 2 2 11 3" xfId="13924" xr:uid="{00000000-0005-0000-0000-000005000000}"/>
    <cellStyle name="Comma 2 2 2 2 2 11 4" xfId="24676" xr:uid="{00000000-0005-0000-0000-000005000000}"/>
    <cellStyle name="Comma 2 2 2 2 2 11 5" xfId="35428" xr:uid="{00000000-0005-0000-0000-000005000000}"/>
    <cellStyle name="Comma 2 2 2 2 2 11 6" xfId="46180" xr:uid="{00000000-0005-0000-0000-000005000000}"/>
    <cellStyle name="Comma 2 2 2 2 2 12" xfId="4704" xr:uid="{00000000-0005-0000-0000-000005000000}"/>
    <cellStyle name="Comma 2 2 2 2 2 12 2" xfId="15460" xr:uid="{00000000-0005-0000-0000-000005000000}"/>
    <cellStyle name="Comma 2 2 2 2 2 12 3" xfId="26212" xr:uid="{00000000-0005-0000-0000-000005000000}"/>
    <cellStyle name="Comma 2 2 2 2 2 12 4" xfId="36964" xr:uid="{00000000-0005-0000-0000-000005000000}"/>
    <cellStyle name="Comma 2 2 2 2 2 12 5" xfId="47716" xr:uid="{00000000-0005-0000-0000-000005000000}"/>
    <cellStyle name="Comma 2 2 2 2 2 13" xfId="6244" xr:uid="{00000000-0005-0000-0000-000005000000}"/>
    <cellStyle name="Comma 2 2 2 2 2 13 2" xfId="16996" xr:uid="{00000000-0005-0000-0000-000005000000}"/>
    <cellStyle name="Comma 2 2 2 2 2 13 3" xfId="27748" xr:uid="{00000000-0005-0000-0000-000005000000}"/>
    <cellStyle name="Comma 2 2 2 2 2 13 4" xfId="38500" xr:uid="{00000000-0005-0000-0000-000005000000}"/>
    <cellStyle name="Comma 2 2 2 2 2 13 5" xfId="49252" xr:uid="{00000000-0005-0000-0000-000005000000}"/>
    <cellStyle name="Comma 2 2 2 2 2 14" xfId="10852" xr:uid="{00000000-0005-0000-0000-000005000000}"/>
    <cellStyle name="Comma 2 2 2 2 2 15" xfId="21604" xr:uid="{00000000-0005-0000-0000-000005000000}"/>
    <cellStyle name="Comma 2 2 2 2 2 16" xfId="32356" xr:uid="{00000000-0005-0000-0000-000005000000}"/>
    <cellStyle name="Comma 2 2 2 2 2 17" xfId="43108" xr:uid="{00000000-0005-0000-0000-000005000000}"/>
    <cellStyle name="Comma 2 2 2 2 2 2" xfId="73" xr:uid="{00000000-0005-0000-0000-000005000000}"/>
    <cellStyle name="Comma 2 2 2 2 2 2 10" xfId="3196" xr:uid="{00000000-0005-0000-0000-000005000000}"/>
    <cellStyle name="Comma 2 2 2 2 2 2 10 2" xfId="9348" xr:uid="{00000000-0005-0000-0000-000005000000}"/>
    <cellStyle name="Comma 2 2 2 2 2 2 10 2 2" xfId="20100" xr:uid="{00000000-0005-0000-0000-000005000000}"/>
    <cellStyle name="Comma 2 2 2 2 2 2 10 2 3" xfId="30852" xr:uid="{00000000-0005-0000-0000-000005000000}"/>
    <cellStyle name="Comma 2 2 2 2 2 2 10 2 4" xfId="41604" xr:uid="{00000000-0005-0000-0000-000005000000}"/>
    <cellStyle name="Comma 2 2 2 2 2 2 10 2 5" xfId="52356" xr:uid="{00000000-0005-0000-0000-000005000000}"/>
    <cellStyle name="Comma 2 2 2 2 2 2 10 3" xfId="13956" xr:uid="{00000000-0005-0000-0000-000005000000}"/>
    <cellStyle name="Comma 2 2 2 2 2 2 10 4" xfId="24708" xr:uid="{00000000-0005-0000-0000-000005000000}"/>
    <cellStyle name="Comma 2 2 2 2 2 2 10 5" xfId="35460" xr:uid="{00000000-0005-0000-0000-000005000000}"/>
    <cellStyle name="Comma 2 2 2 2 2 2 10 6" xfId="46212" xr:uid="{00000000-0005-0000-0000-000005000000}"/>
    <cellStyle name="Comma 2 2 2 2 2 2 11" xfId="4736" xr:uid="{00000000-0005-0000-0000-000005000000}"/>
    <cellStyle name="Comma 2 2 2 2 2 2 11 2" xfId="15492" xr:uid="{00000000-0005-0000-0000-000005000000}"/>
    <cellStyle name="Comma 2 2 2 2 2 2 11 3" xfId="26244" xr:uid="{00000000-0005-0000-0000-000005000000}"/>
    <cellStyle name="Comma 2 2 2 2 2 2 11 4" xfId="36996" xr:uid="{00000000-0005-0000-0000-000005000000}"/>
    <cellStyle name="Comma 2 2 2 2 2 2 11 5" xfId="47748" xr:uid="{00000000-0005-0000-0000-000005000000}"/>
    <cellStyle name="Comma 2 2 2 2 2 2 12" xfId="6276" xr:uid="{00000000-0005-0000-0000-000005000000}"/>
    <cellStyle name="Comma 2 2 2 2 2 2 12 2" xfId="17028" xr:uid="{00000000-0005-0000-0000-000005000000}"/>
    <cellStyle name="Comma 2 2 2 2 2 2 12 3" xfId="27780" xr:uid="{00000000-0005-0000-0000-000005000000}"/>
    <cellStyle name="Comma 2 2 2 2 2 2 12 4" xfId="38532" xr:uid="{00000000-0005-0000-0000-000005000000}"/>
    <cellStyle name="Comma 2 2 2 2 2 2 12 5" xfId="49284" xr:uid="{00000000-0005-0000-0000-000005000000}"/>
    <cellStyle name="Comma 2 2 2 2 2 2 13" xfId="10884" xr:uid="{00000000-0005-0000-0000-000005000000}"/>
    <cellStyle name="Comma 2 2 2 2 2 2 14" xfId="21636" xr:uid="{00000000-0005-0000-0000-000005000000}"/>
    <cellStyle name="Comma 2 2 2 2 2 2 15" xfId="32388" xr:uid="{00000000-0005-0000-0000-000005000000}"/>
    <cellStyle name="Comma 2 2 2 2 2 2 16" xfId="43140" xr:uid="{00000000-0005-0000-0000-000005000000}"/>
    <cellStyle name="Comma 2 2 2 2 2 2 2" xfId="137" xr:uid="{00000000-0005-0000-0000-000005000000}"/>
    <cellStyle name="Comma 2 2 2 2 2 2 2 10" xfId="32452" xr:uid="{00000000-0005-0000-0000-000005000000}"/>
    <cellStyle name="Comma 2 2 2 2 2 2 2 11" xfId="43204" xr:uid="{00000000-0005-0000-0000-000005000000}"/>
    <cellStyle name="Comma 2 2 2 2 2 2 2 2" xfId="544" xr:uid="{00000000-0005-0000-0000-000005000000}"/>
    <cellStyle name="Comma 2 2 2 2 2 2 2 2 10" xfId="43588" xr:uid="{00000000-0005-0000-0000-000005000000}"/>
    <cellStyle name="Comma 2 2 2 2 2 2 2 2 2" xfId="1324" xr:uid="{00000000-0005-0000-0000-000005000000}"/>
    <cellStyle name="Comma 2 2 2 2 2 2 2 2 2 2" xfId="2870" xr:uid="{00000000-0005-0000-0000-00002F000000}"/>
    <cellStyle name="Comma 2 2 2 2 2 2 2 2 2 2 2" xfId="9028" xr:uid="{00000000-0005-0000-0000-00002F000000}"/>
    <cellStyle name="Comma 2 2 2 2 2 2 2 2 2 2 2 2" xfId="19780" xr:uid="{00000000-0005-0000-0000-00002F000000}"/>
    <cellStyle name="Comma 2 2 2 2 2 2 2 2 2 2 2 3" xfId="30532" xr:uid="{00000000-0005-0000-0000-00002F000000}"/>
    <cellStyle name="Comma 2 2 2 2 2 2 2 2 2 2 2 4" xfId="41284" xr:uid="{00000000-0005-0000-0000-00002F000000}"/>
    <cellStyle name="Comma 2 2 2 2 2 2 2 2 2 2 2 5" xfId="52036" xr:uid="{00000000-0005-0000-0000-00002F000000}"/>
    <cellStyle name="Comma 2 2 2 2 2 2 2 2 2 2 3" xfId="13636" xr:uid="{00000000-0005-0000-0000-00002F000000}"/>
    <cellStyle name="Comma 2 2 2 2 2 2 2 2 2 2 4" xfId="24388" xr:uid="{00000000-0005-0000-0000-00002F000000}"/>
    <cellStyle name="Comma 2 2 2 2 2 2 2 2 2 2 5" xfId="35140" xr:uid="{00000000-0005-0000-0000-00002F000000}"/>
    <cellStyle name="Comma 2 2 2 2 2 2 2 2 2 2 6" xfId="45892" xr:uid="{00000000-0005-0000-0000-00002F000000}"/>
    <cellStyle name="Comma 2 2 2 2 2 2 2 2 2 3" xfId="4412" xr:uid="{00000000-0005-0000-0000-000005000000}"/>
    <cellStyle name="Comma 2 2 2 2 2 2 2 2 2 3 2" xfId="10564" xr:uid="{00000000-0005-0000-0000-000005000000}"/>
    <cellStyle name="Comma 2 2 2 2 2 2 2 2 2 3 2 2" xfId="21316" xr:uid="{00000000-0005-0000-0000-000005000000}"/>
    <cellStyle name="Comma 2 2 2 2 2 2 2 2 2 3 2 3" xfId="32068" xr:uid="{00000000-0005-0000-0000-000005000000}"/>
    <cellStyle name="Comma 2 2 2 2 2 2 2 2 2 3 2 4" xfId="42820" xr:uid="{00000000-0005-0000-0000-000005000000}"/>
    <cellStyle name="Comma 2 2 2 2 2 2 2 2 2 3 2 5" xfId="53572" xr:uid="{00000000-0005-0000-0000-000005000000}"/>
    <cellStyle name="Comma 2 2 2 2 2 2 2 2 2 3 3" xfId="15172" xr:uid="{00000000-0005-0000-0000-000005000000}"/>
    <cellStyle name="Comma 2 2 2 2 2 2 2 2 2 3 4" xfId="25924" xr:uid="{00000000-0005-0000-0000-000005000000}"/>
    <cellStyle name="Comma 2 2 2 2 2 2 2 2 2 3 5" xfId="36676" xr:uid="{00000000-0005-0000-0000-000005000000}"/>
    <cellStyle name="Comma 2 2 2 2 2 2 2 2 2 3 6" xfId="47428" xr:uid="{00000000-0005-0000-0000-000005000000}"/>
    <cellStyle name="Comma 2 2 2 2 2 2 2 2 2 4" xfId="5956" xr:uid="{00000000-0005-0000-0000-000005000000}"/>
    <cellStyle name="Comma 2 2 2 2 2 2 2 2 2 4 2" xfId="16708" xr:uid="{00000000-0005-0000-0000-000005000000}"/>
    <cellStyle name="Comma 2 2 2 2 2 2 2 2 2 4 3" xfId="27460" xr:uid="{00000000-0005-0000-0000-000005000000}"/>
    <cellStyle name="Comma 2 2 2 2 2 2 2 2 2 4 4" xfId="38212" xr:uid="{00000000-0005-0000-0000-000005000000}"/>
    <cellStyle name="Comma 2 2 2 2 2 2 2 2 2 4 5" xfId="48964" xr:uid="{00000000-0005-0000-0000-000005000000}"/>
    <cellStyle name="Comma 2 2 2 2 2 2 2 2 2 5" xfId="7492" xr:uid="{00000000-0005-0000-0000-000005000000}"/>
    <cellStyle name="Comma 2 2 2 2 2 2 2 2 2 5 2" xfId="18244" xr:uid="{00000000-0005-0000-0000-000005000000}"/>
    <cellStyle name="Comma 2 2 2 2 2 2 2 2 2 5 3" xfId="28996" xr:uid="{00000000-0005-0000-0000-000005000000}"/>
    <cellStyle name="Comma 2 2 2 2 2 2 2 2 2 5 4" xfId="39748" xr:uid="{00000000-0005-0000-0000-000005000000}"/>
    <cellStyle name="Comma 2 2 2 2 2 2 2 2 2 5 5" xfId="50500" xr:uid="{00000000-0005-0000-0000-000005000000}"/>
    <cellStyle name="Comma 2 2 2 2 2 2 2 2 2 6" xfId="12100" xr:uid="{00000000-0005-0000-0000-000005000000}"/>
    <cellStyle name="Comma 2 2 2 2 2 2 2 2 2 7" xfId="22852" xr:uid="{00000000-0005-0000-0000-000005000000}"/>
    <cellStyle name="Comma 2 2 2 2 2 2 2 2 2 8" xfId="33604" xr:uid="{00000000-0005-0000-0000-000005000000}"/>
    <cellStyle name="Comma 2 2 2 2 2 2 2 2 2 9" xfId="44356" xr:uid="{00000000-0005-0000-0000-000005000000}"/>
    <cellStyle name="Comma 2 2 2 2 2 2 2 2 3" xfId="2101" xr:uid="{00000000-0005-0000-0000-00002E000000}"/>
    <cellStyle name="Comma 2 2 2 2 2 2 2 2 3 2" xfId="8260" xr:uid="{00000000-0005-0000-0000-00002E000000}"/>
    <cellStyle name="Comma 2 2 2 2 2 2 2 2 3 2 2" xfId="19012" xr:uid="{00000000-0005-0000-0000-00002E000000}"/>
    <cellStyle name="Comma 2 2 2 2 2 2 2 2 3 2 3" xfId="29764" xr:uid="{00000000-0005-0000-0000-00002E000000}"/>
    <cellStyle name="Comma 2 2 2 2 2 2 2 2 3 2 4" xfId="40516" xr:uid="{00000000-0005-0000-0000-00002E000000}"/>
    <cellStyle name="Comma 2 2 2 2 2 2 2 2 3 2 5" xfId="51268" xr:uid="{00000000-0005-0000-0000-00002E000000}"/>
    <cellStyle name="Comma 2 2 2 2 2 2 2 2 3 3" xfId="12868" xr:uid="{00000000-0005-0000-0000-00002E000000}"/>
    <cellStyle name="Comma 2 2 2 2 2 2 2 2 3 4" xfId="23620" xr:uid="{00000000-0005-0000-0000-00002E000000}"/>
    <cellStyle name="Comma 2 2 2 2 2 2 2 2 3 5" xfId="34372" xr:uid="{00000000-0005-0000-0000-00002E000000}"/>
    <cellStyle name="Comma 2 2 2 2 2 2 2 2 3 6" xfId="45124" xr:uid="{00000000-0005-0000-0000-00002E000000}"/>
    <cellStyle name="Comma 2 2 2 2 2 2 2 2 4" xfId="3644" xr:uid="{00000000-0005-0000-0000-000005000000}"/>
    <cellStyle name="Comma 2 2 2 2 2 2 2 2 4 2" xfId="9796" xr:uid="{00000000-0005-0000-0000-000005000000}"/>
    <cellStyle name="Comma 2 2 2 2 2 2 2 2 4 2 2" xfId="20548" xr:uid="{00000000-0005-0000-0000-000005000000}"/>
    <cellStyle name="Comma 2 2 2 2 2 2 2 2 4 2 3" xfId="31300" xr:uid="{00000000-0005-0000-0000-000005000000}"/>
    <cellStyle name="Comma 2 2 2 2 2 2 2 2 4 2 4" xfId="42052" xr:uid="{00000000-0005-0000-0000-000005000000}"/>
    <cellStyle name="Comma 2 2 2 2 2 2 2 2 4 2 5" xfId="52804" xr:uid="{00000000-0005-0000-0000-000005000000}"/>
    <cellStyle name="Comma 2 2 2 2 2 2 2 2 4 3" xfId="14404" xr:uid="{00000000-0005-0000-0000-000005000000}"/>
    <cellStyle name="Comma 2 2 2 2 2 2 2 2 4 4" xfId="25156" xr:uid="{00000000-0005-0000-0000-000005000000}"/>
    <cellStyle name="Comma 2 2 2 2 2 2 2 2 4 5" xfId="35908" xr:uid="{00000000-0005-0000-0000-000005000000}"/>
    <cellStyle name="Comma 2 2 2 2 2 2 2 2 4 6" xfId="46660" xr:uid="{00000000-0005-0000-0000-000005000000}"/>
    <cellStyle name="Comma 2 2 2 2 2 2 2 2 5" xfId="5184" xr:uid="{00000000-0005-0000-0000-000005000000}"/>
    <cellStyle name="Comma 2 2 2 2 2 2 2 2 5 2" xfId="15940" xr:uid="{00000000-0005-0000-0000-000005000000}"/>
    <cellStyle name="Comma 2 2 2 2 2 2 2 2 5 3" xfId="26692" xr:uid="{00000000-0005-0000-0000-000005000000}"/>
    <cellStyle name="Comma 2 2 2 2 2 2 2 2 5 4" xfId="37444" xr:uid="{00000000-0005-0000-0000-000005000000}"/>
    <cellStyle name="Comma 2 2 2 2 2 2 2 2 5 5" xfId="48196" xr:uid="{00000000-0005-0000-0000-000005000000}"/>
    <cellStyle name="Comma 2 2 2 2 2 2 2 2 6" xfId="6724" xr:uid="{00000000-0005-0000-0000-000005000000}"/>
    <cellStyle name="Comma 2 2 2 2 2 2 2 2 6 2" xfId="17476" xr:uid="{00000000-0005-0000-0000-000005000000}"/>
    <cellStyle name="Comma 2 2 2 2 2 2 2 2 6 3" xfId="28228" xr:uid="{00000000-0005-0000-0000-000005000000}"/>
    <cellStyle name="Comma 2 2 2 2 2 2 2 2 6 4" xfId="38980" xr:uid="{00000000-0005-0000-0000-000005000000}"/>
    <cellStyle name="Comma 2 2 2 2 2 2 2 2 6 5" xfId="49732" xr:uid="{00000000-0005-0000-0000-000005000000}"/>
    <cellStyle name="Comma 2 2 2 2 2 2 2 2 7" xfId="11332" xr:uid="{00000000-0005-0000-0000-000005000000}"/>
    <cellStyle name="Comma 2 2 2 2 2 2 2 2 8" xfId="22084" xr:uid="{00000000-0005-0000-0000-000005000000}"/>
    <cellStyle name="Comma 2 2 2 2 2 2 2 2 9" xfId="32836" xr:uid="{00000000-0005-0000-0000-000005000000}"/>
    <cellStyle name="Comma 2 2 2 2 2 2 2 3" xfId="940" xr:uid="{00000000-0005-0000-0000-000005000000}"/>
    <cellStyle name="Comma 2 2 2 2 2 2 2 3 2" xfId="2486" xr:uid="{00000000-0005-0000-0000-000030000000}"/>
    <cellStyle name="Comma 2 2 2 2 2 2 2 3 2 2" xfId="8644" xr:uid="{00000000-0005-0000-0000-000030000000}"/>
    <cellStyle name="Comma 2 2 2 2 2 2 2 3 2 2 2" xfId="19396" xr:uid="{00000000-0005-0000-0000-000030000000}"/>
    <cellStyle name="Comma 2 2 2 2 2 2 2 3 2 2 3" xfId="30148" xr:uid="{00000000-0005-0000-0000-000030000000}"/>
    <cellStyle name="Comma 2 2 2 2 2 2 2 3 2 2 4" xfId="40900" xr:uid="{00000000-0005-0000-0000-000030000000}"/>
    <cellStyle name="Comma 2 2 2 2 2 2 2 3 2 2 5" xfId="51652" xr:uid="{00000000-0005-0000-0000-000030000000}"/>
    <cellStyle name="Comma 2 2 2 2 2 2 2 3 2 3" xfId="13252" xr:uid="{00000000-0005-0000-0000-000030000000}"/>
    <cellStyle name="Comma 2 2 2 2 2 2 2 3 2 4" xfId="24004" xr:uid="{00000000-0005-0000-0000-000030000000}"/>
    <cellStyle name="Comma 2 2 2 2 2 2 2 3 2 5" xfId="34756" xr:uid="{00000000-0005-0000-0000-000030000000}"/>
    <cellStyle name="Comma 2 2 2 2 2 2 2 3 2 6" xfId="45508" xr:uid="{00000000-0005-0000-0000-000030000000}"/>
    <cellStyle name="Comma 2 2 2 2 2 2 2 3 3" xfId="4028" xr:uid="{00000000-0005-0000-0000-000005000000}"/>
    <cellStyle name="Comma 2 2 2 2 2 2 2 3 3 2" xfId="10180" xr:uid="{00000000-0005-0000-0000-000005000000}"/>
    <cellStyle name="Comma 2 2 2 2 2 2 2 3 3 2 2" xfId="20932" xr:uid="{00000000-0005-0000-0000-000005000000}"/>
    <cellStyle name="Comma 2 2 2 2 2 2 2 3 3 2 3" xfId="31684" xr:uid="{00000000-0005-0000-0000-000005000000}"/>
    <cellStyle name="Comma 2 2 2 2 2 2 2 3 3 2 4" xfId="42436" xr:uid="{00000000-0005-0000-0000-000005000000}"/>
    <cellStyle name="Comma 2 2 2 2 2 2 2 3 3 2 5" xfId="53188" xr:uid="{00000000-0005-0000-0000-000005000000}"/>
    <cellStyle name="Comma 2 2 2 2 2 2 2 3 3 3" xfId="14788" xr:uid="{00000000-0005-0000-0000-000005000000}"/>
    <cellStyle name="Comma 2 2 2 2 2 2 2 3 3 4" xfId="25540" xr:uid="{00000000-0005-0000-0000-000005000000}"/>
    <cellStyle name="Comma 2 2 2 2 2 2 2 3 3 5" xfId="36292" xr:uid="{00000000-0005-0000-0000-000005000000}"/>
    <cellStyle name="Comma 2 2 2 2 2 2 2 3 3 6" xfId="47044" xr:uid="{00000000-0005-0000-0000-000005000000}"/>
    <cellStyle name="Comma 2 2 2 2 2 2 2 3 4" xfId="5572" xr:uid="{00000000-0005-0000-0000-000005000000}"/>
    <cellStyle name="Comma 2 2 2 2 2 2 2 3 4 2" xfId="16324" xr:uid="{00000000-0005-0000-0000-000005000000}"/>
    <cellStyle name="Comma 2 2 2 2 2 2 2 3 4 3" xfId="27076" xr:uid="{00000000-0005-0000-0000-000005000000}"/>
    <cellStyle name="Comma 2 2 2 2 2 2 2 3 4 4" xfId="37828" xr:uid="{00000000-0005-0000-0000-000005000000}"/>
    <cellStyle name="Comma 2 2 2 2 2 2 2 3 4 5" xfId="48580" xr:uid="{00000000-0005-0000-0000-000005000000}"/>
    <cellStyle name="Comma 2 2 2 2 2 2 2 3 5" xfId="7108" xr:uid="{00000000-0005-0000-0000-000005000000}"/>
    <cellStyle name="Comma 2 2 2 2 2 2 2 3 5 2" xfId="17860" xr:uid="{00000000-0005-0000-0000-000005000000}"/>
    <cellStyle name="Comma 2 2 2 2 2 2 2 3 5 3" xfId="28612" xr:uid="{00000000-0005-0000-0000-000005000000}"/>
    <cellStyle name="Comma 2 2 2 2 2 2 2 3 5 4" xfId="39364" xr:uid="{00000000-0005-0000-0000-000005000000}"/>
    <cellStyle name="Comma 2 2 2 2 2 2 2 3 5 5" xfId="50116" xr:uid="{00000000-0005-0000-0000-000005000000}"/>
    <cellStyle name="Comma 2 2 2 2 2 2 2 3 6" xfId="11716" xr:uid="{00000000-0005-0000-0000-000005000000}"/>
    <cellStyle name="Comma 2 2 2 2 2 2 2 3 7" xfId="22468" xr:uid="{00000000-0005-0000-0000-000005000000}"/>
    <cellStyle name="Comma 2 2 2 2 2 2 2 3 8" xfId="33220" xr:uid="{00000000-0005-0000-0000-000005000000}"/>
    <cellStyle name="Comma 2 2 2 2 2 2 2 3 9" xfId="43972" xr:uid="{00000000-0005-0000-0000-000005000000}"/>
    <cellStyle name="Comma 2 2 2 2 2 2 2 4" xfId="1717" xr:uid="{00000000-0005-0000-0000-00002D000000}"/>
    <cellStyle name="Comma 2 2 2 2 2 2 2 4 2" xfId="7876" xr:uid="{00000000-0005-0000-0000-00002D000000}"/>
    <cellStyle name="Comma 2 2 2 2 2 2 2 4 2 2" xfId="18628" xr:uid="{00000000-0005-0000-0000-00002D000000}"/>
    <cellStyle name="Comma 2 2 2 2 2 2 2 4 2 3" xfId="29380" xr:uid="{00000000-0005-0000-0000-00002D000000}"/>
    <cellStyle name="Comma 2 2 2 2 2 2 2 4 2 4" xfId="40132" xr:uid="{00000000-0005-0000-0000-00002D000000}"/>
    <cellStyle name="Comma 2 2 2 2 2 2 2 4 2 5" xfId="50884" xr:uid="{00000000-0005-0000-0000-00002D000000}"/>
    <cellStyle name="Comma 2 2 2 2 2 2 2 4 3" xfId="12484" xr:uid="{00000000-0005-0000-0000-00002D000000}"/>
    <cellStyle name="Comma 2 2 2 2 2 2 2 4 4" xfId="23236" xr:uid="{00000000-0005-0000-0000-00002D000000}"/>
    <cellStyle name="Comma 2 2 2 2 2 2 2 4 5" xfId="33988" xr:uid="{00000000-0005-0000-0000-00002D000000}"/>
    <cellStyle name="Comma 2 2 2 2 2 2 2 4 6" xfId="44740" xr:uid="{00000000-0005-0000-0000-00002D000000}"/>
    <cellStyle name="Comma 2 2 2 2 2 2 2 5" xfId="3260" xr:uid="{00000000-0005-0000-0000-000005000000}"/>
    <cellStyle name="Comma 2 2 2 2 2 2 2 5 2" xfId="9412" xr:uid="{00000000-0005-0000-0000-000005000000}"/>
    <cellStyle name="Comma 2 2 2 2 2 2 2 5 2 2" xfId="20164" xr:uid="{00000000-0005-0000-0000-000005000000}"/>
    <cellStyle name="Comma 2 2 2 2 2 2 2 5 2 3" xfId="30916" xr:uid="{00000000-0005-0000-0000-000005000000}"/>
    <cellStyle name="Comma 2 2 2 2 2 2 2 5 2 4" xfId="41668" xr:uid="{00000000-0005-0000-0000-000005000000}"/>
    <cellStyle name="Comma 2 2 2 2 2 2 2 5 2 5" xfId="52420" xr:uid="{00000000-0005-0000-0000-000005000000}"/>
    <cellStyle name="Comma 2 2 2 2 2 2 2 5 3" xfId="14020" xr:uid="{00000000-0005-0000-0000-000005000000}"/>
    <cellStyle name="Comma 2 2 2 2 2 2 2 5 4" xfId="24772" xr:uid="{00000000-0005-0000-0000-000005000000}"/>
    <cellStyle name="Comma 2 2 2 2 2 2 2 5 5" xfId="35524" xr:uid="{00000000-0005-0000-0000-000005000000}"/>
    <cellStyle name="Comma 2 2 2 2 2 2 2 5 6" xfId="46276" xr:uid="{00000000-0005-0000-0000-000005000000}"/>
    <cellStyle name="Comma 2 2 2 2 2 2 2 6" xfId="4800" xr:uid="{00000000-0005-0000-0000-000005000000}"/>
    <cellStyle name="Comma 2 2 2 2 2 2 2 6 2" xfId="15556" xr:uid="{00000000-0005-0000-0000-000005000000}"/>
    <cellStyle name="Comma 2 2 2 2 2 2 2 6 3" xfId="26308" xr:uid="{00000000-0005-0000-0000-000005000000}"/>
    <cellStyle name="Comma 2 2 2 2 2 2 2 6 4" xfId="37060" xr:uid="{00000000-0005-0000-0000-000005000000}"/>
    <cellStyle name="Comma 2 2 2 2 2 2 2 6 5" xfId="47812" xr:uid="{00000000-0005-0000-0000-000005000000}"/>
    <cellStyle name="Comma 2 2 2 2 2 2 2 7" xfId="6340" xr:uid="{00000000-0005-0000-0000-000005000000}"/>
    <cellStyle name="Comma 2 2 2 2 2 2 2 7 2" xfId="17092" xr:uid="{00000000-0005-0000-0000-000005000000}"/>
    <cellStyle name="Comma 2 2 2 2 2 2 2 7 3" xfId="27844" xr:uid="{00000000-0005-0000-0000-000005000000}"/>
    <cellStyle name="Comma 2 2 2 2 2 2 2 7 4" xfId="38596" xr:uid="{00000000-0005-0000-0000-000005000000}"/>
    <cellStyle name="Comma 2 2 2 2 2 2 2 7 5" xfId="49348" xr:uid="{00000000-0005-0000-0000-000005000000}"/>
    <cellStyle name="Comma 2 2 2 2 2 2 2 8" xfId="10948" xr:uid="{00000000-0005-0000-0000-000005000000}"/>
    <cellStyle name="Comma 2 2 2 2 2 2 2 9" xfId="21700" xr:uid="{00000000-0005-0000-0000-000005000000}"/>
    <cellStyle name="Comma 2 2 2 2 2 2 3" xfId="201" xr:uid="{00000000-0005-0000-0000-000006000000}"/>
    <cellStyle name="Comma 2 2 2 2 2 2 3 10" xfId="32516" xr:uid="{00000000-0005-0000-0000-000006000000}"/>
    <cellStyle name="Comma 2 2 2 2 2 2 3 11" xfId="43268" xr:uid="{00000000-0005-0000-0000-000006000000}"/>
    <cellStyle name="Comma 2 2 2 2 2 2 3 2" xfId="608" xr:uid="{00000000-0005-0000-0000-000006000000}"/>
    <cellStyle name="Comma 2 2 2 2 2 2 3 2 10" xfId="43652" xr:uid="{00000000-0005-0000-0000-000006000000}"/>
    <cellStyle name="Comma 2 2 2 2 2 2 3 2 2" xfId="1388" xr:uid="{00000000-0005-0000-0000-000006000000}"/>
    <cellStyle name="Comma 2 2 2 2 2 2 3 2 2 2" xfId="2934" xr:uid="{00000000-0005-0000-0000-000033000000}"/>
    <cellStyle name="Comma 2 2 2 2 2 2 3 2 2 2 2" xfId="9092" xr:uid="{00000000-0005-0000-0000-000033000000}"/>
    <cellStyle name="Comma 2 2 2 2 2 2 3 2 2 2 2 2" xfId="19844" xr:uid="{00000000-0005-0000-0000-000033000000}"/>
    <cellStyle name="Comma 2 2 2 2 2 2 3 2 2 2 2 3" xfId="30596" xr:uid="{00000000-0005-0000-0000-000033000000}"/>
    <cellStyle name="Comma 2 2 2 2 2 2 3 2 2 2 2 4" xfId="41348" xr:uid="{00000000-0005-0000-0000-000033000000}"/>
    <cellStyle name="Comma 2 2 2 2 2 2 3 2 2 2 2 5" xfId="52100" xr:uid="{00000000-0005-0000-0000-000033000000}"/>
    <cellStyle name="Comma 2 2 2 2 2 2 3 2 2 2 3" xfId="13700" xr:uid="{00000000-0005-0000-0000-000033000000}"/>
    <cellStyle name="Comma 2 2 2 2 2 2 3 2 2 2 4" xfId="24452" xr:uid="{00000000-0005-0000-0000-000033000000}"/>
    <cellStyle name="Comma 2 2 2 2 2 2 3 2 2 2 5" xfId="35204" xr:uid="{00000000-0005-0000-0000-000033000000}"/>
    <cellStyle name="Comma 2 2 2 2 2 2 3 2 2 2 6" xfId="45956" xr:uid="{00000000-0005-0000-0000-000033000000}"/>
    <cellStyle name="Comma 2 2 2 2 2 2 3 2 2 3" xfId="4476" xr:uid="{00000000-0005-0000-0000-000006000000}"/>
    <cellStyle name="Comma 2 2 2 2 2 2 3 2 2 3 2" xfId="10628" xr:uid="{00000000-0005-0000-0000-000006000000}"/>
    <cellStyle name="Comma 2 2 2 2 2 2 3 2 2 3 2 2" xfId="21380" xr:uid="{00000000-0005-0000-0000-000006000000}"/>
    <cellStyle name="Comma 2 2 2 2 2 2 3 2 2 3 2 3" xfId="32132" xr:uid="{00000000-0005-0000-0000-000006000000}"/>
    <cellStyle name="Comma 2 2 2 2 2 2 3 2 2 3 2 4" xfId="42884" xr:uid="{00000000-0005-0000-0000-000006000000}"/>
    <cellStyle name="Comma 2 2 2 2 2 2 3 2 2 3 2 5" xfId="53636" xr:uid="{00000000-0005-0000-0000-000006000000}"/>
    <cellStyle name="Comma 2 2 2 2 2 2 3 2 2 3 3" xfId="15236" xr:uid="{00000000-0005-0000-0000-000006000000}"/>
    <cellStyle name="Comma 2 2 2 2 2 2 3 2 2 3 4" xfId="25988" xr:uid="{00000000-0005-0000-0000-000006000000}"/>
    <cellStyle name="Comma 2 2 2 2 2 2 3 2 2 3 5" xfId="36740" xr:uid="{00000000-0005-0000-0000-000006000000}"/>
    <cellStyle name="Comma 2 2 2 2 2 2 3 2 2 3 6" xfId="47492" xr:uid="{00000000-0005-0000-0000-000006000000}"/>
    <cellStyle name="Comma 2 2 2 2 2 2 3 2 2 4" xfId="6020" xr:uid="{00000000-0005-0000-0000-000006000000}"/>
    <cellStyle name="Comma 2 2 2 2 2 2 3 2 2 4 2" xfId="16772" xr:uid="{00000000-0005-0000-0000-000006000000}"/>
    <cellStyle name="Comma 2 2 2 2 2 2 3 2 2 4 3" xfId="27524" xr:uid="{00000000-0005-0000-0000-000006000000}"/>
    <cellStyle name="Comma 2 2 2 2 2 2 3 2 2 4 4" xfId="38276" xr:uid="{00000000-0005-0000-0000-000006000000}"/>
    <cellStyle name="Comma 2 2 2 2 2 2 3 2 2 4 5" xfId="49028" xr:uid="{00000000-0005-0000-0000-000006000000}"/>
    <cellStyle name="Comma 2 2 2 2 2 2 3 2 2 5" xfId="7556" xr:uid="{00000000-0005-0000-0000-000006000000}"/>
    <cellStyle name="Comma 2 2 2 2 2 2 3 2 2 5 2" xfId="18308" xr:uid="{00000000-0005-0000-0000-000006000000}"/>
    <cellStyle name="Comma 2 2 2 2 2 2 3 2 2 5 3" xfId="29060" xr:uid="{00000000-0005-0000-0000-000006000000}"/>
    <cellStyle name="Comma 2 2 2 2 2 2 3 2 2 5 4" xfId="39812" xr:uid="{00000000-0005-0000-0000-000006000000}"/>
    <cellStyle name="Comma 2 2 2 2 2 2 3 2 2 5 5" xfId="50564" xr:uid="{00000000-0005-0000-0000-000006000000}"/>
    <cellStyle name="Comma 2 2 2 2 2 2 3 2 2 6" xfId="12164" xr:uid="{00000000-0005-0000-0000-000006000000}"/>
    <cellStyle name="Comma 2 2 2 2 2 2 3 2 2 7" xfId="22916" xr:uid="{00000000-0005-0000-0000-000006000000}"/>
    <cellStyle name="Comma 2 2 2 2 2 2 3 2 2 8" xfId="33668" xr:uid="{00000000-0005-0000-0000-000006000000}"/>
    <cellStyle name="Comma 2 2 2 2 2 2 3 2 2 9" xfId="44420" xr:uid="{00000000-0005-0000-0000-000006000000}"/>
    <cellStyle name="Comma 2 2 2 2 2 2 3 2 3" xfId="2165" xr:uid="{00000000-0005-0000-0000-000032000000}"/>
    <cellStyle name="Comma 2 2 2 2 2 2 3 2 3 2" xfId="8324" xr:uid="{00000000-0005-0000-0000-000032000000}"/>
    <cellStyle name="Comma 2 2 2 2 2 2 3 2 3 2 2" xfId="19076" xr:uid="{00000000-0005-0000-0000-000032000000}"/>
    <cellStyle name="Comma 2 2 2 2 2 2 3 2 3 2 3" xfId="29828" xr:uid="{00000000-0005-0000-0000-000032000000}"/>
    <cellStyle name="Comma 2 2 2 2 2 2 3 2 3 2 4" xfId="40580" xr:uid="{00000000-0005-0000-0000-000032000000}"/>
    <cellStyle name="Comma 2 2 2 2 2 2 3 2 3 2 5" xfId="51332" xr:uid="{00000000-0005-0000-0000-000032000000}"/>
    <cellStyle name="Comma 2 2 2 2 2 2 3 2 3 3" xfId="12932" xr:uid="{00000000-0005-0000-0000-000032000000}"/>
    <cellStyle name="Comma 2 2 2 2 2 2 3 2 3 4" xfId="23684" xr:uid="{00000000-0005-0000-0000-000032000000}"/>
    <cellStyle name="Comma 2 2 2 2 2 2 3 2 3 5" xfId="34436" xr:uid="{00000000-0005-0000-0000-000032000000}"/>
    <cellStyle name="Comma 2 2 2 2 2 2 3 2 3 6" xfId="45188" xr:uid="{00000000-0005-0000-0000-000032000000}"/>
    <cellStyle name="Comma 2 2 2 2 2 2 3 2 4" xfId="3708" xr:uid="{00000000-0005-0000-0000-000006000000}"/>
    <cellStyle name="Comma 2 2 2 2 2 2 3 2 4 2" xfId="9860" xr:uid="{00000000-0005-0000-0000-000006000000}"/>
    <cellStyle name="Comma 2 2 2 2 2 2 3 2 4 2 2" xfId="20612" xr:uid="{00000000-0005-0000-0000-000006000000}"/>
    <cellStyle name="Comma 2 2 2 2 2 2 3 2 4 2 3" xfId="31364" xr:uid="{00000000-0005-0000-0000-000006000000}"/>
    <cellStyle name="Comma 2 2 2 2 2 2 3 2 4 2 4" xfId="42116" xr:uid="{00000000-0005-0000-0000-000006000000}"/>
    <cellStyle name="Comma 2 2 2 2 2 2 3 2 4 2 5" xfId="52868" xr:uid="{00000000-0005-0000-0000-000006000000}"/>
    <cellStyle name="Comma 2 2 2 2 2 2 3 2 4 3" xfId="14468" xr:uid="{00000000-0005-0000-0000-000006000000}"/>
    <cellStyle name="Comma 2 2 2 2 2 2 3 2 4 4" xfId="25220" xr:uid="{00000000-0005-0000-0000-000006000000}"/>
    <cellStyle name="Comma 2 2 2 2 2 2 3 2 4 5" xfId="35972" xr:uid="{00000000-0005-0000-0000-000006000000}"/>
    <cellStyle name="Comma 2 2 2 2 2 2 3 2 4 6" xfId="46724" xr:uid="{00000000-0005-0000-0000-000006000000}"/>
    <cellStyle name="Comma 2 2 2 2 2 2 3 2 5" xfId="5248" xr:uid="{00000000-0005-0000-0000-000006000000}"/>
    <cellStyle name="Comma 2 2 2 2 2 2 3 2 5 2" xfId="16004" xr:uid="{00000000-0005-0000-0000-000006000000}"/>
    <cellStyle name="Comma 2 2 2 2 2 2 3 2 5 3" xfId="26756" xr:uid="{00000000-0005-0000-0000-000006000000}"/>
    <cellStyle name="Comma 2 2 2 2 2 2 3 2 5 4" xfId="37508" xr:uid="{00000000-0005-0000-0000-000006000000}"/>
    <cellStyle name="Comma 2 2 2 2 2 2 3 2 5 5" xfId="48260" xr:uid="{00000000-0005-0000-0000-000006000000}"/>
    <cellStyle name="Comma 2 2 2 2 2 2 3 2 6" xfId="6788" xr:uid="{00000000-0005-0000-0000-000006000000}"/>
    <cellStyle name="Comma 2 2 2 2 2 2 3 2 6 2" xfId="17540" xr:uid="{00000000-0005-0000-0000-000006000000}"/>
    <cellStyle name="Comma 2 2 2 2 2 2 3 2 6 3" xfId="28292" xr:uid="{00000000-0005-0000-0000-000006000000}"/>
    <cellStyle name="Comma 2 2 2 2 2 2 3 2 6 4" xfId="39044" xr:uid="{00000000-0005-0000-0000-000006000000}"/>
    <cellStyle name="Comma 2 2 2 2 2 2 3 2 6 5" xfId="49796" xr:uid="{00000000-0005-0000-0000-000006000000}"/>
    <cellStyle name="Comma 2 2 2 2 2 2 3 2 7" xfId="11396" xr:uid="{00000000-0005-0000-0000-000006000000}"/>
    <cellStyle name="Comma 2 2 2 2 2 2 3 2 8" xfId="22148" xr:uid="{00000000-0005-0000-0000-000006000000}"/>
    <cellStyle name="Comma 2 2 2 2 2 2 3 2 9" xfId="32900" xr:uid="{00000000-0005-0000-0000-000006000000}"/>
    <cellStyle name="Comma 2 2 2 2 2 2 3 3" xfId="1004" xr:uid="{00000000-0005-0000-0000-000006000000}"/>
    <cellStyle name="Comma 2 2 2 2 2 2 3 3 2" xfId="2550" xr:uid="{00000000-0005-0000-0000-000034000000}"/>
    <cellStyle name="Comma 2 2 2 2 2 2 3 3 2 2" xfId="8708" xr:uid="{00000000-0005-0000-0000-000034000000}"/>
    <cellStyle name="Comma 2 2 2 2 2 2 3 3 2 2 2" xfId="19460" xr:uid="{00000000-0005-0000-0000-000034000000}"/>
    <cellStyle name="Comma 2 2 2 2 2 2 3 3 2 2 3" xfId="30212" xr:uid="{00000000-0005-0000-0000-000034000000}"/>
    <cellStyle name="Comma 2 2 2 2 2 2 3 3 2 2 4" xfId="40964" xr:uid="{00000000-0005-0000-0000-000034000000}"/>
    <cellStyle name="Comma 2 2 2 2 2 2 3 3 2 2 5" xfId="51716" xr:uid="{00000000-0005-0000-0000-000034000000}"/>
    <cellStyle name="Comma 2 2 2 2 2 2 3 3 2 3" xfId="13316" xr:uid="{00000000-0005-0000-0000-000034000000}"/>
    <cellStyle name="Comma 2 2 2 2 2 2 3 3 2 4" xfId="24068" xr:uid="{00000000-0005-0000-0000-000034000000}"/>
    <cellStyle name="Comma 2 2 2 2 2 2 3 3 2 5" xfId="34820" xr:uid="{00000000-0005-0000-0000-000034000000}"/>
    <cellStyle name="Comma 2 2 2 2 2 2 3 3 2 6" xfId="45572" xr:uid="{00000000-0005-0000-0000-000034000000}"/>
    <cellStyle name="Comma 2 2 2 2 2 2 3 3 3" xfId="4092" xr:uid="{00000000-0005-0000-0000-000006000000}"/>
    <cellStyle name="Comma 2 2 2 2 2 2 3 3 3 2" xfId="10244" xr:uid="{00000000-0005-0000-0000-000006000000}"/>
    <cellStyle name="Comma 2 2 2 2 2 2 3 3 3 2 2" xfId="20996" xr:uid="{00000000-0005-0000-0000-000006000000}"/>
    <cellStyle name="Comma 2 2 2 2 2 2 3 3 3 2 3" xfId="31748" xr:uid="{00000000-0005-0000-0000-000006000000}"/>
    <cellStyle name="Comma 2 2 2 2 2 2 3 3 3 2 4" xfId="42500" xr:uid="{00000000-0005-0000-0000-000006000000}"/>
    <cellStyle name="Comma 2 2 2 2 2 2 3 3 3 2 5" xfId="53252" xr:uid="{00000000-0005-0000-0000-000006000000}"/>
    <cellStyle name="Comma 2 2 2 2 2 2 3 3 3 3" xfId="14852" xr:uid="{00000000-0005-0000-0000-000006000000}"/>
    <cellStyle name="Comma 2 2 2 2 2 2 3 3 3 4" xfId="25604" xr:uid="{00000000-0005-0000-0000-000006000000}"/>
    <cellStyle name="Comma 2 2 2 2 2 2 3 3 3 5" xfId="36356" xr:uid="{00000000-0005-0000-0000-000006000000}"/>
    <cellStyle name="Comma 2 2 2 2 2 2 3 3 3 6" xfId="47108" xr:uid="{00000000-0005-0000-0000-000006000000}"/>
    <cellStyle name="Comma 2 2 2 2 2 2 3 3 4" xfId="5636" xr:uid="{00000000-0005-0000-0000-000006000000}"/>
    <cellStyle name="Comma 2 2 2 2 2 2 3 3 4 2" xfId="16388" xr:uid="{00000000-0005-0000-0000-000006000000}"/>
    <cellStyle name="Comma 2 2 2 2 2 2 3 3 4 3" xfId="27140" xr:uid="{00000000-0005-0000-0000-000006000000}"/>
    <cellStyle name="Comma 2 2 2 2 2 2 3 3 4 4" xfId="37892" xr:uid="{00000000-0005-0000-0000-000006000000}"/>
    <cellStyle name="Comma 2 2 2 2 2 2 3 3 4 5" xfId="48644" xr:uid="{00000000-0005-0000-0000-000006000000}"/>
    <cellStyle name="Comma 2 2 2 2 2 2 3 3 5" xfId="7172" xr:uid="{00000000-0005-0000-0000-000006000000}"/>
    <cellStyle name="Comma 2 2 2 2 2 2 3 3 5 2" xfId="17924" xr:uid="{00000000-0005-0000-0000-000006000000}"/>
    <cellStyle name="Comma 2 2 2 2 2 2 3 3 5 3" xfId="28676" xr:uid="{00000000-0005-0000-0000-000006000000}"/>
    <cellStyle name="Comma 2 2 2 2 2 2 3 3 5 4" xfId="39428" xr:uid="{00000000-0005-0000-0000-000006000000}"/>
    <cellStyle name="Comma 2 2 2 2 2 2 3 3 5 5" xfId="50180" xr:uid="{00000000-0005-0000-0000-000006000000}"/>
    <cellStyle name="Comma 2 2 2 2 2 2 3 3 6" xfId="11780" xr:uid="{00000000-0005-0000-0000-000006000000}"/>
    <cellStyle name="Comma 2 2 2 2 2 2 3 3 7" xfId="22532" xr:uid="{00000000-0005-0000-0000-000006000000}"/>
    <cellStyle name="Comma 2 2 2 2 2 2 3 3 8" xfId="33284" xr:uid="{00000000-0005-0000-0000-000006000000}"/>
    <cellStyle name="Comma 2 2 2 2 2 2 3 3 9" xfId="44036" xr:uid="{00000000-0005-0000-0000-000006000000}"/>
    <cellStyle name="Comma 2 2 2 2 2 2 3 4" xfId="1781" xr:uid="{00000000-0005-0000-0000-000031000000}"/>
    <cellStyle name="Comma 2 2 2 2 2 2 3 4 2" xfId="7940" xr:uid="{00000000-0005-0000-0000-000031000000}"/>
    <cellStyle name="Comma 2 2 2 2 2 2 3 4 2 2" xfId="18692" xr:uid="{00000000-0005-0000-0000-000031000000}"/>
    <cellStyle name="Comma 2 2 2 2 2 2 3 4 2 3" xfId="29444" xr:uid="{00000000-0005-0000-0000-000031000000}"/>
    <cellStyle name="Comma 2 2 2 2 2 2 3 4 2 4" xfId="40196" xr:uid="{00000000-0005-0000-0000-000031000000}"/>
    <cellStyle name="Comma 2 2 2 2 2 2 3 4 2 5" xfId="50948" xr:uid="{00000000-0005-0000-0000-000031000000}"/>
    <cellStyle name="Comma 2 2 2 2 2 2 3 4 3" xfId="12548" xr:uid="{00000000-0005-0000-0000-000031000000}"/>
    <cellStyle name="Comma 2 2 2 2 2 2 3 4 4" xfId="23300" xr:uid="{00000000-0005-0000-0000-000031000000}"/>
    <cellStyle name="Comma 2 2 2 2 2 2 3 4 5" xfId="34052" xr:uid="{00000000-0005-0000-0000-000031000000}"/>
    <cellStyle name="Comma 2 2 2 2 2 2 3 4 6" xfId="44804" xr:uid="{00000000-0005-0000-0000-000031000000}"/>
    <cellStyle name="Comma 2 2 2 2 2 2 3 5" xfId="3324" xr:uid="{00000000-0005-0000-0000-000006000000}"/>
    <cellStyle name="Comma 2 2 2 2 2 2 3 5 2" xfId="9476" xr:uid="{00000000-0005-0000-0000-000006000000}"/>
    <cellStyle name="Comma 2 2 2 2 2 2 3 5 2 2" xfId="20228" xr:uid="{00000000-0005-0000-0000-000006000000}"/>
    <cellStyle name="Comma 2 2 2 2 2 2 3 5 2 3" xfId="30980" xr:uid="{00000000-0005-0000-0000-000006000000}"/>
    <cellStyle name="Comma 2 2 2 2 2 2 3 5 2 4" xfId="41732" xr:uid="{00000000-0005-0000-0000-000006000000}"/>
    <cellStyle name="Comma 2 2 2 2 2 2 3 5 2 5" xfId="52484" xr:uid="{00000000-0005-0000-0000-000006000000}"/>
    <cellStyle name="Comma 2 2 2 2 2 2 3 5 3" xfId="14084" xr:uid="{00000000-0005-0000-0000-000006000000}"/>
    <cellStyle name="Comma 2 2 2 2 2 2 3 5 4" xfId="24836" xr:uid="{00000000-0005-0000-0000-000006000000}"/>
    <cellStyle name="Comma 2 2 2 2 2 2 3 5 5" xfId="35588" xr:uid="{00000000-0005-0000-0000-000006000000}"/>
    <cellStyle name="Comma 2 2 2 2 2 2 3 5 6" xfId="46340" xr:uid="{00000000-0005-0000-0000-000006000000}"/>
    <cellStyle name="Comma 2 2 2 2 2 2 3 6" xfId="4864" xr:uid="{00000000-0005-0000-0000-000006000000}"/>
    <cellStyle name="Comma 2 2 2 2 2 2 3 6 2" xfId="15620" xr:uid="{00000000-0005-0000-0000-000006000000}"/>
    <cellStyle name="Comma 2 2 2 2 2 2 3 6 3" xfId="26372" xr:uid="{00000000-0005-0000-0000-000006000000}"/>
    <cellStyle name="Comma 2 2 2 2 2 2 3 6 4" xfId="37124" xr:uid="{00000000-0005-0000-0000-000006000000}"/>
    <cellStyle name="Comma 2 2 2 2 2 2 3 6 5" xfId="47876" xr:uid="{00000000-0005-0000-0000-000006000000}"/>
    <cellStyle name="Comma 2 2 2 2 2 2 3 7" xfId="6404" xr:uid="{00000000-0005-0000-0000-000006000000}"/>
    <cellStyle name="Comma 2 2 2 2 2 2 3 7 2" xfId="17156" xr:uid="{00000000-0005-0000-0000-000006000000}"/>
    <cellStyle name="Comma 2 2 2 2 2 2 3 7 3" xfId="27908" xr:uid="{00000000-0005-0000-0000-000006000000}"/>
    <cellStyle name="Comma 2 2 2 2 2 2 3 7 4" xfId="38660" xr:uid="{00000000-0005-0000-0000-000006000000}"/>
    <cellStyle name="Comma 2 2 2 2 2 2 3 7 5" xfId="49412" xr:uid="{00000000-0005-0000-0000-000006000000}"/>
    <cellStyle name="Comma 2 2 2 2 2 2 3 8" xfId="11012" xr:uid="{00000000-0005-0000-0000-000006000000}"/>
    <cellStyle name="Comma 2 2 2 2 2 2 3 9" xfId="21764" xr:uid="{00000000-0005-0000-0000-000006000000}"/>
    <cellStyle name="Comma 2 2 2 2 2 2 4" xfId="288" xr:uid="{00000000-0005-0000-0000-000005000000}"/>
    <cellStyle name="Comma 2 2 2 2 2 2 4 10" xfId="32580" xr:uid="{00000000-0005-0000-0000-000005000000}"/>
    <cellStyle name="Comma 2 2 2 2 2 2 4 11" xfId="43332" xr:uid="{00000000-0005-0000-0000-000005000000}"/>
    <cellStyle name="Comma 2 2 2 2 2 2 4 2" xfId="672" xr:uid="{00000000-0005-0000-0000-000005000000}"/>
    <cellStyle name="Comma 2 2 2 2 2 2 4 2 10" xfId="43716" xr:uid="{00000000-0005-0000-0000-000005000000}"/>
    <cellStyle name="Comma 2 2 2 2 2 2 4 2 2" xfId="1452" xr:uid="{00000000-0005-0000-0000-000005000000}"/>
    <cellStyle name="Comma 2 2 2 2 2 2 4 2 2 2" xfId="2998" xr:uid="{00000000-0005-0000-0000-000037000000}"/>
    <cellStyle name="Comma 2 2 2 2 2 2 4 2 2 2 2" xfId="9156" xr:uid="{00000000-0005-0000-0000-000037000000}"/>
    <cellStyle name="Comma 2 2 2 2 2 2 4 2 2 2 2 2" xfId="19908" xr:uid="{00000000-0005-0000-0000-000037000000}"/>
    <cellStyle name="Comma 2 2 2 2 2 2 4 2 2 2 2 3" xfId="30660" xr:uid="{00000000-0005-0000-0000-000037000000}"/>
    <cellStyle name="Comma 2 2 2 2 2 2 4 2 2 2 2 4" xfId="41412" xr:uid="{00000000-0005-0000-0000-000037000000}"/>
    <cellStyle name="Comma 2 2 2 2 2 2 4 2 2 2 2 5" xfId="52164" xr:uid="{00000000-0005-0000-0000-000037000000}"/>
    <cellStyle name="Comma 2 2 2 2 2 2 4 2 2 2 3" xfId="13764" xr:uid="{00000000-0005-0000-0000-000037000000}"/>
    <cellStyle name="Comma 2 2 2 2 2 2 4 2 2 2 4" xfId="24516" xr:uid="{00000000-0005-0000-0000-000037000000}"/>
    <cellStyle name="Comma 2 2 2 2 2 2 4 2 2 2 5" xfId="35268" xr:uid="{00000000-0005-0000-0000-000037000000}"/>
    <cellStyle name="Comma 2 2 2 2 2 2 4 2 2 2 6" xfId="46020" xr:uid="{00000000-0005-0000-0000-000037000000}"/>
    <cellStyle name="Comma 2 2 2 2 2 2 4 2 2 3" xfId="4540" xr:uid="{00000000-0005-0000-0000-000005000000}"/>
    <cellStyle name="Comma 2 2 2 2 2 2 4 2 2 3 2" xfId="10692" xr:uid="{00000000-0005-0000-0000-000005000000}"/>
    <cellStyle name="Comma 2 2 2 2 2 2 4 2 2 3 2 2" xfId="21444" xr:uid="{00000000-0005-0000-0000-000005000000}"/>
    <cellStyle name="Comma 2 2 2 2 2 2 4 2 2 3 2 3" xfId="32196" xr:uid="{00000000-0005-0000-0000-000005000000}"/>
    <cellStyle name="Comma 2 2 2 2 2 2 4 2 2 3 2 4" xfId="42948" xr:uid="{00000000-0005-0000-0000-000005000000}"/>
    <cellStyle name="Comma 2 2 2 2 2 2 4 2 2 3 2 5" xfId="53700" xr:uid="{00000000-0005-0000-0000-000005000000}"/>
    <cellStyle name="Comma 2 2 2 2 2 2 4 2 2 3 3" xfId="15300" xr:uid="{00000000-0005-0000-0000-000005000000}"/>
    <cellStyle name="Comma 2 2 2 2 2 2 4 2 2 3 4" xfId="26052" xr:uid="{00000000-0005-0000-0000-000005000000}"/>
    <cellStyle name="Comma 2 2 2 2 2 2 4 2 2 3 5" xfId="36804" xr:uid="{00000000-0005-0000-0000-000005000000}"/>
    <cellStyle name="Comma 2 2 2 2 2 2 4 2 2 3 6" xfId="47556" xr:uid="{00000000-0005-0000-0000-000005000000}"/>
    <cellStyle name="Comma 2 2 2 2 2 2 4 2 2 4" xfId="6084" xr:uid="{00000000-0005-0000-0000-000005000000}"/>
    <cellStyle name="Comma 2 2 2 2 2 2 4 2 2 4 2" xfId="16836" xr:uid="{00000000-0005-0000-0000-000005000000}"/>
    <cellStyle name="Comma 2 2 2 2 2 2 4 2 2 4 3" xfId="27588" xr:uid="{00000000-0005-0000-0000-000005000000}"/>
    <cellStyle name="Comma 2 2 2 2 2 2 4 2 2 4 4" xfId="38340" xr:uid="{00000000-0005-0000-0000-000005000000}"/>
    <cellStyle name="Comma 2 2 2 2 2 2 4 2 2 4 5" xfId="49092" xr:uid="{00000000-0005-0000-0000-000005000000}"/>
    <cellStyle name="Comma 2 2 2 2 2 2 4 2 2 5" xfId="7620" xr:uid="{00000000-0005-0000-0000-000005000000}"/>
    <cellStyle name="Comma 2 2 2 2 2 2 4 2 2 5 2" xfId="18372" xr:uid="{00000000-0005-0000-0000-000005000000}"/>
    <cellStyle name="Comma 2 2 2 2 2 2 4 2 2 5 3" xfId="29124" xr:uid="{00000000-0005-0000-0000-000005000000}"/>
    <cellStyle name="Comma 2 2 2 2 2 2 4 2 2 5 4" xfId="39876" xr:uid="{00000000-0005-0000-0000-000005000000}"/>
    <cellStyle name="Comma 2 2 2 2 2 2 4 2 2 5 5" xfId="50628" xr:uid="{00000000-0005-0000-0000-000005000000}"/>
    <cellStyle name="Comma 2 2 2 2 2 2 4 2 2 6" xfId="12228" xr:uid="{00000000-0005-0000-0000-000005000000}"/>
    <cellStyle name="Comma 2 2 2 2 2 2 4 2 2 7" xfId="22980" xr:uid="{00000000-0005-0000-0000-000005000000}"/>
    <cellStyle name="Comma 2 2 2 2 2 2 4 2 2 8" xfId="33732" xr:uid="{00000000-0005-0000-0000-000005000000}"/>
    <cellStyle name="Comma 2 2 2 2 2 2 4 2 2 9" xfId="44484" xr:uid="{00000000-0005-0000-0000-000005000000}"/>
    <cellStyle name="Comma 2 2 2 2 2 2 4 2 3" xfId="2229" xr:uid="{00000000-0005-0000-0000-000036000000}"/>
    <cellStyle name="Comma 2 2 2 2 2 2 4 2 3 2" xfId="8388" xr:uid="{00000000-0005-0000-0000-000036000000}"/>
    <cellStyle name="Comma 2 2 2 2 2 2 4 2 3 2 2" xfId="19140" xr:uid="{00000000-0005-0000-0000-000036000000}"/>
    <cellStyle name="Comma 2 2 2 2 2 2 4 2 3 2 3" xfId="29892" xr:uid="{00000000-0005-0000-0000-000036000000}"/>
    <cellStyle name="Comma 2 2 2 2 2 2 4 2 3 2 4" xfId="40644" xr:uid="{00000000-0005-0000-0000-000036000000}"/>
    <cellStyle name="Comma 2 2 2 2 2 2 4 2 3 2 5" xfId="51396" xr:uid="{00000000-0005-0000-0000-000036000000}"/>
    <cellStyle name="Comma 2 2 2 2 2 2 4 2 3 3" xfId="12996" xr:uid="{00000000-0005-0000-0000-000036000000}"/>
    <cellStyle name="Comma 2 2 2 2 2 2 4 2 3 4" xfId="23748" xr:uid="{00000000-0005-0000-0000-000036000000}"/>
    <cellStyle name="Comma 2 2 2 2 2 2 4 2 3 5" xfId="34500" xr:uid="{00000000-0005-0000-0000-000036000000}"/>
    <cellStyle name="Comma 2 2 2 2 2 2 4 2 3 6" xfId="45252" xr:uid="{00000000-0005-0000-0000-000036000000}"/>
    <cellStyle name="Comma 2 2 2 2 2 2 4 2 4" xfId="3772" xr:uid="{00000000-0005-0000-0000-000005000000}"/>
    <cellStyle name="Comma 2 2 2 2 2 2 4 2 4 2" xfId="9924" xr:uid="{00000000-0005-0000-0000-000005000000}"/>
    <cellStyle name="Comma 2 2 2 2 2 2 4 2 4 2 2" xfId="20676" xr:uid="{00000000-0005-0000-0000-000005000000}"/>
    <cellStyle name="Comma 2 2 2 2 2 2 4 2 4 2 3" xfId="31428" xr:uid="{00000000-0005-0000-0000-000005000000}"/>
    <cellStyle name="Comma 2 2 2 2 2 2 4 2 4 2 4" xfId="42180" xr:uid="{00000000-0005-0000-0000-000005000000}"/>
    <cellStyle name="Comma 2 2 2 2 2 2 4 2 4 2 5" xfId="52932" xr:uid="{00000000-0005-0000-0000-000005000000}"/>
    <cellStyle name="Comma 2 2 2 2 2 2 4 2 4 3" xfId="14532" xr:uid="{00000000-0005-0000-0000-000005000000}"/>
    <cellStyle name="Comma 2 2 2 2 2 2 4 2 4 4" xfId="25284" xr:uid="{00000000-0005-0000-0000-000005000000}"/>
    <cellStyle name="Comma 2 2 2 2 2 2 4 2 4 5" xfId="36036" xr:uid="{00000000-0005-0000-0000-000005000000}"/>
    <cellStyle name="Comma 2 2 2 2 2 2 4 2 4 6" xfId="46788" xr:uid="{00000000-0005-0000-0000-000005000000}"/>
    <cellStyle name="Comma 2 2 2 2 2 2 4 2 5" xfId="5312" xr:uid="{00000000-0005-0000-0000-000005000000}"/>
    <cellStyle name="Comma 2 2 2 2 2 2 4 2 5 2" xfId="16068" xr:uid="{00000000-0005-0000-0000-000005000000}"/>
    <cellStyle name="Comma 2 2 2 2 2 2 4 2 5 3" xfId="26820" xr:uid="{00000000-0005-0000-0000-000005000000}"/>
    <cellStyle name="Comma 2 2 2 2 2 2 4 2 5 4" xfId="37572" xr:uid="{00000000-0005-0000-0000-000005000000}"/>
    <cellStyle name="Comma 2 2 2 2 2 2 4 2 5 5" xfId="48324" xr:uid="{00000000-0005-0000-0000-000005000000}"/>
    <cellStyle name="Comma 2 2 2 2 2 2 4 2 6" xfId="6852" xr:uid="{00000000-0005-0000-0000-000005000000}"/>
    <cellStyle name="Comma 2 2 2 2 2 2 4 2 6 2" xfId="17604" xr:uid="{00000000-0005-0000-0000-000005000000}"/>
    <cellStyle name="Comma 2 2 2 2 2 2 4 2 6 3" xfId="28356" xr:uid="{00000000-0005-0000-0000-000005000000}"/>
    <cellStyle name="Comma 2 2 2 2 2 2 4 2 6 4" xfId="39108" xr:uid="{00000000-0005-0000-0000-000005000000}"/>
    <cellStyle name="Comma 2 2 2 2 2 2 4 2 6 5" xfId="49860" xr:uid="{00000000-0005-0000-0000-000005000000}"/>
    <cellStyle name="Comma 2 2 2 2 2 2 4 2 7" xfId="11460" xr:uid="{00000000-0005-0000-0000-000005000000}"/>
    <cellStyle name="Comma 2 2 2 2 2 2 4 2 8" xfId="22212" xr:uid="{00000000-0005-0000-0000-000005000000}"/>
    <cellStyle name="Comma 2 2 2 2 2 2 4 2 9" xfId="32964" xr:uid="{00000000-0005-0000-0000-000005000000}"/>
    <cellStyle name="Comma 2 2 2 2 2 2 4 3" xfId="1068" xr:uid="{00000000-0005-0000-0000-000005000000}"/>
    <cellStyle name="Comma 2 2 2 2 2 2 4 3 2" xfId="2614" xr:uid="{00000000-0005-0000-0000-000038000000}"/>
    <cellStyle name="Comma 2 2 2 2 2 2 4 3 2 2" xfId="8772" xr:uid="{00000000-0005-0000-0000-000038000000}"/>
    <cellStyle name="Comma 2 2 2 2 2 2 4 3 2 2 2" xfId="19524" xr:uid="{00000000-0005-0000-0000-000038000000}"/>
    <cellStyle name="Comma 2 2 2 2 2 2 4 3 2 2 3" xfId="30276" xr:uid="{00000000-0005-0000-0000-000038000000}"/>
    <cellStyle name="Comma 2 2 2 2 2 2 4 3 2 2 4" xfId="41028" xr:uid="{00000000-0005-0000-0000-000038000000}"/>
    <cellStyle name="Comma 2 2 2 2 2 2 4 3 2 2 5" xfId="51780" xr:uid="{00000000-0005-0000-0000-000038000000}"/>
    <cellStyle name="Comma 2 2 2 2 2 2 4 3 2 3" xfId="13380" xr:uid="{00000000-0005-0000-0000-000038000000}"/>
    <cellStyle name="Comma 2 2 2 2 2 2 4 3 2 4" xfId="24132" xr:uid="{00000000-0005-0000-0000-000038000000}"/>
    <cellStyle name="Comma 2 2 2 2 2 2 4 3 2 5" xfId="34884" xr:uid="{00000000-0005-0000-0000-000038000000}"/>
    <cellStyle name="Comma 2 2 2 2 2 2 4 3 2 6" xfId="45636" xr:uid="{00000000-0005-0000-0000-000038000000}"/>
    <cellStyle name="Comma 2 2 2 2 2 2 4 3 3" xfId="4156" xr:uid="{00000000-0005-0000-0000-000005000000}"/>
    <cellStyle name="Comma 2 2 2 2 2 2 4 3 3 2" xfId="10308" xr:uid="{00000000-0005-0000-0000-000005000000}"/>
    <cellStyle name="Comma 2 2 2 2 2 2 4 3 3 2 2" xfId="21060" xr:uid="{00000000-0005-0000-0000-000005000000}"/>
    <cellStyle name="Comma 2 2 2 2 2 2 4 3 3 2 3" xfId="31812" xr:uid="{00000000-0005-0000-0000-000005000000}"/>
    <cellStyle name="Comma 2 2 2 2 2 2 4 3 3 2 4" xfId="42564" xr:uid="{00000000-0005-0000-0000-000005000000}"/>
    <cellStyle name="Comma 2 2 2 2 2 2 4 3 3 2 5" xfId="53316" xr:uid="{00000000-0005-0000-0000-000005000000}"/>
    <cellStyle name="Comma 2 2 2 2 2 2 4 3 3 3" xfId="14916" xr:uid="{00000000-0005-0000-0000-000005000000}"/>
    <cellStyle name="Comma 2 2 2 2 2 2 4 3 3 4" xfId="25668" xr:uid="{00000000-0005-0000-0000-000005000000}"/>
    <cellStyle name="Comma 2 2 2 2 2 2 4 3 3 5" xfId="36420" xr:uid="{00000000-0005-0000-0000-000005000000}"/>
    <cellStyle name="Comma 2 2 2 2 2 2 4 3 3 6" xfId="47172" xr:uid="{00000000-0005-0000-0000-000005000000}"/>
    <cellStyle name="Comma 2 2 2 2 2 2 4 3 4" xfId="5700" xr:uid="{00000000-0005-0000-0000-000005000000}"/>
    <cellStyle name="Comma 2 2 2 2 2 2 4 3 4 2" xfId="16452" xr:uid="{00000000-0005-0000-0000-000005000000}"/>
    <cellStyle name="Comma 2 2 2 2 2 2 4 3 4 3" xfId="27204" xr:uid="{00000000-0005-0000-0000-000005000000}"/>
    <cellStyle name="Comma 2 2 2 2 2 2 4 3 4 4" xfId="37956" xr:uid="{00000000-0005-0000-0000-000005000000}"/>
    <cellStyle name="Comma 2 2 2 2 2 2 4 3 4 5" xfId="48708" xr:uid="{00000000-0005-0000-0000-000005000000}"/>
    <cellStyle name="Comma 2 2 2 2 2 2 4 3 5" xfId="7236" xr:uid="{00000000-0005-0000-0000-000005000000}"/>
    <cellStyle name="Comma 2 2 2 2 2 2 4 3 5 2" xfId="17988" xr:uid="{00000000-0005-0000-0000-000005000000}"/>
    <cellStyle name="Comma 2 2 2 2 2 2 4 3 5 3" xfId="28740" xr:uid="{00000000-0005-0000-0000-000005000000}"/>
    <cellStyle name="Comma 2 2 2 2 2 2 4 3 5 4" xfId="39492" xr:uid="{00000000-0005-0000-0000-000005000000}"/>
    <cellStyle name="Comma 2 2 2 2 2 2 4 3 5 5" xfId="50244" xr:uid="{00000000-0005-0000-0000-000005000000}"/>
    <cellStyle name="Comma 2 2 2 2 2 2 4 3 6" xfId="11844" xr:uid="{00000000-0005-0000-0000-000005000000}"/>
    <cellStyle name="Comma 2 2 2 2 2 2 4 3 7" xfId="22596" xr:uid="{00000000-0005-0000-0000-000005000000}"/>
    <cellStyle name="Comma 2 2 2 2 2 2 4 3 8" xfId="33348" xr:uid="{00000000-0005-0000-0000-000005000000}"/>
    <cellStyle name="Comma 2 2 2 2 2 2 4 3 9" xfId="44100" xr:uid="{00000000-0005-0000-0000-000005000000}"/>
    <cellStyle name="Comma 2 2 2 2 2 2 4 4" xfId="1845" xr:uid="{00000000-0005-0000-0000-000035000000}"/>
    <cellStyle name="Comma 2 2 2 2 2 2 4 4 2" xfId="8004" xr:uid="{00000000-0005-0000-0000-000035000000}"/>
    <cellStyle name="Comma 2 2 2 2 2 2 4 4 2 2" xfId="18756" xr:uid="{00000000-0005-0000-0000-000035000000}"/>
    <cellStyle name="Comma 2 2 2 2 2 2 4 4 2 3" xfId="29508" xr:uid="{00000000-0005-0000-0000-000035000000}"/>
    <cellStyle name="Comma 2 2 2 2 2 2 4 4 2 4" xfId="40260" xr:uid="{00000000-0005-0000-0000-000035000000}"/>
    <cellStyle name="Comma 2 2 2 2 2 2 4 4 2 5" xfId="51012" xr:uid="{00000000-0005-0000-0000-000035000000}"/>
    <cellStyle name="Comma 2 2 2 2 2 2 4 4 3" xfId="12612" xr:uid="{00000000-0005-0000-0000-000035000000}"/>
    <cellStyle name="Comma 2 2 2 2 2 2 4 4 4" xfId="23364" xr:uid="{00000000-0005-0000-0000-000035000000}"/>
    <cellStyle name="Comma 2 2 2 2 2 2 4 4 5" xfId="34116" xr:uid="{00000000-0005-0000-0000-000035000000}"/>
    <cellStyle name="Comma 2 2 2 2 2 2 4 4 6" xfId="44868" xr:uid="{00000000-0005-0000-0000-000035000000}"/>
    <cellStyle name="Comma 2 2 2 2 2 2 4 5" xfId="3388" xr:uid="{00000000-0005-0000-0000-000005000000}"/>
    <cellStyle name="Comma 2 2 2 2 2 2 4 5 2" xfId="9540" xr:uid="{00000000-0005-0000-0000-000005000000}"/>
    <cellStyle name="Comma 2 2 2 2 2 2 4 5 2 2" xfId="20292" xr:uid="{00000000-0005-0000-0000-000005000000}"/>
    <cellStyle name="Comma 2 2 2 2 2 2 4 5 2 3" xfId="31044" xr:uid="{00000000-0005-0000-0000-000005000000}"/>
    <cellStyle name="Comma 2 2 2 2 2 2 4 5 2 4" xfId="41796" xr:uid="{00000000-0005-0000-0000-000005000000}"/>
    <cellStyle name="Comma 2 2 2 2 2 2 4 5 2 5" xfId="52548" xr:uid="{00000000-0005-0000-0000-000005000000}"/>
    <cellStyle name="Comma 2 2 2 2 2 2 4 5 3" xfId="14148" xr:uid="{00000000-0005-0000-0000-000005000000}"/>
    <cellStyle name="Comma 2 2 2 2 2 2 4 5 4" xfId="24900" xr:uid="{00000000-0005-0000-0000-000005000000}"/>
    <cellStyle name="Comma 2 2 2 2 2 2 4 5 5" xfId="35652" xr:uid="{00000000-0005-0000-0000-000005000000}"/>
    <cellStyle name="Comma 2 2 2 2 2 2 4 5 6" xfId="46404" xr:uid="{00000000-0005-0000-0000-000005000000}"/>
    <cellStyle name="Comma 2 2 2 2 2 2 4 6" xfId="4928" xr:uid="{00000000-0005-0000-0000-000005000000}"/>
    <cellStyle name="Comma 2 2 2 2 2 2 4 6 2" xfId="15684" xr:uid="{00000000-0005-0000-0000-000005000000}"/>
    <cellStyle name="Comma 2 2 2 2 2 2 4 6 3" xfId="26436" xr:uid="{00000000-0005-0000-0000-000005000000}"/>
    <cellStyle name="Comma 2 2 2 2 2 2 4 6 4" xfId="37188" xr:uid="{00000000-0005-0000-0000-000005000000}"/>
    <cellStyle name="Comma 2 2 2 2 2 2 4 6 5" xfId="47940" xr:uid="{00000000-0005-0000-0000-000005000000}"/>
    <cellStyle name="Comma 2 2 2 2 2 2 4 7" xfId="6468" xr:uid="{00000000-0005-0000-0000-000005000000}"/>
    <cellStyle name="Comma 2 2 2 2 2 2 4 7 2" xfId="17220" xr:uid="{00000000-0005-0000-0000-000005000000}"/>
    <cellStyle name="Comma 2 2 2 2 2 2 4 7 3" xfId="27972" xr:uid="{00000000-0005-0000-0000-000005000000}"/>
    <cellStyle name="Comma 2 2 2 2 2 2 4 7 4" xfId="38724" xr:uid="{00000000-0005-0000-0000-000005000000}"/>
    <cellStyle name="Comma 2 2 2 2 2 2 4 7 5" xfId="49476" xr:uid="{00000000-0005-0000-0000-000005000000}"/>
    <cellStyle name="Comma 2 2 2 2 2 2 4 8" xfId="11076" xr:uid="{00000000-0005-0000-0000-000005000000}"/>
    <cellStyle name="Comma 2 2 2 2 2 2 4 9" xfId="21828" xr:uid="{00000000-0005-0000-0000-000005000000}"/>
    <cellStyle name="Comma 2 2 2 2 2 2 5" xfId="352" xr:uid="{00000000-0005-0000-0000-000005000000}"/>
    <cellStyle name="Comma 2 2 2 2 2 2 5 10" xfId="32644" xr:uid="{00000000-0005-0000-0000-000005000000}"/>
    <cellStyle name="Comma 2 2 2 2 2 2 5 11" xfId="43396" xr:uid="{00000000-0005-0000-0000-000005000000}"/>
    <cellStyle name="Comma 2 2 2 2 2 2 5 2" xfId="736" xr:uid="{00000000-0005-0000-0000-000005000000}"/>
    <cellStyle name="Comma 2 2 2 2 2 2 5 2 10" xfId="43780" xr:uid="{00000000-0005-0000-0000-000005000000}"/>
    <cellStyle name="Comma 2 2 2 2 2 2 5 2 2" xfId="1516" xr:uid="{00000000-0005-0000-0000-000005000000}"/>
    <cellStyle name="Comma 2 2 2 2 2 2 5 2 2 2" xfId="3062" xr:uid="{00000000-0005-0000-0000-00003B000000}"/>
    <cellStyle name="Comma 2 2 2 2 2 2 5 2 2 2 2" xfId="9220" xr:uid="{00000000-0005-0000-0000-00003B000000}"/>
    <cellStyle name="Comma 2 2 2 2 2 2 5 2 2 2 2 2" xfId="19972" xr:uid="{00000000-0005-0000-0000-00003B000000}"/>
    <cellStyle name="Comma 2 2 2 2 2 2 5 2 2 2 2 3" xfId="30724" xr:uid="{00000000-0005-0000-0000-00003B000000}"/>
    <cellStyle name="Comma 2 2 2 2 2 2 5 2 2 2 2 4" xfId="41476" xr:uid="{00000000-0005-0000-0000-00003B000000}"/>
    <cellStyle name="Comma 2 2 2 2 2 2 5 2 2 2 2 5" xfId="52228" xr:uid="{00000000-0005-0000-0000-00003B000000}"/>
    <cellStyle name="Comma 2 2 2 2 2 2 5 2 2 2 3" xfId="13828" xr:uid="{00000000-0005-0000-0000-00003B000000}"/>
    <cellStyle name="Comma 2 2 2 2 2 2 5 2 2 2 4" xfId="24580" xr:uid="{00000000-0005-0000-0000-00003B000000}"/>
    <cellStyle name="Comma 2 2 2 2 2 2 5 2 2 2 5" xfId="35332" xr:uid="{00000000-0005-0000-0000-00003B000000}"/>
    <cellStyle name="Comma 2 2 2 2 2 2 5 2 2 2 6" xfId="46084" xr:uid="{00000000-0005-0000-0000-00003B000000}"/>
    <cellStyle name="Comma 2 2 2 2 2 2 5 2 2 3" xfId="4604" xr:uid="{00000000-0005-0000-0000-000005000000}"/>
    <cellStyle name="Comma 2 2 2 2 2 2 5 2 2 3 2" xfId="10756" xr:uid="{00000000-0005-0000-0000-000005000000}"/>
    <cellStyle name="Comma 2 2 2 2 2 2 5 2 2 3 2 2" xfId="21508" xr:uid="{00000000-0005-0000-0000-000005000000}"/>
    <cellStyle name="Comma 2 2 2 2 2 2 5 2 2 3 2 3" xfId="32260" xr:uid="{00000000-0005-0000-0000-000005000000}"/>
    <cellStyle name="Comma 2 2 2 2 2 2 5 2 2 3 2 4" xfId="43012" xr:uid="{00000000-0005-0000-0000-000005000000}"/>
    <cellStyle name="Comma 2 2 2 2 2 2 5 2 2 3 2 5" xfId="53764" xr:uid="{00000000-0005-0000-0000-000005000000}"/>
    <cellStyle name="Comma 2 2 2 2 2 2 5 2 2 3 3" xfId="15364" xr:uid="{00000000-0005-0000-0000-000005000000}"/>
    <cellStyle name="Comma 2 2 2 2 2 2 5 2 2 3 4" xfId="26116" xr:uid="{00000000-0005-0000-0000-000005000000}"/>
    <cellStyle name="Comma 2 2 2 2 2 2 5 2 2 3 5" xfId="36868" xr:uid="{00000000-0005-0000-0000-000005000000}"/>
    <cellStyle name="Comma 2 2 2 2 2 2 5 2 2 3 6" xfId="47620" xr:uid="{00000000-0005-0000-0000-000005000000}"/>
    <cellStyle name="Comma 2 2 2 2 2 2 5 2 2 4" xfId="6148" xr:uid="{00000000-0005-0000-0000-000005000000}"/>
    <cellStyle name="Comma 2 2 2 2 2 2 5 2 2 4 2" xfId="16900" xr:uid="{00000000-0005-0000-0000-000005000000}"/>
    <cellStyle name="Comma 2 2 2 2 2 2 5 2 2 4 3" xfId="27652" xr:uid="{00000000-0005-0000-0000-000005000000}"/>
    <cellStyle name="Comma 2 2 2 2 2 2 5 2 2 4 4" xfId="38404" xr:uid="{00000000-0005-0000-0000-000005000000}"/>
    <cellStyle name="Comma 2 2 2 2 2 2 5 2 2 4 5" xfId="49156" xr:uid="{00000000-0005-0000-0000-000005000000}"/>
    <cellStyle name="Comma 2 2 2 2 2 2 5 2 2 5" xfId="7684" xr:uid="{00000000-0005-0000-0000-000005000000}"/>
    <cellStyle name="Comma 2 2 2 2 2 2 5 2 2 5 2" xfId="18436" xr:uid="{00000000-0005-0000-0000-000005000000}"/>
    <cellStyle name="Comma 2 2 2 2 2 2 5 2 2 5 3" xfId="29188" xr:uid="{00000000-0005-0000-0000-000005000000}"/>
    <cellStyle name="Comma 2 2 2 2 2 2 5 2 2 5 4" xfId="39940" xr:uid="{00000000-0005-0000-0000-000005000000}"/>
    <cellStyle name="Comma 2 2 2 2 2 2 5 2 2 5 5" xfId="50692" xr:uid="{00000000-0005-0000-0000-000005000000}"/>
    <cellStyle name="Comma 2 2 2 2 2 2 5 2 2 6" xfId="12292" xr:uid="{00000000-0005-0000-0000-000005000000}"/>
    <cellStyle name="Comma 2 2 2 2 2 2 5 2 2 7" xfId="23044" xr:uid="{00000000-0005-0000-0000-000005000000}"/>
    <cellStyle name="Comma 2 2 2 2 2 2 5 2 2 8" xfId="33796" xr:uid="{00000000-0005-0000-0000-000005000000}"/>
    <cellStyle name="Comma 2 2 2 2 2 2 5 2 2 9" xfId="44548" xr:uid="{00000000-0005-0000-0000-000005000000}"/>
    <cellStyle name="Comma 2 2 2 2 2 2 5 2 3" xfId="2293" xr:uid="{00000000-0005-0000-0000-00003A000000}"/>
    <cellStyle name="Comma 2 2 2 2 2 2 5 2 3 2" xfId="8452" xr:uid="{00000000-0005-0000-0000-00003A000000}"/>
    <cellStyle name="Comma 2 2 2 2 2 2 5 2 3 2 2" xfId="19204" xr:uid="{00000000-0005-0000-0000-00003A000000}"/>
    <cellStyle name="Comma 2 2 2 2 2 2 5 2 3 2 3" xfId="29956" xr:uid="{00000000-0005-0000-0000-00003A000000}"/>
    <cellStyle name="Comma 2 2 2 2 2 2 5 2 3 2 4" xfId="40708" xr:uid="{00000000-0005-0000-0000-00003A000000}"/>
    <cellStyle name="Comma 2 2 2 2 2 2 5 2 3 2 5" xfId="51460" xr:uid="{00000000-0005-0000-0000-00003A000000}"/>
    <cellStyle name="Comma 2 2 2 2 2 2 5 2 3 3" xfId="13060" xr:uid="{00000000-0005-0000-0000-00003A000000}"/>
    <cellStyle name="Comma 2 2 2 2 2 2 5 2 3 4" xfId="23812" xr:uid="{00000000-0005-0000-0000-00003A000000}"/>
    <cellStyle name="Comma 2 2 2 2 2 2 5 2 3 5" xfId="34564" xr:uid="{00000000-0005-0000-0000-00003A000000}"/>
    <cellStyle name="Comma 2 2 2 2 2 2 5 2 3 6" xfId="45316" xr:uid="{00000000-0005-0000-0000-00003A000000}"/>
    <cellStyle name="Comma 2 2 2 2 2 2 5 2 4" xfId="3836" xr:uid="{00000000-0005-0000-0000-000005000000}"/>
    <cellStyle name="Comma 2 2 2 2 2 2 5 2 4 2" xfId="9988" xr:uid="{00000000-0005-0000-0000-000005000000}"/>
    <cellStyle name="Comma 2 2 2 2 2 2 5 2 4 2 2" xfId="20740" xr:uid="{00000000-0005-0000-0000-000005000000}"/>
    <cellStyle name="Comma 2 2 2 2 2 2 5 2 4 2 3" xfId="31492" xr:uid="{00000000-0005-0000-0000-000005000000}"/>
    <cellStyle name="Comma 2 2 2 2 2 2 5 2 4 2 4" xfId="42244" xr:uid="{00000000-0005-0000-0000-000005000000}"/>
    <cellStyle name="Comma 2 2 2 2 2 2 5 2 4 2 5" xfId="52996" xr:uid="{00000000-0005-0000-0000-000005000000}"/>
    <cellStyle name="Comma 2 2 2 2 2 2 5 2 4 3" xfId="14596" xr:uid="{00000000-0005-0000-0000-000005000000}"/>
    <cellStyle name="Comma 2 2 2 2 2 2 5 2 4 4" xfId="25348" xr:uid="{00000000-0005-0000-0000-000005000000}"/>
    <cellStyle name="Comma 2 2 2 2 2 2 5 2 4 5" xfId="36100" xr:uid="{00000000-0005-0000-0000-000005000000}"/>
    <cellStyle name="Comma 2 2 2 2 2 2 5 2 4 6" xfId="46852" xr:uid="{00000000-0005-0000-0000-000005000000}"/>
    <cellStyle name="Comma 2 2 2 2 2 2 5 2 5" xfId="5376" xr:uid="{00000000-0005-0000-0000-000005000000}"/>
    <cellStyle name="Comma 2 2 2 2 2 2 5 2 5 2" xfId="16132" xr:uid="{00000000-0005-0000-0000-000005000000}"/>
    <cellStyle name="Comma 2 2 2 2 2 2 5 2 5 3" xfId="26884" xr:uid="{00000000-0005-0000-0000-000005000000}"/>
    <cellStyle name="Comma 2 2 2 2 2 2 5 2 5 4" xfId="37636" xr:uid="{00000000-0005-0000-0000-000005000000}"/>
    <cellStyle name="Comma 2 2 2 2 2 2 5 2 5 5" xfId="48388" xr:uid="{00000000-0005-0000-0000-000005000000}"/>
    <cellStyle name="Comma 2 2 2 2 2 2 5 2 6" xfId="6916" xr:uid="{00000000-0005-0000-0000-000005000000}"/>
    <cellStyle name="Comma 2 2 2 2 2 2 5 2 6 2" xfId="17668" xr:uid="{00000000-0005-0000-0000-000005000000}"/>
    <cellStyle name="Comma 2 2 2 2 2 2 5 2 6 3" xfId="28420" xr:uid="{00000000-0005-0000-0000-000005000000}"/>
    <cellStyle name="Comma 2 2 2 2 2 2 5 2 6 4" xfId="39172" xr:uid="{00000000-0005-0000-0000-000005000000}"/>
    <cellStyle name="Comma 2 2 2 2 2 2 5 2 6 5" xfId="49924" xr:uid="{00000000-0005-0000-0000-000005000000}"/>
    <cellStyle name="Comma 2 2 2 2 2 2 5 2 7" xfId="11524" xr:uid="{00000000-0005-0000-0000-000005000000}"/>
    <cellStyle name="Comma 2 2 2 2 2 2 5 2 8" xfId="22276" xr:uid="{00000000-0005-0000-0000-000005000000}"/>
    <cellStyle name="Comma 2 2 2 2 2 2 5 2 9" xfId="33028" xr:uid="{00000000-0005-0000-0000-000005000000}"/>
    <cellStyle name="Comma 2 2 2 2 2 2 5 3" xfId="1132" xr:uid="{00000000-0005-0000-0000-000005000000}"/>
    <cellStyle name="Comma 2 2 2 2 2 2 5 3 2" xfId="2678" xr:uid="{00000000-0005-0000-0000-00003C000000}"/>
    <cellStyle name="Comma 2 2 2 2 2 2 5 3 2 2" xfId="8836" xr:uid="{00000000-0005-0000-0000-00003C000000}"/>
    <cellStyle name="Comma 2 2 2 2 2 2 5 3 2 2 2" xfId="19588" xr:uid="{00000000-0005-0000-0000-00003C000000}"/>
    <cellStyle name="Comma 2 2 2 2 2 2 5 3 2 2 3" xfId="30340" xr:uid="{00000000-0005-0000-0000-00003C000000}"/>
    <cellStyle name="Comma 2 2 2 2 2 2 5 3 2 2 4" xfId="41092" xr:uid="{00000000-0005-0000-0000-00003C000000}"/>
    <cellStyle name="Comma 2 2 2 2 2 2 5 3 2 2 5" xfId="51844" xr:uid="{00000000-0005-0000-0000-00003C000000}"/>
    <cellStyle name="Comma 2 2 2 2 2 2 5 3 2 3" xfId="13444" xr:uid="{00000000-0005-0000-0000-00003C000000}"/>
    <cellStyle name="Comma 2 2 2 2 2 2 5 3 2 4" xfId="24196" xr:uid="{00000000-0005-0000-0000-00003C000000}"/>
    <cellStyle name="Comma 2 2 2 2 2 2 5 3 2 5" xfId="34948" xr:uid="{00000000-0005-0000-0000-00003C000000}"/>
    <cellStyle name="Comma 2 2 2 2 2 2 5 3 2 6" xfId="45700" xr:uid="{00000000-0005-0000-0000-00003C000000}"/>
    <cellStyle name="Comma 2 2 2 2 2 2 5 3 3" xfId="4220" xr:uid="{00000000-0005-0000-0000-000005000000}"/>
    <cellStyle name="Comma 2 2 2 2 2 2 5 3 3 2" xfId="10372" xr:uid="{00000000-0005-0000-0000-000005000000}"/>
    <cellStyle name="Comma 2 2 2 2 2 2 5 3 3 2 2" xfId="21124" xr:uid="{00000000-0005-0000-0000-000005000000}"/>
    <cellStyle name="Comma 2 2 2 2 2 2 5 3 3 2 3" xfId="31876" xr:uid="{00000000-0005-0000-0000-000005000000}"/>
    <cellStyle name="Comma 2 2 2 2 2 2 5 3 3 2 4" xfId="42628" xr:uid="{00000000-0005-0000-0000-000005000000}"/>
    <cellStyle name="Comma 2 2 2 2 2 2 5 3 3 2 5" xfId="53380" xr:uid="{00000000-0005-0000-0000-000005000000}"/>
    <cellStyle name="Comma 2 2 2 2 2 2 5 3 3 3" xfId="14980" xr:uid="{00000000-0005-0000-0000-000005000000}"/>
    <cellStyle name="Comma 2 2 2 2 2 2 5 3 3 4" xfId="25732" xr:uid="{00000000-0005-0000-0000-000005000000}"/>
    <cellStyle name="Comma 2 2 2 2 2 2 5 3 3 5" xfId="36484" xr:uid="{00000000-0005-0000-0000-000005000000}"/>
    <cellStyle name="Comma 2 2 2 2 2 2 5 3 3 6" xfId="47236" xr:uid="{00000000-0005-0000-0000-000005000000}"/>
    <cellStyle name="Comma 2 2 2 2 2 2 5 3 4" xfId="5764" xr:uid="{00000000-0005-0000-0000-000005000000}"/>
    <cellStyle name="Comma 2 2 2 2 2 2 5 3 4 2" xfId="16516" xr:uid="{00000000-0005-0000-0000-000005000000}"/>
    <cellStyle name="Comma 2 2 2 2 2 2 5 3 4 3" xfId="27268" xr:uid="{00000000-0005-0000-0000-000005000000}"/>
    <cellStyle name="Comma 2 2 2 2 2 2 5 3 4 4" xfId="38020" xr:uid="{00000000-0005-0000-0000-000005000000}"/>
    <cellStyle name="Comma 2 2 2 2 2 2 5 3 4 5" xfId="48772" xr:uid="{00000000-0005-0000-0000-000005000000}"/>
    <cellStyle name="Comma 2 2 2 2 2 2 5 3 5" xfId="7300" xr:uid="{00000000-0005-0000-0000-000005000000}"/>
    <cellStyle name="Comma 2 2 2 2 2 2 5 3 5 2" xfId="18052" xr:uid="{00000000-0005-0000-0000-000005000000}"/>
    <cellStyle name="Comma 2 2 2 2 2 2 5 3 5 3" xfId="28804" xr:uid="{00000000-0005-0000-0000-000005000000}"/>
    <cellStyle name="Comma 2 2 2 2 2 2 5 3 5 4" xfId="39556" xr:uid="{00000000-0005-0000-0000-000005000000}"/>
    <cellStyle name="Comma 2 2 2 2 2 2 5 3 5 5" xfId="50308" xr:uid="{00000000-0005-0000-0000-000005000000}"/>
    <cellStyle name="Comma 2 2 2 2 2 2 5 3 6" xfId="11908" xr:uid="{00000000-0005-0000-0000-000005000000}"/>
    <cellStyle name="Comma 2 2 2 2 2 2 5 3 7" xfId="22660" xr:uid="{00000000-0005-0000-0000-000005000000}"/>
    <cellStyle name="Comma 2 2 2 2 2 2 5 3 8" xfId="33412" xr:uid="{00000000-0005-0000-0000-000005000000}"/>
    <cellStyle name="Comma 2 2 2 2 2 2 5 3 9" xfId="44164" xr:uid="{00000000-0005-0000-0000-000005000000}"/>
    <cellStyle name="Comma 2 2 2 2 2 2 5 4" xfId="1909" xr:uid="{00000000-0005-0000-0000-000039000000}"/>
    <cellStyle name="Comma 2 2 2 2 2 2 5 4 2" xfId="8068" xr:uid="{00000000-0005-0000-0000-000039000000}"/>
    <cellStyle name="Comma 2 2 2 2 2 2 5 4 2 2" xfId="18820" xr:uid="{00000000-0005-0000-0000-000039000000}"/>
    <cellStyle name="Comma 2 2 2 2 2 2 5 4 2 3" xfId="29572" xr:uid="{00000000-0005-0000-0000-000039000000}"/>
    <cellStyle name="Comma 2 2 2 2 2 2 5 4 2 4" xfId="40324" xr:uid="{00000000-0005-0000-0000-000039000000}"/>
    <cellStyle name="Comma 2 2 2 2 2 2 5 4 2 5" xfId="51076" xr:uid="{00000000-0005-0000-0000-000039000000}"/>
    <cellStyle name="Comma 2 2 2 2 2 2 5 4 3" xfId="12676" xr:uid="{00000000-0005-0000-0000-000039000000}"/>
    <cellStyle name="Comma 2 2 2 2 2 2 5 4 4" xfId="23428" xr:uid="{00000000-0005-0000-0000-000039000000}"/>
    <cellStyle name="Comma 2 2 2 2 2 2 5 4 5" xfId="34180" xr:uid="{00000000-0005-0000-0000-000039000000}"/>
    <cellStyle name="Comma 2 2 2 2 2 2 5 4 6" xfId="44932" xr:uid="{00000000-0005-0000-0000-000039000000}"/>
    <cellStyle name="Comma 2 2 2 2 2 2 5 5" xfId="3452" xr:uid="{00000000-0005-0000-0000-000005000000}"/>
    <cellStyle name="Comma 2 2 2 2 2 2 5 5 2" xfId="9604" xr:uid="{00000000-0005-0000-0000-000005000000}"/>
    <cellStyle name="Comma 2 2 2 2 2 2 5 5 2 2" xfId="20356" xr:uid="{00000000-0005-0000-0000-000005000000}"/>
    <cellStyle name="Comma 2 2 2 2 2 2 5 5 2 3" xfId="31108" xr:uid="{00000000-0005-0000-0000-000005000000}"/>
    <cellStyle name="Comma 2 2 2 2 2 2 5 5 2 4" xfId="41860" xr:uid="{00000000-0005-0000-0000-000005000000}"/>
    <cellStyle name="Comma 2 2 2 2 2 2 5 5 2 5" xfId="52612" xr:uid="{00000000-0005-0000-0000-000005000000}"/>
    <cellStyle name="Comma 2 2 2 2 2 2 5 5 3" xfId="14212" xr:uid="{00000000-0005-0000-0000-000005000000}"/>
    <cellStyle name="Comma 2 2 2 2 2 2 5 5 4" xfId="24964" xr:uid="{00000000-0005-0000-0000-000005000000}"/>
    <cellStyle name="Comma 2 2 2 2 2 2 5 5 5" xfId="35716" xr:uid="{00000000-0005-0000-0000-000005000000}"/>
    <cellStyle name="Comma 2 2 2 2 2 2 5 5 6" xfId="46468" xr:uid="{00000000-0005-0000-0000-000005000000}"/>
    <cellStyle name="Comma 2 2 2 2 2 2 5 6" xfId="4992" xr:uid="{00000000-0005-0000-0000-000005000000}"/>
    <cellStyle name="Comma 2 2 2 2 2 2 5 6 2" xfId="15748" xr:uid="{00000000-0005-0000-0000-000005000000}"/>
    <cellStyle name="Comma 2 2 2 2 2 2 5 6 3" xfId="26500" xr:uid="{00000000-0005-0000-0000-000005000000}"/>
    <cellStyle name="Comma 2 2 2 2 2 2 5 6 4" xfId="37252" xr:uid="{00000000-0005-0000-0000-000005000000}"/>
    <cellStyle name="Comma 2 2 2 2 2 2 5 6 5" xfId="48004" xr:uid="{00000000-0005-0000-0000-000005000000}"/>
    <cellStyle name="Comma 2 2 2 2 2 2 5 7" xfId="6532" xr:uid="{00000000-0005-0000-0000-000005000000}"/>
    <cellStyle name="Comma 2 2 2 2 2 2 5 7 2" xfId="17284" xr:uid="{00000000-0005-0000-0000-000005000000}"/>
    <cellStyle name="Comma 2 2 2 2 2 2 5 7 3" xfId="28036" xr:uid="{00000000-0005-0000-0000-000005000000}"/>
    <cellStyle name="Comma 2 2 2 2 2 2 5 7 4" xfId="38788" xr:uid="{00000000-0005-0000-0000-000005000000}"/>
    <cellStyle name="Comma 2 2 2 2 2 2 5 7 5" xfId="49540" xr:uid="{00000000-0005-0000-0000-000005000000}"/>
    <cellStyle name="Comma 2 2 2 2 2 2 5 8" xfId="11140" xr:uid="{00000000-0005-0000-0000-000005000000}"/>
    <cellStyle name="Comma 2 2 2 2 2 2 5 9" xfId="21892" xr:uid="{00000000-0005-0000-0000-000005000000}"/>
    <cellStyle name="Comma 2 2 2 2 2 2 6" xfId="416" xr:uid="{00000000-0005-0000-0000-000005000000}"/>
    <cellStyle name="Comma 2 2 2 2 2 2 6 10" xfId="32708" xr:uid="{00000000-0005-0000-0000-000005000000}"/>
    <cellStyle name="Comma 2 2 2 2 2 2 6 11" xfId="43460" xr:uid="{00000000-0005-0000-0000-000005000000}"/>
    <cellStyle name="Comma 2 2 2 2 2 2 6 2" xfId="800" xr:uid="{00000000-0005-0000-0000-000005000000}"/>
    <cellStyle name="Comma 2 2 2 2 2 2 6 2 10" xfId="43844" xr:uid="{00000000-0005-0000-0000-000005000000}"/>
    <cellStyle name="Comma 2 2 2 2 2 2 6 2 2" xfId="1580" xr:uid="{00000000-0005-0000-0000-000005000000}"/>
    <cellStyle name="Comma 2 2 2 2 2 2 6 2 2 2" xfId="3126" xr:uid="{00000000-0005-0000-0000-00003F000000}"/>
    <cellStyle name="Comma 2 2 2 2 2 2 6 2 2 2 2" xfId="9284" xr:uid="{00000000-0005-0000-0000-00003F000000}"/>
    <cellStyle name="Comma 2 2 2 2 2 2 6 2 2 2 2 2" xfId="20036" xr:uid="{00000000-0005-0000-0000-00003F000000}"/>
    <cellStyle name="Comma 2 2 2 2 2 2 6 2 2 2 2 3" xfId="30788" xr:uid="{00000000-0005-0000-0000-00003F000000}"/>
    <cellStyle name="Comma 2 2 2 2 2 2 6 2 2 2 2 4" xfId="41540" xr:uid="{00000000-0005-0000-0000-00003F000000}"/>
    <cellStyle name="Comma 2 2 2 2 2 2 6 2 2 2 2 5" xfId="52292" xr:uid="{00000000-0005-0000-0000-00003F000000}"/>
    <cellStyle name="Comma 2 2 2 2 2 2 6 2 2 2 3" xfId="13892" xr:uid="{00000000-0005-0000-0000-00003F000000}"/>
    <cellStyle name="Comma 2 2 2 2 2 2 6 2 2 2 4" xfId="24644" xr:uid="{00000000-0005-0000-0000-00003F000000}"/>
    <cellStyle name="Comma 2 2 2 2 2 2 6 2 2 2 5" xfId="35396" xr:uid="{00000000-0005-0000-0000-00003F000000}"/>
    <cellStyle name="Comma 2 2 2 2 2 2 6 2 2 2 6" xfId="46148" xr:uid="{00000000-0005-0000-0000-00003F000000}"/>
    <cellStyle name="Comma 2 2 2 2 2 2 6 2 2 3" xfId="4668" xr:uid="{00000000-0005-0000-0000-000005000000}"/>
    <cellStyle name="Comma 2 2 2 2 2 2 6 2 2 3 2" xfId="10820" xr:uid="{00000000-0005-0000-0000-000005000000}"/>
    <cellStyle name="Comma 2 2 2 2 2 2 6 2 2 3 2 2" xfId="21572" xr:uid="{00000000-0005-0000-0000-000005000000}"/>
    <cellStyle name="Comma 2 2 2 2 2 2 6 2 2 3 2 3" xfId="32324" xr:uid="{00000000-0005-0000-0000-000005000000}"/>
    <cellStyle name="Comma 2 2 2 2 2 2 6 2 2 3 2 4" xfId="43076" xr:uid="{00000000-0005-0000-0000-000005000000}"/>
    <cellStyle name="Comma 2 2 2 2 2 2 6 2 2 3 2 5" xfId="53828" xr:uid="{00000000-0005-0000-0000-000005000000}"/>
    <cellStyle name="Comma 2 2 2 2 2 2 6 2 2 3 3" xfId="15428" xr:uid="{00000000-0005-0000-0000-000005000000}"/>
    <cellStyle name="Comma 2 2 2 2 2 2 6 2 2 3 4" xfId="26180" xr:uid="{00000000-0005-0000-0000-000005000000}"/>
    <cellStyle name="Comma 2 2 2 2 2 2 6 2 2 3 5" xfId="36932" xr:uid="{00000000-0005-0000-0000-000005000000}"/>
    <cellStyle name="Comma 2 2 2 2 2 2 6 2 2 3 6" xfId="47684" xr:uid="{00000000-0005-0000-0000-000005000000}"/>
    <cellStyle name="Comma 2 2 2 2 2 2 6 2 2 4" xfId="6212" xr:uid="{00000000-0005-0000-0000-000005000000}"/>
    <cellStyle name="Comma 2 2 2 2 2 2 6 2 2 4 2" xfId="16964" xr:uid="{00000000-0005-0000-0000-000005000000}"/>
    <cellStyle name="Comma 2 2 2 2 2 2 6 2 2 4 3" xfId="27716" xr:uid="{00000000-0005-0000-0000-000005000000}"/>
    <cellStyle name="Comma 2 2 2 2 2 2 6 2 2 4 4" xfId="38468" xr:uid="{00000000-0005-0000-0000-000005000000}"/>
    <cellStyle name="Comma 2 2 2 2 2 2 6 2 2 4 5" xfId="49220" xr:uid="{00000000-0005-0000-0000-000005000000}"/>
    <cellStyle name="Comma 2 2 2 2 2 2 6 2 2 5" xfId="7748" xr:uid="{00000000-0005-0000-0000-000005000000}"/>
    <cellStyle name="Comma 2 2 2 2 2 2 6 2 2 5 2" xfId="18500" xr:uid="{00000000-0005-0000-0000-000005000000}"/>
    <cellStyle name="Comma 2 2 2 2 2 2 6 2 2 5 3" xfId="29252" xr:uid="{00000000-0005-0000-0000-000005000000}"/>
    <cellStyle name="Comma 2 2 2 2 2 2 6 2 2 5 4" xfId="40004" xr:uid="{00000000-0005-0000-0000-000005000000}"/>
    <cellStyle name="Comma 2 2 2 2 2 2 6 2 2 5 5" xfId="50756" xr:uid="{00000000-0005-0000-0000-000005000000}"/>
    <cellStyle name="Comma 2 2 2 2 2 2 6 2 2 6" xfId="12356" xr:uid="{00000000-0005-0000-0000-000005000000}"/>
    <cellStyle name="Comma 2 2 2 2 2 2 6 2 2 7" xfId="23108" xr:uid="{00000000-0005-0000-0000-000005000000}"/>
    <cellStyle name="Comma 2 2 2 2 2 2 6 2 2 8" xfId="33860" xr:uid="{00000000-0005-0000-0000-000005000000}"/>
    <cellStyle name="Comma 2 2 2 2 2 2 6 2 2 9" xfId="44612" xr:uid="{00000000-0005-0000-0000-000005000000}"/>
    <cellStyle name="Comma 2 2 2 2 2 2 6 2 3" xfId="2357" xr:uid="{00000000-0005-0000-0000-00003E000000}"/>
    <cellStyle name="Comma 2 2 2 2 2 2 6 2 3 2" xfId="8516" xr:uid="{00000000-0005-0000-0000-00003E000000}"/>
    <cellStyle name="Comma 2 2 2 2 2 2 6 2 3 2 2" xfId="19268" xr:uid="{00000000-0005-0000-0000-00003E000000}"/>
    <cellStyle name="Comma 2 2 2 2 2 2 6 2 3 2 3" xfId="30020" xr:uid="{00000000-0005-0000-0000-00003E000000}"/>
    <cellStyle name="Comma 2 2 2 2 2 2 6 2 3 2 4" xfId="40772" xr:uid="{00000000-0005-0000-0000-00003E000000}"/>
    <cellStyle name="Comma 2 2 2 2 2 2 6 2 3 2 5" xfId="51524" xr:uid="{00000000-0005-0000-0000-00003E000000}"/>
    <cellStyle name="Comma 2 2 2 2 2 2 6 2 3 3" xfId="13124" xr:uid="{00000000-0005-0000-0000-00003E000000}"/>
    <cellStyle name="Comma 2 2 2 2 2 2 6 2 3 4" xfId="23876" xr:uid="{00000000-0005-0000-0000-00003E000000}"/>
    <cellStyle name="Comma 2 2 2 2 2 2 6 2 3 5" xfId="34628" xr:uid="{00000000-0005-0000-0000-00003E000000}"/>
    <cellStyle name="Comma 2 2 2 2 2 2 6 2 3 6" xfId="45380" xr:uid="{00000000-0005-0000-0000-00003E000000}"/>
    <cellStyle name="Comma 2 2 2 2 2 2 6 2 4" xfId="3900" xr:uid="{00000000-0005-0000-0000-000005000000}"/>
    <cellStyle name="Comma 2 2 2 2 2 2 6 2 4 2" xfId="10052" xr:uid="{00000000-0005-0000-0000-000005000000}"/>
    <cellStyle name="Comma 2 2 2 2 2 2 6 2 4 2 2" xfId="20804" xr:uid="{00000000-0005-0000-0000-000005000000}"/>
    <cellStyle name="Comma 2 2 2 2 2 2 6 2 4 2 3" xfId="31556" xr:uid="{00000000-0005-0000-0000-000005000000}"/>
    <cellStyle name="Comma 2 2 2 2 2 2 6 2 4 2 4" xfId="42308" xr:uid="{00000000-0005-0000-0000-000005000000}"/>
    <cellStyle name="Comma 2 2 2 2 2 2 6 2 4 2 5" xfId="53060" xr:uid="{00000000-0005-0000-0000-000005000000}"/>
    <cellStyle name="Comma 2 2 2 2 2 2 6 2 4 3" xfId="14660" xr:uid="{00000000-0005-0000-0000-000005000000}"/>
    <cellStyle name="Comma 2 2 2 2 2 2 6 2 4 4" xfId="25412" xr:uid="{00000000-0005-0000-0000-000005000000}"/>
    <cellStyle name="Comma 2 2 2 2 2 2 6 2 4 5" xfId="36164" xr:uid="{00000000-0005-0000-0000-000005000000}"/>
    <cellStyle name="Comma 2 2 2 2 2 2 6 2 4 6" xfId="46916" xr:uid="{00000000-0005-0000-0000-000005000000}"/>
    <cellStyle name="Comma 2 2 2 2 2 2 6 2 5" xfId="5440" xr:uid="{00000000-0005-0000-0000-000005000000}"/>
    <cellStyle name="Comma 2 2 2 2 2 2 6 2 5 2" xfId="16196" xr:uid="{00000000-0005-0000-0000-000005000000}"/>
    <cellStyle name="Comma 2 2 2 2 2 2 6 2 5 3" xfId="26948" xr:uid="{00000000-0005-0000-0000-000005000000}"/>
    <cellStyle name="Comma 2 2 2 2 2 2 6 2 5 4" xfId="37700" xr:uid="{00000000-0005-0000-0000-000005000000}"/>
    <cellStyle name="Comma 2 2 2 2 2 2 6 2 5 5" xfId="48452" xr:uid="{00000000-0005-0000-0000-000005000000}"/>
    <cellStyle name="Comma 2 2 2 2 2 2 6 2 6" xfId="6980" xr:uid="{00000000-0005-0000-0000-000005000000}"/>
    <cellStyle name="Comma 2 2 2 2 2 2 6 2 6 2" xfId="17732" xr:uid="{00000000-0005-0000-0000-000005000000}"/>
    <cellStyle name="Comma 2 2 2 2 2 2 6 2 6 3" xfId="28484" xr:uid="{00000000-0005-0000-0000-000005000000}"/>
    <cellStyle name="Comma 2 2 2 2 2 2 6 2 6 4" xfId="39236" xr:uid="{00000000-0005-0000-0000-000005000000}"/>
    <cellStyle name="Comma 2 2 2 2 2 2 6 2 6 5" xfId="49988" xr:uid="{00000000-0005-0000-0000-000005000000}"/>
    <cellStyle name="Comma 2 2 2 2 2 2 6 2 7" xfId="11588" xr:uid="{00000000-0005-0000-0000-000005000000}"/>
    <cellStyle name="Comma 2 2 2 2 2 2 6 2 8" xfId="22340" xr:uid="{00000000-0005-0000-0000-000005000000}"/>
    <cellStyle name="Comma 2 2 2 2 2 2 6 2 9" xfId="33092" xr:uid="{00000000-0005-0000-0000-000005000000}"/>
    <cellStyle name="Comma 2 2 2 2 2 2 6 3" xfId="1196" xr:uid="{00000000-0005-0000-0000-000005000000}"/>
    <cellStyle name="Comma 2 2 2 2 2 2 6 3 2" xfId="2742" xr:uid="{00000000-0005-0000-0000-000040000000}"/>
    <cellStyle name="Comma 2 2 2 2 2 2 6 3 2 2" xfId="8900" xr:uid="{00000000-0005-0000-0000-000040000000}"/>
    <cellStyle name="Comma 2 2 2 2 2 2 6 3 2 2 2" xfId="19652" xr:uid="{00000000-0005-0000-0000-000040000000}"/>
    <cellStyle name="Comma 2 2 2 2 2 2 6 3 2 2 3" xfId="30404" xr:uid="{00000000-0005-0000-0000-000040000000}"/>
    <cellStyle name="Comma 2 2 2 2 2 2 6 3 2 2 4" xfId="41156" xr:uid="{00000000-0005-0000-0000-000040000000}"/>
    <cellStyle name="Comma 2 2 2 2 2 2 6 3 2 2 5" xfId="51908" xr:uid="{00000000-0005-0000-0000-000040000000}"/>
    <cellStyle name="Comma 2 2 2 2 2 2 6 3 2 3" xfId="13508" xr:uid="{00000000-0005-0000-0000-000040000000}"/>
    <cellStyle name="Comma 2 2 2 2 2 2 6 3 2 4" xfId="24260" xr:uid="{00000000-0005-0000-0000-000040000000}"/>
    <cellStyle name="Comma 2 2 2 2 2 2 6 3 2 5" xfId="35012" xr:uid="{00000000-0005-0000-0000-000040000000}"/>
    <cellStyle name="Comma 2 2 2 2 2 2 6 3 2 6" xfId="45764" xr:uid="{00000000-0005-0000-0000-000040000000}"/>
    <cellStyle name="Comma 2 2 2 2 2 2 6 3 3" xfId="4284" xr:uid="{00000000-0005-0000-0000-000005000000}"/>
    <cellStyle name="Comma 2 2 2 2 2 2 6 3 3 2" xfId="10436" xr:uid="{00000000-0005-0000-0000-000005000000}"/>
    <cellStyle name="Comma 2 2 2 2 2 2 6 3 3 2 2" xfId="21188" xr:uid="{00000000-0005-0000-0000-000005000000}"/>
    <cellStyle name="Comma 2 2 2 2 2 2 6 3 3 2 3" xfId="31940" xr:uid="{00000000-0005-0000-0000-000005000000}"/>
    <cellStyle name="Comma 2 2 2 2 2 2 6 3 3 2 4" xfId="42692" xr:uid="{00000000-0005-0000-0000-000005000000}"/>
    <cellStyle name="Comma 2 2 2 2 2 2 6 3 3 2 5" xfId="53444" xr:uid="{00000000-0005-0000-0000-000005000000}"/>
    <cellStyle name="Comma 2 2 2 2 2 2 6 3 3 3" xfId="15044" xr:uid="{00000000-0005-0000-0000-000005000000}"/>
    <cellStyle name="Comma 2 2 2 2 2 2 6 3 3 4" xfId="25796" xr:uid="{00000000-0005-0000-0000-000005000000}"/>
    <cellStyle name="Comma 2 2 2 2 2 2 6 3 3 5" xfId="36548" xr:uid="{00000000-0005-0000-0000-000005000000}"/>
    <cellStyle name="Comma 2 2 2 2 2 2 6 3 3 6" xfId="47300" xr:uid="{00000000-0005-0000-0000-000005000000}"/>
    <cellStyle name="Comma 2 2 2 2 2 2 6 3 4" xfId="5828" xr:uid="{00000000-0005-0000-0000-000005000000}"/>
    <cellStyle name="Comma 2 2 2 2 2 2 6 3 4 2" xfId="16580" xr:uid="{00000000-0005-0000-0000-000005000000}"/>
    <cellStyle name="Comma 2 2 2 2 2 2 6 3 4 3" xfId="27332" xr:uid="{00000000-0005-0000-0000-000005000000}"/>
    <cellStyle name="Comma 2 2 2 2 2 2 6 3 4 4" xfId="38084" xr:uid="{00000000-0005-0000-0000-000005000000}"/>
    <cellStyle name="Comma 2 2 2 2 2 2 6 3 4 5" xfId="48836" xr:uid="{00000000-0005-0000-0000-000005000000}"/>
    <cellStyle name="Comma 2 2 2 2 2 2 6 3 5" xfId="7364" xr:uid="{00000000-0005-0000-0000-000005000000}"/>
    <cellStyle name="Comma 2 2 2 2 2 2 6 3 5 2" xfId="18116" xr:uid="{00000000-0005-0000-0000-000005000000}"/>
    <cellStyle name="Comma 2 2 2 2 2 2 6 3 5 3" xfId="28868" xr:uid="{00000000-0005-0000-0000-000005000000}"/>
    <cellStyle name="Comma 2 2 2 2 2 2 6 3 5 4" xfId="39620" xr:uid="{00000000-0005-0000-0000-000005000000}"/>
    <cellStyle name="Comma 2 2 2 2 2 2 6 3 5 5" xfId="50372" xr:uid="{00000000-0005-0000-0000-000005000000}"/>
    <cellStyle name="Comma 2 2 2 2 2 2 6 3 6" xfId="11972" xr:uid="{00000000-0005-0000-0000-000005000000}"/>
    <cellStyle name="Comma 2 2 2 2 2 2 6 3 7" xfId="22724" xr:uid="{00000000-0005-0000-0000-000005000000}"/>
    <cellStyle name="Comma 2 2 2 2 2 2 6 3 8" xfId="33476" xr:uid="{00000000-0005-0000-0000-000005000000}"/>
    <cellStyle name="Comma 2 2 2 2 2 2 6 3 9" xfId="44228" xr:uid="{00000000-0005-0000-0000-000005000000}"/>
    <cellStyle name="Comma 2 2 2 2 2 2 6 4" xfId="1973" xr:uid="{00000000-0005-0000-0000-00003D000000}"/>
    <cellStyle name="Comma 2 2 2 2 2 2 6 4 2" xfId="8132" xr:uid="{00000000-0005-0000-0000-00003D000000}"/>
    <cellStyle name="Comma 2 2 2 2 2 2 6 4 2 2" xfId="18884" xr:uid="{00000000-0005-0000-0000-00003D000000}"/>
    <cellStyle name="Comma 2 2 2 2 2 2 6 4 2 3" xfId="29636" xr:uid="{00000000-0005-0000-0000-00003D000000}"/>
    <cellStyle name="Comma 2 2 2 2 2 2 6 4 2 4" xfId="40388" xr:uid="{00000000-0005-0000-0000-00003D000000}"/>
    <cellStyle name="Comma 2 2 2 2 2 2 6 4 2 5" xfId="51140" xr:uid="{00000000-0005-0000-0000-00003D000000}"/>
    <cellStyle name="Comma 2 2 2 2 2 2 6 4 3" xfId="12740" xr:uid="{00000000-0005-0000-0000-00003D000000}"/>
    <cellStyle name="Comma 2 2 2 2 2 2 6 4 4" xfId="23492" xr:uid="{00000000-0005-0000-0000-00003D000000}"/>
    <cellStyle name="Comma 2 2 2 2 2 2 6 4 5" xfId="34244" xr:uid="{00000000-0005-0000-0000-00003D000000}"/>
    <cellStyle name="Comma 2 2 2 2 2 2 6 4 6" xfId="44996" xr:uid="{00000000-0005-0000-0000-00003D000000}"/>
    <cellStyle name="Comma 2 2 2 2 2 2 6 5" xfId="3516" xr:uid="{00000000-0005-0000-0000-000005000000}"/>
    <cellStyle name="Comma 2 2 2 2 2 2 6 5 2" xfId="9668" xr:uid="{00000000-0005-0000-0000-000005000000}"/>
    <cellStyle name="Comma 2 2 2 2 2 2 6 5 2 2" xfId="20420" xr:uid="{00000000-0005-0000-0000-000005000000}"/>
    <cellStyle name="Comma 2 2 2 2 2 2 6 5 2 3" xfId="31172" xr:uid="{00000000-0005-0000-0000-000005000000}"/>
    <cellStyle name="Comma 2 2 2 2 2 2 6 5 2 4" xfId="41924" xr:uid="{00000000-0005-0000-0000-000005000000}"/>
    <cellStyle name="Comma 2 2 2 2 2 2 6 5 2 5" xfId="52676" xr:uid="{00000000-0005-0000-0000-000005000000}"/>
    <cellStyle name="Comma 2 2 2 2 2 2 6 5 3" xfId="14276" xr:uid="{00000000-0005-0000-0000-000005000000}"/>
    <cellStyle name="Comma 2 2 2 2 2 2 6 5 4" xfId="25028" xr:uid="{00000000-0005-0000-0000-000005000000}"/>
    <cellStyle name="Comma 2 2 2 2 2 2 6 5 5" xfId="35780" xr:uid="{00000000-0005-0000-0000-000005000000}"/>
    <cellStyle name="Comma 2 2 2 2 2 2 6 5 6" xfId="46532" xr:uid="{00000000-0005-0000-0000-000005000000}"/>
    <cellStyle name="Comma 2 2 2 2 2 2 6 6" xfId="5056" xr:uid="{00000000-0005-0000-0000-000005000000}"/>
    <cellStyle name="Comma 2 2 2 2 2 2 6 6 2" xfId="15812" xr:uid="{00000000-0005-0000-0000-000005000000}"/>
    <cellStyle name="Comma 2 2 2 2 2 2 6 6 3" xfId="26564" xr:uid="{00000000-0005-0000-0000-000005000000}"/>
    <cellStyle name="Comma 2 2 2 2 2 2 6 6 4" xfId="37316" xr:uid="{00000000-0005-0000-0000-000005000000}"/>
    <cellStyle name="Comma 2 2 2 2 2 2 6 6 5" xfId="48068" xr:uid="{00000000-0005-0000-0000-000005000000}"/>
    <cellStyle name="Comma 2 2 2 2 2 2 6 7" xfId="6596" xr:uid="{00000000-0005-0000-0000-000005000000}"/>
    <cellStyle name="Comma 2 2 2 2 2 2 6 7 2" xfId="17348" xr:uid="{00000000-0005-0000-0000-000005000000}"/>
    <cellStyle name="Comma 2 2 2 2 2 2 6 7 3" xfId="28100" xr:uid="{00000000-0005-0000-0000-000005000000}"/>
    <cellStyle name="Comma 2 2 2 2 2 2 6 7 4" xfId="38852" xr:uid="{00000000-0005-0000-0000-000005000000}"/>
    <cellStyle name="Comma 2 2 2 2 2 2 6 7 5" xfId="49604" xr:uid="{00000000-0005-0000-0000-000005000000}"/>
    <cellStyle name="Comma 2 2 2 2 2 2 6 8" xfId="11204" xr:uid="{00000000-0005-0000-0000-000005000000}"/>
    <cellStyle name="Comma 2 2 2 2 2 2 6 9" xfId="21956" xr:uid="{00000000-0005-0000-0000-000005000000}"/>
    <cellStyle name="Comma 2 2 2 2 2 2 7" xfId="480" xr:uid="{00000000-0005-0000-0000-000005000000}"/>
    <cellStyle name="Comma 2 2 2 2 2 2 7 10" xfId="43524" xr:uid="{00000000-0005-0000-0000-000005000000}"/>
    <cellStyle name="Comma 2 2 2 2 2 2 7 2" xfId="1260" xr:uid="{00000000-0005-0000-0000-000005000000}"/>
    <cellStyle name="Comma 2 2 2 2 2 2 7 2 2" xfId="2806" xr:uid="{00000000-0005-0000-0000-000042000000}"/>
    <cellStyle name="Comma 2 2 2 2 2 2 7 2 2 2" xfId="8964" xr:uid="{00000000-0005-0000-0000-000042000000}"/>
    <cellStyle name="Comma 2 2 2 2 2 2 7 2 2 2 2" xfId="19716" xr:uid="{00000000-0005-0000-0000-000042000000}"/>
    <cellStyle name="Comma 2 2 2 2 2 2 7 2 2 2 3" xfId="30468" xr:uid="{00000000-0005-0000-0000-000042000000}"/>
    <cellStyle name="Comma 2 2 2 2 2 2 7 2 2 2 4" xfId="41220" xr:uid="{00000000-0005-0000-0000-000042000000}"/>
    <cellStyle name="Comma 2 2 2 2 2 2 7 2 2 2 5" xfId="51972" xr:uid="{00000000-0005-0000-0000-000042000000}"/>
    <cellStyle name="Comma 2 2 2 2 2 2 7 2 2 3" xfId="13572" xr:uid="{00000000-0005-0000-0000-000042000000}"/>
    <cellStyle name="Comma 2 2 2 2 2 2 7 2 2 4" xfId="24324" xr:uid="{00000000-0005-0000-0000-000042000000}"/>
    <cellStyle name="Comma 2 2 2 2 2 2 7 2 2 5" xfId="35076" xr:uid="{00000000-0005-0000-0000-000042000000}"/>
    <cellStyle name="Comma 2 2 2 2 2 2 7 2 2 6" xfId="45828" xr:uid="{00000000-0005-0000-0000-000042000000}"/>
    <cellStyle name="Comma 2 2 2 2 2 2 7 2 3" xfId="4348" xr:uid="{00000000-0005-0000-0000-000005000000}"/>
    <cellStyle name="Comma 2 2 2 2 2 2 7 2 3 2" xfId="10500" xr:uid="{00000000-0005-0000-0000-000005000000}"/>
    <cellStyle name="Comma 2 2 2 2 2 2 7 2 3 2 2" xfId="21252" xr:uid="{00000000-0005-0000-0000-000005000000}"/>
    <cellStyle name="Comma 2 2 2 2 2 2 7 2 3 2 3" xfId="32004" xr:uid="{00000000-0005-0000-0000-000005000000}"/>
    <cellStyle name="Comma 2 2 2 2 2 2 7 2 3 2 4" xfId="42756" xr:uid="{00000000-0005-0000-0000-000005000000}"/>
    <cellStyle name="Comma 2 2 2 2 2 2 7 2 3 2 5" xfId="53508" xr:uid="{00000000-0005-0000-0000-000005000000}"/>
    <cellStyle name="Comma 2 2 2 2 2 2 7 2 3 3" xfId="15108" xr:uid="{00000000-0005-0000-0000-000005000000}"/>
    <cellStyle name="Comma 2 2 2 2 2 2 7 2 3 4" xfId="25860" xr:uid="{00000000-0005-0000-0000-000005000000}"/>
    <cellStyle name="Comma 2 2 2 2 2 2 7 2 3 5" xfId="36612" xr:uid="{00000000-0005-0000-0000-000005000000}"/>
    <cellStyle name="Comma 2 2 2 2 2 2 7 2 3 6" xfId="47364" xr:uid="{00000000-0005-0000-0000-000005000000}"/>
    <cellStyle name="Comma 2 2 2 2 2 2 7 2 4" xfId="5892" xr:uid="{00000000-0005-0000-0000-000005000000}"/>
    <cellStyle name="Comma 2 2 2 2 2 2 7 2 4 2" xfId="16644" xr:uid="{00000000-0005-0000-0000-000005000000}"/>
    <cellStyle name="Comma 2 2 2 2 2 2 7 2 4 3" xfId="27396" xr:uid="{00000000-0005-0000-0000-000005000000}"/>
    <cellStyle name="Comma 2 2 2 2 2 2 7 2 4 4" xfId="38148" xr:uid="{00000000-0005-0000-0000-000005000000}"/>
    <cellStyle name="Comma 2 2 2 2 2 2 7 2 4 5" xfId="48900" xr:uid="{00000000-0005-0000-0000-000005000000}"/>
    <cellStyle name="Comma 2 2 2 2 2 2 7 2 5" xfId="7428" xr:uid="{00000000-0005-0000-0000-000005000000}"/>
    <cellStyle name="Comma 2 2 2 2 2 2 7 2 5 2" xfId="18180" xr:uid="{00000000-0005-0000-0000-000005000000}"/>
    <cellStyle name="Comma 2 2 2 2 2 2 7 2 5 3" xfId="28932" xr:uid="{00000000-0005-0000-0000-000005000000}"/>
    <cellStyle name="Comma 2 2 2 2 2 2 7 2 5 4" xfId="39684" xr:uid="{00000000-0005-0000-0000-000005000000}"/>
    <cellStyle name="Comma 2 2 2 2 2 2 7 2 5 5" xfId="50436" xr:uid="{00000000-0005-0000-0000-000005000000}"/>
    <cellStyle name="Comma 2 2 2 2 2 2 7 2 6" xfId="12036" xr:uid="{00000000-0005-0000-0000-000005000000}"/>
    <cellStyle name="Comma 2 2 2 2 2 2 7 2 7" xfId="22788" xr:uid="{00000000-0005-0000-0000-000005000000}"/>
    <cellStyle name="Comma 2 2 2 2 2 2 7 2 8" xfId="33540" xr:uid="{00000000-0005-0000-0000-000005000000}"/>
    <cellStyle name="Comma 2 2 2 2 2 2 7 2 9" xfId="44292" xr:uid="{00000000-0005-0000-0000-000005000000}"/>
    <cellStyle name="Comma 2 2 2 2 2 2 7 3" xfId="2037" xr:uid="{00000000-0005-0000-0000-000041000000}"/>
    <cellStyle name="Comma 2 2 2 2 2 2 7 3 2" xfId="8196" xr:uid="{00000000-0005-0000-0000-000041000000}"/>
    <cellStyle name="Comma 2 2 2 2 2 2 7 3 2 2" xfId="18948" xr:uid="{00000000-0005-0000-0000-000041000000}"/>
    <cellStyle name="Comma 2 2 2 2 2 2 7 3 2 3" xfId="29700" xr:uid="{00000000-0005-0000-0000-000041000000}"/>
    <cellStyle name="Comma 2 2 2 2 2 2 7 3 2 4" xfId="40452" xr:uid="{00000000-0005-0000-0000-000041000000}"/>
    <cellStyle name="Comma 2 2 2 2 2 2 7 3 2 5" xfId="51204" xr:uid="{00000000-0005-0000-0000-000041000000}"/>
    <cellStyle name="Comma 2 2 2 2 2 2 7 3 3" xfId="12804" xr:uid="{00000000-0005-0000-0000-000041000000}"/>
    <cellStyle name="Comma 2 2 2 2 2 2 7 3 4" xfId="23556" xr:uid="{00000000-0005-0000-0000-000041000000}"/>
    <cellStyle name="Comma 2 2 2 2 2 2 7 3 5" xfId="34308" xr:uid="{00000000-0005-0000-0000-000041000000}"/>
    <cellStyle name="Comma 2 2 2 2 2 2 7 3 6" xfId="45060" xr:uid="{00000000-0005-0000-0000-000041000000}"/>
    <cellStyle name="Comma 2 2 2 2 2 2 7 4" xfId="3580" xr:uid="{00000000-0005-0000-0000-000005000000}"/>
    <cellStyle name="Comma 2 2 2 2 2 2 7 4 2" xfId="9732" xr:uid="{00000000-0005-0000-0000-000005000000}"/>
    <cellStyle name="Comma 2 2 2 2 2 2 7 4 2 2" xfId="20484" xr:uid="{00000000-0005-0000-0000-000005000000}"/>
    <cellStyle name="Comma 2 2 2 2 2 2 7 4 2 3" xfId="31236" xr:uid="{00000000-0005-0000-0000-000005000000}"/>
    <cellStyle name="Comma 2 2 2 2 2 2 7 4 2 4" xfId="41988" xr:uid="{00000000-0005-0000-0000-000005000000}"/>
    <cellStyle name="Comma 2 2 2 2 2 2 7 4 2 5" xfId="52740" xr:uid="{00000000-0005-0000-0000-000005000000}"/>
    <cellStyle name="Comma 2 2 2 2 2 2 7 4 3" xfId="14340" xr:uid="{00000000-0005-0000-0000-000005000000}"/>
    <cellStyle name="Comma 2 2 2 2 2 2 7 4 4" xfId="25092" xr:uid="{00000000-0005-0000-0000-000005000000}"/>
    <cellStyle name="Comma 2 2 2 2 2 2 7 4 5" xfId="35844" xr:uid="{00000000-0005-0000-0000-000005000000}"/>
    <cellStyle name="Comma 2 2 2 2 2 2 7 4 6" xfId="46596" xr:uid="{00000000-0005-0000-0000-000005000000}"/>
    <cellStyle name="Comma 2 2 2 2 2 2 7 5" xfId="5120" xr:uid="{00000000-0005-0000-0000-000005000000}"/>
    <cellStyle name="Comma 2 2 2 2 2 2 7 5 2" xfId="15876" xr:uid="{00000000-0005-0000-0000-000005000000}"/>
    <cellStyle name="Comma 2 2 2 2 2 2 7 5 3" xfId="26628" xr:uid="{00000000-0005-0000-0000-000005000000}"/>
    <cellStyle name="Comma 2 2 2 2 2 2 7 5 4" xfId="37380" xr:uid="{00000000-0005-0000-0000-000005000000}"/>
    <cellStyle name="Comma 2 2 2 2 2 2 7 5 5" xfId="48132" xr:uid="{00000000-0005-0000-0000-000005000000}"/>
    <cellStyle name="Comma 2 2 2 2 2 2 7 6" xfId="6660" xr:uid="{00000000-0005-0000-0000-000005000000}"/>
    <cellStyle name="Comma 2 2 2 2 2 2 7 6 2" xfId="17412" xr:uid="{00000000-0005-0000-0000-000005000000}"/>
    <cellStyle name="Comma 2 2 2 2 2 2 7 6 3" xfId="28164" xr:uid="{00000000-0005-0000-0000-000005000000}"/>
    <cellStyle name="Comma 2 2 2 2 2 2 7 6 4" xfId="38916" xr:uid="{00000000-0005-0000-0000-000005000000}"/>
    <cellStyle name="Comma 2 2 2 2 2 2 7 6 5" xfId="49668" xr:uid="{00000000-0005-0000-0000-000005000000}"/>
    <cellStyle name="Comma 2 2 2 2 2 2 7 7" xfId="11268" xr:uid="{00000000-0005-0000-0000-000005000000}"/>
    <cellStyle name="Comma 2 2 2 2 2 2 7 8" xfId="22020" xr:uid="{00000000-0005-0000-0000-000005000000}"/>
    <cellStyle name="Comma 2 2 2 2 2 2 7 9" xfId="32772" xr:uid="{00000000-0005-0000-0000-000005000000}"/>
    <cellStyle name="Comma 2 2 2 2 2 2 8" xfId="876" xr:uid="{00000000-0005-0000-0000-000005000000}"/>
    <cellStyle name="Comma 2 2 2 2 2 2 8 2" xfId="2422" xr:uid="{00000000-0005-0000-0000-000043000000}"/>
    <cellStyle name="Comma 2 2 2 2 2 2 8 2 2" xfId="8580" xr:uid="{00000000-0005-0000-0000-000043000000}"/>
    <cellStyle name="Comma 2 2 2 2 2 2 8 2 2 2" xfId="19332" xr:uid="{00000000-0005-0000-0000-000043000000}"/>
    <cellStyle name="Comma 2 2 2 2 2 2 8 2 2 3" xfId="30084" xr:uid="{00000000-0005-0000-0000-000043000000}"/>
    <cellStyle name="Comma 2 2 2 2 2 2 8 2 2 4" xfId="40836" xr:uid="{00000000-0005-0000-0000-000043000000}"/>
    <cellStyle name="Comma 2 2 2 2 2 2 8 2 2 5" xfId="51588" xr:uid="{00000000-0005-0000-0000-000043000000}"/>
    <cellStyle name="Comma 2 2 2 2 2 2 8 2 3" xfId="13188" xr:uid="{00000000-0005-0000-0000-000043000000}"/>
    <cellStyle name="Comma 2 2 2 2 2 2 8 2 4" xfId="23940" xr:uid="{00000000-0005-0000-0000-000043000000}"/>
    <cellStyle name="Comma 2 2 2 2 2 2 8 2 5" xfId="34692" xr:uid="{00000000-0005-0000-0000-000043000000}"/>
    <cellStyle name="Comma 2 2 2 2 2 2 8 2 6" xfId="45444" xr:uid="{00000000-0005-0000-0000-000043000000}"/>
    <cellStyle name="Comma 2 2 2 2 2 2 8 3" xfId="3964" xr:uid="{00000000-0005-0000-0000-000005000000}"/>
    <cellStyle name="Comma 2 2 2 2 2 2 8 3 2" xfId="10116" xr:uid="{00000000-0005-0000-0000-000005000000}"/>
    <cellStyle name="Comma 2 2 2 2 2 2 8 3 2 2" xfId="20868" xr:uid="{00000000-0005-0000-0000-000005000000}"/>
    <cellStyle name="Comma 2 2 2 2 2 2 8 3 2 3" xfId="31620" xr:uid="{00000000-0005-0000-0000-000005000000}"/>
    <cellStyle name="Comma 2 2 2 2 2 2 8 3 2 4" xfId="42372" xr:uid="{00000000-0005-0000-0000-000005000000}"/>
    <cellStyle name="Comma 2 2 2 2 2 2 8 3 2 5" xfId="53124" xr:uid="{00000000-0005-0000-0000-000005000000}"/>
    <cellStyle name="Comma 2 2 2 2 2 2 8 3 3" xfId="14724" xr:uid="{00000000-0005-0000-0000-000005000000}"/>
    <cellStyle name="Comma 2 2 2 2 2 2 8 3 4" xfId="25476" xr:uid="{00000000-0005-0000-0000-000005000000}"/>
    <cellStyle name="Comma 2 2 2 2 2 2 8 3 5" xfId="36228" xr:uid="{00000000-0005-0000-0000-000005000000}"/>
    <cellStyle name="Comma 2 2 2 2 2 2 8 3 6" xfId="46980" xr:uid="{00000000-0005-0000-0000-000005000000}"/>
    <cellStyle name="Comma 2 2 2 2 2 2 8 4" xfId="5508" xr:uid="{00000000-0005-0000-0000-000005000000}"/>
    <cellStyle name="Comma 2 2 2 2 2 2 8 4 2" xfId="16260" xr:uid="{00000000-0005-0000-0000-000005000000}"/>
    <cellStyle name="Comma 2 2 2 2 2 2 8 4 3" xfId="27012" xr:uid="{00000000-0005-0000-0000-000005000000}"/>
    <cellStyle name="Comma 2 2 2 2 2 2 8 4 4" xfId="37764" xr:uid="{00000000-0005-0000-0000-000005000000}"/>
    <cellStyle name="Comma 2 2 2 2 2 2 8 4 5" xfId="48516" xr:uid="{00000000-0005-0000-0000-000005000000}"/>
    <cellStyle name="Comma 2 2 2 2 2 2 8 5" xfId="7044" xr:uid="{00000000-0005-0000-0000-000005000000}"/>
    <cellStyle name="Comma 2 2 2 2 2 2 8 5 2" xfId="17796" xr:uid="{00000000-0005-0000-0000-000005000000}"/>
    <cellStyle name="Comma 2 2 2 2 2 2 8 5 3" xfId="28548" xr:uid="{00000000-0005-0000-0000-000005000000}"/>
    <cellStyle name="Comma 2 2 2 2 2 2 8 5 4" xfId="39300" xr:uid="{00000000-0005-0000-0000-000005000000}"/>
    <cellStyle name="Comma 2 2 2 2 2 2 8 5 5" xfId="50052" xr:uid="{00000000-0005-0000-0000-000005000000}"/>
    <cellStyle name="Comma 2 2 2 2 2 2 8 6" xfId="11652" xr:uid="{00000000-0005-0000-0000-000005000000}"/>
    <cellStyle name="Comma 2 2 2 2 2 2 8 7" xfId="22404" xr:uid="{00000000-0005-0000-0000-000005000000}"/>
    <cellStyle name="Comma 2 2 2 2 2 2 8 8" xfId="33156" xr:uid="{00000000-0005-0000-0000-000005000000}"/>
    <cellStyle name="Comma 2 2 2 2 2 2 8 9" xfId="43908" xr:uid="{00000000-0005-0000-0000-000005000000}"/>
    <cellStyle name="Comma 2 2 2 2 2 2 9" xfId="1653" xr:uid="{00000000-0005-0000-0000-00002C000000}"/>
    <cellStyle name="Comma 2 2 2 2 2 2 9 2" xfId="7812" xr:uid="{00000000-0005-0000-0000-00002C000000}"/>
    <cellStyle name="Comma 2 2 2 2 2 2 9 2 2" xfId="18564" xr:uid="{00000000-0005-0000-0000-00002C000000}"/>
    <cellStyle name="Comma 2 2 2 2 2 2 9 2 3" xfId="29316" xr:uid="{00000000-0005-0000-0000-00002C000000}"/>
    <cellStyle name="Comma 2 2 2 2 2 2 9 2 4" xfId="40068" xr:uid="{00000000-0005-0000-0000-00002C000000}"/>
    <cellStyle name="Comma 2 2 2 2 2 2 9 2 5" xfId="50820" xr:uid="{00000000-0005-0000-0000-00002C000000}"/>
    <cellStyle name="Comma 2 2 2 2 2 2 9 3" xfId="12420" xr:uid="{00000000-0005-0000-0000-00002C000000}"/>
    <cellStyle name="Comma 2 2 2 2 2 2 9 4" xfId="23172" xr:uid="{00000000-0005-0000-0000-00002C000000}"/>
    <cellStyle name="Comma 2 2 2 2 2 2 9 5" xfId="33924" xr:uid="{00000000-0005-0000-0000-00002C000000}"/>
    <cellStyle name="Comma 2 2 2 2 2 2 9 6" xfId="44676" xr:uid="{00000000-0005-0000-0000-00002C000000}"/>
    <cellStyle name="Comma 2 2 2 2 2 3" xfId="105" xr:uid="{00000000-0005-0000-0000-000005000000}"/>
    <cellStyle name="Comma 2 2 2 2 2 3 10" xfId="32420" xr:uid="{00000000-0005-0000-0000-000005000000}"/>
    <cellStyle name="Comma 2 2 2 2 2 3 11" xfId="43172" xr:uid="{00000000-0005-0000-0000-000005000000}"/>
    <cellStyle name="Comma 2 2 2 2 2 3 2" xfId="512" xr:uid="{00000000-0005-0000-0000-000005000000}"/>
    <cellStyle name="Comma 2 2 2 2 2 3 2 10" xfId="43556" xr:uid="{00000000-0005-0000-0000-000005000000}"/>
    <cellStyle name="Comma 2 2 2 2 2 3 2 2" xfId="1292" xr:uid="{00000000-0005-0000-0000-000005000000}"/>
    <cellStyle name="Comma 2 2 2 2 2 3 2 2 2" xfId="2838" xr:uid="{00000000-0005-0000-0000-000046000000}"/>
    <cellStyle name="Comma 2 2 2 2 2 3 2 2 2 2" xfId="8996" xr:uid="{00000000-0005-0000-0000-000046000000}"/>
    <cellStyle name="Comma 2 2 2 2 2 3 2 2 2 2 2" xfId="19748" xr:uid="{00000000-0005-0000-0000-000046000000}"/>
    <cellStyle name="Comma 2 2 2 2 2 3 2 2 2 2 3" xfId="30500" xr:uid="{00000000-0005-0000-0000-000046000000}"/>
    <cellStyle name="Comma 2 2 2 2 2 3 2 2 2 2 4" xfId="41252" xr:uid="{00000000-0005-0000-0000-000046000000}"/>
    <cellStyle name="Comma 2 2 2 2 2 3 2 2 2 2 5" xfId="52004" xr:uid="{00000000-0005-0000-0000-000046000000}"/>
    <cellStyle name="Comma 2 2 2 2 2 3 2 2 2 3" xfId="13604" xr:uid="{00000000-0005-0000-0000-000046000000}"/>
    <cellStyle name="Comma 2 2 2 2 2 3 2 2 2 4" xfId="24356" xr:uid="{00000000-0005-0000-0000-000046000000}"/>
    <cellStyle name="Comma 2 2 2 2 2 3 2 2 2 5" xfId="35108" xr:uid="{00000000-0005-0000-0000-000046000000}"/>
    <cellStyle name="Comma 2 2 2 2 2 3 2 2 2 6" xfId="45860" xr:uid="{00000000-0005-0000-0000-000046000000}"/>
    <cellStyle name="Comma 2 2 2 2 2 3 2 2 3" xfId="4380" xr:uid="{00000000-0005-0000-0000-000005000000}"/>
    <cellStyle name="Comma 2 2 2 2 2 3 2 2 3 2" xfId="10532" xr:uid="{00000000-0005-0000-0000-000005000000}"/>
    <cellStyle name="Comma 2 2 2 2 2 3 2 2 3 2 2" xfId="21284" xr:uid="{00000000-0005-0000-0000-000005000000}"/>
    <cellStyle name="Comma 2 2 2 2 2 3 2 2 3 2 3" xfId="32036" xr:uid="{00000000-0005-0000-0000-000005000000}"/>
    <cellStyle name="Comma 2 2 2 2 2 3 2 2 3 2 4" xfId="42788" xr:uid="{00000000-0005-0000-0000-000005000000}"/>
    <cellStyle name="Comma 2 2 2 2 2 3 2 2 3 2 5" xfId="53540" xr:uid="{00000000-0005-0000-0000-000005000000}"/>
    <cellStyle name="Comma 2 2 2 2 2 3 2 2 3 3" xfId="15140" xr:uid="{00000000-0005-0000-0000-000005000000}"/>
    <cellStyle name="Comma 2 2 2 2 2 3 2 2 3 4" xfId="25892" xr:uid="{00000000-0005-0000-0000-000005000000}"/>
    <cellStyle name="Comma 2 2 2 2 2 3 2 2 3 5" xfId="36644" xr:uid="{00000000-0005-0000-0000-000005000000}"/>
    <cellStyle name="Comma 2 2 2 2 2 3 2 2 3 6" xfId="47396" xr:uid="{00000000-0005-0000-0000-000005000000}"/>
    <cellStyle name="Comma 2 2 2 2 2 3 2 2 4" xfId="5924" xr:uid="{00000000-0005-0000-0000-000005000000}"/>
    <cellStyle name="Comma 2 2 2 2 2 3 2 2 4 2" xfId="16676" xr:uid="{00000000-0005-0000-0000-000005000000}"/>
    <cellStyle name="Comma 2 2 2 2 2 3 2 2 4 3" xfId="27428" xr:uid="{00000000-0005-0000-0000-000005000000}"/>
    <cellStyle name="Comma 2 2 2 2 2 3 2 2 4 4" xfId="38180" xr:uid="{00000000-0005-0000-0000-000005000000}"/>
    <cellStyle name="Comma 2 2 2 2 2 3 2 2 4 5" xfId="48932" xr:uid="{00000000-0005-0000-0000-000005000000}"/>
    <cellStyle name="Comma 2 2 2 2 2 3 2 2 5" xfId="7460" xr:uid="{00000000-0005-0000-0000-000005000000}"/>
    <cellStyle name="Comma 2 2 2 2 2 3 2 2 5 2" xfId="18212" xr:uid="{00000000-0005-0000-0000-000005000000}"/>
    <cellStyle name="Comma 2 2 2 2 2 3 2 2 5 3" xfId="28964" xr:uid="{00000000-0005-0000-0000-000005000000}"/>
    <cellStyle name="Comma 2 2 2 2 2 3 2 2 5 4" xfId="39716" xr:uid="{00000000-0005-0000-0000-000005000000}"/>
    <cellStyle name="Comma 2 2 2 2 2 3 2 2 5 5" xfId="50468" xr:uid="{00000000-0005-0000-0000-000005000000}"/>
    <cellStyle name="Comma 2 2 2 2 2 3 2 2 6" xfId="12068" xr:uid="{00000000-0005-0000-0000-000005000000}"/>
    <cellStyle name="Comma 2 2 2 2 2 3 2 2 7" xfId="22820" xr:uid="{00000000-0005-0000-0000-000005000000}"/>
    <cellStyle name="Comma 2 2 2 2 2 3 2 2 8" xfId="33572" xr:uid="{00000000-0005-0000-0000-000005000000}"/>
    <cellStyle name="Comma 2 2 2 2 2 3 2 2 9" xfId="44324" xr:uid="{00000000-0005-0000-0000-000005000000}"/>
    <cellStyle name="Comma 2 2 2 2 2 3 2 3" xfId="2069" xr:uid="{00000000-0005-0000-0000-000045000000}"/>
    <cellStyle name="Comma 2 2 2 2 2 3 2 3 2" xfId="8228" xr:uid="{00000000-0005-0000-0000-000045000000}"/>
    <cellStyle name="Comma 2 2 2 2 2 3 2 3 2 2" xfId="18980" xr:uid="{00000000-0005-0000-0000-000045000000}"/>
    <cellStyle name="Comma 2 2 2 2 2 3 2 3 2 3" xfId="29732" xr:uid="{00000000-0005-0000-0000-000045000000}"/>
    <cellStyle name="Comma 2 2 2 2 2 3 2 3 2 4" xfId="40484" xr:uid="{00000000-0005-0000-0000-000045000000}"/>
    <cellStyle name="Comma 2 2 2 2 2 3 2 3 2 5" xfId="51236" xr:uid="{00000000-0005-0000-0000-000045000000}"/>
    <cellStyle name="Comma 2 2 2 2 2 3 2 3 3" xfId="12836" xr:uid="{00000000-0005-0000-0000-000045000000}"/>
    <cellStyle name="Comma 2 2 2 2 2 3 2 3 4" xfId="23588" xr:uid="{00000000-0005-0000-0000-000045000000}"/>
    <cellStyle name="Comma 2 2 2 2 2 3 2 3 5" xfId="34340" xr:uid="{00000000-0005-0000-0000-000045000000}"/>
    <cellStyle name="Comma 2 2 2 2 2 3 2 3 6" xfId="45092" xr:uid="{00000000-0005-0000-0000-000045000000}"/>
    <cellStyle name="Comma 2 2 2 2 2 3 2 4" xfId="3612" xr:uid="{00000000-0005-0000-0000-000005000000}"/>
    <cellStyle name="Comma 2 2 2 2 2 3 2 4 2" xfId="9764" xr:uid="{00000000-0005-0000-0000-000005000000}"/>
    <cellStyle name="Comma 2 2 2 2 2 3 2 4 2 2" xfId="20516" xr:uid="{00000000-0005-0000-0000-000005000000}"/>
    <cellStyle name="Comma 2 2 2 2 2 3 2 4 2 3" xfId="31268" xr:uid="{00000000-0005-0000-0000-000005000000}"/>
    <cellStyle name="Comma 2 2 2 2 2 3 2 4 2 4" xfId="42020" xr:uid="{00000000-0005-0000-0000-000005000000}"/>
    <cellStyle name="Comma 2 2 2 2 2 3 2 4 2 5" xfId="52772" xr:uid="{00000000-0005-0000-0000-000005000000}"/>
    <cellStyle name="Comma 2 2 2 2 2 3 2 4 3" xfId="14372" xr:uid="{00000000-0005-0000-0000-000005000000}"/>
    <cellStyle name="Comma 2 2 2 2 2 3 2 4 4" xfId="25124" xr:uid="{00000000-0005-0000-0000-000005000000}"/>
    <cellStyle name="Comma 2 2 2 2 2 3 2 4 5" xfId="35876" xr:uid="{00000000-0005-0000-0000-000005000000}"/>
    <cellStyle name="Comma 2 2 2 2 2 3 2 4 6" xfId="46628" xr:uid="{00000000-0005-0000-0000-000005000000}"/>
    <cellStyle name="Comma 2 2 2 2 2 3 2 5" xfId="5152" xr:uid="{00000000-0005-0000-0000-000005000000}"/>
    <cellStyle name="Comma 2 2 2 2 2 3 2 5 2" xfId="15908" xr:uid="{00000000-0005-0000-0000-000005000000}"/>
    <cellStyle name="Comma 2 2 2 2 2 3 2 5 3" xfId="26660" xr:uid="{00000000-0005-0000-0000-000005000000}"/>
    <cellStyle name="Comma 2 2 2 2 2 3 2 5 4" xfId="37412" xr:uid="{00000000-0005-0000-0000-000005000000}"/>
    <cellStyle name="Comma 2 2 2 2 2 3 2 5 5" xfId="48164" xr:uid="{00000000-0005-0000-0000-000005000000}"/>
    <cellStyle name="Comma 2 2 2 2 2 3 2 6" xfId="6692" xr:uid="{00000000-0005-0000-0000-000005000000}"/>
    <cellStyle name="Comma 2 2 2 2 2 3 2 6 2" xfId="17444" xr:uid="{00000000-0005-0000-0000-000005000000}"/>
    <cellStyle name="Comma 2 2 2 2 2 3 2 6 3" xfId="28196" xr:uid="{00000000-0005-0000-0000-000005000000}"/>
    <cellStyle name="Comma 2 2 2 2 2 3 2 6 4" xfId="38948" xr:uid="{00000000-0005-0000-0000-000005000000}"/>
    <cellStyle name="Comma 2 2 2 2 2 3 2 6 5" xfId="49700" xr:uid="{00000000-0005-0000-0000-000005000000}"/>
    <cellStyle name="Comma 2 2 2 2 2 3 2 7" xfId="11300" xr:uid="{00000000-0005-0000-0000-000005000000}"/>
    <cellStyle name="Comma 2 2 2 2 2 3 2 8" xfId="22052" xr:uid="{00000000-0005-0000-0000-000005000000}"/>
    <cellStyle name="Comma 2 2 2 2 2 3 2 9" xfId="32804" xr:uid="{00000000-0005-0000-0000-000005000000}"/>
    <cellStyle name="Comma 2 2 2 2 2 3 3" xfId="908" xr:uid="{00000000-0005-0000-0000-000005000000}"/>
    <cellStyle name="Comma 2 2 2 2 2 3 3 2" xfId="2454" xr:uid="{00000000-0005-0000-0000-000047000000}"/>
    <cellStyle name="Comma 2 2 2 2 2 3 3 2 2" xfId="8612" xr:uid="{00000000-0005-0000-0000-000047000000}"/>
    <cellStyle name="Comma 2 2 2 2 2 3 3 2 2 2" xfId="19364" xr:uid="{00000000-0005-0000-0000-000047000000}"/>
    <cellStyle name="Comma 2 2 2 2 2 3 3 2 2 3" xfId="30116" xr:uid="{00000000-0005-0000-0000-000047000000}"/>
    <cellStyle name="Comma 2 2 2 2 2 3 3 2 2 4" xfId="40868" xr:uid="{00000000-0005-0000-0000-000047000000}"/>
    <cellStyle name="Comma 2 2 2 2 2 3 3 2 2 5" xfId="51620" xr:uid="{00000000-0005-0000-0000-000047000000}"/>
    <cellStyle name="Comma 2 2 2 2 2 3 3 2 3" xfId="13220" xr:uid="{00000000-0005-0000-0000-000047000000}"/>
    <cellStyle name="Comma 2 2 2 2 2 3 3 2 4" xfId="23972" xr:uid="{00000000-0005-0000-0000-000047000000}"/>
    <cellStyle name="Comma 2 2 2 2 2 3 3 2 5" xfId="34724" xr:uid="{00000000-0005-0000-0000-000047000000}"/>
    <cellStyle name="Comma 2 2 2 2 2 3 3 2 6" xfId="45476" xr:uid="{00000000-0005-0000-0000-000047000000}"/>
    <cellStyle name="Comma 2 2 2 2 2 3 3 3" xfId="3996" xr:uid="{00000000-0005-0000-0000-000005000000}"/>
    <cellStyle name="Comma 2 2 2 2 2 3 3 3 2" xfId="10148" xr:uid="{00000000-0005-0000-0000-000005000000}"/>
    <cellStyle name="Comma 2 2 2 2 2 3 3 3 2 2" xfId="20900" xr:uid="{00000000-0005-0000-0000-000005000000}"/>
    <cellStyle name="Comma 2 2 2 2 2 3 3 3 2 3" xfId="31652" xr:uid="{00000000-0005-0000-0000-000005000000}"/>
    <cellStyle name="Comma 2 2 2 2 2 3 3 3 2 4" xfId="42404" xr:uid="{00000000-0005-0000-0000-000005000000}"/>
    <cellStyle name="Comma 2 2 2 2 2 3 3 3 2 5" xfId="53156" xr:uid="{00000000-0005-0000-0000-000005000000}"/>
    <cellStyle name="Comma 2 2 2 2 2 3 3 3 3" xfId="14756" xr:uid="{00000000-0005-0000-0000-000005000000}"/>
    <cellStyle name="Comma 2 2 2 2 2 3 3 3 4" xfId="25508" xr:uid="{00000000-0005-0000-0000-000005000000}"/>
    <cellStyle name="Comma 2 2 2 2 2 3 3 3 5" xfId="36260" xr:uid="{00000000-0005-0000-0000-000005000000}"/>
    <cellStyle name="Comma 2 2 2 2 2 3 3 3 6" xfId="47012" xr:uid="{00000000-0005-0000-0000-000005000000}"/>
    <cellStyle name="Comma 2 2 2 2 2 3 3 4" xfId="5540" xr:uid="{00000000-0005-0000-0000-000005000000}"/>
    <cellStyle name="Comma 2 2 2 2 2 3 3 4 2" xfId="16292" xr:uid="{00000000-0005-0000-0000-000005000000}"/>
    <cellStyle name="Comma 2 2 2 2 2 3 3 4 3" xfId="27044" xr:uid="{00000000-0005-0000-0000-000005000000}"/>
    <cellStyle name="Comma 2 2 2 2 2 3 3 4 4" xfId="37796" xr:uid="{00000000-0005-0000-0000-000005000000}"/>
    <cellStyle name="Comma 2 2 2 2 2 3 3 4 5" xfId="48548" xr:uid="{00000000-0005-0000-0000-000005000000}"/>
    <cellStyle name="Comma 2 2 2 2 2 3 3 5" xfId="7076" xr:uid="{00000000-0005-0000-0000-000005000000}"/>
    <cellStyle name="Comma 2 2 2 2 2 3 3 5 2" xfId="17828" xr:uid="{00000000-0005-0000-0000-000005000000}"/>
    <cellStyle name="Comma 2 2 2 2 2 3 3 5 3" xfId="28580" xr:uid="{00000000-0005-0000-0000-000005000000}"/>
    <cellStyle name="Comma 2 2 2 2 2 3 3 5 4" xfId="39332" xr:uid="{00000000-0005-0000-0000-000005000000}"/>
    <cellStyle name="Comma 2 2 2 2 2 3 3 5 5" xfId="50084" xr:uid="{00000000-0005-0000-0000-000005000000}"/>
    <cellStyle name="Comma 2 2 2 2 2 3 3 6" xfId="11684" xr:uid="{00000000-0005-0000-0000-000005000000}"/>
    <cellStyle name="Comma 2 2 2 2 2 3 3 7" xfId="22436" xr:uid="{00000000-0005-0000-0000-000005000000}"/>
    <cellStyle name="Comma 2 2 2 2 2 3 3 8" xfId="33188" xr:uid="{00000000-0005-0000-0000-000005000000}"/>
    <cellStyle name="Comma 2 2 2 2 2 3 3 9" xfId="43940" xr:uid="{00000000-0005-0000-0000-000005000000}"/>
    <cellStyle name="Comma 2 2 2 2 2 3 4" xfId="1685" xr:uid="{00000000-0005-0000-0000-000044000000}"/>
    <cellStyle name="Comma 2 2 2 2 2 3 4 2" xfId="7844" xr:uid="{00000000-0005-0000-0000-000044000000}"/>
    <cellStyle name="Comma 2 2 2 2 2 3 4 2 2" xfId="18596" xr:uid="{00000000-0005-0000-0000-000044000000}"/>
    <cellStyle name="Comma 2 2 2 2 2 3 4 2 3" xfId="29348" xr:uid="{00000000-0005-0000-0000-000044000000}"/>
    <cellStyle name="Comma 2 2 2 2 2 3 4 2 4" xfId="40100" xr:uid="{00000000-0005-0000-0000-000044000000}"/>
    <cellStyle name="Comma 2 2 2 2 2 3 4 2 5" xfId="50852" xr:uid="{00000000-0005-0000-0000-000044000000}"/>
    <cellStyle name="Comma 2 2 2 2 2 3 4 3" xfId="12452" xr:uid="{00000000-0005-0000-0000-000044000000}"/>
    <cellStyle name="Comma 2 2 2 2 2 3 4 4" xfId="23204" xr:uid="{00000000-0005-0000-0000-000044000000}"/>
    <cellStyle name="Comma 2 2 2 2 2 3 4 5" xfId="33956" xr:uid="{00000000-0005-0000-0000-000044000000}"/>
    <cellStyle name="Comma 2 2 2 2 2 3 4 6" xfId="44708" xr:uid="{00000000-0005-0000-0000-000044000000}"/>
    <cellStyle name="Comma 2 2 2 2 2 3 5" xfId="3228" xr:uid="{00000000-0005-0000-0000-000005000000}"/>
    <cellStyle name="Comma 2 2 2 2 2 3 5 2" xfId="9380" xr:uid="{00000000-0005-0000-0000-000005000000}"/>
    <cellStyle name="Comma 2 2 2 2 2 3 5 2 2" xfId="20132" xr:uid="{00000000-0005-0000-0000-000005000000}"/>
    <cellStyle name="Comma 2 2 2 2 2 3 5 2 3" xfId="30884" xr:uid="{00000000-0005-0000-0000-000005000000}"/>
    <cellStyle name="Comma 2 2 2 2 2 3 5 2 4" xfId="41636" xr:uid="{00000000-0005-0000-0000-000005000000}"/>
    <cellStyle name="Comma 2 2 2 2 2 3 5 2 5" xfId="52388" xr:uid="{00000000-0005-0000-0000-000005000000}"/>
    <cellStyle name="Comma 2 2 2 2 2 3 5 3" xfId="13988" xr:uid="{00000000-0005-0000-0000-000005000000}"/>
    <cellStyle name="Comma 2 2 2 2 2 3 5 4" xfId="24740" xr:uid="{00000000-0005-0000-0000-000005000000}"/>
    <cellStyle name="Comma 2 2 2 2 2 3 5 5" xfId="35492" xr:uid="{00000000-0005-0000-0000-000005000000}"/>
    <cellStyle name="Comma 2 2 2 2 2 3 5 6" xfId="46244" xr:uid="{00000000-0005-0000-0000-000005000000}"/>
    <cellStyle name="Comma 2 2 2 2 2 3 6" xfId="4768" xr:uid="{00000000-0005-0000-0000-000005000000}"/>
    <cellStyle name="Comma 2 2 2 2 2 3 6 2" xfId="15524" xr:uid="{00000000-0005-0000-0000-000005000000}"/>
    <cellStyle name="Comma 2 2 2 2 2 3 6 3" xfId="26276" xr:uid="{00000000-0005-0000-0000-000005000000}"/>
    <cellStyle name="Comma 2 2 2 2 2 3 6 4" xfId="37028" xr:uid="{00000000-0005-0000-0000-000005000000}"/>
    <cellStyle name="Comma 2 2 2 2 2 3 6 5" xfId="47780" xr:uid="{00000000-0005-0000-0000-000005000000}"/>
    <cellStyle name="Comma 2 2 2 2 2 3 7" xfId="6308" xr:uid="{00000000-0005-0000-0000-000005000000}"/>
    <cellStyle name="Comma 2 2 2 2 2 3 7 2" xfId="17060" xr:uid="{00000000-0005-0000-0000-000005000000}"/>
    <cellStyle name="Comma 2 2 2 2 2 3 7 3" xfId="27812" xr:uid="{00000000-0005-0000-0000-000005000000}"/>
    <cellStyle name="Comma 2 2 2 2 2 3 7 4" xfId="38564" xr:uid="{00000000-0005-0000-0000-000005000000}"/>
    <cellStyle name="Comma 2 2 2 2 2 3 7 5" xfId="49316" xr:uid="{00000000-0005-0000-0000-000005000000}"/>
    <cellStyle name="Comma 2 2 2 2 2 3 8" xfId="10916" xr:uid="{00000000-0005-0000-0000-000005000000}"/>
    <cellStyle name="Comma 2 2 2 2 2 3 9" xfId="21668" xr:uid="{00000000-0005-0000-0000-000005000000}"/>
    <cellStyle name="Comma 2 2 2 2 2 4" xfId="169" xr:uid="{00000000-0005-0000-0000-000005000000}"/>
    <cellStyle name="Comma 2 2 2 2 2 4 10" xfId="32484" xr:uid="{00000000-0005-0000-0000-000005000000}"/>
    <cellStyle name="Comma 2 2 2 2 2 4 11" xfId="43236" xr:uid="{00000000-0005-0000-0000-000005000000}"/>
    <cellStyle name="Comma 2 2 2 2 2 4 2" xfId="576" xr:uid="{00000000-0005-0000-0000-000005000000}"/>
    <cellStyle name="Comma 2 2 2 2 2 4 2 10" xfId="43620" xr:uid="{00000000-0005-0000-0000-000005000000}"/>
    <cellStyle name="Comma 2 2 2 2 2 4 2 2" xfId="1356" xr:uid="{00000000-0005-0000-0000-000005000000}"/>
    <cellStyle name="Comma 2 2 2 2 2 4 2 2 2" xfId="2902" xr:uid="{00000000-0005-0000-0000-00004A000000}"/>
    <cellStyle name="Comma 2 2 2 2 2 4 2 2 2 2" xfId="9060" xr:uid="{00000000-0005-0000-0000-00004A000000}"/>
    <cellStyle name="Comma 2 2 2 2 2 4 2 2 2 2 2" xfId="19812" xr:uid="{00000000-0005-0000-0000-00004A000000}"/>
    <cellStyle name="Comma 2 2 2 2 2 4 2 2 2 2 3" xfId="30564" xr:uid="{00000000-0005-0000-0000-00004A000000}"/>
    <cellStyle name="Comma 2 2 2 2 2 4 2 2 2 2 4" xfId="41316" xr:uid="{00000000-0005-0000-0000-00004A000000}"/>
    <cellStyle name="Comma 2 2 2 2 2 4 2 2 2 2 5" xfId="52068" xr:uid="{00000000-0005-0000-0000-00004A000000}"/>
    <cellStyle name="Comma 2 2 2 2 2 4 2 2 2 3" xfId="13668" xr:uid="{00000000-0005-0000-0000-00004A000000}"/>
    <cellStyle name="Comma 2 2 2 2 2 4 2 2 2 4" xfId="24420" xr:uid="{00000000-0005-0000-0000-00004A000000}"/>
    <cellStyle name="Comma 2 2 2 2 2 4 2 2 2 5" xfId="35172" xr:uid="{00000000-0005-0000-0000-00004A000000}"/>
    <cellStyle name="Comma 2 2 2 2 2 4 2 2 2 6" xfId="45924" xr:uid="{00000000-0005-0000-0000-00004A000000}"/>
    <cellStyle name="Comma 2 2 2 2 2 4 2 2 3" xfId="4444" xr:uid="{00000000-0005-0000-0000-000005000000}"/>
    <cellStyle name="Comma 2 2 2 2 2 4 2 2 3 2" xfId="10596" xr:uid="{00000000-0005-0000-0000-000005000000}"/>
    <cellStyle name="Comma 2 2 2 2 2 4 2 2 3 2 2" xfId="21348" xr:uid="{00000000-0005-0000-0000-000005000000}"/>
    <cellStyle name="Comma 2 2 2 2 2 4 2 2 3 2 3" xfId="32100" xr:uid="{00000000-0005-0000-0000-000005000000}"/>
    <cellStyle name="Comma 2 2 2 2 2 4 2 2 3 2 4" xfId="42852" xr:uid="{00000000-0005-0000-0000-000005000000}"/>
    <cellStyle name="Comma 2 2 2 2 2 4 2 2 3 2 5" xfId="53604" xr:uid="{00000000-0005-0000-0000-000005000000}"/>
    <cellStyle name="Comma 2 2 2 2 2 4 2 2 3 3" xfId="15204" xr:uid="{00000000-0005-0000-0000-000005000000}"/>
    <cellStyle name="Comma 2 2 2 2 2 4 2 2 3 4" xfId="25956" xr:uid="{00000000-0005-0000-0000-000005000000}"/>
    <cellStyle name="Comma 2 2 2 2 2 4 2 2 3 5" xfId="36708" xr:uid="{00000000-0005-0000-0000-000005000000}"/>
    <cellStyle name="Comma 2 2 2 2 2 4 2 2 3 6" xfId="47460" xr:uid="{00000000-0005-0000-0000-000005000000}"/>
    <cellStyle name="Comma 2 2 2 2 2 4 2 2 4" xfId="5988" xr:uid="{00000000-0005-0000-0000-000005000000}"/>
    <cellStyle name="Comma 2 2 2 2 2 4 2 2 4 2" xfId="16740" xr:uid="{00000000-0005-0000-0000-000005000000}"/>
    <cellStyle name="Comma 2 2 2 2 2 4 2 2 4 3" xfId="27492" xr:uid="{00000000-0005-0000-0000-000005000000}"/>
    <cellStyle name="Comma 2 2 2 2 2 4 2 2 4 4" xfId="38244" xr:uid="{00000000-0005-0000-0000-000005000000}"/>
    <cellStyle name="Comma 2 2 2 2 2 4 2 2 4 5" xfId="48996" xr:uid="{00000000-0005-0000-0000-000005000000}"/>
    <cellStyle name="Comma 2 2 2 2 2 4 2 2 5" xfId="7524" xr:uid="{00000000-0005-0000-0000-000005000000}"/>
    <cellStyle name="Comma 2 2 2 2 2 4 2 2 5 2" xfId="18276" xr:uid="{00000000-0005-0000-0000-000005000000}"/>
    <cellStyle name="Comma 2 2 2 2 2 4 2 2 5 3" xfId="29028" xr:uid="{00000000-0005-0000-0000-000005000000}"/>
    <cellStyle name="Comma 2 2 2 2 2 4 2 2 5 4" xfId="39780" xr:uid="{00000000-0005-0000-0000-000005000000}"/>
    <cellStyle name="Comma 2 2 2 2 2 4 2 2 5 5" xfId="50532" xr:uid="{00000000-0005-0000-0000-000005000000}"/>
    <cellStyle name="Comma 2 2 2 2 2 4 2 2 6" xfId="12132" xr:uid="{00000000-0005-0000-0000-000005000000}"/>
    <cellStyle name="Comma 2 2 2 2 2 4 2 2 7" xfId="22884" xr:uid="{00000000-0005-0000-0000-000005000000}"/>
    <cellStyle name="Comma 2 2 2 2 2 4 2 2 8" xfId="33636" xr:uid="{00000000-0005-0000-0000-000005000000}"/>
    <cellStyle name="Comma 2 2 2 2 2 4 2 2 9" xfId="44388" xr:uid="{00000000-0005-0000-0000-000005000000}"/>
    <cellStyle name="Comma 2 2 2 2 2 4 2 3" xfId="2133" xr:uid="{00000000-0005-0000-0000-000049000000}"/>
    <cellStyle name="Comma 2 2 2 2 2 4 2 3 2" xfId="8292" xr:uid="{00000000-0005-0000-0000-000049000000}"/>
    <cellStyle name="Comma 2 2 2 2 2 4 2 3 2 2" xfId="19044" xr:uid="{00000000-0005-0000-0000-000049000000}"/>
    <cellStyle name="Comma 2 2 2 2 2 4 2 3 2 3" xfId="29796" xr:uid="{00000000-0005-0000-0000-000049000000}"/>
    <cellStyle name="Comma 2 2 2 2 2 4 2 3 2 4" xfId="40548" xr:uid="{00000000-0005-0000-0000-000049000000}"/>
    <cellStyle name="Comma 2 2 2 2 2 4 2 3 2 5" xfId="51300" xr:uid="{00000000-0005-0000-0000-000049000000}"/>
    <cellStyle name="Comma 2 2 2 2 2 4 2 3 3" xfId="12900" xr:uid="{00000000-0005-0000-0000-000049000000}"/>
    <cellStyle name="Comma 2 2 2 2 2 4 2 3 4" xfId="23652" xr:uid="{00000000-0005-0000-0000-000049000000}"/>
    <cellStyle name="Comma 2 2 2 2 2 4 2 3 5" xfId="34404" xr:uid="{00000000-0005-0000-0000-000049000000}"/>
    <cellStyle name="Comma 2 2 2 2 2 4 2 3 6" xfId="45156" xr:uid="{00000000-0005-0000-0000-000049000000}"/>
    <cellStyle name="Comma 2 2 2 2 2 4 2 4" xfId="3676" xr:uid="{00000000-0005-0000-0000-000005000000}"/>
    <cellStyle name="Comma 2 2 2 2 2 4 2 4 2" xfId="9828" xr:uid="{00000000-0005-0000-0000-000005000000}"/>
    <cellStyle name="Comma 2 2 2 2 2 4 2 4 2 2" xfId="20580" xr:uid="{00000000-0005-0000-0000-000005000000}"/>
    <cellStyle name="Comma 2 2 2 2 2 4 2 4 2 3" xfId="31332" xr:uid="{00000000-0005-0000-0000-000005000000}"/>
    <cellStyle name="Comma 2 2 2 2 2 4 2 4 2 4" xfId="42084" xr:uid="{00000000-0005-0000-0000-000005000000}"/>
    <cellStyle name="Comma 2 2 2 2 2 4 2 4 2 5" xfId="52836" xr:uid="{00000000-0005-0000-0000-000005000000}"/>
    <cellStyle name="Comma 2 2 2 2 2 4 2 4 3" xfId="14436" xr:uid="{00000000-0005-0000-0000-000005000000}"/>
    <cellStyle name="Comma 2 2 2 2 2 4 2 4 4" xfId="25188" xr:uid="{00000000-0005-0000-0000-000005000000}"/>
    <cellStyle name="Comma 2 2 2 2 2 4 2 4 5" xfId="35940" xr:uid="{00000000-0005-0000-0000-000005000000}"/>
    <cellStyle name="Comma 2 2 2 2 2 4 2 4 6" xfId="46692" xr:uid="{00000000-0005-0000-0000-000005000000}"/>
    <cellStyle name="Comma 2 2 2 2 2 4 2 5" xfId="5216" xr:uid="{00000000-0005-0000-0000-000005000000}"/>
    <cellStyle name="Comma 2 2 2 2 2 4 2 5 2" xfId="15972" xr:uid="{00000000-0005-0000-0000-000005000000}"/>
    <cellStyle name="Comma 2 2 2 2 2 4 2 5 3" xfId="26724" xr:uid="{00000000-0005-0000-0000-000005000000}"/>
    <cellStyle name="Comma 2 2 2 2 2 4 2 5 4" xfId="37476" xr:uid="{00000000-0005-0000-0000-000005000000}"/>
    <cellStyle name="Comma 2 2 2 2 2 4 2 5 5" xfId="48228" xr:uid="{00000000-0005-0000-0000-000005000000}"/>
    <cellStyle name="Comma 2 2 2 2 2 4 2 6" xfId="6756" xr:uid="{00000000-0005-0000-0000-000005000000}"/>
    <cellStyle name="Comma 2 2 2 2 2 4 2 6 2" xfId="17508" xr:uid="{00000000-0005-0000-0000-000005000000}"/>
    <cellStyle name="Comma 2 2 2 2 2 4 2 6 3" xfId="28260" xr:uid="{00000000-0005-0000-0000-000005000000}"/>
    <cellStyle name="Comma 2 2 2 2 2 4 2 6 4" xfId="39012" xr:uid="{00000000-0005-0000-0000-000005000000}"/>
    <cellStyle name="Comma 2 2 2 2 2 4 2 6 5" xfId="49764" xr:uid="{00000000-0005-0000-0000-000005000000}"/>
    <cellStyle name="Comma 2 2 2 2 2 4 2 7" xfId="11364" xr:uid="{00000000-0005-0000-0000-000005000000}"/>
    <cellStyle name="Comma 2 2 2 2 2 4 2 8" xfId="22116" xr:uid="{00000000-0005-0000-0000-000005000000}"/>
    <cellStyle name="Comma 2 2 2 2 2 4 2 9" xfId="32868" xr:uid="{00000000-0005-0000-0000-000005000000}"/>
    <cellStyle name="Comma 2 2 2 2 2 4 3" xfId="972" xr:uid="{00000000-0005-0000-0000-000005000000}"/>
    <cellStyle name="Comma 2 2 2 2 2 4 3 2" xfId="2518" xr:uid="{00000000-0005-0000-0000-00004B000000}"/>
    <cellStyle name="Comma 2 2 2 2 2 4 3 2 2" xfId="8676" xr:uid="{00000000-0005-0000-0000-00004B000000}"/>
    <cellStyle name="Comma 2 2 2 2 2 4 3 2 2 2" xfId="19428" xr:uid="{00000000-0005-0000-0000-00004B000000}"/>
    <cellStyle name="Comma 2 2 2 2 2 4 3 2 2 3" xfId="30180" xr:uid="{00000000-0005-0000-0000-00004B000000}"/>
    <cellStyle name="Comma 2 2 2 2 2 4 3 2 2 4" xfId="40932" xr:uid="{00000000-0005-0000-0000-00004B000000}"/>
    <cellStyle name="Comma 2 2 2 2 2 4 3 2 2 5" xfId="51684" xr:uid="{00000000-0005-0000-0000-00004B000000}"/>
    <cellStyle name="Comma 2 2 2 2 2 4 3 2 3" xfId="13284" xr:uid="{00000000-0005-0000-0000-00004B000000}"/>
    <cellStyle name="Comma 2 2 2 2 2 4 3 2 4" xfId="24036" xr:uid="{00000000-0005-0000-0000-00004B000000}"/>
    <cellStyle name="Comma 2 2 2 2 2 4 3 2 5" xfId="34788" xr:uid="{00000000-0005-0000-0000-00004B000000}"/>
    <cellStyle name="Comma 2 2 2 2 2 4 3 2 6" xfId="45540" xr:uid="{00000000-0005-0000-0000-00004B000000}"/>
    <cellStyle name="Comma 2 2 2 2 2 4 3 3" xfId="4060" xr:uid="{00000000-0005-0000-0000-000005000000}"/>
    <cellStyle name="Comma 2 2 2 2 2 4 3 3 2" xfId="10212" xr:uid="{00000000-0005-0000-0000-000005000000}"/>
    <cellStyle name="Comma 2 2 2 2 2 4 3 3 2 2" xfId="20964" xr:uid="{00000000-0005-0000-0000-000005000000}"/>
    <cellStyle name="Comma 2 2 2 2 2 4 3 3 2 3" xfId="31716" xr:uid="{00000000-0005-0000-0000-000005000000}"/>
    <cellStyle name="Comma 2 2 2 2 2 4 3 3 2 4" xfId="42468" xr:uid="{00000000-0005-0000-0000-000005000000}"/>
    <cellStyle name="Comma 2 2 2 2 2 4 3 3 2 5" xfId="53220" xr:uid="{00000000-0005-0000-0000-000005000000}"/>
    <cellStyle name="Comma 2 2 2 2 2 4 3 3 3" xfId="14820" xr:uid="{00000000-0005-0000-0000-000005000000}"/>
    <cellStyle name="Comma 2 2 2 2 2 4 3 3 4" xfId="25572" xr:uid="{00000000-0005-0000-0000-000005000000}"/>
    <cellStyle name="Comma 2 2 2 2 2 4 3 3 5" xfId="36324" xr:uid="{00000000-0005-0000-0000-000005000000}"/>
    <cellStyle name="Comma 2 2 2 2 2 4 3 3 6" xfId="47076" xr:uid="{00000000-0005-0000-0000-000005000000}"/>
    <cellStyle name="Comma 2 2 2 2 2 4 3 4" xfId="5604" xr:uid="{00000000-0005-0000-0000-000005000000}"/>
    <cellStyle name="Comma 2 2 2 2 2 4 3 4 2" xfId="16356" xr:uid="{00000000-0005-0000-0000-000005000000}"/>
    <cellStyle name="Comma 2 2 2 2 2 4 3 4 3" xfId="27108" xr:uid="{00000000-0005-0000-0000-000005000000}"/>
    <cellStyle name="Comma 2 2 2 2 2 4 3 4 4" xfId="37860" xr:uid="{00000000-0005-0000-0000-000005000000}"/>
    <cellStyle name="Comma 2 2 2 2 2 4 3 4 5" xfId="48612" xr:uid="{00000000-0005-0000-0000-000005000000}"/>
    <cellStyle name="Comma 2 2 2 2 2 4 3 5" xfId="7140" xr:uid="{00000000-0005-0000-0000-000005000000}"/>
    <cellStyle name="Comma 2 2 2 2 2 4 3 5 2" xfId="17892" xr:uid="{00000000-0005-0000-0000-000005000000}"/>
    <cellStyle name="Comma 2 2 2 2 2 4 3 5 3" xfId="28644" xr:uid="{00000000-0005-0000-0000-000005000000}"/>
    <cellStyle name="Comma 2 2 2 2 2 4 3 5 4" xfId="39396" xr:uid="{00000000-0005-0000-0000-000005000000}"/>
    <cellStyle name="Comma 2 2 2 2 2 4 3 5 5" xfId="50148" xr:uid="{00000000-0005-0000-0000-000005000000}"/>
    <cellStyle name="Comma 2 2 2 2 2 4 3 6" xfId="11748" xr:uid="{00000000-0005-0000-0000-000005000000}"/>
    <cellStyle name="Comma 2 2 2 2 2 4 3 7" xfId="22500" xr:uid="{00000000-0005-0000-0000-000005000000}"/>
    <cellStyle name="Comma 2 2 2 2 2 4 3 8" xfId="33252" xr:uid="{00000000-0005-0000-0000-000005000000}"/>
    <cellStyle name="Comma 2 2 2 2 2 4 3 9" xfId="44004" xr:uid="{00000000-0005-0000-0000-000005000000}"/>
    <cellStyle name="Comma 2 2 2 2 2 4 4" xfId="1749" xr:uid="{00000000-0005-0000-0000-000048000000}"/>
    <cellStyle name="Comma 2 2 2 2 2 4 4 2" xfId="7908" xr:uid="{00000000-0005-0000-0000-000048000000}"/>
    <cellStyle name="Comma 2 2 2 2 2 4 4 2 2" xfId="18660" xr:uid="{00000000-0005-0000-0000-000048000000}"/>
    <cellStyle name="Comma 2 2 2 2 2 4 4 2 3" xfId="29412" xr:uid="{00000000-0005-0000-0000-000048000000}"/>
    <cellStyle name="Comma 2 2 2 2 2 4 4 2 4" xfId="40164" xr:uid="{00000000-0005-0000-0000-000048000000}"/>
    <cellStyle name="Comma 2 2 2 2 2 4 4 2 5" xfId="50916" xr:uid="{00000000-0005-0000-0000-000048000000}"/>
    <cellStyle name="Comma 2 2 2 2 2 4 4 3" xfId="12516" xr:uid="{00000000-0005-0000-0000-000048000000}"/>
    <cellStyle name="Comma 2 2 2 2 2 4 4 4" xfId="23268" xr:uid="{00000000-0005-0000-0000-000048000000}"/>
    <cellStyle name="Comma 2 2 2 2 2 4 4 5" xfId="34020" xr:uid="{00000000-0005-0000-0000-000048000000}"/>
    <cellStyle name="Comma 2 2 2 2 2 4 4 6" xfId="44772" xr:uid="{00000000-0005-0000-0000-000048000000}"/>
    <cellStyle name="Comma 2 2 2 2 2 4 5" xfId="3292" xr:uid="{00000000-0005-0000-0000-000005000000}"/>
    <cellStyle name="Comma 2 2 2 2 2 4 5 2" xfId="9444" xr:uid="{00000000-0005-0000-0000-000005000000}"/>
    <cellStyle name="Comma 2 2 2 2 2 4 5 2 2" xfId="20196" xr:uid="{00000000-0005-0000-0000-000005000000}"/>
    <cellStyle name="Comma 2 2 2 2 2 4 5 2 3" xfId="30948" xr:uid="{00000000-0005-0000-0000-000005000000}"/>
    <cellStyle name="Comma 2 2 2 2 2 4 5 2 4" xfId="41700" xr:uid="{00000000-0005-0000-0000-000005000000}"/>
    <cellStyle name="Comma 2 2 2 2 2 4 5 2 5" xfId="52452" xr:uid="{00000000-0005-0000-0000-000005000000}"/>
    <cellStyle name="Comma 2 2 2 2 2 4 5 3" xfId="14052" xr:uid="{00000000-0005-0000-0000-000005000000}"/>
    <cellStyle name="Comma 2 2 2 2 2 4 5 4" xfId="24804" xr:uid="{00000000-0005-0000-0000-000005000000}"/>
    <cellStyle name="Comma 2 2 2 2 2 4 5 5" xfId="35556" xr:uid="{00000000-0005-0000-0000-000005000000}"/>
    <cellStyle name="Comma 2 2 2 2 2 4 5 6" xfId="46308" xr:uid="{00000000-0005-0000-0000-000005000000}"/>
    <cellStyle name="Comma 2 2 2 2 2 4 6" xfId="4832" xr:uid="{00000000-0005-0000-0000-000005000000}"/>
    <cellStyle name="Comma 2 2 2 2 2 4 6 2" xfId="15588" xr:uid="{00000000-0005-0000-0000-000005000000}"/>
    <cellStyle name="Comma 2 2 2 2 2 4 6 3" xfId="26340" xr:uid="{00000000-0005-0000-0000-000005000000}"/>
    <cellStyle name="Comma 2 2 2 2 2 4 6 4" xfId="37092" xr:uid="{00000000-0005-0000-0000-000005000000}"/>
    <cellStyle name="Comma 2 2 2 2 2 4 6 5" xfId="47844" xr:uid="{00000000-0005-0000-0000-000005000000}"/>
    <cellStyle name="Comma 2 2 2 2 2 4 7" xfId="6372" xr:uid="{00000000-0005-0000-0000-000005000000}"/>
    <cellStyle name="Comma 2 2 2 2 2 4 7 2" xfId="17124" xr:uid="{00000000-0005-0000-0000-000005000000}"/>
    <cellStyle name="Comma 2 2 2 2 2 4 7 3" xfId="27876" xr:uid="{00000000-0005-0000-0000-000005000000}"/>
    <cellStyle name="Comma 2 2 2 2 2 4 7 4" xfId="38628" xr:uid="{00000000-0005-0000-0000-000005000000}"/>
    <cellStyle name="Comma 2 2 2 2 2 4 7 5" xfId="49380" xr:uid="{00000000-0005-0000-0000-000005000000}"/>
    <cellStyle name="Comma 2 2 2 2 2 4 8" xfId="10980" xr:uid="{00000000-0005-0000-0000-000005000000}"/>
    <cellStyle name="Comma 2 2 2 2 2 4 9" xfId="21732" xr:uid="{00000000-0005-0000-0000-000005000000}"/>
    <cellStyle name="Comma 2 2 2 2 2 5" xfId="256" xr:uid="{00000000-0005-0000-0000-000005000000}"/>
    <cellStyle name="Comma 2 2 2 2 2 5 10" xfId="32548" xr:uid="{00000000-0005-0000-0000-000005000000}"/>
    <cellStyle name="Comma 2 2 2 2 2 5 11" xfId="43300" xr:uid="{00000000-0005-0000-0000-000005000000}"/>
    <cellStyle name="Comma 2 2 2 2 2 5 2" xfId="640" xr:uid="{00000000-0005-0000-0000-000005000000}"/>
    <cellStyle name="Comma 2 2 2 2 2 5 2 10" xfId="43684" xr:uid="{00000000-0005-0000-0000-000005000000}"/>
    <cellStyle name="Comma 2 2 2 2 2 5 2 2" xfId="1420" xr:uid="{00000000-0005-0000-0000-000005000000}"/>
    <cellStyle name="Comma 2 2 2 2 2 5 2 2 2" xfId="2966" xr:uid="{00000000-0005-0000-0000-00004E000000}"/>
    <cellStyle name="Comma 2 2 2 2 2 5 2 2 2 2" xfId="9124" xr:uid="{00000000-0005-0000-0000-00004E000000}"/>
    <cellStyle name="Comma 2 2 2 2 2 5 2 2 2 2 2" xfId="19876" xr:uid="{00000000-0005-0000-0000-00004E000000}"/>
    <cellStyle name="Comma 2 2 2 2 2 5 2 2 2 2 3" xfId="30628" xr:uid="{00000000-0005-0000-0000-00004E000000}"/>
    <cellStyle name="Comma 2 2 2 2 2 5 2 2 2 2 4" xfId="41380" xr:uid="{00000000-0005-0000-0000-00004E000000}"/>
    <cellStyle name="Comma 2 2 2 2 2 5 2 2 2 2 5" xfId="52132" xr:uid="{00000000-0005-0000-0000-00004E000000}"/>
    <cellStyle name="Comma 2 2 2 2 2 5 2 2 2 3" xfId="13732" xr:uid="{00000000-0005-0000-0000-00004E000000}"/>
    <cellStyle name="Comma 2 2 2 2 2 5 2 2 2 4" xfId="24484" xr:uid="{00000000-0005-0000-0000-00004E000000}"/>
    <cellStyle name="Comma 2 2 2 2 2 5 2 2 2 5" xfId="35236" xr:uid="{00000000-0005-0000-0000-00004E000000}"/>
    <cellStyle name="Comma 2 2 2 2 2 5 2 2 2 6" xfId="45988" xr:uid="{00000000-0005-0000-0000-00004E000000}"/>
    <cellStyle name="Comma 2 2 2 2 2 5 2 2 3" xfId="4508" xr:uid="{00000000-0005-0000-0000-000005000000}"/>
    <cellStyle name="Comma 2 2 2 2 2 5 2 2 3 2" xfId="10660" xr:uid="{00000000-0005-0000-0000-000005000000}"/>
    <cellStyle name="Comma 2 2 2 2 2 5 2 2 3 2 2" xfId="21412" xr:uid="{00000000-0005-0000-0000-000005000000}"/>
    <cellStyle name="Comma 2 2 2 2 2 5 2 2 3 2 3" xfId="32164" xr:uid="{00000000-0005-0000-0000-000005000000}"/>
    <cellStyle name="Comma 2 2 2 2 2 5 2 2 3 2 4" xfId="42916" xr:uid="{00000000-0005-0000-0000-000005000000}"/>
    <cellStyle name="Comma 2 2 2 2 2 5 2 2 3 2 5" xfId="53668" xr:uid="{00000000-0005-0000-0000-000005000000}"/>
    <cellStyle name="Comma 2 2 2 2 2 5 2 2 3 3" xfId="15268" xr:uid="{00000000-0005-0000-0000-000005000000}"/>
    <cellStyle name="Comma 2 2 2 2 2 5 2 2 3 4" xfId="26020" xr:uid="{00000000-0005-0000-0000-000005000000}"/>
    <cellStyle name="Comma 2 2 2 2 2 5 2 2 3 5" xfId="36772" xr:uid="{00000000-0005-0000-0000-000005000000}"/>
    <cellStyle name="Comma 2 2 2 2 2 5 2 2 3 6" xfId="47524" xr:uid="{00000000-0005-0000-0000-000005000000}"/>
    <cellStyle name="Comma 2 2 2 2 2 5 2 2 4" xfId="6052" xr:uid="{00000000-0005-0000-0000-000005000000}"/>
    <cellStyle name="Comma 2 2 2 2 2 5 2 2 4 2" xfId="16804" xr:uid="{00000000-0005-0000-0000-000005000000}"/>
    <cellStyle name="Comma 2 2 2 2 2 5 2 2 4 3" xfId="27556" xr:uid="{00000000-0005-0000-0000-000005000000}"/>
    <cellStyle name="Comma 2 2 2 2 2 5 2 2 4 4" xfId="38308" xr:uid="{00000000-0005-0000-0000-000005000000}"/>
    <cellStyle name="Comma 2 2 2 2 2 5 2 2 4 5" xfId="49060" xr:uid="{00000000-0005-0000-0000-000005000000}"/>
    <cellStyle name="Comma 2 2 2 2 2 5 2 2 5" xfId="7588" xr:uid="{00000000-0005-0000-0000-000005000000}"/>
    <cellStyle name="Comma 2 2 2 2 2 5 2 2 5 2" xfId="18340" xr:uid="{00000000-0005-0000-0000-000005000000}"/>
    <cellStyle name="Comma 2 2 2 2 2 5 2 2 5 3" xfId="29092" xr:uid="{00000000-0005-0000-0000-000005000000}"/>
    <cellStyle name="Comma 2 2 2 2 2 5 2 2 5 4" xfId="39844" xr:uid="{00000000-0005-0000-0000-000005000000}"/>
    <cellStyle name="Comma 2 2 2 2 2 5 2 2 5 5" xfId="50596" xr:uid="{00000000-0005-0000-0000-000005000000}"/>
    <cellStyle name="Comma 2 2 2 2 2 5 2 2 6" xfId="12196" xr:uid="{00000000-0005-0000-0000-000005000000}"/>
    <cellStyle name="Comma 2 2 2 2 2 5 2 2 7" xfId="22948" xr:uid="{00000000-0005-0000-0000-000005000000}"/>
    <cellStyle name="Comma 2 2 2 2 2 5 2 2 8" xfId="33700" xr:uid="{00000000-0005-0000-0000-000005000000}"/>
    <cellStyle name="Comma 2 2 2 2 2 5 2 2 9" xfId="44452" xr:uid="{00000000-0005-0000-0000-000005000000}"/>
    <cellStyle name="Comma 2 2 2 2 2 5 2 3" xfId="2197" xr:uid="{00000000-0005-0000-0000-00004D000000}"/>
    <cellStyle name="Comma 2 2 2 2 2 5 2 3 2" xfId="8356" xr:uid="{00000000-0005-0000-0000-00004D000000}"/>
    <cellStyle name="Comma 2 2 2 2 2 5 2 3 2 2" xfId="19108" xr:uid="{00000000-0005-0000-0000-00004D000000}"/>
    <cellStyle name="Comma 2 2 2 2 2 5 2 3 2 3" xfId="29860" xr:uid="{00000000-0005-0000-0000-00004D000000}"/>
    <cellStyle name="Comma 2 2 2 2 2 5 2 3 2 4" xfId="40612" xr:uid="{00000000-0005-0000-0000-00004D000000}"/>
    <cellStyle name="Comma 2 2 2 2 2 5 2 3 2 5" xfId="51364" xr:uid="{00000000-0005-0000-0000-00004D000000}"/>
    <cellStyle name="Comma 2 2 2 2 2 5 2 3 3" xfId="12964" xr:uid="{00000000-0005-0000-0000-00004D000000}"/>
    <cellStyle name="Comma 2 2 2 2 2 5 2 3 4" xfId="23716" xr:uid="{00000000-0005-0000-0000-00004D000000}"/>
    <cellStyle name="Comma 2 2 2 2 2 5 2 3 5" xfId="34468" xr:uid="{00000000-0005-0000-0000-00004D000000}"/>
    <cellStyle name="Comma 2 2 2 2 2 5 2 3 6" xfId="45220" xr:uid="{00000000-0005-0000-0000-00004D000000}"/>
    <cellStyle name="Comma 2 2 2 2 2 5 2 4" xfId="3740" xr:uid="{00000000-0005-0000-0000-000005000000}"/>
    <cellStyle name="Comma 2 2 2 2 2 5 2 4 2" xfId="9892" xr:uid="{00000000-0005-0000-0000-000005000000}"/>
    <cellStyle name="Comma 2 2 2 2 2 5 2 4 2 2" xfId="20644" xr:uid="{00000000-0005-0000-0000-000005000000}"/>
    <cellStyle name="Comma 2 2 2 2 2 5 2 4 2 3" xfId="31396" xr:uid="{00000000-0005-0000-0000-000005000000}"/>
    <cellStyle name="Comma 2 2 2 2 2 5 2 4 2 4" xfId="42148" xr:uid="{00000000-0005-0000-0000-000005000000}"/>
    <cellStyle name="Comma 2 2 2 2 2 5 2 4 2 5" xfId="52900" xr:uid="{00000000-0005-0000-0000-000005000000}"/>
    <cellStyle name="Comma 2 2 2 2 2 5 2 4 3" xfId="14500" xr:uid="{00000000-0005-0000-0000-000005000000}"/>
    <cellStyle name="Comma 2 2 2 2 2 5 2 4 4" xfId="25252" xr:uid="{00000000-0005-0000-0000-000005000000}"/>
    <cellStyle name="Comma 2 2 2 2 2 5 2 4 5" xfId="36004" xr:uid="{00000000-0005-0000-0000-000005000000}"/>
    <cellStyle name="Comma 2 2 2 2 2 5 2 4 6" xfId="46756" xr:uid="{00000000-0005-0000-0000-000005000000}"/>
    <cellStyle name="Comma 2 2 2 2 2 5 2 5" xfId="5280" xr:uid="{00000000-0005-0000-0000-000005000000}"/>
    <cellStyle name="Comma 2 2 2 2 2 5 2 5 2" xfId="16036" xr:uid="{00000000-0005-0000-0000-000005000000}"/>
    <cellStyle name="Comma 2 2 2 2 2 5 2 5 3" xfId="26788" xr:uid="{00000000-0005-0000-0000-000005000000}"/>
    <cellStyle name="Comma 2 2 2 2 2 5 2 5 4" xfId="37540" xr:uid="{00000000-0005-0000-0000-000005000000}"/>
    <cellStyle name="Comma 2 2 2 2 2 5 2 5 5" xfId="48292" xr:uid="{00000000-0005-0000-0000-000005000000}"/>
    <cellStyle name="Comma 2 2 2 2 2 5 2 6" xfId="6820" xr:uid="{00000000-0005-0000-0000-000005000000}"/>
    <cellStyle name="Comma 2 2 2 2 2 5 2 6 2" xfId="17572" xr:uid="{00000000-0005-0000-0000-000005000000}"/>
    <cellStyle name="Comma 2 2 2 2 2 5 2 6 3" xfId="28324" xr:uid="{00000000-0005-0000-0000-000005000000}"/>
    <cellStyle name="Comma 2 2 2 2 2 5 2 6 4" xfId="39076" xr:uid="{00000000-0005-0000-0000-000005000000}"/>
    <cellStyle name="Comma 2 2 2 2 2 5 2 6 5" xfId="49828" xr:uid="{00000000-0005-0000-0000-000005000000}"/>
    <cellStyle name="Comma 2 2 2 2 2 5 2 7" xfId="11428" xr:uid="{00000000-0005-0000-0000-000005000000}"/>
    <cellStyle name="Comma 2 2 2 2 2 5 2 8" xfId="22180" xr:uid="{00000000-0005-0000-0000-000005000000}"/>
    <cellStyle name="Comma 2 2 2 2 2 5 2 9" xfId="32932" xr:uid="{00000000-0005-0000-0000-000005000000}"/>
    <cellStyle name="Comma 2 2 2 2 2 5 3" xfId="1036" xr:uid="{00000000-0005-0000-0000-000005000000}"/>
    <cellStyle name="Comma 2 2 2 2 2 5 3 2" xfId="2582" xr:uid="{00000000-0005-0000-0000-00004F000000}"/>
    <cellStyle name="Comma 2 2 2 2 2 5 3 2 2" xfId="8740" xr:uid="{00000000-0005-0000-0000-00004F000000}"/>
    <cellStyle name="Comma 2 2 2 2 2 5 3 2 2 2" xfId="19492" xr:uid="{00000000-0005-0000-0000-00004F000000}"/>
    <cellStyle name="Comma 2 2 2 2 2 5 3 2 2 3" xfId="30244" xr:uid="{00000000-0005-0000-0000-00004F000000}"/>
    <cellStyle name="Comma 2 2 2 2 2 5 3 2 2 4" xfId="40996" xr:uid="{00000000-0005-0000-0000-00004F000000}"/>
    <cellStyle name="Comma 2 2 2 2 2 5 3 2 2 5" xfId="51748" xr:uid="{00000000-0005-0000-0000-00004F000000}"/>
    <cellStyle name="Comma 2 2 2 2 2 5 3 2 3" xfId="13348" xr:uid="{00000000-0005-0000-0000-00004F000000}"/>
    <cellStyle name="Comma 2 2 2 2 2 5 3 2 4" xfId="24100" xr:uid="{00000000-0005-0000-0000-00004F000000}"/>
    <cellStyle name="Comma 2 2 2 2 2 5 3 2 5" xfId="34852" xr:uid="{00000000-0005-0000-0000-00004F000000}"/>
    <cellStyle name="Comma 2 2 2 2 2 5 3 2 6" xfId="45604" xr:uid="{00000000-0005-0000-0000-00004F000000}"/>
    <cellStyle name="Comma 2 2 2 2 2 5 3 3" xfId="4124" xr:uid="{00000000-0005-0000-0000-000005000000}"/>
    <cellStyle name="Comma 2 2 2 2 2 5 3 3 2" xfId="10276" xr:uid="{00000000-0005-0000-0000-000005000000}"/>
    <cellStyle name="Comma 2 2 2 2 2 5 3 3 2 2" xfId="21028" xr:uid="{00000000-0005-0000-0000-000005000000}"/>
    <cellStyle name="Comma 2 2 2 2 2 5 3 3 2 3" xfId="31780" xr:uid="{00000000-0005-0000-0000-000005000000}"/>
    <cellStyle name="Comma 2 2 2 2 2 5 3 3 2 4" xfId="42532" xr:uid="{00000000-0005-0000-0000-000005000000}"/>
    <cellStyle name="Comma 2 2 2 2 2 5 3 3 2 5" xfId="53284" xr:uid="{00000000-0005-0000-0000-000005000000}"/>
    <cellStyle name="Comma 2 2 2 2 2 5 3 3 3" xfId="14884" xr:uid="{00000000-0005-0000-0000-000005000000}"/>
    <cellStyle name="Comma 2 2 2 2 2 5 3 3 4" xfId="25636" xr:uid="{00000000-0005-0000-0000-000005000000}"/>
    <cellStyle name="Comma 2 2 2 2 2 5 3 3 5" xfId="36388" xr:uid="{00000000-0005-0000-0000-000005000000}"/>
    <cellStyle name="Comma 2 2 2 2 2 5 3 3 6" xfId="47140" xr:uid="{00000000-0005-0000-0000-000005000000}"/>
    <cellStyle name="Comma 2 2 2 2 2 5 3 4" xfId="5668" xr:uid="{00000000-0005-0000-0000-000005000000}"/>
    <cellStyle name="Comma 2 2 2 2 2 5 3 4 2" xfId="16420" xr:uid="{00000000-0005-0000-0000-000005000000}"/>
    <cellStyle name="Comma 2 2 2 2 2 5 3 4 3" xfId="27172" xr:uid="{00000000-0005-0000-0000-000005000000}"/>
    <cellStyle name="Comma 2 2 2 2 2 5 3 4 4" xfId="37924" xr:uid="{00000000-0005-0000-0000-000005000000}"/>
    <cellStyle name="Comma 2 2 2 2 2 5 3 4 5" xfId="48676" xr:uid="{00000000-0005-0000-0000-000005000000}"/>
    <cellStyle name="Comma 2 2 2 2 2 5 3 5" xfId="7204" xr:uid="{00000000-0005-0000-0000-000005000000}"/>
    <cellStyle name="Comma 2 2 2 2 2 5 3 5 2" xfId="17956" xr:uid="{00000000-0005-0000-0000-000005000000}"/>
    <cellStyle name="Comma 2 2 2 2 2 5 3 5 3" xfId="28708" xr:uid="{00000000-0005-0000-0000-000005000000}"/>
    <cellStyle name="Comma 2 2 2 2 2 5 3 5 4" xfId="39460" xr:uid="{00000000-0005-0000-0000-000005000000}"/>
    <cellStyle name="Comma 2 2 2 2 2 5 3 5 5" xfId="50212" xr:uid="{00000000-0005-0000-0000-000005000000}"/>
    <cellStyle name="Comma 2 2 2 2 2 5 3 6" xfId="11812" xr:uid="{00000000-0005-0000-0000-000005000000}"/>
    <cellStyle name="Comma 2 2 2 2 2 5 3 7" xfId="22564" xr:uid="{00000000-0005-0000-0000-000005000000}"/>
    <cellStyle name="Comma 2 2 2 2 2 5 3 8" xfId="33316" xr:uid="{00000000-0005-0000-0000-000005000000}"/>
    <cellStyle name="Comma 2 2 2 2 2 5 3 9" xfId="44068" xr:uid="{00000000-0005-0000-0000-000005000000}"/>
    <cellStyle name="Comma 2 2 2 2 2 5 4" xfId="1813" xr:uid="{00000000-0005-0000-0000-00004C000000}"/>
    <cellStyle name="Comma 2 2 2 2 2 5 4 2" xfId="7972" xr:uid="{00000000-0005-0000-0000-00004C000000}"/>
    <cellStyle name="Comma 2 2 2 2 2 5 4 2 2" xfId="18724" xr:uid="{00000000-0005-0000-0000-00004C000000}"/>
    <cellStyle name="Comma 2 2 2 2 2 5 4 2 3" xfId="29476" xr:uid="{00000000-0005-0000-0000-00004C000000}"/>
    <cellStyle name="Comma 2 2 2 2 2 5 4 2 4" xfId="40228" xr:uid="{00000000-0005-0000-0000-00004C000000}"/>
    <cellStyle name="Comma 2 2 2 2 2 5 4 2 5" xfId="50980" xr:uid="{00000000-0005-0000-0000-00004C000000}"/>
    <cellStyle name="Comma 2 2 2 2 2 5 4 3" xfId="12580" xr:uid="{00000000-0005-0000-0000-00004C000000}"/>
    <cellStyle name="Comma 2 2 2 2 2 5 4 4" xfId="23332" xr:uid="{00000000-0005-0000-0000-00004C000000}"/>
    <cellStyle name="Comma 2 2 2 2 2 5 4 5" xfId="34084" xr:uid="{00000000-0005-0000-0000-00004C000000}"/>
    <cellStyle name="Comma 2 2 2 2 2 5 4 6" xfId="44836" xr:uid="{00000000-0005-0000-0000-00004C000000}"/>
    <cellStyle name="Comma 2 2 2 2 2 5 5" xfId="3356" xr:uid="{00000000-0005-0000-0000-000005000000}"/>
    <cellStyle name="Comma 2 2 2 2 2 5 5 2" xfId="9508" xr:uid="{00000000-0005-0000-0000-000005000000}"/>
    <cellStyle name="Comma 2 2 2 2 2 5 5 2 2" xfId="20260" xr:uid="{00000000-0005-0000-0000-000005000000}"/>
    <cellStyle name="Comma 2 2 2 2 2 5 5 2 3" xfId="31012" xr:uid="{00000000-0005-0000-0000-000005000000}"/>
    <cellStyle name="Comma 2 2 2 2 2 5 5 2 4" xfId="41764" xr:uid="{00000000-0005-0000-0000-000005000000}"/>
    <cellStyle name="Comma 2 2 2 2 2 5 5 2 5" xfId="52516" xr:uid="{00000000-0005-0000-0000-000005000000}"/>
    <cellStyle name="Comma 2 2 2 2 2 5 5 3" xfId="14116" xr:uid="{00000000-0005-0000-0000-000005000000}"/>
    <cellStyle name="Comma 2 2 2 2 2 5 5 4" xfId="24868" xr:uid="{00000000-0005-0000-0000-000005000000}"/>
    <cellStyle name="Comma 2 2 2 2 2 5 5 5" xfId="35620" xr:uid="{00000000-0005-0000-0000-000005000000}"/>
    <cellStyle name="Comma 2 2 2 2 2 5 5 6" xfId="46372" xr:uid="{00000000-0005-0000-0000-000005000000}"/>
    <cellStyle name="Comma 2 2 2 2 2 5 6" xfId="4896" xr:uid="{00000000-0005-0000-0000-000005000000}"/>
    <cellStyle name="Comma 2 2 2 2 2 5 6 2" xfId="15652" xr:uid="{00000000-0005-0000-0000-000005000000}"/>
    <cellStyle name="Comma 2 2 2 2 2 5 6 3" xfId="26404" xr:uid="{00000000-0005-0000-0000-000005000000}"/>
    <cellStyle name="Comma 2 2 2 2 2 5 6 4" xfId="37156" xr:uid="{00000000-0005-0000-0000-000005000000}"/>
    <cellStyle name="Comma 2 2 2 2 2 5 6 5" xfId="47908" xr:uid="{00000000-0005-0000-0000-000005000000}"/>
    <cellStyle name="Comma 2 2 2 2 2 5 7" xfId="6436" xr:uid="{00000000-0005-0000-0000-000005000000}"/>
    <cellStyle name="Comma 2 2 2 2 2 5 7 2" xfId="17188" xr:uid="{00000000-0005-0000-0000-000005000000}"/>
    <cellStyle name="Comma 2 2 2 2 2 5 7 3" xfId="27940" xr:uid="{00000000-0005-0000-0000-000005000000}"/>
    <cellStyle name="Comma 2 2 2 2 2 5 7 4" xfId="38692" xr:uid="{00000000-0005-0000-0000-000005000000}"/>
    <cellStyle name="Comma 2 2 2 2 2 5 7 5" xfId="49444" xr:uid="{00000000-0005-0000-0000-000005000000}"/>
    <cellStyle name="Comma 2 2 2 2 2 5 8" xfId="11044" xr:uid="{00000000-0005-0000-0000-000005000000}"/>
    <cellStyle name="Comma 2 2 2 2 2 5 9" xfId="21796" xr:uid="{00000000-0005-0000-0000-000005000000}"/>
    <cellStyle name="Comma 2 2 2 2 2 6" xfId="320" xr:uid="{00000000-0005-0000-0000-000005000000}"/>
    <cellStyle name="Comma 2 2 2 2 2 6 10" xfId="32612" xr:uid="{00000000-0005-0000-0000-000005000000}"/>
    <cellStyle name="Comma 2 2 2 2 2 6 11" xfId="43364" xr:uid="{00000000-0005-0000-0000-000005000000}"/>
    <cellStyle name="Comma 2 2 2 2 2 6 2" xfId="704" xr:uid="{00000000-0005-0000-0000-000005000000}"/>
    <cellStyle name="Comma 2 2 2 2 2 6 2 10" xfId="43748" xr:uid="{00000000-0005-0000-0000-000005000000}"/>
    <cellStyle name="Comma 2 2 2 2 2 6 2 2" xfId="1484" xr:uid="{00000000-0005-0000-0000-000005000000}"/>
    <cellStyle name="Comma 2 2 2 2 2 6 2 2 2" xfId="3030" xr:uid="{00000000-0005-0000-0000-000052000000}"/>
    <cellStyle name="Comma 2 2 2 2 2 6 2 2 2 2" xfId="9188" xr:uid="{00000000-0005-0000-0000-000052000000}"/>
    <cellStyle name="Comma 2 2 2 2 2 6 2 2 2 2 2" xfId="19940" xr:uid="{00000000-0005-0000-0000-000052000000}"/>
    <cellStyle name="Comma 2 2 2 2 2 6 2 2 2 2 3" xfId="30692" xr:uid="{00000000-0005-0000-0000-000052000000}"/>
    <cellStyle name="Comma 2 2 2 2 2 6 2 2 2 2 4" xfId="41444" xr:uid="{00000000-0005-0000-0000-000052000000}"/>
    <cellStyle name="Comma 2 2 2 2 2 6 2 2 2 2 5" xfId="52196" xr:uid="{00000000-0005-0000-0000-000052000000}"/>
    <cellStyle name="Comma 2 2 2 2 2 6 2 2 2 3" xfId="13796" xr:uid="{00000000-0005-0000-0000-000052000000}"/>
    <cellStyle name="Comma 2 2 2 2 2 6 2 2 2 4" xfId="24548" xr:uid="{00000000-0005-0000-0000-000052000000}"/>
    <cellStyle name="Comma 2 2 2 2 2 6 2 2 2 5" xfId="35300" xr:uid="{00000000-0005-0000-0000-000052000000}"/>
    <cellStyle name="Comma 2 2 2 2 2 6 2 2 2 6" xfId="46052" xr:uid="{00000000-0005-0000-0000-000052000000}"/>
    <cellStyle name="Comma 2 2 2 2 2 6 2 2 3" xfId="4572" xr:uid="{00000000-0005-0000-0000-000005000000}"/>
    <cellStyle name="Comma 2 2 2 2 2 6 2 2 3 2" xfId="10724" xr:uid="{00000000-0005-0000-0000-000005000000}"/>
    <cellStyle name="Comma 2 2 2 2 2 6 2 2 3 2 2" xfId="21476" xr:uid="{00000000-0005-0000-0000-000005000000}"/>
    <cellStyle name="Comma 2 2 2 2 2 6 2 2 3 2 3" xfId="32228" xr:uid="{00000000-0005-0000-0000-000005000000}"/>
    <cellStyle name="Comma 2 2 2 2 2 6 2 2 3 2 4" xfId="42980" xr:uid="{00000000-0005-0000-0000-000005000000}"/>
    <cellStyle name="Comma 2 2 2 2 2 6 2 2 3 2 5" xfId="53732" xr:uid="{00000000-0005-0000-0000-000005000000}"/>
    <cellStyle name="Comma 2 2 2 2 2 6 2 2 3 3" xfId="15332" xr:uid="{00000000-0005-0000-0000-000005000000}"/>
    <cellStyle name="Comma 2 2 2 2 2 6 2 2 3 4" xfId="26084" xr:uid="{00000000-0005-0000-0000-000005000000}"/>
    <cellStyle name="Comma 2 2 2 2 2 6 2 2 3 5" xfId="36836" xr:uid="{00000000-0005-0000-0000-000005000000}"/>
    <cellStyle name="Comma 2 2 2 2 2 6 2 2 3 6" xfId="47588" xr:uid="{00000000-0005-0000-0000-000005000000}"/>
    <cellStyle name="Comma 2 2 2 2 2 6 2 2 4" xfId="6116" xr:uid="{00000000-0005-0000-0000-000005000000}"/>
    <cellStyle name="Comma 2 2 2 2 2 6 2 2 4 2" xfId="16868" xr:uid="{00000000-0005-0000-0000-000005000000}"/>
    <cellStyle name="Comma 2 2 2 2 2 6 2 2 4 3" xfId="27620" xr:uid="{00000000-0005-0000-0000-000005000000}"/>
    <cellStyle name="Comma 2 2 2 2 2 6 2 2 4 4" xfId="38372" xr:uid="{00000000-0005-0000-0000-000005000000}"/>
    <cellStyle name="Comma 2 2 2 2 2 6 2 2 4 5" xfId="49124" xr:uid="{00000000-0005-0000-0000-000005000000}"/>
    <cellStyle name="Comma 2 2 2 2 2 6 2 2 5" xfId="7652" xr:uid="{00000000-0005-0000-0000-000005000000}"/>
    <cellStyle name="Comma 2 2 2 2 2 6 2 2 5 2" xfId="18404" xr:uid="{00000000-0005-0000-0000-000005000000}"/>
    <cellStyle name="Comma 2 2 2 2 2 6 2 2 5 3" xfId="29156" xr:uid="{00000000-0005-0000-0000-000005000000}"/>
    <cellStyle name="Comma 2 2 2 2 2 6 2 2 5 4" xfId="39908" xr:uid="{00000000-0005-0000-0000-000005000000}"/>
    <cellStyle name="Comma 2 2 2 2 2 6 2 2 5 5" xfId="50660" xr:uid="{00000000-0005-0000-0000-000005000000}"/>
    <cellStyle name="Comma 2 2 2 2 2 6 2 2 6" xfId="12260" xr:uid="{00000000-0005-0000-0000-000005000000}"/>
    <cellStyle name="Comma 2 2 2 2 2 6 2 2 7" xfId="23012" xr:uid="{00000000-0005-0000-0000-000005000000}"/>
    <cellStyle name="Comma 2 2 2 2 2 6 2 2 8" xfId="33764" xr:uid="{00000000-0005-0000-0000-000005000000}"/>
    <cellStyle name="Comma 2 2 2 2 2 6 2 2 9" xfId="44516" xr:uid="{00000000-0005-0000-0000-000005000000}"/>
    <cellStyle name="Comma 2 2 2 2 2 6 2 3" xfId="2261" xr:uid="{00000000-0005-0000-0000-000051000000}"/>
    <cellStyle name="Comma 2 2 2 2 2 6 2 3 2" xfId="8420" xr:uid="{00000000-0005-0000-0000-000051000000}"/>
    <cellStyle name="Comma 2 2 2 2 2 6 2 3 2 2" xfId="19172" xr:uid="{00000000-0005-0000-0000-000051000000}"/>
    <cellStyle name="Comma 2 2 2 2 2 6 2 3 2 3" xfId="29924" xr:uid="{00000000-0005-0000-0000-000051000000}"/>
    <cellStyle name="Comma 2 2 2 2 2 6 2 3 2 4" xfId="40676" xr:uid="{00000000-0005-0000-0000-000051000000}"/>
    <cellStyle name="Comma 2 2 2 2 2 6 2 3 2 5" xfId="51428" xr:uid="{00000000-0005-0000-0000-000051000000}"/>
    <cellStyle name="Comma 2 2 2 2 2 6 2 3 3" xfId="13028" xr:uid="{00000000-0005-0000-0000-000051000000}"/>
    <cellStyle name="Comma 2 2 2 2 2 6 2 3 4" xfId="23780" xr:uid="{00000000-0005-0000-0000-000051000000}"/>
    <cellStyle name="Comma 2 2 2 2 2 6 2 3 5" xfId="34532" xr:uid="{00000000-0005-0000-0000-000051000000}"/>
    <cellStyle name="Comma 2 2 2 2 2 6 2 3 6" xfId="45284" xr:uid="{00000000-0005-0000-0000-000051000000}"/>
    <cellStyle name="Comma 2 2 2 2 2 6 2 4" xfId="3804" xr:uid="{00000000-0005-0000-0000-000005000000}"/>
    <cellStyle name="Comma 2 2 2 2 2 6 2 4 2" xfId="9956" xr:uid="{00000000-0005-0000-0000-000005000000}"/>
    <cellStyle name="Comma 2 2 2 2 2 6 2 4 2 2" xfId="20708" xr:uid="{00000000-0005-0000-0000-000005000000}"/>
    <cellStyle name="Comma 2 2 2 2 2 6 2 4 2 3" xfId="31460" xr:uid="{00000000-0005-0000-0000-000005000000}"/>
    <cellStyle name="Comma 2 2 2 2 2 6 2 4 2 4" xfId="42212" xr:uid="{00000000-0005-0000-0000-000005000000}"/>
    <cellStyle name="Comma 2 2 2 2 2 6 2 4 2 5" xfId="52964" xr:uid="{00000000-0005-0000-0000-000005000000}"/>
    <cellStyle name="Comma 2 2 2 2 2 6 2 4 3" xfId="14564" xr:uid="{00000000-0005-0000-0000-000005000000}"/>
    <cellStyle name="Comma 2 2 2 2 2 6 2 4 4" xfId="25316" xr:uid="{00000000-0005-0000-0000-000005000000}"/>
    <cellStyle name="Comma 2 2 2 2 2 6 2 4 5" xfId="36068" xr:uid="{00000000-0005-0000-0000-000005000000}"/>
    <cellStyle name="Comma 2 2 2 2 2 6 2 4 6" xfId="46820" xr:uid="{00000000-0005-0000-0000-000005000000}"/>
    <cellStyle name="Comma 2 2 2 2 2 6 2 5" xfId="5344" xr:uid="{00000000-0005-0000-0000-000005000000}"/>
    <cellStyle name="Comma 2 2 2 2 2 6 2 5 2" xfId="16100" xr:uid="{00000000-0005-0000-0000-000005000000}"/>
    <cellStyle name="Comma 2 2 2 2 2 6 2 5 3" xfId="26852" xr:uid="{00000000-0005-0000-0000-000005000000}"/>
    <cellStyle name="Comma 2 2 2 2 2 6 2 5 4" xfId="37604" xr:uid="{00000000-0005-0000-0000-000005000000}"/>
    <cellStyle name="Comma 2 2 2 2 2 6 2 5 5" xfId="48356" xr:uid="{00000000-0005-0000-0000-000005000000}"/>
    <cellStyle name="Comma 2 2 2 2 2 6 2 6" xfId="6884" xr:uid="{00000000-0005-0000-0000-000005000000}"/>
    <cellStyle name="Comma 2 2 2 2 2 6 2 6 2" xfId="17636" xr:uid="{00000000-0005-0000-0000-000005000000}"/>
    <cellStyle name="Comma 2 2 2 2 2 6 2 6 3" xfId="28388" xr:uid="{00000000-0005-0000-0000-000005000000}"/>
    <cellStyle name="Comma 2 2 2 2 2 6 2 6 4" xfId="39140" xr:uid="{00000000-0005-0000-0000-000005000000}"/>
    <cellStyle name="Comma 2 2 2 2 2 6 2 6 5" xfId="49892" xr:uid="{00000000-0005-0000-0000-000005000000}"/>
    <cellStyle name="Comma 2 2 2 2 2 6 2 7" xfId="11492" xr:uid="{00000000-0005-0000-0000-000005000000}"/>
    <cellStyle name="Comma 2 2 2 2 2 6 2 8" xfId="22244" xr:uid="{00000000-0005-0000-0000-000005000000}"/>
    <cellStyle name="Comma 2 2 2 2 2 6 2 9" xfId="32996" xr:uid="{00000000-0005-0000-0000-000005000000}"/>
    <cellStyle name="Comma 2 2 2 2 2 6 3" xfId="1100" xr:uid="{00000000-0005-0000-0000-000005000000}"/>
    <cellStyle name="Comma 2 2 2 2 2 6 3 2" xfId="2646" xr:uid="{00000000-0005-0000-0000-000053000000}"/>
    <cellStyle name="Comma 2 2 2 2 2 6 3 2 2" xfId="8804" xr:uid="{00000000-0005-0000-0000-000053000000}"/>
    <cellStyle name="Comma 2 2 2 2 2 6 3 2 2 2" xfId="19556" xr:uid="{00000000-0005-0000-0000-000053000000}"/>
    <cellStyle name="Comma 2 2 2 2 2 6 3 2 2 3" xfId="30308" xr:uid="{00000000-0005-0000-0000-000053000000}"/>
    <cellStyle name="Comma 2 2 2 2 2 6 3 2 2 4" xfId="41060" xr:uid="{00000000-0005-0000-0000-000053000000}"/>
    <cellStyle name="Comma 2 2 2 2 2 6 3 2 2 5" xfId="51812" xr:uid="{00000000-0005-0000-0000-000053000000}"/>
    <cellStyle name="Comma 2 2 2 2 2 6 3 2 3" xfId="13412" xr:uid="{00000000-0005-0000-0000-000053000000}"/>
    <cellStyle name="Comma 2 2 2 2 2 6 3 2 4" xfId="24164" xr:uid="{00000000-0005-0000-0000-000053000000}"/>
    <cellStyle name="Comma 2 2 2 2 2 6 3 2 5" xfId="34916" xr:uid="{00000000-0005-0000-0000-000053000000}"/>
    <cellStyle name="Comma 2 2 2 2 2 6 3 2 6" xfId="45668" xr:uid="{00000000-0005-0000-0000-000053000000}"/>
    <cellStyle name="Comma 2 2 2 2 2 6 3 3" xfId="4188" xr:uid="{00000000-0005-0000-0000-000005000000}"/>
    <cellStyle name="Comma 2 2 2 2 2 6 3 3 2" xfId="10340" xr:uid="{00000000-0005-0000-0000-000005000000}"/>
    <cellStyle name="Comma 2 2 2 2 2 6 3 3 2 2" xfId="21092" xr:uid="{00000000-0005-0000-0000-000005000000}"/>
    <cellStyle name="Comma 2 2 2 2 2 6 3 3 2 3" xfId="31844" xr:uid="{00000000-0005-0000-0000-000005000000}"/>
    <cellStyle name="Comma 2 2 2 2 2 6 3 3 2 4" xfId="42596" xr:uid="{00000000-0005-0000-0000-000005000000}"/>
    <cellStyle name="Comma 2 2 2 2 2 6 3 3 2 5" xfId="53348" xr:uid="{00000000-0005-0000-0000-000005000000}"/>
    <cellStyle name="Comma 2 2 2 2 2 6 3 3 3" xfId="14948" xr:uid="{00000000-0005-0000-0000-000005000000}"/>
    <cellStyle name="Comma 2 2 2 2 2 6 3 3 4" xfId="25700" xr:uid="{00000000-0005-0000-0000-000005000000}"/>
    <cellStyle name="Comma 2 2 2 2 2 6 3 3 5" xfId="36452" xr:uid="{00000000-0005-0000-0000-000005000000}"/>
    <cellStyle name="Comma 2 2 2 2 2 6 3 3 6" xfId="47204" xr:uid="{00000000-0005-0000-0000-000005000000}"/>
    <cellStyle name="Comma 2 2 2 2 2 6 3 4" xfId="5732" xr:uid="{00000000-0005-0000-0000-000005000000}"/>
    <cellStyle name="Comma 2 2 2 2 2 6 3 4 2" xfId="16484" xr:uid="{00000000-0005-0000-0000-000005000000}"/>
    <cellStyle name="Comma 2 2 2 2 2 6 3 4 3" xfId="27236" xr:uid="{00000000-0005-0000-0000-000005000000}"/>
    <cellStyle name="Comma 2 2 2 2 2 6 3 4 4" xfId="37988" xr:uid="{00000000-0005-0000-0000-000005000000}"/>
    <cellStyle name="Comma 2 2 2 2 2 6 3 4 5" xfId="48740" xr:uid="{00000000-0005-0000-0000-000005000000}"/>
    <cellStyle name="Comma 2 2 2 2 2 6 3 5" xfId="7268" xr:uid="{00000000-0005-0000-0000-000005000000}"/>
    <cellStyle name="Comma 2 2 2 2 2 6 3 5 2" xfId="18020" xr:uid="{00000000-0005-0000-0000-000005000000}"/>
    <cellStyle name="Comma 2 2 2 2 2 6 3 5 3" xfId="28772" xr:uid="{00000000-0005-0000-0000-000005000000}"/>
    <cellStyle name="Comma 2 2 2 2 2 6 3 5 4" xfId="39524" xr:uid="{00000000-0005-0000-0000-000005000000}"/>
    <cellStyle name="Comma 2 2 2 2 2 6 3 5 5" xfId="50276" xr:uid="{00000000-0005-0000-0000-000005000000}"/>
    <cellStyle name="Comma 2 2 2 2 2 6 3 6" xfId="11876" xr:uid="{00000000-0005-0000-0000-000005000000}"/>
    <cellStyle name="Comma 2 2 2 2 2 6 3 7" xfId="22628" xr:uid="{00000000-0005-0000-0000-000005000000}"/>
    <cellStyle name="Comma 2 2 2 2 2 6 3 8" xfId="33380" xr:uid="{00000000-0005-0000-0000-000005000000}"/>
    <cellStyle name="Comma 2 2 2 2 2 6 3 9" xfId="44132" xr:uid="{00000000-0005-0000-0000-000005000000}"/>
    <cellStyle name="Comma 2 2 2 2 2 6 4" xfId="1877" xr:uid="{00000000-0005-0000-0000-000050000000}"/>
    <cellStyle name="Comma 2 2 2 2 2 6 4 2" xfId="8036" xr:uid="{00000000-0005-0000-0000-000050000000}"/>
    <cellStyle name="Comma 2 2 2 2 2 6 4 2 2" xfId="18788" xr:uid="{00000000-0005-0000-0000-000050000000}"/>
    <cellStyle name="Comma 2 2 2 2 2 6 4 2 3" xfId="29540" xr:uid="{00000000-0005-0000-0000-000050000000}"/>
    <cellStyle name="Comma 2 2 2 2 2 6 4 2 4" xfId="40292" xr:uid="{00000000-0005-0000-0000-000050000000}"/>
    <cellStyle name="Comma 2 2 2 2 2 6 4 2 5" xfId="51044" xr:uid="{00000000-0005-0000-0000-000050000000}"/>
    <cellStyle name="Comma 2 2 2 2 2 6 4 3" xfId="12644" xr:uid="{00000000-0005-0000-0000-000050000000}"/>
    <cellStyle name="Comma 2 2 2 2 2 6 4 4" xfId="23396" xr:uid="{00000000-0005-0000-0000-000050000000}"/>
    <cellStyle name="Comma 2 2 2 2 2 6 4 5" xfId="34148" xr:uid="{00000000-0005-0000-0000-000050000000}"/>
    <cellStyle name="Comma 2 2 2 2 2 6 4 6" xfId="44900" xr:uid="{00000000-0005-0000-0000-000050000000}"/>
    <cellStyle name="Comma 2 2 2 2 2 6 5" xfId="3420" xr:uid="{00000000-0005-0000-0000-000005000000}"/>
    <cellStyle name="Comma 2 2 2 2 2 6 5 2" xfId="9572" xr:uid="{00000000-0005-0000-0000-000005000000}"/>
    <cellStyle name="Comma 2 2 2 2 2 6 5 2 2" xfId="20324" xr:uid="{00000000-0005-0000-0000-000005000000}"/>
    <cellStyle name="Comma 2 2 2 2 2 6 5 2 3" xfId="31076" xr:uid="{00000000-0005-0000-0000-000005000000}"/>
    <cellStyle name="Comma 2 2 2 2 2 6 5 2 4" xfId="41828" xr:uid="{00000000-0005-0000-0000-000005000000}"/>
    <cellStyle name="Comma 2 2 2 2 2 6 5 2 5" xfId="52580" xr:uid="{00000000-0005-0000-0000-000005000000}"/>
    <cellStyle name="Comma 2 2 2 2 2 6 5 3" xfId="14180" xr:uid="{00000000-0005-0000-0000-000005000000}"/>
    <cellStyle name="Comma 2 2 2 2 2 6 5 4" xfId="24932" xr:uid="{00000000-0005-0000-0000-000005000000}"/>
    <cellStyle name="Comma 2 2 2 2 2 6 5 5" xfId="35684" xr:uid="{00000000-0005-0000-0000-000005000000}"/>
    <cellStyle name="Comma 2 2 2 2 2 6 5 6" xfId="46436" xr:uid="{00000000-0005-0000-0000-000005000000}"/>
    <cellStyle name="Comma 2 2 2 2 2 6 6" xfId="4960" xr:uid="{00000000-0005-0000-0000-000005000000}"/>
    <cellStyle name="Comma 2 2 2 2 2 6 6 2" xfId="15716" xr:uid="{00000000-0005-0000-0000-000005000000}"/>
    <cellStyle name="Comma 2 2 2 2 2 6 6 3" xfId="26468" xr:uid="{00000000-0005-0000-0000-000005000000}"/>
    <cellStyle name="Comma 2 2 2 2 2 6 6 4" xfId="37220" xr:uid="{00000000-0005-0000-0000-000005000000}"/>
    <cellStyle name="Comma 2 2 2 2 2 6 6 5" xfId="47972" xr:uid="{00000000-0005-0000-0000-000005000000}"/>
    <cellStyle name="Comma 2 2 2 2 2 6 7" xfId="6500" xr:uid="{00000000-0005-0000-0000-000005000000}"/>
    <cellStyle name="Comma 2 2 2 2 2 6 7 2" xfId="17252" xr:uid="{00000000-0005-0000-0000-000005000000}"/>
    <cellStyle name="Comma 2 2 2 2 2 6 7 3" xfId="28004" xr:uid="{00000000-0005-0000-0000-000005000000}"/>
    <cellStyle name="Comma 2 2 2 2 2 6 7 4" xfId="38756" xr:uid="{00000000-0005-0000-0000-000005000000}"/>
    <cellStyle name="Comma 2 2 2 2 2 6 7 5" xfId="49508" xr:uid="{00000000-0005-0000-0000-000005000000}"/>
    <cellStyle name="Comma 2 2 2 2 2 6 8" xfId="11108" xr:uid="{00000000-0005-0000-0000-000005000000}"/>
    <cellStyle name="Comma 2 2 2 2 2 6 9" xfId="21860" xr:uid="{00000000-0005-0000-0000-000005000000}"/>
    <cellStyle name="Comma 2 2 2 2 2 7" xfId="384" xr:uid="{00000000-0005-0000-0000-000005000000}"/>
    <cellStyle name="Comma 2 2 2 2 2 7 10" xfId="32676" xr:uid="{00000000-0005-0000-0000-000005000000}"/>
    <cellStyle name="Comma 2 2 2 2 2 7 11" xfId="43428" xr:uid="{00000000-0005-0000-0000-000005000000}"/>
    <cellStyle name="Comma 2 2 2 2 2 7 2" xfId="768" xr:uid="{00000000-0005-0000-0000-000005000000}"/>
    <cellStyle name="Comma 2 2 2 2 2 7 2 10" xfId="43812" xr:uid="{00000000-0005-0000-0000-000005000000}"/>
    <cellStyle name="Comma 2 2 2 2 2 7 2 2" xfId="1548" xr:uid="{00000000-0005-0000-0000-000005000000}"/>
    <cellStyle name="Comma 2 2 2 2 2 7 2 2 2" xfId="3094" xr:uid="{00000000-0005-0000-0000-000056000000}"/>
    <cellStyle name="Comma 2 2 2 2 2 7 2 2 2 2" xfId="9252" xr:uid="{00000000-0005-0000-0000-000056000000}"/>
    <cellStyle name="Comma 2 2 2 2 2 7 2 2 2 2 2" xfId="20004" xr:uid="{00000000-0005-0000-0000-000056000000}"/>
    <cellStyle name="Comma 2 2 2 2 2 7 2 2 2 2 3" xfId="30756" xr:uid="{00000000-0005-0000-0000-000056000000}"/>
    <cellStyle name="Comma 2 2 2 2 2 7 2 2 2 2 4" xfId="41508" xr:uid="{00000000-0005-0000-0000-000056000000}"/>
    <cellStyle name="Comma 2 2 2 2 2 7 2 2 2 2 5" xfId="52260" xr:uid="{00000000-0005-0000-0000-000056000000}"/>
    <cellStyle name="Comma 2 2 2 2 2 7 2 2 2 3" xfId="13860" xr:uid="{00000000-0005-0000-0000-000056000000}"/>
    <cellStyle name="Comma 2 2 2 2 2 7 2 2 2 4" xfId="24612" xr:uid="{00000000-0005-0000-0000-000056000000}"/>
    <cellStyle name="Comma 2 2 2 2 2 7 2 2 2 5" xfId="35364" xr:uid="{00000000-0005-0000-0000-000056000000}"/>
    <cellStyle name="Comma 2 2 2 2 2 7 2 2 2 6" xfId="46116" xr:uid="{00000000-0005-0000-0000-000056000000}"/>
    <cellStyle name="Comma 2 2 2 2 2 7 2 2 3" xfId="4636" xr:uid="{00000000-0005-0000-0000-000005000000}"/>
    <cellStyle name="Comma 2 2 2 2 2 7 2 2 3 2" xfId="10788" xr:uid="{00000000-0005-0000-0000-000005000000}"/>
    <cellStyle name="Comma 2 2 2 2 2 7 2 2 3 2 2" xfId="21540" xr:uid="{00000000-0005-0000-0000-000005000000}"/>
    <cellStyle name="Comma 2 2 2 2 2 7 2 2 3 2 3" xfId="32292" xr:uid="{00000000-0005-0000-0000-000005000000}"/>
    <cellStyle name="Comma 2 2 2 2 2 7 2 2 3 2 4" xfId="43044" xr:uid="{00000000-0005-0000-0000-000005000000}"/>
    <cellStyle name="Comma 2 2 2 2 2 7 2 2 3 2 5" xfId="53796" xr:uid="{00000000-0005-0000-0000-000005000000}"/>
    <cellStyle name="Comma 2 2 2 2 2 7 2 2 3 3" xfId="15396" xr:uid="{00000000-0005-0000-0000-000005000000}"/>
    <cellStyle name="Comma 2 2 2 2 2 7 2 2 3 4" xfId="26148" xr:uid="{00000000-0005-0000-0000-000005000000}"/>
    <cellStyle name="Comma 2 2 2 2 2 7 2 2 3 5" xfId="36900" xr:uid="{00000000-0005-0000-0000-000005000000}"/>
    <cellStyle name="Comma 2 2 2 2 2 7 2 2 3 6" xfId="47652" xr:uid="{00000000-0005-0000-0000-000005000000}"/>
    <cellStyle name="Comma 2 2 2 2 2 7 2 2 4" xfId="6180" xr:uid="{00000000-0005-0000-0000-000005000000}"/>
    <cellStyle name="Comma 2 2 2 2 2 7 2 2 4 2" xfId="16932" xr:uid="{00000000-0005-0000-0000-000005000000}"/>
    <cellStyle name="Comma 2 2 2 2 2 7 2 2 4 3" xfId="27684" xr:uid="{00000000-0005-0000-0000-000005000000}"/>
    <cellStyle name="Comma 2 2 2 2 2 7 2 2 4 4" xfId="38436" xr:uid="{00000000-0005-0000-0000-000005000000}"/>
    <cellStyle name="Comma 2 2 2 2 2 7 2 2 4 5" xfId="49188" xr:uid="{00000000-0005-0000-0000-000005000000}"/>
    <cellStyle name="Comma 2 2 2 2 2 7 2 2 5" xfId="7716" xr:uid="{00000000-0005-0000-0000-000005000000}"/>
    <cellStyle name="Comma 2 2 2 2 2 7 2 2 5 2" xfId="18468" xr:uid="{00000000-0005-0000-0000-000005000000}"/>
    <cellStyle name="Comma 2 2 2 2 2 7 2 2 5 3" xfId="29220" xr:uid="{00000000-0005-0000-0000-000005000000}"/>
    <cellStyle name="Comma 2 2 2 2 2 7 2 2 5 4" xfId="39972" xr:uid="{00000000-0005-0000-0000-000005000000}"/>
    <cellStyle name="Comma 2 2 2 2 2 7 2 2 5 5" xfId="50724" xr:uid="{00000000-0005-0000-0000-000005000000}"/>
    <cellStyle name="Comma 2 2 2 2 2 7 2 2 6" xfId="12324" xr:uid="{00000000-0005-0000-0000-000005000000}"/>
    <cellStyle name="Comma 2 2 2 2 2 7 2 2 7" xfId="23076" xr:uid="{00000000-0005-0000-0000-000005000000}"/>
    <cellStyle name="Comma 2 2 2 2 2 7 2 2 8" xfId="33828" xr:uid="{00000000-0005-0000-0000-000005000000}"/>
    <cellStyle name="Comma 2 2 2 2 2 7 2 2 9" xfId="44580" xr:uid="{00000000-0005-0000-0000-000005000000}"/>
    <cellStyle name="Comma 2 2 2 2 2 7 2 3" xfId="2325" xr:uid="{00000000-0005-0000-0000-000055000000}"/>
    <cellStyle name="Comma 2 2 2 2 2 7 2 3 2" xfId="8484" xr:uid="{00000000-0005-0000-0000-000055000000}"/>
    <cellStyle name="Comma 2 2 2 2 2 7 2 3 2 2" xfId="19236" xr:uid="{00000000-0005-0000-0000-000055000000}"/>
    <cellStyle name="Comma 2 2 2 2 2 7 2 3 2 3" xfId="29988" xr:uid="{00000000-0005-0000-0000-000055000000}"/>
    <cellStyle name="Comma 2 2 2 2 2 7 2 3 2 4" xfId="40740" xr:uid="{00000000-0005-0000-0000-000055000000}"/>
    <cellStyle name="Comma 2 2 2 2 2 7 2 3 2 5" xfId="51492" xr:uid="{00000000-0005-0000-0000-000055000000}"/>
    <cellStyle name="Comma 2 2 2 2 2 7 2 3 3" xfId="13092" xr:uid="{00000000-0005-0000-0000-000055000000}"/>
    <cellStyle name="Comma 2 2 2 2 2 7 2 3 4" xfId="23844" xr:uid="{00000000-0005-0000-0000-000055000000}"/>
    <cellStyle name="Comma 2 2 2 2 2 7 2 3 5" xfId="34596" xr:uid="{00000000-0005-0000-0000-000055000000}"/>
    <cellStyle name="Comma 2 2 2 2 2 7 2 3 6" xfId="45348" xr:uid="{00000000-0005-0000-0000-000055000000}"/>
    <cellStyle name="Comma 2 2 2 2 2 7 2 4" xfId="3868" xr:uid="{00000000-0005-0000-0000-000005000000}"/>
    <cellStyle name="Comma 2 2 2 2 2 7 2 4 2" xfId="10020" xr:uid="{00000000-0005-0000-0000-000005000000}"/>
    <cellStyle name="Comma 2 2 2 2 2 7 2 4 2 2" xfId="20772" xr:uid="{00000000-0005-0000-0000-000005000000}"/>
    <cellStyle name="Comma 2 2 2 2 2 7 2 4 2 3" xfId="31524" xr:uid="{00000000-0005-0000-0000-000005000000}"/>
    <cellStyle name="Comma 2 2 2 2 2 7 2 4 2 4" xfId="42276" xr:uid="{00000000-0005-0000-0000-000005000000}"/>
    <cellStyle name="Comma 2 2 2 2 2 7 2 4 2 5" xfId="53028" xr:uid="{00000000-0005-0000-0000-000005000000}"/>
    <cellStyle name="Comma 2 2 2 2 2 7 2 4 3" xfId="14628" xr:uid="{00000000-0005-0000-0000-000005000000}"/>
    <cellStyle name="Comma 2 2 2 2 2 7 2 4 4" xfId="25380" xr:uid="{00000000-0005-0000-0000-000005000000}"/>
    <cellStyle name="Comma 2 2 2 2 2 7 2 4 5" xfId="36132" xr:uid="{00000000-0005-0000-0000-000005000000}"/>
    <cellStyle name="Comma 2 2 2 2 2 7 2 4 6" xfId="46884" xr:uid="{00000000-0005-0000-0000-000005000000}"/>
    <cellStyle name="Comma 2 2 2 2 2 7 2 5" xfId="5408" xr:uid="{00000000-0005-0000-0000-000005000000}"/>
    <cellStyle name="Comma 2 2 2 2 2 7 2 5 2" xfId="16164" xr:uid="{00000000-0005-0000-0000-000005000000}"/>
    <cellStyle name="Comma 2 2 2 2 2 7 2 5 3" xfId="26916" xr:uid="{00000000-0005-0000-0000-000005000000}"/>
    <cellStyle name="Comma 2 2 2 2 2 7 2 5 4" xfId="37668" xr:uid="{00000000-0005-0000-0000-000005000000}"/>
    <cellStyle name="Comma 2 2 2 2 2 7 2 5 5" xfId="48420" xr:uid="{00000000-0005-0000-0000-000005000000}"/>
    <cellStyle name="Comma 2 2 2 2 2 7 2 6" xfId="6948" xr:uid="{00000000-0005-0000-0000-000005000000}"/>
    <cellStyle name="Comma 2 2 2 2 2 7 2 6 2" xfId="17700" xr:uid="{00000000-0005-0000-0000-000005000000}"/>
    <cellStyle name="Comma 2 2 2 2 2 7 2 6 3" xfId="28452" xr:uid="{00000000-0005-0000-0000-000005000000}"/>
    <cellStyle name="Comma 2 2 2 2 2 7 2 6 4" xfId="39204" xr:uid="{00000000-0005-0000-0000-000005000000}"/>
    <cellStyle name="Comma 2 2 2 2 2 7 2 6 5" xfId="49956" xr:uid="{00000000-0005-0000-0000-000005000000}"/>
    <cellStyle name="Comma 2 2 2 2 2 7 2 7" xfId="11556" xr:uid="{00000000-0005-0000-0000-000005000000}"/>
    <cellStyle name="Comma 2 2 2 2 2 7 2 8" xfId="22308" xr:uid="{00000000-0005-0000-0000-000005000000}"/>
    <cellStyle name="Comma 2 2 2 2 2 7 2 9" xfId="33060" xr:uid="{00000000-0005-0000-0000-000005000000}"/>
    <cellStyle name="Comma 2 2 2 2 2 7 3" xfId="1164" xr:uid="{00000000-0005-0000-0000-000005000000}"/>
    <cellStyle name="Comma 2 2 2 2 2 7 3 2" xfId="2710" xr:uid="{00000000-0005-0000-0000-000057000000}"/>
    <cellStyle name="Comma 2 2 2 2 2 7 3 2 2" xfId="8868" xr:uid="{00000000-0005-0000-0000-000057000000}"/>
    <cellStyle name="Comma 2 2 2 2 2 7 3 2 2 2" xfId="19620" xr:uid="{00000000-0005-0000-0000-000057000000}"/>
    <cellStyle name="Comma 2 2 2 2 2 7 3 2 2 3" xfId="30372" xr:uid="{00000000-0005-0000-0000-000057000000}"/>
    <cellStyle name="Comma 2 2 2 2 2 7 3 2 2 4" xfId="41124" xr:uid="{00000000-0005-0000-0000-000057000000}"/>
    <cellStyle name="Comma 2 2 2 2 2 7 3 2 2 5" xfId="51876" xr:uid="{00000000-0005-0000-0000-000057000000}"/>
    <cellStyle name="Comma 2 2 2 2 2 7 3 2 3" xfId="13476" xr:uid="{00000000-0005-0000-0000-000057000000}"/>
    <cellStyle name="Comma 2 2 2 2 2 7 3 2 4" xfId="24228" xr:uid="{00000000-0005-0000-0000-000057000000}"/>
    <cellStyle name="Comma 2 2 2 2 2 7 3 2 5" xfId="34980" xr:uid="{00000000-0005-0000-0000-000057000000}"/>
    <cellStyle name="Comma 2 2 2 2 2 7 3 2 6" xfId="45732" xr:uid="{00000000-0005-0000-0000-000057000000}"/>
    <cellStyle name="Comma 2 2 2 2 2 7 3 3" xfId="4252" xr:uid="{00000000-0005-0000-0000-000005000000}"/>
    <cellStyle name="Comma 2 2 2 2 2 7 3 3 2" xfId="10404" xr:uid="{00000000-0005-0000-0000-000005000000}"/>
    <cellStyle name="Comma 2 2 2 2 2 7 3 3 2 2" xfId="21156" xr:uid="{00000000-0005-0000-0000-000005000000}"/>
    <cellStyle name="Comma 2 2 2 2 2 7 3 3 2 3" xfId="31908" xr:uid="{00000000-0005-0000-0000-000005000000}"/>
    <cellStyle name="Comma 2 2 2 2 2 7 3 3 2 4" xfId="42660" xr:uid="{00000000-0005-0000-0000-000005000000}"/>
    <cellStyle name="Comma 2 2 2 2 2 7 3 3 2 5" xfId="53412" xr:uid="{00000000-0005-0000-0000-000005000000}"/>
    <cellStyle name="Comma 2 2 2 2 2 7 3 3 3" xfId="15012" xr:uid="{00000000-0005-0000-0000-000005000000}"/>
    <cellStyle name="Comma 2 2 2 2 2 7 3 3 4" xfId="25764" xr:uid="{00000000-0005-0000-0000-000005000000}"/>
    <cellStyle name="Comma 2 2 2 2 2 7 3 3 5" xfId="36516" xr:uid="{00000000-0005-0000-0000-000005000000}"/>
    <cellStyle name="Comma 2 2 2 2 2 7 3 3 6" xfId="47268" xr:uid="{00000000-0005-0000-0000-000005000000}"/>
    <cellStyle name="Comma 2 2 2 2 2 7 3 4" xfId="5796" xr:uid="{00000000-0005-0000-0000-000005000000}"/>
    <cellStyle name="Comma 2 2 2 2 2 7 3 4 2" xfId="16548" xr:uid="{00000000-0005-0000-0000-000005000000}"/>
    <cellStyle name="Comma 2 2 2 2 2 7 3 4 3" xfId="27300" xr:uid="{00000000-0005-0000-0000-000005000000}"/>
    <cellStyle name="Comma 2 2 2 2 2 7 3 4 4" xfId="38052" xr:uid="{00000000-0005-0000-0000-000005000000}"/>
    <cellStyle name="Comma 2 2 2 2 2 7 3 4 5" xfId="48804" xr:uid="{00000000-0005-0000-0000-000005000000}"/>
    <cellStyle name="Comma 2 2 2 2 2 7 3 5" xfId="7332" xr:uid="{00000000-0005-0000-0000-000005000000}"/>
    <cellStyle name="Comma 2 2 2 2 2 7 3 5 2" xfId="18084" xr:uid="{00000000-0005-0000-0000-000005000000}"/>
    <cellStyle name="Comma 2 2 2 2 2 7 3 5 3" xfId="28836" xr:uid="{00000000-0005-0000-0000-000005000000}"/>
    <cellStyle name="Comma 2 2 2 2 2 7 3 5 4" xfId="39588" xr:uid="{00000000-0005-0000-0000-000005000000}"/>
    <cellStyle name="Comma 2 2 2 2 2 7 3 5 5" xfId="50340" xr:uid="{00000000-0005-0000-0000-000005000000}"/>
    <cellStyle name="Comma 2 2 2 2 2 7 3 6" xfId="11940" xr:uid="{00000000-0005-0000-0000-000005000000}"/>
    <cellStyle name="Comma 2 2 2 2 2 7 3 7" xfId="22692" xr:uid="{00000000-0005-0000-0000-000005000000}"/>
    <cellStyle name="Comma 2 2 2 2 2 7 3 8" xfId="33444" xr:uid="{00000000-0005-0000-0000-000005000000}"/>
    <cellStyle name="Comma 2 2 2 2 2 7 3 9" xfId="44196" xr:uid="{00000000-0005-0000-0000-000005000000}"/>
    <cellStyle name="Comma 2 2 2 2 2 7 4" xfId="1941" xr:uid="{00000000-0005-0000-0000-000054000000}"/>
    <cellStyle name="Comma 2 2 2 2 2 7 4 2" xfId="8100" xr:uid="{00000000-0005-0000-0000-000054000000}"/>
    <cellStyle name="Comma 2 2 2 2 2 7 4 2 2" xfId="18852" xr:uid="{00000000-0005-0000-0000-000054000000}"/>
    <cellStyle name="Comma 2 2 2 2 2 7 4 2 3" xfId="29604" xr:uid="{00000000-0005-0000-0000-000054000000}"/>
    <cellStyle name="Comma 2 2 2 2 2 7 4 2 4" xfId="40356" xr:uid="{00000000-0005-0000-0000-000054000000}"/>
    <cellStyle name="Comma 2 2 2 2 2 7 4 2 5" xfId="51108" xr:uid="{00000000-0005-0000-0000-000054000000}"/>
    <cellStyle name="Comma 2 2 2 2 2 7 4 3" xfId="12708" xr:uid="{00000000-0005-0000-0000-000054000000}"/>
    <cellStyle name="Comma 2 2 2 2 2 7 4 4" xfId="23460" xr:uid="{00000000-0005-0000-0000-000054000000}"/>
    <cellStyle name="Comma 2 2 2 2 2 7 4 5" xfId="34212" xr:uid="{00000000-0005-0000-0000-000054000000}"/>
    <cellStyle name="Comma 2 2 2 2 2 7 4 6" xfId="44964" xr:uid="{00000000-0005-0000-0000-000054000000}"/>
    <cellStyle name="Comma 2 2 2 2 2 7 5" xfId="3484" xr:uid="{00000000-0005-0000-0000-000005000000}"/>
    <cellStyle name="Comma 2 2 2 2 2 7 5 2" xfId="9636" xr:uid="{00000000-0005-0000-0000-000005000000}"/>
    <cellStyle name="Comma 2 2 2 2 2 7 5 2 2" xfId="20388" xr:uid="{00000000-0005-0000-0000-000005000000}"/>
    <cellStyle name="Comma 2 2 2 2 2 7 5 2 3" xfId="31140" xr:uid="{00000000-0005-0000-0000-000005000000}"/>
    <cellStyle name="Comma 2 2 2 2 2 7 5 2 4" xfId="41892" xr:uid="{00000000-0005-0000-0000-000005000000}"/>
    <cellStyle name="Comma 2 2 2 2 2 7 5 2 5" xfId="52644" xr:uid="{00000000-0005-0000-0000-000005000000}"/>
    <cellStyle name="Comma 2 2 2 2 2 7 5 3" xfId="14244" xr:uid="{00000000-0005-0000-0000-000005000000}"/>
    <cellStyle name="Comma 2 2 2 2 2 7 5 4" xfId="24996" xr:uid="{00000000-0005-0000-0000-000005000000}"/>
    <cellStyle name="Comma 2 2 2 2 2 7 5 5" xfId="35748" xr:uid="{00000000-0005-0000-0000-000005000000}"/>
    <cellStyle name="Comma 2 2 2 2 2 7 5 6" xfId="46500" xr:uid="{00000000-0005-0000-0000-000005000000}"/>
    <cellStyle name="Comma 2 2 2 2 2 7 6" xfId="5024" xr:uid="{00000000-0005-0000-0000-000005000000}"/>
    <cellStyle name="Comma 2 2 2 2 2 7 6 2" xfId="15780" xr:uid="{00000000-0005-0000-0000-000005000000}"/>
    <cellStyle name="Comma 2 2 2 2 2 7 6 3" xfId="26532" xr:uid="{00000000-0005-0000-0000-000005000000}"/>
    <cellStyle name="Comma 2 2 2 2 2 7 6 4" xfId="37284" xr:uid="{00000000-0005-0000-0000-000005000000}"/>
    <cellStyle name="Comma 2 2 2 2 2 7 6 5" xfId="48036" xr:uid="{00000000-0005-0000-0000-000005000000}"/>
    <cellStyle name="Comma 2 2 2 2 2 7 7" xfId="6564" xr:uid="{00000000-0005-0000-0000-000005000000}"/>
    <cellStyle name="Comma 2 2 2 2 2 7 7 2" xfId="17316" xr:uid="{00000000-0005-0000-0000-000005000000}"/>
    <cellStyle name="Comma 2 2 2 2 2 7 7 3" xfId="28068" xr:uid="{00000000-0005-0000-0000-000005000000}"/>
    <cellStyle name="Comma 2 2 2 2 2 7 7 4" xfId="38820" xr:uid="{00000000-0005-0000-0000-000005000000}"/>
    <cellStyle name="Comma 2 2 2 2 2 7 7 5" xfId="49572" xr:uid="{00000000-0005-0000-0000-000005000000}"/>
    <cellStyle name="Comma 2 2 2 2 2 7 8" xfId="11172" xr:uid="{00000000-0005-0000-0000-000005000000}"/>
    <cellStyle name="Comma 2 2 2 2 2 7 9" xfId="21924" xr:uid="{00000000-0005-0000-0000-000005000000}"/>
    <cellStyle name="Comma 2 2 2 2 2 8" xfId="448" xr:uid="{00000000-0005-0000-0000-000005000000}"/>
    <cellStyle name="Comma 2 2 2 2 2 8 10" xfId="43492" xr:uid="{00000000-0005-0000-0000-000005000000}"/>
    <cellStyle name="Comma 2 2 2 2 2 8 2" xfId="1228" xr:uid="{00000000-0005-0000-0000-000005000000}"/>
    <cellStyle name="Comma 2 2 2 2 2 8 2 2" xfId="2774" xr:uid="{00000000-0005-0000-0000-000059000000}"/>
    <cellStyle name="Comma 2 2 2 2 2 8 2 2 2" xfId="8932" xr:uid="{00000000-0005-0000-0000-000059000000}"/>
    <cellStyle name="Comma 2 2 2 2 2 8 2 2 2 2" xfId="19684" xr:uid="{00000000-0005-0000-0000-000059000000}"/>
    <cellStyle name="Comma 2 2 2 2 2 8 2 2 2 3" xfId="30436" xr:uid="{00000000-0005-0000-0000-000059000000}"/>
    <cellStyle name="Comma 2 2 2 2 2 8 2 2 2 4" xfId="41188" xr:uid="{00000000-0005-0000-0000-000059000000}"/>
    <cellStyle name="Comma 2 2 2 2 2 8 2 2 2 5" xfId="51940" xr:uid="{00000000-0005-0000-0000-000059000000}"/>
    <cellStyle name="Comma 2 2 2 2 2 8 2 2 3" xfId="13540" xr:uid="{00000000-0005-0000-0000-000059000000}"/>
    <cellStyle name="Comma 2 2 2 2 2 8 2 2 4" xfId="24292" xr:uid="{00000000-0005-0000-0000-000059000000}"/>
    <cellStyle name="Comma 2 2 2 2 2 8 2 2 5" xfId="35044" xr:uid="{00000000-0005-0000-0000-000059000000}"/>
    <cellStyle name="Comma 2 2 2 2 2 8 2 2 6" xfId="45796" xr:uid="{00000000-0005-0000-0000-000059000000}"/>
    <cellStyle name="Comma 2 2 2 2 2 8 2 3" xfId="4316" xr:uid="{00000000-0005-0000-0000-000005000000}"/>
    <cellStyle name="Comma 2 2 2 2 2 8 2 3 2" xfId="10468" xr:uid="{00000000-0005-0000-0000-000005000000}"/>
    <cellStyle name="Comma 2 2 2 2 2 8 2 3 2 2" xfId="21220" xr:uid="{00000000-0005-0000-0000-000005000000}"/>
    <cellStyle name="Comma 2 2 2 2 2 8 2 3 2 3" xfId="31972" xr:uid="{00000000-0005-0000-0000-000005000000}"/>
    <cellStyle name="Comma 2 2 2 2 2 8 2 3 2 4" xfId="42724" xr:uid="{00000000-0005-0000-0000-000005000000}"/>
    <cellStyle name="Comma 2 2 2 2 2 8 2 3 2 5" xfId="53476" xr:uid="{00000000-0005-0000-0000-000005000000}"/>
    <cellStyle name="Comma 2 2 2 2 2 8 2 3 3" xfId="15076" xr:uid="{00000000-0005-0000-0000-000005000000}"/>
    <cellStyle name="Comma 2 2 2 2 2 8 2 3 4" xfId="25828" xr:uid="{00000000-0005-0000-0000-000005000000}"/>
    <cellStyle name="Comma 2 2 2 2 2 8 2 3 5" xfId="36580" xr:uid="{00000000-0005-0000-0000-000005000000}"/>
    <cellStyle name="Comma 2 2 2 2 2 8 2 3 6" xfId="47332" xr:uid="{00000000-0005-0000-0000-000005000000}"/>
    <cellStyle name="Comma 2 2 2 2 2 8 2 4" xfId="5860" xr:uid="{00000000-0005-0000-0000-000005000000}"/>
    <cellStyle name="Comma 2 2 2 2 2 8 2 4 2" xfId="16612" xr:uid="{00000000-0005-0000-0000-000005000000}"/>
    <cellStyle name="Comma 2 2 2 2 2 8 2 4 3" xfId="27364" xr:uid="{00000000-0005-0000-0000-000005000000}"/>
    <cellStyle name="Comma 2 2 2 2 2 8 2 4 4" xfId="38116" xr:uid="{00000000-0005-0000-0000-000005000000}"/>
    <cellStyle name="Comma 2 2 2 2 2 8 2 4 5" xfId="48868" xr:uid="{00000000-0005-0000-0000-000005000000}"/>
    <cellStyle name="Comma 2 2 2 2 2 8 2 5" xfId="7396" xr:uid="{00000000-0005-0000-0000-000005000000}"/>
    <cellStyle name="Comma 2 2 2 2 2 8 2 5 2" xfId="18148" xr:uid="{00000000-0005-0000-0000-000005000000}"/>
    <cellStyle name="Comma 2 2 2 2 2 8 2 5 3" xfId="28900" xr:uid="{00000000-0005-0000-0000-000005000000}"/>
    <cellStyle name="Comma 2 2 2 2 2 8 2 5 4" xfId="39652" xr:uid="{00000000-0005-0000-0000-000005000000}"/>
    <cellStyle name="Comma 2 2 2 2 2 8 2 5 5" xfId="50404" xr:uid="{00000000-0005-0000-0000-000005000000}"/>
    <cellStyle name="Comma 2 2 2 2 2 8 2 6" xfId="12004" xr:uid="{00000000-0005-0000-0000-000005000000}"/>
    <cellStyle name="Comma 2 2 2 2 2 8 2 7" xfId="22756" xr:uid="{00000000-0005-0000-0000-000005000000}"/>
    <cellStyle name="Comma 2 2 2 2 2 8 2 8" xfId="33508" xr:uid="{00000000-0005-0000-0000-000005000000}"/>
    <cellStyle name="Comma 2 2 2 2 2 8 2 9" xfId="44260" xr:uid="{00000000-0005-0000-0000-000005000000}"/>
    <cellStyle name="Comma 2 2 2 2 2 8 3" xfId="2005" xr:uid="{00000000-0005-0000-0000-000058000000}"/>
    <cellStyle name="Comma 2 2 2 2 2 8 3 2" xfId="8164" xr:uid="{00000000-0005-0000-0000-000058000000}"/>
    <cellStyle name="Comma 2 2 2 2 2 8 3 2 2" xfId="18916" xr:uid="{00000000-0005-0000-0000-000058000000}"/>
    <cellStyle name="Comma 2 2 2 2 2 8 3 2 3" xfId="29668" xr:uid="{00000000-0005-0000-0000-000058000000}"/>
    <cellStyle name="Comma 2 2 2 2 2 8 3 2 4" xfId="40420" xr:uid="{00000000-0005-0000-0000-000058000000}"/>
    <cellStyle name="Comma 2 2 2 2 2 8 3 2 5" xfId="51172" xr:uid="{00000000-0005-0000-0000-000058000000}"/>
    <cellStyle name="Comma 2 2 2 2 2 8 3 3" xfId="12772" xr:uid="{00000000-0005-0000-0000-000058000000}"/>
    <cellStyle name="Comma 2 2 2 2 2 8 3 4" xfId="23524" xr:uid="{00000000-0005-0000-0000-000058000000}"/>
    <cellStyle name="Comma 2 2 2 2 2 8 3 5" xfId="34276" xr:uid="{00000000-0005-0000-0000-000058000000}"/>
    <cellStyle name="Comma 2 2 2 2 2 8 3 6" xfId="45028" xr:uid="{00000000-0005-0000-0000-000058000000}"/>
    <cellStyle name="Comma 2 2 2 2 2 8 4" xfId="3548" xr:uid="{00000000-0005-0000-0000-000005000000}"/>
    <cellStyle name="Comma 2 2 2 2 2 8 4 2" xfId="9700" xr:uid="{00000000-0005-0000-0000-000005000000}"/>
    <cellStyle name="Comma 2 2 2 2 2 8 4 2 2" xfId="20452" xr:uid="{00000000-0005-0000-0000-000005000000}"/>
    <cellStyle name="Comma 2 2 2 2 2 8 4 2 3" xfId="31204" xr:uid="{00000000-0005-0000-0000-000005000000}"/>
    <cellStyle name="Comma 2 2 2 2 2 8 4 2 4" xfId="41956" xr:uid="{00000000-0005-0000-0000-000005000000}"/>
    <cellStyle name="Comma 2 2 2 2 2 8 4 2 5" xfId="52708" xr:uid="{00000000-0005-0000-0000-000005000000}"/>
    <cellStyle name="Comma 2 2 2 2 2 8 4 3" xfId="14308" xr:uid="{00000000-0005-0000-0000-000005000000}"/>
    <cellStyle name="Comma 2 2 2 2 2 8 4 4" xfId="25060" xr:uid="{00000000-0005-0000-0000-000005000000}"/>
    <cellStyle name="Comma 2 2 2 2 2 8 4 5" xfId="35812" xr:uid="{00000000-0005-0000-0000-000005000000}"/>
    <cellStyle name="Comma 2 2 2 2 2 8 4 6" xfId="46564" xr:uid="{00000000-0005-0000-0000-000005000000}"/>
    <cellStyle name="Comma 2 2 2 2 2 8 5" xfId="5088" xr:uid="{00000000-0005-0000-0000-000005000000}"/>
    <cellStyle name="Comma 2 2 2 2 2 8 5 2" xfId="15844" xr:uid="{00000000-0005-0000-0000-000005000000}"/>
    <cellStyle name="Comma 2 2 2 2 2 8 5 3" xfId="26596" xr:uid="{00000000-0005-0000-0000-000005000000}"/>
    <cellStyle name="Comma 2 2 2 2 2 8 5 4" xfId="37348" xr:uid="{00000000-0005-0000-0000-000005000000}"/>
    <cellStyle name="Comma 2 2 2 2 2 8 5 5" xfId="48100" xr:uid="{00000000-0005-0000-0000-000005000000}"/>
    <cellStyle name="Comma 2 2 2 2 2 8 6" xfId="6628" xr:uid="{00000000-0005-0000-0000-000005000000}"/>
    <cellStyle name="Comma 2 2 2 2 2 8 6 2" xfId="17380" xr:uid="{00000000-0005-0000-0000-000005000000}"/>
    <cellStyle name="Comma 2 2 2 2 2 8 6 3" xfId="28132" xr:uid="{00000000-0005-0000-0000-000005000000}"/>
    <cellStyle name="Comma 2 2 2 2 2 8 6 4" xfId="38884" xr:uid="{00000000-0005-0000-0000-000005000000}"/>
    <cellStyle name="Comma 2 2 2 2 2 8 6 5" xfId="49636" xr:uid="{00000000-0005-0000-0000-000005000000}"/>
    <cellStyle name="Comma 2 2 2 2 2 8 7" xfId="11236" xr:uid="{00000000-0005-0000-0000-000005000000}"/>
    <cellStyle name="Comma 2 2 2 2 2 8 8" xfId="21988" xr:uid="{00000000-0005-0000-0000-000005000000}"/>
    <cellStyle name="Comma 2 2 2 2 2 8 9" xfId="32740" xr:uid="{00000000-0005-0000-0000-000005000000}"/>
    <cellStyle name="Comma 2 2 2 2 2 9" xfId="844" xr:uid="{00000000-0005-0000-0000-000005000000}"/>
    <cellStyle name="Comma 2 2 2 2 2 9 2" xfId="2390" xr:uid="{00000000-0005-0000-0000-00005A000000}"/>
    <cellStyle name="Comma 2 2 2 2 2 9 2 2" xfId="8548" xr:uid="{00000000-0005-0000-0000-00005A000000}"/>
    <cellStyle name="Comma 2 2 2 2 2 9 2 2 2" xfId="19300" xr:uid="{00000000-0005-0000-0000-00005A000000}"/>
    <cellStyle name="Comma 2 2 2 2 2 9 2 2 3" xfId="30052" xr:uid="{00000000-0005-0000-0000-00005A000000}"/>
    <cellStyle name="Comma 2 2 2 2 2 9 2 2 4" xfId="40804" xr:uid="{00000000-0005-0000-0000-00005A000000}"/>
    <cellStyle name="Comma 2 2 2 2 2 9 2 2 5" xfId="51556" xr:uid="{00000000-0005-0000-0000-00005A000000}"/>
    <cellStyle name="Comma 2 2 2 2 2 9 2 3" xfId="13156" xr:uid="{00000000-0005-0000-0000-00005A000000}"/>
    <cellStyle name="Comma 2 2 2 2 2 9 2 4" xfId="23908" xr:uid="{00000000-0005-0000-0000-00005A000000}"/>
    <cellStyle name="Comma 2 2 2 2 2 9 2 5" xfId="34660" xr:uid="{00000000-0005-0000-0000-00005A000000}"/>
    <cellStyle name="Comma 2 2 2 2 2 9 2 6" xfId="45412" xr:uid="{00000000-0005-0000-0000-00005A000000}"/>
    <cellStyle name="Comma 2 2 2 2 2 9 3" xfId="3932" xr:uid="{00000000-0005-0000-0000-000005000000}"/>
    <cellStyle name="Comma 2 2 2 2 2 9 3 2" xfId="10084" xr:uid="{00000000-0005-0000-0000-000005000000}"/>
    <cellStyle name="Comma 2 2 2 2 2 9 3 2 2" xfId="20836" xr:uid="{00000000-0005-0000-0000-000005000000}"/>
    <cellStyle name="Comma 2 2 2 2 2 9 3 2 3" xfId="31588" xr:uid="{00000000-0005-0000-0000-000005000000}"/>
    <cellStyle name="Comma 2 2 2 2 2 9 3 2 4" xfId="42340" xr:uid="{00000000-0005-0000-0000-000005000000}"/>
    <cellStyle name="Comma 2 2 2 2 2 9 3 2 5" xfId="53092" xr:uid="{00000000-0005-0000-0000-000005000000}"/>
    <cellStyle name="Comma 2 2 2 2 2 9 3 3" xfId="14692" xr:uid="{00000000-0005-0000-0000-000005000000}"/>
    <cellStyle name="Comma 2 2 2 2 2 9 3 4" xfId="25444" xr:uid="{00000000-0005-0000-0000-000005000000}"/>
    <cellStyle name="Comma 2 2 2 2 2 9 3 5" xfId="36196" xr:uid="{00000000-0005-0000-0000-000005000000}"/>
    <cellStyle name="Comma 2 2 2 2 2 9 3 6" xfId="46948" xr:uid="{00000000-0005-0000-0000-000005000000}"/>
    <cellStyle name="Comma 2 2 2 2 2 9 4" xfId="5476" xr:uid="{00000000-0005-0000-0000-000005000000}"/>
    <cellStyle name="Comma 2 2 2 2 2 9 4 2" xfId="16228" xr:uid="{00000000-0005-0000-0000-000005000000}"/>
    <cellStyle name="Comma 2 2 2 2 2 9 4 3" xfId="26980" xr:uid="{00000000-0005-0000-0000-000005000000}"/>
    <cellStyle name="Comma 2 2 2 2 2 9 4 4" xfId="37732" xr:uid="{00000000-0005-0000-0000-000005000000}"/>
    <cellStyle name="Comma 2 2 2 2 2 9 4 5" xfId="48484" xr:uid="{00000000-0005-0000-0000-000005000000}"/>
    <cellStyle name="Comma 2 2 2 2 2 9 5" xfId="7012" xr:uid="{00000000-0005-0000-0000-000005000000}"/>
    <cellStyle name="Comma 2 2 2 2 2 9 5 2" xfId="17764" xr:uid="{00000000-0005-0000-0000-000005000000}"/>
    <cellStyle name="Comma 2 2 2 2 2 9 5 3" xfId="28516" xr:uid="{00000000-0005-0000-0000-000005000000}"/>
    <cellStyle name="Comma 2 2 2 2 2 9 5 4" xfId="39268" xr:uid="{00000000-0005-0000-0000-000005000000}"/>
    <cellStyle name="Comma 2 2 2 2 2 9 5 5" xfId="50020" xr:uid="{00000000-0005-0000-0000-000005000000}"/>
    <cellStyle name="Comma 2 2 2 2 2 9 6" xfId="11620" xr:uid="{00000000-0005-0000-0000-000005000000}"/>
    <cellStyle name="Comma 2 2 2 2 2 9 7" xfId="22372" xr:uid="{00000000-0005-0000-0000-000005000000}"/>
    <cellStyle name="Comma 2 2 2 2 2 9 8" xfId="33124" xr:uid="{00000000-0005-0000-0000-000005000000}"/>
    <cellStyle name="Comma 2 2 2 2 2 9 9" xfId="43876" xr:uid="{00000000-0005-0000-0000-000005000000}"/>
    <cellStyle name="Comma 2 2 2 2 3" xfId="57" xr:uid="{00000000-0005-0000-0000-000004000000}"/>
    <cellStyle name="Comma 2 2 2 2 3 10" xfId="3180" xr:uid="{00000000-0005-0000-0000-000004000000}"/>
    <cellStyle name="Comma 2 2 2 2 3 10 2" xfId="9332" xr:uid="{00000000-0005-0000-0000-000004000000}"/>
    <cellStyle name="Comma 2 2 2 2 3 10 2 2" xfId="20084" xr:uid="{00000000-0005-0000-0000-000004000000}"/>
    <cellStyle name="Comma 2 2 2 2 3 10 2 3" xfId="30836" xr:uid="{00000000-0005-0000-0000-000004000000}"/>
    <cellStyle name="Comma 2 2 2 2 3 10 2 4" xfId="41588" xr:uid="{00000000-0005-0000-0000-000004000000}"/>
    <cellStyle name="Comma 2 2 2 2 3 10 2 5" xfId="52340" xr:uid="{00000000-0005-0000-0000-000004000000}"/>
    <cellStyle name="Comma 2 2 2 2 3 10 3" xfId="13940" xr:uid="{00000000-0005-0000-0000-000004000000}"/>
    <cellStyle name="Comma 2 2 2 2 3 10 4" xfId="24692" xr:uid="{00000000-0005-0000-0000-000004000000}"/>
    <cellStyle name="Comma 2 2 2 2 3 10 5" xfId="35444" xr:uid="{00000000-0005-0000-0000-000004000000}"/>
    <cellStyle name="Comma 2 2 2 2 3 10 6" xfId="46196" xr:uid="{00000000-0005-0000-0000-000004000000}"/>
    <cellStyle name="Comma 2 2 2 2 3 11" xfId="4720" xr:uid="{00000000-0005-0000-0000-000004000000}"/>
    <cellStyle name="Comma 2 2 2 2 3 11 2" xfId="15476" xr:uid="{00000000-0005-0000-0000-000004000000}"/>
    <cellStyle name="Comma 2 2 2 2 3 11 3" xfId="26228" xr:uid="{00000000-0005-0000-0000-000004000000}"/>
    <cellStyle name="Comma 2 2 2 2 3 11 4" xfId="36980" xr:uid="{00000000-0005-0000-0000-000004000000}"/>
    <cellStyle name="Comma 2 2 2 2 3 11 5" xfId="47732" xr:uid="{00000000-0005-0000-0000-000004000000}"/>
    <cellStyle name="Comma 2 2 2 2 3 12" xfId="6260" xr:uid="{00000000-0005-0000-0000-000004000000}"/>
    <cellStyle name="Comma 2 2 2 2 3 12 2" xfId="17012" xr:uid="{00000000-0005-0000-0000-000004000000}"/>
    <cellStyle name="Comma 2 2 2 2 3 12 3" xfId="27764" xr:uid="{00000000-0005-0000-0000-000004000000}"/>
    <cellStyle name="Comma 2 2 2 2 3 12 4" xfId="38516" xr:uid="{00000000-0005-0000-0000-000004000000}"/>
    <cellStyle name="Comma 2 2 2 2 3 12 5" xfId="49268" xr:uid="{00000000-0005-0000-0000-000004000000}"/>
    <cellStyle name="Comma 2 2 2 2 3 13" xfId="10868" xr:uid="{00000000-0005-0000-0000-000004000000}"/>
    <cellStyle name="Comma 2 2 2 2 3 14" xfId="21620" xr:uid="{00000000-0005-0000-0000-000004000000}"/>
    <cellStyle name="Comma 2 2 2 2 3 15" xfId="32372" xr:uid="{00000000-0005-0000-0000-000004000000}"/>
    <cellStyle name="Comma 2 2 2 2 3 16" xfId="43124" xr:uid="{00000000-0005-0000-0000-000004000000}"/>
    <cellStyle name="Comma 2 2 2 2 3 2" xfId="121" xr:uid="{00000000-0005-0000-0000-000004000000}"/>
    <cellStyle name="Comma 2 2 2 2 3 2 10" xfId="32436" xr:uid="{00000000-0005-0000-0000-000004000000}"/>
    <cellStyle name="Comma 2 2 2 2 3 2 11" xfId="43188" xr:uid="{00000000-0005-0000-0000-000004000000}"/>
    <cellStyle name="Comma 2 2 2 2 3 2 2" xfId="528" xr:uid="{00000000-0005-0000-0000-000004000000}"/>
    <cellStyle name="Comma 2 2 2 2 3 2 2 10" xfId="43572" xr:uid="{00000000-0005-0000-0000-000004000000}"/>
    <cellStyle name="Comma 2 2 2 2 3 2 2 2" xfId="1308" xr:uid="{00000000-0005-0000-0000-000004000000}"/>
    <cellStyle name="Comma 2 2 2 2 3 2 2 2 2" xfId="2854" xr:uid="{00000000-0005-0000-0000-00005E000000}"/>
    <cellStyle name="Comma 2 2 2 2 3 2 2 2 2 2" xfId="9012" xr:uid="{00000000-0005-0000-0000-00005E000000}"/>
    <cellStyle name="Comma 2 2 2 2 3 2 2 2 2 2 2" xfId="19764" xr:uid="{00000000-0005-0000-0000-00005E000000}"/>
    <cellStyle name="Comma 2 2 2 2 3 2 2 2 2 2 3" xfId="30516" xr:uid="{00000000-0005-0000-0000-00005E000000}"/>
    <cellStyle name="Comma 2 2 2 2 3 2 2 2 2 2 4" xfId="41268" xr:uid="{00000000-0005-0000-0000-00005E000000}"/>
    <cellStyle name="Comma 2 2 2 2 3 2 2 2 2 2 5" xfId="52020" xr:uid="{00000000-0005-0000-0000-00005E000000}"/>
    <cellStyle name="Comma 2 2 2 2 3 2 2 2 2 3" xfId="13620" xr:uid="{00000000-0005-0000-0000-00005E000000}"/>
    <cellStyle name="Comma 2 2 2 2 3 2 2 2 2 4" xfId="24372" xr:uid="{00000000-0005-0000-0000-00005E000000}"/>
    <cellStyle name="Comma 2 2 2 2 3 2 2 2 2 5" xfId="35124" xr:uid="{00000000-0005-0000-0000-00005E000000}"/>
    <cellStyle name="Comma 2 2 2 2 3 2 2 2 2 6" xfId="45876" xr:uid="{00000000-0005-0000-0000-00005E000000}"/>
    <cellStyle name="Comma 2 2 2 2 3 2 2 2 3" xfId="4396" xr:uid="{00000000-0005-0000-0000-000004000000}"/>
    <cellStyle name="Comma 2 2 2 2 3 2 2 2 3 2" xfId="10548" xr:uid="{00000000-0005-0000-0000-000004000000}"/>
    <cellStyle name="Comma 2 2 2 2 3 2 2 2 3 2 2" xfId="21300" xr:uid="{00000000-0005-0000-0000-000004000000}"/>
    <cellStyle name="Comma 2 2 2 2 3 2 2 2 3 2 3" xfId="32052" xr:uid="{00000000-0005-0000-0000-000004000000}"/>
    <cellStyle name="Comma 2 2 2 2 3 2 2 2 3 2 4" xfId="42804" xr:uid="{00000000-0005-0000-0000-000004000000}"/>
    <cellStyle name="Comma 2 2 2 2 3 2 2 2 3 2 5" xfId="53556" xr:uid="{00000000-0005-0000-0000-000004000000}"/>
    <cellStyle name="Comma 2 2 2 2 3 2 2 2 3 3" xfId="15156" xr:uid="{00000000-0005-0000-0000-000004000000}"/>
    <cellStyle name="Comma 2 2 2 2 3 2 2 2 3 4" xfId="25908" xr:uid="{00000000-0005-0000-0000-000004000000}"/>
    <cellStyle name="Comma 2 2 2 2 3 2 2 2 3 5" xfId="36660" xr:uid="{00000000-0005-0000-0000-000004000000}"/>
    <cellStyle name="Comma 2 2 2 2 3 2 2 2 3 6" xfId="47412" xr:uid="{00000000-0005-0000-0000-000004000000}"/>
    <cellStyle name="Comma 2 2 2 2 3 2 2 2 4" xfId="5940" xr:uid="{00000000-0005-0000-0000-000004000000}"/>
    <cellStyle name="Comma 2 2 2 2 3 2 2 2 4 2" xfId="16692" xr:uid="{00000000-0005-0000-0000-000004000000}"/>
    <cellStyle name="Comma 2 2 2 2 3 2 2 2 4 3" xfId="27444" xr:uid="{00000000-0005-0000-0000-000004000000}"/>
    <cellStyle name="Comma 2 2 2 2 3 2 2 2 4 4" xfId="38196" xr:uid="{00000000-0005-0000-0000-000004000000}"/>
    <cellStyle name="Comma 2 2 2 2 3 2 2 2 4 5" xfId="48948" xr:uid="{00000000-0005-0000-0000-000004000000}"/>
    <cellStyle name="Comma 2 2 2 2 3 2 2 2 5" xfId="7476" xr:uid="{00000000-0005-0000-0000-000004000000}"/>
    <cellStyle name="Comma 2 2 2 2 3 2 2 2 5 2" xfId="18228" xr:uid="{00000000-0005-0000-0000-000004000000}"/>
    <cellStyle name="Comma 2 2 2 2 3 2 2 2 5 3" xfId="28980" xr:uid="{00000000-0005-0000-0000-000004000000}"/>
    <cellStyle name="Comma 2 2 2 2 3 2 2 2 5 4" xfId="39732" xr:uid="{00000000-0005-0000-0000-000004000000}"/>
    <cellStyle name="Comma 2 2 2 2 3 2 2 2 5 5" xfId="50484" xr:uid="{00000000-0005-0000-0000-000004000000}"/>
    <cellStyle name="Comma 2 2 2 2 3 2 2 2 6" xfId="12084" xr:uid="{00000000-0005-0000-0000-000004000000}"/>
    <cellStyle name="Comma 2 2 2 2 3 2 2 2 7" xfId="22836" xr:uid="{00000000-0005-0000-0000-000004000000}"/>
    <cellStyle name="Comma 2 2 2 2 3 2 2 2 8" xfId="33588" xr:uid="{00000000-0005-0000-0000-000004000000}"/>
    <cellStyle name="Comma 2 2 2 2 3 2 2 2 9" xfId="44340" xr:uid="{00000000-0005-0000-0000-000004000000}"/>
    <cellStyle name="Comma 2 2 2 2 3 2 2 3" xfId="2085" xr:uid="{00000000-0005-0000-0000-00005D000000}"/>
    <cellStyle name="Comma 2 2 2 2 3 2 2 3 2" xfId="8244" xr:uid="{00000000-0005-0000-0000-00005D000000}"/>
    <cellStyle name="Comma 2 2 2 2 3 2 2 3 2 2" xfId="18996" xr:uid="{00000000-0005-0000-0000-00005D000000}"/>
    <cellStyle name="Comma 2 2 2 2 3 2 2 3 2 3" xfId="29748" xr:uid="{00000000-0005-0000-0000-00005D000000}"/>
    <cellStyle name="Comma 2 2 2 2 3 2 2 3 2 4" xfId="40500" xr:uid="{00000000-0005-0000-0000-00005D000000}"/>
    <cellStyle name="Comma 2 2 2 2 3 2 2 3 2 5" xfId="51252" xr:uid="{00000000-0005-0000-0000-00005D000000}"/>
    <cellStyle name="Comma 2 2 2 2 3 2 2 3 3" xfId="12852" xr:uid="{00000000-0005-0000-0000-00005D000000}"/>
    <cellStyle name="Comma 2 2 2 2 3 2 2 3 4" xfId="23604" xr:uid="{00000000-0005-0000-0000-00005D000000}"/>
    <cellStyle name="Comma 2 2 2 2 3 2 2 3 5" xfId="34356" xr:uid="{00000000-0005-0000-0000-00005D000000}"/>
    <cellStyle name="Comma 2 2 2 2 3 2 2 3 6" xfId="45108" xr:uid="{00000000-0005-0000-0000-00005D000000}"/>
    <cellStyle name="Comma 2 2 2 2 3 2 2 4" xfId="3628" xr:uid="{00000000-0005-0000-0000-000004000000}"/>
    <cellStyle name="Comma 2 2 2 2 3 2 2 4 2" xfId="9780" xr:uid="{00000000-0005-0000-0000-000004000000}"/>
    <cellStyle name="Comma 2 2 2 2 3 2 2 4 2 2" xfId="20532" xr:uid="{00000000-0005-0000-0000-000004000000}"/>
    <cellStyle name="Comma 2 2 2 2 3 2 2 4 2 3" xfId="31284" xr:uid="{00000000-0005-0000-0000-000004000000}"/>
    <cellStyle name="Comma 2 2 2 2 3 2 2 4 2 4" xfId="42036" xr:uid="{00000000-0005-0000-0000-000004000000}"/>
    <cellStyle name="Comma 2 2 2 2 3 2 2 4 2 5" xfId="52788" xr:uid="{00000000-0005-0000-0000-000004000000}"/>
    <cellStyle name="Comma 2 2 2 2 3 2 2 4 3" xfId="14388" xr:uid="{00000000-0005-0000-0000-000004000000}"/>
    <cellStyle name="Comma 2 2 2 2 3 2 2 4 4" xfId="25140" xr:uid="{00000000-0005-0000-0000-000004000000}"/>
    <cellStyle name="Comma 2 2 2 2 3 2 2 4 5" xfId="35892" xr:uid="{00000000-0005-0000-0000-000004000000}"/>
    <cellStyle name="Comma 2 2 2 2 3 2 2 4 6" xfId="46644" xr:uid="{00000000-0005-0000-0000-000004000000}"/>
    <cellStyle name="Comma 2 2 2 2 3 2 2 5" xfId="5168" xr:uid="{00000000-0005-0000-0000-000004000000}"/>
    <cellStyle name="Comma 2 2 2 2 3 2 2 5 2" xfId="15924" xr:uid="{00000000-0005-0000-0000-000004000000}"/>
    <cellStyle name="Comma 2 2 2 2 3 2 2 5 3" xfId="26676" xr:uid="{00000000-0005-0000-0000-000004000000}"/>
    <cellStyle name="Comma 2 2 2 2 3 2 2 5 4" xfId="37428" xr:uid="{00000000-0005-0000-0000-000004000000}"/>
    <cellStyle name="Comma 2 2 2 2 3 2 2 5 5" xfId="48180" xr:uid="{00000000-0005-0000-0000-000004000000}"/>
    <cellStyle name="Comma 2 2 2 2 3 2 2 6" xfId="6708" xr:uid="{00000000-0005-0000-0000-000004000000}"/>
    <cellStyle name="Comma 2 2 2 2 3 2 2 6 2" xfId="17460" xr:uid="{00000000-0005-0000-0000-000004000000}"/>
    <cellStyle name="Comma 2 2 2 2 3 2 2 6 3" xfId="28212" xr:uid="{00000000-0005-0000-0000-000004000000}"/>
    <cellStyle name="Comma 2 2 2 2 3 2 2 6 4" xfId="38964" xr:uid="{00000000-0005-0000-0000-000004000000}"/>
    <cellStyle name="Comma 2 2 2 2 3 2 2 6 5" xfId="49716" xr:uid="{00000000-0005-0000-0000-000004000000}"/>
    <cellStyle name="Comma 2 2 2 2 3 2 2 7" xfId="11316" xr:uid="{00000000-0005-0000-0000-000004000000}"/>
    <cellStyle name="Comma 2 2 2 2 3 2 2 8" xfId="22068" xr:uid="{00000000-0005-0000-0000-000004000000}"/>
    <cellStyle name="Comma 2 2 2 2 3 2 2 9" xfId="32820" xr:uid="{00000000-0005-0000-0000-000004000000}"/>
    <cellStyle name="Comma 2 2 2 2 3 2 3" xfId="924" xr:uid="{00000000-0005-0000-0000-000004000000}"/>
    <cellStyle name="Comma 2 2 2 2 3 2 3 2" xfId="2470" xr:uid="{00000000-0005-0000-0000-00005F000000}"/>
    <cellStyle name="Comma 2 2 2 2 3 2 3 2 2" xfId="8628" xr:uid="{00000000-0005-0000-0000-00005F000000}"/>
    <cellStyle name="Comma 2 2 2 2 3 2 3 2 2 2" xfId="19380" xr:uid="{00000000-0005-0000-0000-00005F000000}"/>
    <cellStyle name="Comma 2 2 2 2 3 2 3 2 2 3" xfId="30132" xr:uid="{00000000-0005-0000-0000-00005F000000}"/>
    <cellStyle name="Comma 2 2 2 2 3 2 3 2 2 4" xfId="40884" xr:uid="{00000000-0005-0000-0000-00005F000000}"/>
    <cellStyle name="Comma 2 2 2 2 3 2 3 2 2 5" xfId="51636" xr:uid="{00000000-0005-0000-0000-00005F000000}"/>
    <cellStyle name="Comma 2 2 2 2 3 2 3 2 3" xfId="13236" xr:uid="{00000000-0005-0000-0000-00005F000000}"/>
    <cellStyle name="Comma 2 2 2 2 3 2 3 2 4" xfId="23988" xr:uid="{00000000-0005-0000-0000-00005F000000}"/>
    <cellStyle name="Comma 2 2 2 2 3 2 3 2 5" xfId="34740" xr:uid="{00000000-0005-0000-0000-00005F000000}"/>
    <cellStyle name="Comma 2 2 2 2 3 2 3 2 6" xfId="45492" xr:uid="{00000000-0005-0000-0000-00005F000000}"/>
    <cellStyle name="Comma 2 2 2 2 3 2 3 3" xfId="4012" xr:uid="{00000000-0005-0000-0000-000004000000}"/>
    <cellStyle name="Comma 2 2 2 2 3 2 3 3 2" xfId="10164" xr:uid="{00000000-0005-0000-0000-000004000000}"/>
    <cellStyle name="Comma 2 2 2 2 3 2 3 3 2 2" xfId="20916" xr:uid="{00000000-0005-0000-0000-000004000000}"/>
    <cellStyle name="Comma 2 2 2 2 3 2 3 3 2 3" xfId="31668" xr:uid="{00000000-0005-0000-0000-000004000000}"/>
    <cellStyle name="Comma 2 2 2 2 3 2 3 3 2 4" xfId="42420" xr:uid="{00000000-0005-0000-0000-000004000000}"/>
    <cellStyle name="Comma 2 2 2 2 3 2 3 3 2 5" xfId="53172" xr:uid="{00000000-0005-0000-0000-000004000000}"/>
    <cellStyle name="Comma 2 2 2 2 3 2 3 3 3" xfId="14772" xr:uid="{00000000-0005-0000-0000-000004000000}"/>
    <cellStyle name="Comma 2 2 2 2 3 2 3 3 4" xfId="25524" xr:uid="{00000000-0005-0000-0000-000004000000}"/>
    <cellStyle name="Comma 2 2 2 2 3 2 3 3 5" xfId="36276" xr:uid="{00000000-0005-0000-0000-000004000000}"/>
    <cellStyle name="Comma 2 2 2 2 3 2 3 3 6" xfId="47028" xr:uid="{00000000-0005-0000-0000-000004000000}"/>
    <cellStyle name="Comma 2 2 2 2 3 2 3 4" xfId="5556" xr:uid="{00000000-0005-0000-0000-000004000000}"/>
    <cellStyle name="Comma 2 2 2 2 3 2 3 4 2" xfId="16308" xr:uid="{00000000-0005-0000-0000-000004000000}"/>
    <cellStyle name="Comma 2 2 2 2 3 2 3 4 3" xfId="27060" xr:uid="{00000000-0005-0000-0000-000004000000}"/>
    <cellStyle name="Comma 2 2 2 2 3 2 3 4 4" xfId="37812" xr:uid="{00000000-0005-0000-0000-000004000000}"/>
    <cellStyle name="Comma 2 2 2 2 3 2 3 4 5" xfId="48564" xr:uid="{00000000-0005-0000-0000-000004000000}"/>
    <cellStyle name="Comma 2 2 2 2 3 2 3 5" xfId="7092" xr:uid="{00000000-0005-0000-0000-000004000000}"/>
    <cellStyle name="Comma 2 2 2 2 3 2 3 5 2" xfId="17844" xr:uid="{00000000-0005-0000-0000-000004000000}"/>
    <cellStyle name="Comma 2 2 2 2 3 2 3 5 3" xfId="28596" xr:uid="{00000000-0005-0000-0000-000004000000}"/>
    <cellStyle name="Comma 2 2 2 2 3 2 3 5 4" xfId="39348" xr:uid="{00000000-0005-0000-0000-000004000000}"/>
    <cellStyle name="Comma 2 2 2 2 3 2 3 5 5" xfId="50100" xr:uid="{00000000-0005-0000-0000-000004000000}"/>
    <cellStyle name="Comma 2 2 2 2 3 2 3 6" xfId="11700" xr:uid="{00000000-0005-0000-0000-000004000000}"/>
    <cellStyle name="Comma 2 2 2 2 3 2 3 7" xfId="22452" xr:uid="{00000000-0005-0000-0000-000004000000}"/>
    <cellStyle name="Comma 2 2 2 2 3 2 3 8" xfId="33204" xr:uid="{00000000-0005-0000-0000-000004000000}"/>
    <cellStyle name="Comma 2 2 2 2 3 2 3 9" xfId="43956" xr:uid="{00000000-0005-0000-0000-000004000000}"/>
    <cellStyle name="Comma 2 2 2 2 3 2 4" xfId="1701" xr:uid="{00000000-0005-0000-0000-00005C000000}"/>
    <cellStyle name="Comma 2 2 2 2 3 2 4 2" xfId="7860" xr:uid="{00000000-0005-0000-0000-00005C000000}"/>
    <cellStyle name="Comma 2 2 2 2 3 2 4 2 2" xfId="18612" xr:uid="{00000000-0005-0000-0000-00005C000000}"/>
    <cellStyle name="Comma 2 2 2 2 3 2 4 2 3" xfId="29364" xr:uid="{00000000-0005-0000-0000-00005C000000}"/>
    <cellStyle name="Comma 2 2 2 2 3 2 4 2 4" xfId="40116" xr:uid="{00000000-0005-0000-0000-00005C000000}"/>
    <cellStyle name="Comma 2 2 2 2 3 2 4 2 5" xfId="50868" xr:uid="{00000000-0005-0000-0000-00005C000000}"/>
    <cellStyle name="Comma 2 2 2 2 3 2 4 3" xfId="12468" xr:uid="{00000000-0005-0000-0000-00005C000000}"/>
    <cellStyle name="Comma 2 2 2 2 3 2 4 4" xfId="23220" xr:uid="{00000000-0005-0000-0000-00005C000000}"/>
    <cellStyle name="Comma 2 2 2 2 3 2 4 5" xfId="33972" xr:uid="{00000000-0005-0000-0000-00005C000000}"/>
    <cellStyle name="Comma 2 2 2 2 3 2 4 6" xfId="44724" xr:uid="{00000000-0005-0000-0000-00005C000000}"/>
    <cellStyle name="Comma 2 2 2 2 3 2 5" xfId="3244" xr:uid="{00000000-0005-0000-0000-000004000000}"/>
    <cellStyle name="Comma 2 2 2 2 3 2 5 2" xfId="9396" xr:uid="{00000000-0005-0000-0000-000004000000}"/>
    <cellStyle name="Comma 2 2 2 2 3 2 5 2 2" xfId="20148" xr:uid="{00000000-0005-0000-0000-000004000000}"/>
    <cellStyle name="Comma 2 2 2 2 3 2 5 2 3" xfId="30900" xr:uid="{00000000-0005-0000-0000-000004000000}"/>
    <cellStyle name="Comma 2 2 2 2 3 2 5 2 4" xfId="41652" xr:uid="{00000000-0005-0000-0000-000004000000}"/>
    <cellStyle name="Comma 2 2 2 2 3 2 5 2 5" xfId="52404" xr:uid="{00000000-0005-0000-0000-000004000000}"/>
    <cellStyle name="Comma 2 2 2 2 3 2 5 3" xfId="14004" xr:uid="{00000000-0005-0000-0000-000004000000}"/>
    <cellStyle name="Comma 2 2 2 2 3 2 5 4" xfId="24756" xr:uid="{00000000-0005-0000-0000-000004000000}"/>
    <cellStyle name="Comma 2 2 2 2 3 2 5 5" xfId="35508" xr:uid="{00000000-0005-0000-0000-000004000000}"/>
    <cellStyle name="Comma 2 2 2 2 3 2 5 6" xfId="46260" xr:uid="{00000000-0005-0000-0000-000004000000}"/>
    <cellStyle name="Comma 2 2 2 2 3 2 6" xfId="4784" xr:uid="{00000000-0005-0000-0000-000004000000}"/>
    <cellStyle name="Comma 2 2 2 2 3 2 6 2" xfId="15540" xr:uid="{00000000-0005-0000-0000-000004000000}"/>
    <cellStyle name="Comma 2 2 2 2 3 2 6 3" xfId="26292" xr:uid="{00000000-0005-0000-0000-000004000000}"/>
    <cellStyle name="Comma 2 2 2 2 3 2 6 4" xfId="37044" xr:uid="{00000000-0005-0000-0000-000004000000}"/>
    <cellStyle name="Comma 2 2 2 2 3 2 6 5" xfId="47796" xr:uid="{00000000-0005-0000-0000-000004000000}"/>
    <cellStyle name="Comma 2 2 2 2 3 2 7" xfId="6324" xr:uid="{00000000-0005-0000-0000-000004000000}"/>
    <cellStyle name="Comma 2 2 2 2 3 2 7 2" xfId="17076" xr:uid="{00000000-0005-0000-0000-000004000000}"/>
    <cellStyle name="Comma 2 2 2 2 3 2 7 3" xfId="27828" xr:uid="{00000000-0005-0000-0000-000004000000}"/>
    <cellStyle name="Comma 2 2 2 2 3 2 7 4" xfId="38580" xr:uid="{00000000-0005-0000-0000-000004000000}"/>
    <cellStyle name="Comma 2 2 2 2 3 2 7 5" xfId="49332" xr:uid="{00000000-0005-0000-0000-000004000000}"/>
    <cellStyle name="Comma 2 2 2 2 3 2 8" xfId="10932" xr:uid="{00000000-0005-0000-0000-000004000000}"/>
    <cellStyle name="Comma 2 2 2 2 3 2 9" xfId="21684" xr:uid="{00000000-0005-0000-0000-000004000000}"/>
    <cellStyle name="Comma 2 2 2 2 3 3" xfId="185" xr:uid="{00000000-0005-0000-0000-000007000000}"/>
    <cellStyle name="Comma 2 2 2 2 3 3 10" xfId="32500" xr:uid="{00000000-0005-0000-0000-000007000000}"/>
    <cellStyle name="Comma 2 2 2 2 3 3 11" xfId="43252" xr:uid="{00000000-0005-0000-0000-000007000000}"/>
    <cellStyle name="Comma 2 2 2 2 3 3 2" xfId="592" xr:uid="{00000000-0005-0000-0000-000007000000}"/>
    <cellStyle name="Comma 2 2 2 2 3 3 2 10" xfId="43636" xr:uid="{00000000-0005-0000-0000-000007000000}"/>
    <cellStyle name="Comma 2 2 2 2 3 3 2 2" xfId="1372" xr:uid="{00000000-0005-0000-0000-000007000000}"/>
    <cellStyle name="Comma 2 2 2 2 3 3 2 2 2" xfId="2918" xr:uid="{00000000-0005-0000-0000-000062000000}"/>
    <cellStyle name="Comma 2 2 2 2 3 3 2 2 2 2" xfId="9076" xr:uid="{00000000-0005-0000-0000-000062000000}"/>
    <cellStyle name="Comma 2 2 2 2 3 3 2 2 2 2 2" xfId="19828" xr:uid="{00000000-0005-0000-0000-000062000000}"/>
    <cellStyle name="Comma 2 2 2 2 3 3 2 2 2 2 3" xfId="30580" xr:uid="{00000000-0005-0000-0000-000062000000}"/>
    <cellStyle name="Comma 2 2 2 2 3 3 2 2 2 2 4" xfId="41332" xr:uid="{00000000-0005-0000-0000-000062000000}"/>
    <cellStyle name="Comma 2 2 2 2 3 3 2 2 2 2 5" xfId="52084" xr:uid="{00000000-0005-0000-0000-000062000000}"/>
    <cellStyle name="Comma 2 2 2 2 3 3 2 2 2 3" xfId="13684" xr:uid="{00000000-0005-0000-0000-000062000000}"/>
    <cellStyle name="Comma 2 2 2 2 3 3 2 2 2 4" xfId="24436" xr:uid="{00000000-0005-0000-0000-000062000000}"/>
    <cellStyle name="Comma 2 2 2 2 3 3 2 2 2 5" xfId="35188" xr:uid="{00000000-0005-0000-0000-000062000000}"/>
    <cellStyle name="Comma 2 2 2 2 3 3 2 2 2 6" xfId="45940" xr:uid="{00000000-0005-0000-0000-000062000000}"/>
    <cellStyle name="Comma 2 2 2 2 3 3 2 2 3" xfId="4460" xr:uid="{00000000-0005-0000-0000-000007000000}"/>
    <cellStyle name="Comma 2 2 2 2 3 3 2 2 3 2" xfId="10612" xr:uid="{00000000-0005-0000-0000-000007000000}"/>
    <cellStyle name="Comma 2 2 2 2 3 3 2 2 3 2 2" xfId="21364" xr:uid="{00000000-0005-0000-0000-000007000000}"/>
    <cellStyle name="Comma 2 2 2 2 3 3 2 2 3 2 3" xfId="32116" xr:uid="{00000000-0005-0000-0000-000007000000}"/>
    <cellStyle name="Comma 2 2 2 2 3 3 2 2 3 2 4" xfId="42868" xr:uid="{00000000-0005-0000-0000-000007000000}"/>
    <cellStyle name="Comma 2 2 2 2 3 3 2 2 3 2 5" xfId="53620" xr:uid="{00000000-0005-0000-0000-000007000000}"/>
    <cellStyle name="Comma 2 2 2 2 3 3 2 2 3 3" xfId="15220" xr:uid="{00000000-0005-0000-0000-000007000000}"/>
    <cellStyle name="Comma 2 2 2 2 3 3 2 2 3 4" xfId="25972" xr:uid="{00000000-0005-0000-0000-000007000000}"/>
    <cellStyle name="Comma 2 2 2 2 3 3 2 2 3 5" xfId="36724" xr:uid="{00000000-0005-0000-0000-000007000000}"/>
    <cellStyle name="Comma 2 2 2 2 3 3 2 2 3 6" xfId="47476" xr:uid="{00000000-0005-0000-0000-000007000000}"/>
    <cellStyle name="Comma 2 2 2 2 3 3 2 2 4" xfId="6004" xr:uid="{00000000-0005-0000-0000-000007000000}"/>
    <cellStyle name="Comma 2 2 2 2 3 3 2 2 4 2" xfId="16756" xr:uid="{00000000-0005-0000-0000-000007000000}"/>
    <cellStyle name="Comma 2 2 2 2 3 3 2 2 4 3" xfId="27508" xr:uid="{00000000-0005-0000-0000-000007000000}"/>
    <cellStyle name="Comma 2 2 2 2 3 3 2 2 4 4" xfId="38260" xr:uid="{00000000-0005-0000-0000-000007000000}"/>
    <cellStyle name="Comma 2 2 2 2 3 3 2 2 4 5" xfId="49012" xr:uid="{00000000-0005-0000-0000-000007000000}"/>
    <cellStyle name="Comma 2 2 2 2 3 3 2 2 5" xfId="7540" xr:uid="{00000000-0005-0000-0000-000007000000}"/>
    <cellStyle name="Comma 2 2 2 2 3 3 2 2 5 2" xfId="18292" xr:uid="{00000000-0005-0000-0000-000007000000}"/>
    <cellStyle name="Comma 2 2 2 2 3 3 2 2 5 3" xfId="29044" xr:uid="{00000000-0005-0000-0000-000007000000}"/>
    <cellStyle name="Comma 2 2 2 2 3 3 2 2 5 4" xfId="39796" xr:uid="{00000000-0005-0000-0000-000007000000}"/>
    <cellStyle name="Comma 2 2 2 2 3 3 2 2 5 5" xfId="50548" xr:uid="{00000000-0005-0000-0000-000007000000}"/>
    <cellStyle name="Comma 2 2 2 2 3 3 2 2 6" xfId="12148" xr:uid="{00000000-0005-0000-0000-000007000000}"/>
    <cellStyle name="Comma 2 2 2 2 3 3 2 2 7" xfId="22900" xr:uid="{00000000-0005-0000-0000-000007000000}"/>
    <cellStyle name="Comma 2 2 2 2 3 3 2 2 8" xfId="33652" xr:uid="{00000000-0005-0000-0000-000007000000}"/>
    <cellStyle name="Comma 2 2 2 2 3 3 2 2 9" xfId="44404" xr:uid="{00000000-0005-0000-0000-000007000000}"/>
    <cellStyle name="Comma 2 2 2 2 3 3 2 3" xfId="2149" xr:uid="{00000000-0005-0000-0000-000061000000}"/>
    <cellStyle name="Comma 2 2 2 2 3 3 2 3 2" xfId="8308" xr:uid="{00000000-0005-0000-0000-000061000000}"/>
    <cellStyle name="Comma 2 2 2 2 3 3 2 3 2 2" xfId="19060" xr:uid="{00000000-0005-0000-0000-000061000000}"/>
    <cellStyle name="Comma 2 2 2 2 3 3 2 3 2 3" xfId="29812" xr:uid="{00000000-0005-0000-0000-000061000000}"/>
    <cellStyle name="Comma 2 2 2 2 3 3 2 3 2 4" xfId="40564" xr:uid="{00000000-0005-0000-0000-000061000000}"/>
    <cellStyle name="Comma 2 2 2 2 3 3 2 3 2 5" xfId="51316" xr:uid="{00000000-0005-0000-0000-000061000000}"/>
    <cellStyle name="Comma 2 2 2 2 3 3 2 3 3" xfId="12916" xr:uid="{00000000-0005-0000-0000-000061000000}"/>
    <cellStyle name="Comma 2 2 2 2 3 3 2 3 4" xfId="23668" xr:uid="{00000000-0005-0000-0000-000061000000}"/>
    <cellStyle name="Comma 2 2 2 2 3 3 2 3 5" xfId="34420" xr:uid="{00000000-0005-0000-0000-000061000000}"/>
    <cellStyle name="Comma 2 2 2 2 3 3 2 3 6" xfId="45172" xr:uid="{00000000-0005-0000-0000-000061000000}"/>
    <cellStyle name="Comma 2 2 2 2 3 3 2 4" xfId="3692" xr:uid="{00000000-0005-0000-0000-000007000000}"/>
    <cellStyle name="Comma 2 2 2 2 3 3 2 4 2" xfId="9844" xr:uid="{00000000-0005-0000-0000-000007000000}"/>
    <cellStyle name="Comma 2 2 2 2 3 3 2 4 2 2" xfId="20596" xr:uid="{00000000-0005-0000-0000-000007000000}"/>
    <cellStyle name="Comma 2 2 2 2 3 3 2 4 2 3" xfId="31348" xr:uid="{00000000-0005-0000-0000-000007000000}"/>
    <cellStyle name="Comma 2 2 2 2 3 3 2 4 2 4" xfId="42100" xr:uid="{00000000-0005-0000-0000-000007000000}"/>
    <cellStyle name="Comma 2 2 2 2 3 3 2 4 2 5" xfId="52852" xr:uid="{00000000-0005-0000-0000-000007000000}"/>
    <cellStyle name="Comma 2 2 2 2 3 3 2 4 3" xfId="14452" xr:uid="{00000000-0005-0000-0000-000007000000}"/>
    <cellStyle name="Comma 2 2 2 2 3 3 2 4 4" xfId="25204" xr:uid="{00000000-0005-0000-0000-000007000000}"/>
    <cellStyle name="Comma 2 2 2 2 3 3 2 4 5" xfId="35956" xr:uid="{00000000-0005-0000-0000-000007000000}"/>
    <cellStyle name="Comma 2 2 2 2 3 3 2 4 6" xfId="46708" xr:uid="{00000000-0005-0000-0000-000007000000}"/>
    <cellStyle name="Comma 2 2 2 2 3 3 2 5" xfId="5232" xr:uid="{00000000-0005-0000-0000-000007000000}"/>
    <cellStyle name="Comma 2 2 2 2 3 3 2 5 2" xfId="15988" xr:uid="{00000000-0005-0000-0000-000007000000}"/>
    <cellStyle name="Comma 2 2 2 2 3 3 2 5 3" xfId="26740" xr:uid="{00000000-0005-0000-0000-000007000000}"/>
    <cellStyle name="Comma 2 2 2 2 3 3 2 5 4" xfId="37492" xr:uid="{00000000-0005-0000-0000-000007000000}"/>
    <cellStyle name="Comma 2 2 2 2 3 3 2 5 5" xfId="48244" xr:uid="{00000000-0005-0000-0000-000007000000}"/>
    <cellStyle name="Comma 2 2 2 2 3 3 2 6" xfId="6772" xr:uid="{00000000-0005-0000-0000-000007000000}"/>
    <cellStyle name="Comma 2 2 2 2 3 3 2 6 2" xfId="17524" xr:uid="{00000000-0005-0000-0000-000007000000}"/>
    <cellStyle name="Comma 2 2 2 2 3 3 2 6 3" xfId="28276" xr:uid="{00000000-0005-0000-0000-000007000000}"/>
    <cellStyle name="Comma 2 2 2 2 3 3 2 6 4" xfId="39028" xr:uid="{00000000-0005-0000-0000-000007000000}"/>
    <cellStyle name="Comma 2 2 2 2 3 3 2 6 5" xfId="49780" xr:uid="{00000000-0005-0000-0000-000007000000}"/>
    <cellStyle name="Comma 2 2 2 2 3 3 2 7" xfId="11380" xr:uid="{00000000-0005-0000-0000-000007000000}"/>
    <cellStyle name="Comma 2 2 2 2 3 3 2 8" xfId="22132" xr:uid="{00000000-0005-0000-0000-000007000000}"/>
    <cellStyle name="Comma 2 2 2 2 3 3 2 9" xfId="32884" xr:uid="{00000000-0005-0000-0000-000007000000}"/>
    <cellStyle name="Comma 2 2 2 2 3 3 3" xfId="988" xr:uid="{00000000-0005-0000-0000-000007000000}"/>
    <cellStyle name="Comma 2 2 2 2 3 3 3 2" xfId="2534" xr:uid="{00000000-0005-0000-0000-000063000000}"/>
    <cellStyle name="Comma 2 2 2 2 3 3 3 2 2" xfId="8692" xr:uid="{00000000-0005-0000-0000-000063000000}"/>
    <cellStyle name="Comma 2 2 2 2 3 3 3 2 2 2" xfId="19444" xr:uid="{00000000-0005-0000-0000-000063000000}"/>
    <cellStyle name="Comma 2 2 2 2 3 3 3 2 2 3" xfId="30196" xr:uid="{00000000-0005-0000-0000-000063000000}"/>
    <cellStyle name="Comma 2 2 2 2 3 3 3 2 2 4" xfId="40948" xr:uid="{00000000-0005-0000-0000-000063000000}"/>
    <cellStyle name="Comma 2 2 2 2 3 3 3 2 2 5" xfId="51700" xr:uid="{00000000-0005-0000-0000-000063000000}"/>
    <cellStyle name="Comma 2 2 2 2 3 3 3 2 3" xfId="13300" xr:uid="{00000000-0005-0000-0000-000063000000}"/>
    <cellStyle name="Comma 2 2 2 2 3 3 3 2 4" xfId="24052" xr:uid="{00000000-0005-0000-0000-000063000000}"/>
    <cellStyle name="Comma 2 2 2 2 3 3 3 2 5" xfId="34804" xr:uid="{00000000-0005-0000-0000-000063000000}"/>
    <cellStyle name="Comma 2 2 2 2 3 3 3 2 6" xfId="45556" xr:uid="{00000000-0005-0000-0000-000063000000}"/>
    <cellStyle name="Comma 2 2 2 2 3 3 3 3" xfId="4076" xr:uid="{00000000-0005-0000-0000-000007000000}"/>
    <cellStyle name="Comma 2 2 2 2 3 3 3 3 2" xfId="10228" xr:uid="{00000000-0005-0000-0000-000007000000}"/>
    <cellStyle name="Comma 2 2 2 2 3 3 3 3 2 2" xfId="20980" xr:uid="{00000000-0005-0000-0000-000007000000}"/>
    <cellStyle name="Comma 2 2 2 2 3 3 3 3 2 3" xfId="31732" xr:uid="{00000000-0005-0000-0000-000007000000}"/>
    <cellStyle name="Comma 2 2 2 2 3 3 3 3 2 4" xfId="42484" xr:uid="{00000000-0005-0000-0000-000007000000}"/>
    <cellStyle name="Comma 2 2 2 2 3 3 3 3 2 5" xfId="53236" xr:uid="{00000000-0005-0000-0000-000007000000}"/>
    <cellStyle name="Comma 2 2 2 2 3 3 3 3 3" xfId="14836" xr:uid="{00000000-0005-0000-0000-000007000000}"/>
    <cellStyle name="Comma 2 2 2 2 3 3 3 3 4" xfId="25588" xr:uid="{00000000-0005-0000-0000-000007000000}"/>
    <cellStyle name="Comma 2 2 2 2 3 3 3 3 5" xfId="36340" xr:uid="{00000000-0005-0000-0000-000007000000}"/>
    <cellStyle name="Comma 2 2 2 2 3 3 3 3 6" xfId="47092" xr:uid="{00000000-0005-0000-0000-000007000000}"/>
    <cellStyle name="Comma 2 2 2 2 3 3 3 4" xfId="5620" xr:uid="{00000000-0005-0000-0000-000007000000}"/>
    <cellStyle name="Comma 2 2 2 2 3 3 3 4 2" xfId="16372" xr:uid="{00000000-0005-0000-0000-000007000000}"/>
    <cellStyle name="Comma 2 2 2 2 3 3 3 4 3" xfId="27124" xr:uid="{00000000-0005-0000-0000-000007000000}"/>
    <cellStyle name="Comma 2 2 2 2 3 3 3 4 4" xfId="37876" xr:uid="{00000000-0005-0000-0000-000007000000}"/>
    <cellStyle name="Comma 2 2 2 2 3 3 3 4 5" xfId="48628" xr:uid="{00000000-0005-0000-0000-000007000000}"/>
    <cellStyle name="Comma 2 2 2 2 3 3 3 5" xfId="7156" xr:uid="{00000000-0005-0000-0000-000007000000}"/>
    <cellStyle name="Comma 2 2 2 2 3 3 3 5 2" xfId="17908" xr:uid="{00000000-0005-0000-0000-000007000000}"/>
    <cellStyle name="Comma 2 2 2 2 3 3 3 5 3" xfId="28660" xr:uid="{00000000-0005-0000-0000-000007000000}"/>
    <cellStyle name="Comma 2 2 2 2 3 3 3 5 4" xfId="39412" xr:uid="{00000000-0005-0000-0000-000007000000}"/>
    <cellStyle name="Comma 2 2 2 2 3 3 3 5 5" xfId="50164" xr:uid="{00000000-0005-0000-0000-000007000000}"/>
    <cellStyle name="Comma 2 2 2 2 3 3 3 6" xfId="11764" xr:uid="{00000000-0005-0000-0000-000007000000}"/>
    <cellStyle name="Comma 2 2 2 2 3 3 3 7" xfId="22516" xr:uid="{00000000-0005-0000-0000-000007000000}"/>
    <cellStyle name="Comma 2 2 2 2 3 3 3 8" xfId="33268" xr:uid="{00000000-0005-0000-0000-000007000000}"/>
    <cellStyle name="Comma 2 2 2 2 3 3 3 9" xfId="44020" xr:uid="{00000000-0005-0000-0000-000007000000}"/>
    <cellStyle name="Comma 2 2 2 2 3 3 4" xfId="1765" xr:uid="{00000000-0005-0000-0000-000060000000}"/>
    <cellStyle name="Comma 2 2 2 2 3 3 4 2" xfId="7924" xr:uid="{00000000-0005-0000-0000-000060000000}"/>
    <cellStyle name="Comma 2 2 2 2 3 3 4 2 2" xfId="18676" xr:uid="{00000000-0005-0000-0000-000060000000}"/>
    <cellStyle name="Comma 2 2 2 2 3 3 4 2 3" xfId="29428" xr:uid="{00000000-0005-0000-0000-000060000000}"/>
    <cellStyle name="Comma 2 2 2 2 3 3 4 2 4" xfId="40180" xr:uid="{00000000-0005-0000-0000-000060000000}"/>
    <cellStyle name="Comma 2 2 2 2 3 3 4 2 5" xfId="50932" xr:uid="{00000000-0005-0000-0000-000060000000}"/>
    <cellStyle name="Comma 2 2 2 2 3 3 4 3" xfId="12532" xr:uid="{00000000-0005-0000-0000-000060000000}"/>
    <cellStyle name="Comma 2 2 2 2 3 3 4 4" xfId="23284" xr:uid="{00000000-0005-0000-0000-000060000000}"/>
    <cellStyle name="Comma 2 2 2 2 3 3 4 5" xfId="34036" xr:uid="{00000000-0005-0000-0000-000060000000}"/>
    <cellStyle name="Comma 2 2 2 2 3 3 4 6" xfId="44788" xr:uid="{00000000-0005-0000-0000-000060000000}"/>
    <cellStyle name="Comma 2 2 2 2 3 3 5" xfId="3308" xr:uid="{00000000-0005-0000-0000-000007000000}"/>
    <cellStyle name="Comma 2 2 2 2 3 3 5 2" xfId="9460" xr:uid="{00000000-0005-0000-0000-000007000000}"/>
    <cellStyle name="Comma 2 2 2 2 3 3 5 2 2" xfId="20212" xr:uid="{00000000-0005-0000-0000-000007000000}"/>
    <cellStyle name="Comma 2 2 2 2 3 3 5 2 3" xfId="30964" xr:uid="{00000000-0005-0000-0000-000007000000}"/>
    <cellStyle name="Comma 2 2 2 2 3 3 5 2 4" xfId="41716" xr:uid="{00000000-0005-0000-0000-000007000000}"/>
    <cellStyle name="Comma 2 2 2 2 3 3 5 2 5" xfId="52468" xr:uid="{00000000-0005-0000-0000-000007000000}"/>
    <cellStyle name="Comma 2 2 2 2 3 3 5 3" xfId="14068" xr:uid="{00000000-0005-0000-0000-000007000000}"/>
    <cellStyle name="Comma 2 2 2 2 3 3 5 4" xfId="24820" xr:uid="{00000000-0005-0000-0000-000007000000}"/>
    <cellStyle name="Comma 2 2 2 2 3 3 5 5" xfId="35572" xr:uid="{00000000-0005-0000-0000-000007000000}"/>
    <cellStyle name="Comma 2 2 2 2 3 3 5 6" xfId="46324" xr:uid="{00000000-0005-0000-0000-000007000000}"/>
    <cellStyle name="Comma 2 2 2 2 3 3 6" xfId="4848" xr:uid="{00000000-0005-0000-0000-000007000000}"/>
    <cellStyle name="Comma 2 2 2 2 3 3 6 2" xfId="15604" xr:uid="{00000000-0005-0000-0000-000007000000}"/>
    <cellStyle name="Comma 2 2 2 2 3 3 6 3" xfId="26356" xr:uid="{00000000-0005-0000-0000-000007000000}"/>
    <cellStyle name="Comma 2 2 2 2 3 3 6 4" xfId="37108" xr:uid="{00000000-0005-0000-0000-000007000000}"/>
    <cellStyle name="Comma 2 2 2 2 3 3 6 5" xfId="47860" xr:uid="{00000000-0005-0000-0000-000007000000}"/>
    <cellStyle name="Comma 2 2 2 2 3 3 7" xfId="6388" xr:uid="{00000000-0005-0000-0000-000007000000}"/>
    <cellStyle name="Comma 2 2 2 2 3 3 7 2" xfId="17140" xr:uid="{00000000-0005-0000-0000-000007000000}"/>
    <cellStyle name="Comma 2 2 2 2 3 3 7 3" xfId="27892" xr:uid="{00000000-0005-0000-0000-000007000000}"/>
    <cellStyle name="Comma 2 2 2 2 3 3 7 4" xfId="38644" xr:uid="{00000000-0005-0000-0000-000007000000}"/>
    <cellStyle name="Comma 2 2 2 2 3 3 7 5" xfId="49396" xr:uid="{00000000-0005-0000-0000-000007000000}"/>
    <cellStyle name="Comma 2 2 2 2 3 3 8" xfId="10996" xr:uid="{00000000-0005-0000-0000-000007000000}"/>
    <cellStyle name="Comma 2 2 2 2 3 3 9" xfId="21748" xr:uid="{00000000-0005-0000-0000-000007000000}"/>
    <cellStyle name="Comma 2 2 2 2 3 4" xfId="272" xr:uid="{00000000-0005-0000-0000-000004000000}"/>
    <cellStyle name="Comma 2 2 2 2 3 4 10" xfId="32564" xr:uid="{00000000-0005-0000-0000-000004000000}"/>
    <cellStyle name="Comma 2 2 2 2 3 4 11" xfId="43316" xr:uid="{00000000-0005-0000-0000-000004000000}"/>
    <cellStyle name="Comma 2 2 2 2 3 4 2" xfId="656" xr:uid="{00000000-0005-0000-0000-000004000000}"/>
    <cellStyle name="Comma 2 2 2 2 3 4 2 10" xfId="43700" xr:uid="{00000000-0005-0000-0000-000004000000}"/>
    <cellStyle name="Comma 2 2 2 2 3 4 2 2" xfId="1436" xr:uid="{00000000-0005-0000-0000-000004000000}"/>
    <cellStyle name="Comma 2 2 2 2 3 4 2 2 2" xfId="2982" xr:uid="{00000000-0005-0000-0000-000066000000}"/>
    <cellStyle name="Comma 2 2 2 2 3 4 2 2 2 2" xfId="9140" xr:uid="{00000000-0005-0000-0000-000066000000}"/>
    <cellStyle name="Comma 2 2 2 2 3 4 2 2 2 2 2" xfId="19892" xr:uid="{00000000-0005-0000-0000-000066000000}"/>
    <cellStyle name="Comma 2 2 2 2 3 4 2 2 2 2 3" xfId="30644" xr:uid="{00000000-0005-0000-0000-000066000000}"/>
    <cellStyle name="Comma 2 2 2 2 3 4 2 2 2 2 4" xfId="41396" xr:uid="{00000000-0005-0000-0000-000066000000}"/>
    <cellStyle name="Comma 2 2 2 2 3 4 2 2 2 2 5" xfId="52148" xr:uid="{00000000-0005-0000-0000-000066000000}"/>
    <cellStyle name="Comma 2 2 2 2 3 4 2 2 2 3" xfId="13748" xr:uid="{00000000-0005-0000-0000-000066000000}"/>
    <cellStyle name="Comma 2 2 2 2 3 4 2 2 2 4" xfId="24500" xr:uid="{00000000-0005-0000-0000-000066000000}"/>
    <cellStyle name="Comma 2 2 2 2 3 4 2 2 2 5" xfId="35252" xr:uid="{00000000-0005-0000-0000-000066000000}"/>
    <cellStyle name="Comma 2 2 2 2 3 4 2 2 2 6" xfId="46004" xr:uid="{00000000-0005-0000-0000-000066000000}"/>
    <cellStyle name="Comma 2 2 2 2 3 4 2 2 3" xfId="4524" xr:uid="{00000000-0005-0000-0000-000004000000}"/>
    <cellStyle name="Comma 2 2 2 2 3 4 2 2 3 2" xfId="10676" xr:uid="{00000000-0005-0000-0000-000004000000}"/>
    <cellStyle name="Comma 2 2 2 2 3 4 2 2 3 2 2" xfId="21428" xr:uid="{00000000-0005-0000-0000-000004000000}"/>
    <cellStyle name="Comma 2 2 2 2 3 4 2 2 3 2 3" xfId="32180" xr:uid="{00000000-0005-0000-0000-000004000000}"/>
    <cellStyle name="Comma 2 2 2 2 3 4 2 2 3 2 4" xfId="42932" xr:uid="{00000000-0005-0000-0000-000004000000}"/>
    <cellStyle name="Comma 2 2 2 2 3 4 2 2 3 2 5" xfId="53684" xr:uid="{00000000-0005-0000-0000-000004000000}"/>
    <cellStyle name="Comma 2 2 2 2 3 4 2 2 3 3" xfId="15284" xr:uid="{00000000-0005-0000-0000-000004000000}"/>
    <cellStyle name="Comma 2 2 2 2 3 4 2 2 3 4" xfId="26036" xr:uid="{00000000-0005-0000-0000-000004000000}"/>
    <cellStyle name="Comma 2 2 2 2 3 4 2 2 3 5" xfId="36788" xr:uid="{00000000-0005-0000-0000-000004000000}"/>
    <cellStyle name="Comma 2 2 2 2 3 4 2 2 3 6" xfId="47540" xr:uid="{00000000-0005-0000-0000-000004000000}"/>
    <cellStyle name="Comma 2 2 2 2 3 4 2 2 4" xfId="6068" xr:uid="{00000000-0005-0000-0000-000004000000}"/>
    <cellStyle name="Comma 2 2 2 2 3 4 2 2 4 2" xfId="16820" xr:uid="{00000000-0005-0000-0000-000004000000}"/>
    <cellStyle name="Comma 2 2 2 2 3 4 2 2 4 3" xfId="27572" xr:uid="{00000000-0005-0000-0000-000004000000}"/>
    <cellStyle name="Comma 2 2 2 2 3 4 2 2 4 4" xfId="38324" xr:uid="{00000000-0005-0000-0000-000004000000}"/>
    <cellStyle name="Comma 2 2 2 2 3 4 2 2 4 5" xfId="49076" xr:uid="{00000000-0005-0000-0000-000004000000}"/>
    <cellStyle name="Comma 2 2 2 2 3 4 2 2 5" xfId="7604" xr:uid="{00000000-0005-0000-0000-000004000000}"/>
    <cellStyle name="Comma 2 2 2 2 3 4 2 2 5 2" xfId="18356" xr:uid="{00000000-0005-0000-0000-000004000000}"/>
    <cellStyle name="Comma 2 2 2 2 3 4 2 2 5 3" xfId="29108" xr:uid="{00000000-0005-0000-0000-000004000000}"/>
    <cellStyle name="Comma 2 2 2 2 3 4 2 2 5 4" xfId="39860" xr:uid="{00000000-0005-0000-0000-000004000000}"/>
    <cellStyle name="Comma 2 2 2 2 3 4 2 2 5 5" xfId="50612" xr:uid="{00000000-0005-0000-0000-000004000000}"/>
    <cellStyle name="Comma 2 2 2 2 3 4 2 2 6" xfId="12212" xr:uid="{00000000-0005-0000-0000-000004000000}"/>
    <cellStyle name="Comma 2 2 2 2 3 4 2 2 7" xfId="22964" xr:uid="{00000000-0005-0000-0000-000004000000}"/>
    <cellStyle name="Comma 2 2 2 2 3 4 2 2 8" xfId="33716" xr:uid="{00000000-0005-0000-0000-000004000000}"/>
    <cellStyle name="Comma 2 2 2 2 3 4 2 2 9" xfId="44468" xr:uid="{00000000-0005-0000-0000-000004000000}"/>
    <cellStyle name="Comma 2 2 2 2 3 4 2 3" xfId="2213" xr:uid="{00000000-0005-0000-0000-000065000000}"/>
    <cellStyle name="Comma 2 2 2 2 3 4 2 3 2" xfId="8372" xr:uid="{00000000-0005-0000-0000-000065000000}"/>
    <cellStyle name="Comma 2 2 2 2 3 4 2 3 2 2" xfId="19124" xr:uid="{00000000-0005-0000-0000-000065000000}"/>
    <cellStyle name="Comma 2 2 2 2 3 4 2 3 2 3" xfId="29876" xr:uid="{00000000-0005-0000-0000-000065000000}"/>
    <cellStyle name="Comma 2 2 2 2 3 4 2 3 2 4" xfId="40628" xr:uid="{00000000-0005-0000-0000-000065000000}"/>
    <cellStyle name="Comma 2 2 2 2 3 4 2 3 2 5" xfId="51380" xr:uid="{00000000-0005-0000-0000-000065000000}"/>
    <cellStyle name="Comma 2 2 2 2 3 4 2 3 3" xfId="12980" xr:uid="{00000000-0005-0000-0000-000065000000}"/>
    <cellStyle name="Comma 2 2 2 2 3 4 2 3 4" xfId="23732" xr:uid="{00000000-0005-0000-0000-000065000000}"/>
    <cellStyle name="Comma 2 2 2 2 3 4 2 3 5" xfId="34484" xr:uid="{00000000-0005-0000-0000-000065000000}"/>
    <cellStyle name="Comma 2 2 2 2 3 4 2 3 6" xfId="45236" xr:uid="{00000000-0005-0000-0000-000065000000}"/>
    <cellStyle name="Comma 2 2 2 2 3 4 2 4" xfId="3756" xr:uid="{00000000-0005-0000-0000-000004000000}"/>
    <cellStyle name="Comma 2 2 2 2 3 4 2 4 2" xfId="9908" xr:uid="{00000000-0005-0000-0000-000004000000}"/>
    <cellStyle name="Comma 2 2 2 2 3 4 2 4 2 2" xfId="20660" xr:uid="{00000000-0005-0000-0000-000004000000}"/>
    <cellStyle name="Comma 2 2 2 2 3 4 2 4 2 3" xfId="31412" xr:uid="{00000000-0005-0000-0000-000004000000}"/>
    <cellStyle name="Comma 2 2 2 2 3 4 2 4 2 4" xfId="42164" xr:uid="{00000000-0005-0000-0000-000004000000}"/>
    <cellStyle name="Comma 2 2 2 2 3 4 2 4 2 5" xfId="52916" xr:uid="{00000000-0005-0000-0000-000004000000}"/>
    <cellStyle name="Comma 2 2 2 2 3 4 2 4 3" xfId="14516" xr:uid="{00000000-0005-0000-0000-000004000000}"/>
    <cellStyle name="Comma 2 2 2 2 3 4 2 4 4" xfId="25268" xr:uid="{00000000-0005-0000-0000-000004000000}"/>
    <cellStyle name="Comma 2 2 2 2 3 4 2 4 5" xfId="36020" xr:uid="{00000000-0005-0000-0000-000004000000}"/>
    <cellStyle name="Comma 2 2 2 2 3 4 2 4 6" xfId="46772" xr:uid="{00000000-0005-0000-0000-000004000000}"/>
    <cellStyle name="Comma 2 2 2 2 3 4 2 5" xfId="5296" xr:uid="{00000000-0005-0000-0000-000004000000}"/>
    <cellStyle name="Comma 2 2 2 2 3 4 2 5 2" xfId="16052" xr:uid="{00000000-0005-0000-0000-000004000000}"/>
    <cellStyle name="Comma 2 2 2 2 3 4 2 5 3" xfId="26804" xr:uid="{00000000-0005-0000-0000-000004000000}"/>
    <cellStyle name="Comma 2 2 2 2 3 4 2 5 4" xfId="37556" xr:uid="{00000000-0005-0000-0000-000004000000}"/>
    <cellStyle name="Comma 2 2 2 2 3 4 2 5 5" xfId="48308" xr:uid="{00000000-0005-0000-0000-000004000000}"/>
    <cellStyle name="Comma 2 2 2 2 3 4 2 6" xfId="6836" xr:uid="{00000000-0005-0000-0000-000004000000}"/>
    <cellStyle name="Comma 2 2 2 2 3 4 2 6 2" xfId="17588" xr:uid="{00000000-0005-0000-0000-000004000000}"/>
    <cellStyle name="Comma 2 2 2 2 3 4 2 6 3" xfId="28340" xr:uid="{00000000-0005-0000-0000-000004000000}"/>
    <cellStyle name="Comma 2 2 2 2 3 4 2 6 4" xfId="39092" xr:uid="{00000000-0005-0000-0000-000004000000}"/>
    <cellStyle name="Comma 2 2 2 2 3 4 2 6 5" xfId="49844" xr:uid="{00000000-0005-0000-0000-000004000000}"/>
    <cellStyle name="Comma 2 2 2 2 3 4 2 7" xfId="11444" xr:uid="{00000000-0005-0000-0000-000004000000}"/>
    <cellStyle name="Comma 2 2 2 2 3 4 2 8" xfId="22196" xr:uid="{00000000-0005-0000-0000-000004000000}"/>
    <cellStyle name="Comma 2 2 2 2 3 4 2 9" xfId="32948" xr:uid="{00000000-0005-0000-0000-000004000000}"/>
    <cellStyle name="Comma 2 2 2 2 3 4 3" xfId="1052" xr:uid="{00000000-0005-0000-0000-000004000000}"/>
    <cellStyle name="Comma 2 2 2 2 3 4 3 2" xfId="2598" xr:uid="{00000000-0005-0000-0000-000067000000}"/>
    <cellStyle name="Comma 2 2 2 2 3 4 3 2 2" xfId="8756" xr:uid="{00000000-0005-0000-0000-000067000000}"/>
    <cellStyle name="Comma 2 2 2 2 3 4 3 2 2 2" xfId="19508" xr:uid="{00000000-0005-0000-0000-000067000000}"/>
    <cellStyle name="Comma 2 2 2 2 3 4 3 2 2 3" xfId="30260" xr:uid="{00000000-0005-0000-0000-000067000000}"/>
    <cellStyle name="Comma 2 2 2 2 3 4 3 2 2 4" xfId="41012" xr:uid="{00000000-0005-0000-0000-000067000000}"/>
    <cellStyle name="Comma 2 2 2 2 3 4 3 2 2 5" xfId="51764" xr:uid="{00000000-0005-0000-0000-000067000000}"/>
    <cellStyle name="Comma 2 2 2 2 3 4 3 2 3" xfId="13364" xr:uid="{00000000-0005-0000-0000-000067000000}"/>
    <cellStyle name="Comma 2 2 2 2 3 4 3 2 4" xfId="24116" xr:uid="{00000000-0005-0000-0000-000067000000}"/>
    <cellStyle name="Comma 2 2 2 2 3 4 3 2 5" xfId="34868" xr:uid="{00000000-0005-0000-0000-000067000000}"/>
    <cellStyle name="Comma 2 2 2 2 3 4 3 2 6" xfId="45620" xr:uid="{00000000-0005-0000-0000-000067000000}"/>
    <cellStyle name="Comma 2 2 2 2 3 4 3 3" xfId="4140" xr:uid="{00000000-0005-0000-0000-000004000000}"/>
    <cellStyle name="Comma 2 2 2 2 3 4 3 3 2" xfId="10292" xr:uid="{00000000-0005-0000-0000-000004000000}"/>
    <cellStyle name="Comma 2 2 2 2 3 4 3 3 2 2" xfId="21044" xr:uid="{00000000-0005-0000-0000-000004000000}"/>
    <cellStyle name="Comma 2 2 2 2 3 4 3 3 2 3" xfId="31796" xr:uid="{00000000-0005-0000-0000-000004000000}"/>
    <cellStyle name="Comma 2 2 2 2 3 4 3 3 2 4" xfId="42548" xr:uid="{00000000-0005-0000-0000-000004000000}"/>
    <cellStyle name="Comma 2 2 2 2 3 4 3 3 2 5" xfId="53300" xr:uid="{00000000-0005-0000-0000-000004000000}"/>
    <cellStyle name="Comma 2 2 2 2 3 4 3 3 3" xfId="14900" xr:uid="{00000000-0005-0000-0000-000004000000}"/>
    <cellStyle name="Comma 2 2 2 2 3 4 3 3 4" xfId="25652" xr:uid="{00000000-0005-0000-0000-000004000000}"/>
    <cellStyle name="Comma 2 2 2 2 3 4 3 3 5" xfId="36404" xr:uid="{00000000-0005-0000-0000-000004000000}"/>
    <cellStyle name="Comma 2 2 2 2 3 4 3 3 6" xfId="47156" xr:uid="{00000000-0005-0000-0000-000004000000}"/>
    <cellStyle name="Comma 2 2 2 2 3 4 3 4" xfId="5684" xr:uid="{00000000-0005-0000-0000-000004000000}"/>
    <cellStyle name="Comma 2 2 2 2 3 4 3 4 2" xfId="16436" xr:uid="{00000000-0005-0000-0000-000004000000}"/>
    <cellStyle name="Comma 2 2 2 2 3 4 3 4 3" xfId="27188" xr:uid="{00000000-0005-0000-0000-000004000000}"/>
    <cellStyle name="Comma 2 2 2 2 3 4 3 4 4" xfId="37940" xr:uid="{00000000-0005-0000-0000-000004000000}"/>
    <cellStyle name="Comma 2 2 2 2 3 4 3 4 5" xfId="48692" xr:uid="{00000000-0005-0000-0000-000004000000}"/>
    <cellStyle name="Comma 2 2 2 2 3 4 3 5" xfId="7220" xr:uid="{00000000-0005-0000-0000-000004000000}"/>
    <cellStyle name="Comma 2 2 2 2 3 4 3 5 2" xfId="17972" xr:uid="{00000000-0005-0000-0000-000004000000}"/>
    <cellStyle name="Comma 2 2 2 2 3 4 3 5 3" xfId="28724" xr:uid="{00000000-0005-0000-0000-000004000000}"/>
    <cellStyle name="Comma 2 2 2 2 3 4 3 5 4" xfId="39476" xr:uid="{00000000-0005-0000-0000-000004000000}"/>
    <cellStyle name="Comma 2 2 2 2 3 4 3 5 5" xfId="50228" xr:uid="{00000000-0005-0000-0000-000004000000}"/>
    <cellStyle name="Comma 2 2 2 2 3 4 3 6" xfId="11828" xr:uid="{00000000-0005-0000-0000-000004000000}"/>
    <cellStyle name="Comma 2 2 2 2 3 4 3 7" xfId="22580" xr:uid="{00000000-0005-0000-0000-000004000000}"/>
    <cellStyle name="Comma 2 2 2 2 3 4 3 8" xfId="33332" xr:uid="{00000000-0005-0000-0000-000004000000}"/>
    <cellStyle name="Comma 2 2 2 2 3 4 3 9" xfId="44084" xr:uid="{00000000-0005-0000-0000-000004000000}"/>
    <cellStyle name="Comma 2 2 2 2 3 4 4" xfId="1829" xr:uid="{00000000-0005-0000-0000-000064000000}"/>
    <cellStyle name="Comma 2 2 2 2 3 4 4 2" xfId="7988" xr:uid="{00000000-0005-0000-0000-000064000000}"/>
    <cellStyle name="Comma 2 2 2 2 3 4 4 2 2" xfId="18740" xr:uid="{00000000-0005-0000-0000-000064000000}"/>
    <cellStyle name="Comma 2 2 2 2 3 4 4 2 3" xfId="29492" xr:uid="{00000000-0005-0000-0000-000064000000}"/>
    <cellStyle name="Comma 2 2 2 2 3 4 4 2 4" xfId="40244" xr:uid="{00000000-0005-0000-0000-000064000000}"/>
    <cellStyle name="Comma 2 2 2 2 3 4 4 2 5" xfId="50996" xr:uid="{00000000-0005-0000-0000-000064000000}"/>
    <cellStyle name="Comma 2 2 2 2 3 4 4 3" xfId="12596" xr:uid="{00000000-0005-0000-0000-000064000000}"/>
    <cellStyle name="Comma 2 2 2 2 3 4 4 4" xfId="23348" xr:uid="{00000000-0005-0000-0000-000064000000}"/>
    <cellStyle name="Comma 2 2 2 2 3 4 4 5" xfId="34100" xr:uid="{00000000-0005-0000-0000-000064000000}"/>
    <cellStyle name="Comma 2 2 2 2 3 4 4 6" xfId="44852" xr:uid="{00000000-0005-0000-0000-000064000000}"/>
    <cellStyle name="Comma 2 2 2 2 3 4 5" xfId="3372" xr:uid="{00000000-0005-0000-0000-000004000000}"/>
    <cellStyle name="Comma 2 2 2 2 3 4 5 2" xfId="9524" xr:uid="{00000000-0005-0000-0000-000004000000}"/>
    <cellStyle name="Comma 2 2 2 2 3 4 5 2 2" xfId="20276" xr:uid="{00000000-0005-0000-0000-000004000000}"/>
    <cellStyle name="Comma 2 2 2 2 3 4 5 2 3" xfId="31028" xr:uid="{00000000-0005-0000-0000-000004000000}"/>
    <cellStyle name="Comma 2 2 2 2 3 4 5 2 4" xfId="41780" xr:uid="{00000000-0005-0000-0000-000004000000}"/>
    <cellStyle name="Comma 2 2 2 2 3 4 5 2 5" xfId="52532" xr:uid="{00000000-0005-0000-0000-000004000000}"/>
    <cellStyle name="Comma 2 2 2 2 3 4 5 3" xfId="14132" xr:uid="{00000000-0005-0000-0000-000004000000}"/>
    <cellStyle name="Comma 2 2 2 2 3 4 5 4" xfId="24884" xr:uid="{00000000-0005-0000-0000-000004000000}"/>
    <cellStyle name="Comma 2 2 2 2 3 4 5 5" xfId="35636" xr:uid="{00000000-0005-0000-0000-000004000000}"/>
    <cellStyle name="Comma 2 2 2 2 3 4 5 6" xfId="46388" xr:uid="{00000000-0005-0000-0000-000004000000}"/>
    <cellStyle name="Comma 2 2 2 2 3 4 6" xfId="4912" xr:uid="{00000000-0005-0000-0000-000004000000}"/>
    <cellStyle name="Comma 2 2 2 2 3 4 6 2" xfId="15668" xr:uid="{00000000-0005-0000-0000-000004000000}"/>
    <cellStyle name="Comma 2 2 2 2 3 4 6 3" xfId="26420" xr:uid="{00000000-0005-0000-0000-000004000000}"/>
    <cellStyle name="Comma 2 2 2 2 3 4 6 4" xfId="37172" xr:uid="{00000000-0005-0000-0000-000004000000}"/>
    <cellStyle name="Comma 2 2 2 2 3 4 6 5" xfId="47924" xr:uid="{00000000-0005-0000-0000-000004000000}"/>
    <cellStyle name="Comma 2 2 2 2 3 4 7" xfId="6452" xr:uid="{00000000-0005-0000-0000-000004000000}"/>
    <cellStyle name="Comma 2 2 2 2 3 4 7 2" xfId="17204" xr:uid="{00000000-0005-0000-0000-000004000000}"/>
    <cellStyle name="Comma 2 2 2 2 3 4 7 3" xfId="27956" xr:uid="{00000000-0005-0000-0000-000004000000}"/>
    <cellStyle name="Comma 2 2 2 2 3 4 7 4" xfId="38708" xr:uid="{00000000-0005-0000-0000-000004000000}"/>
    <cellStyle name="Comma 2 2 2 2 3 4 7 5" xfId="49460" xr:uid="{00000000-0005-0000-0000-000004000000}"/>
    <cellStyle name="Comma 2 2 2 2 3 4 8" xfId="11060" xr:uid="{00000000-0005-0000-0000-000004000000}"/>
    <cellStyle name="Comma 2 2 2 2 3 4 9" xfId="21812" xr:uid="{00000000-0005-0000-0000-000004000000}"/>
    <cellStyle name="Comma 2 2 2 2 3 5" xfId="336" xr:uid="{00000000-0005-0000-0000-000004000000}"/>
    <cellStyle name="Comma 2 2 2 2 3 5 10" xfId="32628" xr:uid="{00000000-0005-0000-0000-000004000000}"/>
    <cellStyle name="Comma 2 2 2 2 3 5 11" xfId="43380" xr:uid="{00000000-0005-0000-0000-000004000000}"/>
    <cellStyle name="Comma 2 2 2 2 3 5 2" xfId="720" xr:uid="{00000000-0005-0000-0000-000004000000}"/>
    <cellStyle name="Comma 2 2 2 2 3 5 2 10" xfId="43764" xr:uid="{00000000-0005-0000-0000-000004000000}"/>
    <cellStyle name="Comma 2 2 2 2 3 5 2 2" xfId="1500" xr:uid="{00000000-0005-0000-0000-000004000000}"/>
    <cellStyle name="Comma 2 2 2 2 3 5 2 2 2" xfId="3046" xr:uid="{00000000-0005-0000-0000-00006A000000}"/>
    <cellStyle name="Comma 2 2 2 2 3 5 2 2 2 2" xfId="9204" xr:uid="{00000000-0005-0000-0000-00006A000000}"/>
    <cellStyle name="Comma 2 2 2 2 3 5 2 2 2 2 2" xfId="19956" xr:uid="{00000000-0005-0000-0000-00006A000000}"/>
    <cellStyle name="Comma 2 2 2 2 3 5 2 2 2 2 3" xfId="30708" xr:uid="{00000000-0005-0000-0000-00006A000000}"/>
    <cellStyle name="Comma 2 2 2 2 3 5 2 2 2 2 4" xfId="41460" xr:uid="{00000000-0005-0000-0000-00006A000000}"/>
    <cellStyle name="Comma 2 2 2 2 3 5 2 2 2 2 5" xfId="52212" xr:uid="{00000000-0005-0000-0000-00006A000000}"/>
    <cellStyle name="Comma 2 2 2 2 3 5 2 2 2 3" xfId="13812" xr:uid="{00000000-0005-0000-0000-00006A000000}"/>
    <cellStyle name="Comma 2 2 2 2 3 5 2 2 2 4" xfId="24564" xr:uid="{00000000-0005-0000-0000-00006A000000}"/>
    <cellStyle name="Comma 2 2 2 2 3 5 2 2 2 5" xfId="35316" xr:uid="{00000000-0005-0000-0000-00006A000000}"/>
    <cellStyle name="Comma 2 2 2 2 3 5 2 2 2 6" xfId="46068" xr:uid="{00000000-0005-0000-0000-00006A000000}"/>
    <cellStyle name="Comma 2 2 2 2 3 5 2 2 3" xfId="4588" xr:uid="{00000000-0005-0000-0000-000004000000}"/>
    <cellStyle name="Comma 2 2 2 2 3 5 2 2 3 2" xfId="10740" xr:uid="{00000000-0005-0000-0000-000004000000}"/>
    <cellStyle name="Comma 2 2 2 2 3 5 2 2 3 2 2" xfId="21492" xr:uid="{00000000-0005-0000-0000-000004000000}"/>
    <cellStyle name="Comma 2 2 2 2 3 5 2 2 3 2 3" xfId="32244" xr:uid="{00000000-0005-0000-0000-000004000000}"/>
    <cellStyle name="Comma 2 2 2 2 3 5 2 2 3 2 4" xfId="42996" xr:uid="{00000000-0005-0000-0000-000004000000}"/>
    <cellStyle name="Comma 2 2 2 2 3 5 2 2 3 2 5" xfId="53748" xr:uid="{00000000-0005-0000-0000-000004000000}"/>
    <cellStyle name="Comma 2 2 2 2 3 5 2 2 3 3" xfId="15348" xr:uid="{00000000-0005-0000-0000-000004000000}"/>
    <cellStyle name="Comma 2 2 2 2 3 5 2 2 3 4" xfId="26100" xr:uid="{00000000-0005-0000-0000-000004000000}"/>
    <cellStyle name="Comma 2 2 2 2 3 5 2 2 3 5" xfId="36852" xr:uid="{00000000-0005-0000-0000-000004000000}"/>
    <cellStyle name="Comma 2 2 2 2 3 5 2 2 3 6" xfId="47604" xr:uid="{00000000-0005-0000-0000-000004000000}"/>
    <cellStyle name="Comma 2 2 2 2 3 5 2 2 4" xfId="6132" xr:uid="{00000000-0005-0000-0000-000004000000}"/>
    <cellStyle name="Comma 2 2 2 2 3 5 2 2 4 2" xfId="16884" xr:uid="{00000000-0005-0000-0000-000004000000}"/>
    <cellStyle name="Comma 2 2 2 2 3 5 2 2 4 3" xfId="27636" xr:uid="{00000000-0005-0000-0000-000004000000}"/>
    <cellStyle name="Comma 2 2 2 2 3 5 2 2 4 4" xfId="38388" xr:uid="{00000000-0005-0000-0000-000004000000}"/>
    <cellStyle name="Comma 2 2 2 2 3 5 2 2 4 5" xfId="49140" xr:uid="{00000000-0005-0000-0000-000004000000}"/>
    <cellStyle name="Comma 2 2 2 2 3 5 2 2 5" xfId="7668" xr:uid="{00000000-0005-0000-0000-000004000000}"/>
    <cellStyle name="Comma 2 2 2 2 3 5 2 2 5 2" xfId="18420" xr:uid="{00000000-0005-0000-0000-000004000000}"/>
    <cellStyle name="Comma 2 2 2 2 3 5 2 2 5 3" xfId="29172" xr:uid="{00000000-0005-0000-0000-000004000000}"/>
    <cellStyle name="Comma 2 2 2 2 3 5 2 2 5 4" xfId="39924" xr:uid="{00000000-0005-0000-0000-000004000000}"/>
    <cellStyle name="Comma 2 2 2 2 3 5 2 2 5 5" xfId="50676" xr:uid="{00000000-0005-0000-0000-000004000000}"/>
    <cellStyle name="Comma 2 2 2 2 3 5 2 2 6" xfId="12276" xr:uid="{00000000-0005-0000-0000-000004000000}"/>
    <cellStyle name="Comma 2 2 2 2 3 5 2 2 7" xfId="23028" xr:uid="{00000000-0005-0000-0000-000004000000}"/>
    <cellStyle name="Comma 2 2 2 2 3 5 2 2 8" xfId="33780" xr:uid="{00000000-0005-0000-0000-000004000000}"/>
    <cellStyle name="Comma 2 2 2 2 3 5 2 2 9" xfId="44532" xr:uid="{00000000-0005-0000-0000-000004000000}"/>
    <cellStyle name="Comma 2 2 2 2 3 5 2 3" xfId="2277" xr:uid="{00000000-0005-0000-0000-000069000000}"/>
    <cellStyle name="Comma 2 2 2 2 3 5 2 3 2" xfId="8436" xr:uid="{00000000-0005-0000-0000-000069000000}"/>
    <cellStyle name="Comma 2 2 2 2 3 5 2 3 2 2" xfId="19188" xr:uid="{00000000-0005-0000-0000-000069000000}"/>
    <cellStyle name="Comma 2 2 2 2 3 5 2 3 2 3" xfId="29940" xr:uid="{00000000-0005-0000-0000-000069000000}"/>
    <cellStyle name="Comma 2 2 2 2 3 5 2 3 2 4" xfId="40692" xr:uid="{00000000-0005-0000-0000-000069000000}"/>
    <cellStyle name="Comma 2 2 2 2 3 5 2 3 2 5" xfId="51444" xr:uid="{00000000-0005-0000-0000-000069000000}"/>
    <cellStyle name="Comma 2 2 2 2 3 5 2 3 3" xfId="13044" xr:uid="{00000000-0005-0000-0000-000069000000}"/>
    <cellStyle name="Comma 2 2 2 2 3 5 2 3 4" xfId="23796" xr:uid="{00000000-0005-0000-0000-000069000000}"/>
    <cellStyle name="Comma 2 2 2 2 3 5 2 3 5" xfId="34548" xr:uid="{00000000-0005-0000-0000-000069000000}"/>
    <cellStyle name="Comma 2 2 2 2 3 5 2 3 6" xfId="45300" xr:uid="{00000000-0005-0000-0000-000069000000}"/>
    <cellStyle name="Comma 2 2 2 2 3 5 2 4" xfId="3820" xr:uid="{00000000-0005-0000-0000-000004000000}"/>
    <cellStyle name="Comma 2 2 2 2 3 5 2 4 2" xfId="9972" xr:uid="{00000000-0005-0000-0000-000004000000}"/>
    <cellStyle name="Comma 2 2 2 2 3 5 2 4 2 2" xfId="20724" xr:uid="{00000000-0005-0000-0000-000004000000}"/>
    <cellStyle name="Comma 2 2 2 2 3 5 2 4 2 3" xfId="31476" xr:uid="{00000000-0005-0000-0000-000004000000}"/>
    <cellStyle name="Comma 2 2 2 2 3 5 2 4 2 4" xfId="42228" xr:uid="{00000000-0005-0000-0000-000004000000}"/>
    <cellStyle name="Comma 2 2 2 2 3 5 2 4 2 5" xfId="52980" xr:uid="{00000000-0005-0000-0000-000004000000}"/>
    <cellStyle name="Comma 2 2 2 2 3 5 2 4 3" xfId="14580" xr:uid="{00000000-0005-0000-0000-000004000000}"/>
    <cellStyle name="Comma 2 2 2 2 3 5 2 4 4" xfId="25332" xr:uid="{00000000-0005-0000-0000-000004000000}"/>
    <cellStyle name="Comma 2 2 2 2 3 5 2 4 5" xfId="36084" xr:uid="{00000000-0005-0000-0000-000004000000}"/>
    <cellStyle name="Comma 2 2 2 2 3 5 2 4 6" xfId="46836" xr:uid="{00000000-0005-0000-0000-000004000000}"/>
    <cellStyle name="Comma 2 2 2 2 3 5 2 5" xfId="5360" xr:uid="{00000000-0005-0000-0000-000004000000}"/>
    <cellStyle name="Comma 2 2 2 2 3 5 2 5 2" xfId="16116" xr:uid="{00000000-0005-0000-0000-000004000000}"/>
    <cellStyle name="Comma 2 2 2 2 3 5 2 5 3" xfId="26868" xr:uid="{00000000-0005-0000-0000-000004000000}"/>
    <cellStyle name="Comma 2 2 2 2 3 5 2 5 4" xfId="37620" xr:uid="{00000000-0005-0000-0000-000004000000}"/>
    <cellStyle name="Comma 2 2 2 2 3 5 2 5 5" xfId="48372" xr:uid="{00000000-0005-0000-0000-000004000000}"/>
    <cellStyle name="Comma 2 2 2 2 3 5 2 6" xfId="6900" xr:uid="{00000000-0005-0000-0000-000004000000}"/>
    <cellStyle name="Comma 2 2 2 2 3 5 2 6 2" xfId="17652" xr:uid="{00000000-0005-0000-0000-000004000000}"/>
    <cellStyle name="Comma 2 2 2 2 3 5 2 6 3" xfId="28404" xr:uid="{00000000-0005-0000-0000-000004000000}"/>
    <cellStyle name="Comma 2 2 2 2 3 5 2 6 4" xfId="39156" xr:uid="{00000000-0005-0000-0000-000004000000}"/>
    <cellStyle name="Comma 2 2 2 2 3 5 2 6 5" xfId="49908" xr:uid="{00000000-0005-0000-0000-000004000000}"/>
    <cellStyle name="Comma 2 2 2 2 3 5 2 7" xfId="11508" xr:uid="{00000000-0005-0000-0000-000004000000}"/>
    <cellStyle name="Comma 2 2 2 2 3 5 2 8" xfId="22260" xr:uid="{00000000-0005-0000-0000-000004000000}"/>
    <cellStyle name="Comma 2 2 2 2 3 5 2 9" xfId="33012" xr:uid="{00000000-0005-0000-0000-000004000000}"/>
    <cellStyle name="Comma 2 2 2 2 3 5 3" xfId="1116" xr:uid="{00000000-0005-0000-0000-000004000000}"/>
    <cellStyle name="Comma 2 2 2 2 3 5 3 2" xfId="2662" xr:uid="{00000000-0005-0000-0000-00006B000000}"/>
    <cellStyle name="Comma 2 2 2 2 3 5 3 2 2" xfId="8820" xr:uid="{00000000-0005-0000-0000-00006B000000}"/>
    <cellStyle name="Comma 2 2 2 2 3 5 3 2 2 2" xfId="19572" xr:uid="{00000000-0005-0000-0000-00006B000000}"/>
    <cellStyle name="Comma 2 2 2 2 3 5 3 2 2 3" xfId="30324" xr:uid="{00000000-0005-0000-0000-00006B000000}"/>
    <cellStyle name="Comma 2 2 2 2 3 5 3 2 2 4" xfId="41076" xr:uid="{00000000-0005-0000-0000-00006B000000}"/>
    <cellStyle name="Comma 2 2 2 2 3 5 3 2 2 5" xfId="51828" xr:uid="{00000000-0005-0000-0000-00006B000000}"/>
    <cellStyle name="Comma 2 2 2 2 3 5 3 2 3" xfId="13428" xr:uid="{00000000-0005-0000-0000-00006B000000}"/>
    <cellStyle name="Comma 2 2 2 2 3 5 3 2 4" xfId="24180" xr:uid="{00000000-0005-0000-0000-00006B000000}"/>
    <cellStyle name="Comma 2 2 2 2 3 5 3 2 5" xfId="34932" xr:uid="{00000000-0005-0000-0000-00006B000000}"/>
    <cellStyle name="Comma 2 2 2 2 3 5 3 2 6" xfId="45684" xr:uid="{00000000-0005-0000-0000-00006B000000}"/>
    <cellStyle name="Comma 2 2 2 2 3 5 3 3" xfId="4204" xr:uid="{00000000-0005-0000-0000-000004000000}"/>
    <cellStyle name="Comma 2 2 2 2 3 5 3 3 2" xfId="10356" xr:uid="{00000000-0005-0000-0000-000004000000}"/>
    <cellStyle name="Comma 2 2 2 2 3 5 3 3 2 2" xfId="21108" xr:uid="{00000000-0005-0000-0000-000004000000}"/>
    <cellStyle name="Comma 2 2 2 2 3 5 3 3 2 3" xfId="31860" xr:uid="{00000000-0005-0000-0000-000004000000}"/>
    <cellStyle name="Comma 2 2 2 2 3 5 3 3 2 4" xfId="42612" xr:uid="{00000000-0005-0000-0000-000004000000}"/>
    <cellStyle name="Comma 2 2 2 2 3 5 3 3 2 5" xfId="53364" xr:uid="{00000000-0005-0000-0000-000004000000}"/>
    <cellStyle name="Comma 2 2 2 2 3 5 3 3 3" xfId="14964" xr:uid="{00000000-0005-0000-0000-000004000000}"/>
    <cellStyle name="Comma 2 2 2 2 3 5 3 3 4" xfId="25716" xr:uid="{00000000-0005-0000-0000-000004000000}"/>
    <cellStyle name="Comma 2 2 2 2 3 5 3 3 5" xfId="36468" xr:uid="{00000000-0005-0000-0000-000004000000}"/>
    <cellStyle name="Comma 2 2 2 2 3 5 3 3 6" xfId="47220" xr:uid="{00000000-0005-0000-0000-000004000000}"/>
    <cellStyle name="Comma 2 2 2 2 3 5 3 4" xfId="5748" xr:uid="{00000000-0005-0000-0000-000004000000}"/>
    <cellStyle name="Comma 2 2 2 2 3 5 3 4 2" xfId="16500" xr:uid="{00000000-0005-0000-0000-000004000000}"/>
    <cellStyle name="Comma 2 2 2 2 3 5 3 4 3" xfId="27252" xr:uid="{00000000-0005-0000-0000-000004000000}"/>
    <cellStyle name="Comma 2 2 2 2 3 5 3 4 4" xfId="38004" xr:uid="{00000000-0005-0000-0000-000004000000}"/>
    <cellStyle name="Comma 2 2 2 2 3 5 3 4 5" xfId="48756" xr:uid="{00000000-0005-0000-0000-000004000000}"/>
    <cellStyle name="Comma 2 2 2 2 3 5 3 5" xfId="7284" xr:uid="{00000000-0005-0000-0000-000004000000}"/>
    <cellStyle name="Comma 2 2 2 2 3 5 3 5 2" xfId="18036" xr:uid="{00000000-0005-0000-0000-000004000000}"/>
    <cellStyle name="Comma 2 2 2 2 3 5 3 5 3" xfId="28788" xr:uid="{00000000-0005-0000-0000-000004000000}"/>
    <cellStyle name="Comma 2 2 2 2 3 5 3 5 4" xfId="39540" xr:uid="{00000000-0005-0000-0000-000004000000}"/>
    <cellStyle name="Comma 2 2 2 2 3 5 3 5 5" xfId="50292" xr:uid="{00000000-0005-0000-0000-000004000000}"/>
    <cellStyle name="Comma 2 2 2 2 3 5 3 6" xfId="11892" xr:uid="{00000000-0005-0000-0000-000004000000}"/>
    <cellStyle name="Comma 2 2 2 2 3 5 3 7" xfId="22644" xr:uid="{00000000-0005-0000-0000-000004000000}"/>
    <cellStyle name="Comma 2 2 2 2 3 5 3 8" xfId="33396" xr:uid="{00000000-0005-0000-0000-000004000000}"/>
    <cellStyle name="Comma 2 2 2 2 3 5 3 9" xfId="44148" xr:uid="{00000000-0005-0000-0000-000004000000}"/>
    <cellStyle name="Comma 2 2 2 2 3 5 4" xfId="1893" xr:uid="{00000000-0005-0000-0000-000068000000}"/>
    <cellStyle name="Comma 2 2 2 2 3 5 4 2" xfId="8052" xr:uid="{00000000-0005-0000-0000-000068000000}"/>
    <cellStyle name="Comma 2 2 2 2 3 5 4 2 2" xfId="18804" xr:uid="{00000000-0005-0000-0000-000068000000}"/>
    <cellStyle name="Comma 2 2 2 2 3 5 4 2 3" xfId="29556" xr:uid="{00000000-0005-0000-0000-000068000000}"/>
    <cellStyle name="Comma 2 2 2 2 3 5 4 2 4" xfId="40308" xr:uid="{00000000-0005-0000-0000-000068000000}"/>
    <cellStyle name="Comma 2 2 2 2 3 5 4 2 5" xfId="51060" xr:uid="{00000000-0005-0000-0000-000068000000}"/>
    <cellStyle name="Comma 2 2 2 2 3 5 4 3" xfId="12660" xr:uid="{00000000-0005-0000-0000-000068000000}"/>
    <cellStyle name="Comma 2 2 2 2 3 5 4 4" xfId="23412" xr:uid="{00000000-0005-0000-0000-000068000000}"/>
    <cellStyle name="Comma 2 2 2 2 3 5 4 5" xfId="34164" xr:uid="{00000000-0005-0000-0000-000068000000}"/>
    <cellStyle name="Comma 2 2 2 2 3 5 4 6" xfId="44916" xr:uid="{00000000-0005-0000-0000-000068000000}"/>
    <cellStyle name="Comma 2 2 2 2 3 5 5" xfId="3436" xr:uid="{00000000-0005-0000-0000-000004000000}"/>
    <cellStyle name="Comma 2 2 2 2 3 5 5 2" xfId="9588" xr:uid="{00000000-0005-0000-0000-000004000000}"/>
    <cellStyle name="Comma 2 2 2 2 3 5 5 2 2" xfId="20340" xr:uid="{00000000-0005-0000-0000-000004000000}"/>
    <cellStyle name="Comma 2 2 2 2 3 5 5 2 3" xfId="31092" xr:uid="{00000000-0005-0000-0000-000004000000}"/>
    <cellStyle name="Comma 2 2 2 2 3 5 5 2 4" xfId="41844" xr:uid="{00000000-0005-0000-0000-000004000000}"/>
    <cellStyle name="Comma 2 2 2 2 3 5 5 2 5" xfId="52596" xr:uid="{00000000-0005-0000-0000-000004000000}"/>
    <cellStyle name="Comma 2 2 2 2 3 5 5 3" xfId="14196" xr:uid="{00000000-0005-0000-0000-000004000000}"/>
    <cellStyle name="Comma 2 2 2 2 3 5 5 4" xfId="24948" xr:uid="{00000000-0005-0000-0000-000004000000}"/>
    <cellStyle name="Comma 2 2 2 2 3 5 5 5" xfId="35700" xr:uid="{00000000-0005-0000-0000-000004000000}"/>
    <cellStyle name="Comma 2 2 2 2 3 5 5 6" xfId="46452" xr:uid="{00000000-0005-0000-0000-000004000000}"/>
    <cellStyle name="Comma 2 2 2 2 3 5 6" xfId="4976" xr:uid="{00000000-0005-0000-0000-000004000000}"/>
    <cellStyle name="Comma 2 2 2 2 3 5 6 2" xfId="15732" xr:uid="{00000000-0005-0000-0000-000004000000}"/>
    <cellStyle name="Comma 2 2 2 2 3 5 6 3" xfId="26484" xr:uid="{00000000-0005-0000-0000-000004000000}"/>
    <cellStyle name="Comma 2 2 2 2 3 5 6 4" xfId="37236" xr:uid="{00000000-0005-0000-0000-000004000000}"/>
    <cellStyle name="Comma 2 2 2 2 3 5 6 5" xfId="47988" xr:uid="{00000000-0005-0000-0000-000004000000}"/>
    <cellStyle name="Comma 2 2 2 2 3 5 7" xfId="6516" xr:uid="{00000000-0005-0000-0000-000004000000}"/>
    <cellStyle name="Comma 2 2 2 2 3 5 7 2" xfId="17268" xr:uid="{00000000-0005-0000-0000-000004000000}"/>
    <cellStyle name="Comma 2 2 2 2 3 5 7 3" xfId="28020" xr:uid="{00000000-0005-0000-0000-000004000000}"/>
    <cellStyle name="Comma 2 2 2 2 3 5 7 4" xfId="38772" xr:uid="{00000000-0005-0000-0000-000004000000}"/>
    <cellStyle name="Comma 2 2 2 2 3 5 7 5" xfId="49524" xr:uid="{00000000-0005-0000-0000-000004000000}"/>
    <cellStyle name="Comma 2 2 2 2 3 5 8" xfId="11124" xr:uid="{00000000-0005-0000-0000-000004000000}"/>
    <cellStyle name="Comma 2 2 2 2 3 5 9" xfId="21876" xr:uid="{00000000-0005-0000-0000-000004000000}"/>
    <cellStyle name="Comma 2 2 2 2 3 6" xfId="400" xr:uid="{00000000-0005-0000-0000-000004000000}"/>
    <cellStyle name="Comma 2 2 2 2 3 6 10" xfId="32692" xr:uid="{00000000-0005-0000-0000-000004000000}"/>
    <cellStyle name="Comma 2 2 2 2 3 6 11" xfId="43444" xr:uid="{00000000-0005-0000-0000-000004000000}"/>
    <cellStyle name="Comma 2 2 2 2 3 6 2" xfId="784" xr:uid="{00000000-0005-0000-0000-000004000000}"/>
    <cellStyle name="Comma 2 2 2 2 3 6 2 10" xfId="43828" xr:uid="{00000000-0005-0000-0000-000004000000}"/>
    <cellStyle name="Comma 2 2 2 2 3 6 2 2" xfId="1564" xr:uid="{00000000-0005-0000-0000-000004000000}"/>
    <cellStyle name="Comma 2 2 2 2 3 6 2 2 2" xfId="3110" xr:uid="{00000000-0005-0000-0000-00006E000000}"/>
    <cellStyle name="Comma 2 2 2 2 3 6 2 2 2 2" xfId="9268" xr:uid="{00000000-0005-0000-0000-00006E000000}"/>
    <cellStyle name="Comma 2 2 2 2 3 6 2 2 2 2 2" xfId="20020" xr:uid="{00000000-0005-0000-0000-00006E000000}"/>
    <cellStyle name="Comma 2 2 2 2 3 6 2 2 2 2 3" xfId="30772" xr:uid="{00000000-0005-0000-0000-00006E000000}"/>
    <cellStyle name="Comma 2 2 2 2 3 6 2 2 2 2 4" xfId="41524" xr:uid="{00000000-0005-0000-0000-00006E000000}"/>
    <cellStyle name="Comma 2 2 2 2 3 6 2 2 2 2 5" xfId="52276" xr:uid="{00000000-0005-0000-0000-00006E000000}"/>
    <cellStyle name="Comma 2 2 2 2 3 6 2 2 2 3" xfId="13876" xr:uid="{00000000-0005-0000-0000-00006E000000}"/>
    <cellStyle name="Comma 2 2 2 2 3 6 2 2 2 4" xfId="24628" xr:uid="{00000000-0005-0000-0000-00006E000000}"/>
    <cellStyle name="Comma 2 2 2 2 3 6 2 2 2 5" xfId="35380" xr:uid="{00000000-0005-0000-0000-00006E000000}"/>
    <cellStyle name="Comma 2 2 2 2 3 6 2 2 2 6" xfId="46132" xr:uid="{00000000-0005-0000-0000-00006E000000}"/>
    <cellStyle name="Comma 2 2 2 2 3 6 2 2 3" xfId="4652" xr:uid="{00000000-0005-0000-0000-000004000000}"/>
    <cellStyle name="Comma 2 2 2 2 3 6 2 2 3 2" xfId="10804" xr:uid="{00000000-0005-0000-0000-000004000000}"/>
    <cellStyle name="Comma 2 2 2 2 3 6 2 2 3 2 2" xfId="21556" xr:uid="{00000000-0005-0000-0000-000004000000}"/>
    <cellStyle name="Comma 2 2 2 2 3 6 2 2 3 2 3" xfId="32308" xr:uid="{00000000-0005-0000-0000-000004000000}"/>
    <cellStyle name="Comma 2 2 2 2 3 6 2 2 3 2 4" xfId="43060" xr:uid="{00000000-0005-0000-0000-000004000000}"/>
    <cellStyle name="Comma 2 2 2 2 3 6 2 2 3 2 5" xfId="53812" xr:uid="{00000000-0005-0000-0000-000004000000}"/>
    <cellStyle name="Comma 2 2 2 2 3 6 2 2 3 3" xfId="15412" xr:uid="{00000000-0005-0000-0000-000004000000}"/>
    <cellStyle name="Comma 2 2 2 2 3 6 2 2 3 4" xfId="26164" xr:uid="{00000000-0005-0000-0000-000004000000}"/>
    <cellStyle name="Comma 2 2 2 2 3 6 2 2 3 5" xfId="36916" xr:uid="{00000000-0005-0000-0000-000004000000}"/>
    <cellStyle name="Comma 2 2 2 2 3 6 2 2 3 6" xfId="47668" xr:uid="{00000000-0005-0000-0000-000004000000}"/>
    <cellStyle name="Comma 2 2 2 2 3 6 2 2 4" xfId="6196" xr:uid="{00000000-0005-0000-0000-000004000000}"/>
    <cellStyle name="Comma 2 2 2 2 3 6 2 2 4 2" xfId="16948" xr:uid="{00000000-0005-0000-0000-000004000000}"/>
    <cellStyle name="Comma 2 2 2 2 3 6 2 2 4 3" xfId="27700" xr:uid="{00000000-0005-0000-0000-000004000000}"/>
    <cellStyle name="Comma 2 2 2 2 3 6 2 2 4 4" xfId="38452" xr:uid="{00000000-0005-0000-0000-000004000000}"/>
    <cellStyle name="Comma 2 2 2 2 3 6 2 2 4 5" xfId="49204" xr:uid="{00000000-0005-0000-0000-000004000000}"/>
    <cellStyle name="Comma 2 2 2 2 3 6 2 2 5" xfId="7732" xr:uid="{00000000-0005-0000-0000-000004000000}"/>
    <cellStyle name="Comma 2 2 2 2 3 6 2 2 5 2" xfId="18484" xr:uid="{00000000-0005-0000-0000-000004000000}"/>
    <cellStyle name="Comma 2 2 2 2 3 6 2 2 5 3" xfId="29236" xr:uid="{00000000-0005-0000-0000-000004000000}"/>
    <cellStyle name="Comma 2 2 2 2 3 6 2 2 5 4" xfId="39988" xr:uid="{00000000-0005-0000-0000-000004000000}"/>
    <cellStyle name="Comma 2 2 2 2 3 6 2 2 5 5" xfId="50740" xr:uid="{00000000-0005-0000-0000-000004000000}"/>
    <cellStyle name="Comma 2 2 2 2 3 6 2 2 6" xfId="12340" xr:uid="{00000000-0005-0000-0000-000004000000}"/>
    <cellStyle name="Comma 2 2 2 2 3 6 2 2 7" xfId="23092" xr:uid="{00000000-0005-0000-0000-000004000000}"/>
    <cellStyle name="Comma 2 2 2 2 3 6 2 2 8" xfId="33844" xr:uid="{00000000-0005-0000-0000-000004000000}"/>
    <cellStyle name="Comma 2 2 2 2 3 6 2 2 9" xfId="44596" xr:uid="{00000000-0005-0000-0000-000004000000}"/>
    <cellStyle name="Comma 2 2 2 2 3 6 2 3" xfId="2341" xr:uid="{00000000-0005-0000-0000-00006D000000}"/>
    <cellStyle name="Comma 2 2 2 2 3 6 2 3 2" xfId="8500" xr:uid="{00000000-0005-0000-0000-00006D000000}"/>
    <cellStyle name="Comma 2 2 2 2 3 6 2 3 2 2" xfId="19252" xr:uid="{00000000-0005-0000-0000-00006D000000}"/>
    <cellStyle name="Comma 2 2 2 2 3 6 2 3 2 3" xfId="30004" xr:uid="{00000000-0005-0000-0000-00006D000000}"/>
    <cellStyle name="Comma 2 2 2 2 3 6 2 3 2 4" xfId="40756" xr:uid="{00000000-0005-0000-0000-00006D000000}"/>
    <cellStyle name="Comma 2 2 2 2 3 6 2 3 2 5" xfId="51508" xr:uid="{00000000-0005-0000-0000-00006D000000}"/>
    <cellStyle name="Comma 2 2 2 2 3 6 2 3 3" xfId="13108" xr:uid="{00000000-0005-0000-0000-00006D000000}"/>
    <cellStyle name="Comma 2 2 2 2 3 6 2 3 4" xfId="23860" xr:uid="{00000000-0005-0000-0000-00006D000000}"/>
    <cellStyle name="Comma 2 2 2 2 3 6 2 3 5" xfId="34612" xr:uid="{00000000-0005-0000-0000-00006D000000}"/>
    <cellStyle name="Comma 2 2 2 2 3 6 2 3 6" xfId="45364" xr:uid="{00000000-0005-0000-0000-00006D000000}"/>
    <cellStyle name="Comma 2 2 2 2 3 6 2 4" xfId="3884" xr:uid="{00000000-0005-0000-0000-000004000000}"/>
    <cellStyle name="Comma 2 2 2 2 3 6 2 4 2" xfId="10036" xr:uid="{00000000-0005-0000-0000-000004000000}"/>
    <cellStyle name="Comma 2 2 2 2 3 6 2 4 2 2" xfId="20788" xr:uid="{00000000-0005-0000-0000-000004000000}"/>
    <cellStyle name="Comma 2 2 2 2 3 6 2 4 2 3" xfId="31540" xr:uid="{00000000-0005-0000-0000-000004000000}"/>
    <cellStyle name="Comma 2 2 2 2 3 6 2 4 2 4" xfId="42292" xr:uid="{00000000-0005-0000-0000-000004000000}"/>
    <cellStyle name="Comma 2 2 2 2 3 6 2 4 2 5" xfId="53044" xr:uid="{00000000-0005-0000-0000-000004000000}"/>
    <cellStyle name="Comma 2 2 2 2 3 6 2 4 3" xfId="14644" xr:uid="{00000000-0005-0000-0000-000004000000}"/>
    <cellStyle name="Comma 2 2 2 2 3 6 2 4 4" xfId="25396" xr:uid="{00000000-0005-0000-0000-000004000000}"/>
    <cellStyle name="Comma 2 2 2 2 3 6 2 4 5" xfId="36148" xr:uid="{00000000-0005-0000-0000-000004000000}"/>
    <cellStyle name="Comma 2 2 2 2 3 6 2 4 6" xfId="46900" xr:uid="{00000000-0005-0000-0000-000004000000}"/>
    <cellStyle name="Comma 2 2 2 2 3 6 2 5" xfId="5424" xr:uid="{00000000-0005-0000-0000-000004000000}"/>
    <cellStyle name="Comma 2 2 2 2 3 6 2 5 2" xfId="16180" xr:uid="{00000000-0005-0000-0000-000004000000}"/>
    <cellStyle name="Comma 2 2 2 2 3 6 2 5 3" xfId="26932" xr:uid="{00000000-0005-0000-0000-000004000000}"/>
    <cellStyle name="Comma 2 2 2 2 3 6 2 5 4" xfId="37684" xr:uid="{00000000-0005-0000-0000-000004000000}"/>
    <cellStyle name="Comma 2 2 2 2 3 6 2 5 5" xfId="48436" xr:uid="{00000000-0005-0000-0000-000004000000}"/>
    <cellStyle name="Comma 2 2 2 2 3 6 2 6" xfId="6964" xr:uid="{00000000-0005-0000-0000-000004000000}"/>
    <cellStyle name="Comma 2 2 2 2 3 6 2 6 2" xfId="17716" xr:uid="{00000000-0005-0000-0000-000004000000}"/>
    <cellStyle name="Comma 2 2 2 2 3 6 2 6 3" xfId="28468" xr:uid="{00000000-0005-0000-0000-000004000000}"/>
    <cellStyle name="Comma 2 2 2 2 3 6 2 6 4" xfId="39220" xr:uid="{00000000-0005-0000-0000-000004000000}"/>
    <cellStyle name="Comma 2 2 2 2 3 6 2 6 5" xfId="49972" xr:uid="{00000000-0005-0000-0000-000004000000}"/>
    <cellStyle name="Comma 2 2 2 2 3 6 2 7" xfId="11572" xr:uid="{00000000-0005-0000-0000-000004000000}"/>
    <cellStyle name="Comma 2 2 2 2 3 6 2 8" xfId="22324" xr:uid="{00000000-0005-0000-0000-000004000000}"/>
    <cellStyle name="Comma 2 2 2 2 3 6 2 9" xfId="33076" xr:uid="{00000000-0005-0000-0000-000004000000}"/>
    <cellStyle name="Comma 2 2 2 2 3 6 3" xfId="1180" xr:uid="{00000000-0005-0000-0000-000004000000}"/>
    <cellStyle name="Comma 2 2 2 2 3 6 3 2" xfId="2726" xr:uid="{00000000-0005-0000-0000-00006F000000}"/>
    <cellStyle name="Comma 2 2 2 2 3 6 3 2 2" xfId="8884" xr:uid="{00000000-0005-0000-0000-00006F000000}"/>
    <cellStyle name="Comma 2 2 2 2 3 6 3 2 2 2" xfId="19636" xr:uid="{00000000-0005-0000-0000-00006F000000}"/>
    <cellStyle name="Comma 2 2 2 2 3 6 3 2 2 3" xfId="30388" xr:uid="{00000000-0005-0000-0000-00006F000000}"/>
    <cellStyle name="Comma 2 2 2 2 3 6 3 2 2 4" xfId="41140" xr:uid="{00000000-0005-0000-0000-00006F000000}"/>
    <cellStyle name="Comma 2 2 2 2 3 6 3 2 2 5" xfId="51892" xr:uid="{00000000-0005-0000-0000-00006F000000}"/>
    <cellStyle name="Comma 2 2 2 2 3 6 3 2 3" xfId="13492" xr:uid="{00000000-0005-0000-0000-00006F000000}"/>
    <cellStyle name="Comma 2 2 2 2 3 6 3 2 4" xfId="24244" xr:uid="{00000000-0005-0000-0000-00006F000000}"/>
    <cellStyle name="Comma 2 2 2 2 3 6 3 2 5" xfId="34996" xr:uid="{00000000-0005-0000-0000-00006F000000}"/>
    <cellStyle name="Comma 2 2 2 2 3 6 3 2 6" xfId="45748" xr:uid="{00000000-0005-0000-0000-00006F000000}"/>
    <cellStyle name="Comma 2 2 2 2 3 6 3 3" xfId="4268" xr:uid="{00000000-0005-0000-0000-000004000000}"/>
    <cellStyle name="Comma 2 2 2 2 3 6 3 3 2" xfId="10420" xr:uid="{00000000-0005-0000-0000-000004000000}"/>
    <cellStyle name="Comma 2 2 2 2 3 6 3 3 2 2" xfId="21172" xr:uid="{00000000-0005-0000-0000-000004000000}"/>
    <cellStyle name="Comma 2 2 2 2 3 6 3 3 2 3" xfId="31924" xr:uid="{00000000-0005-0000-0000-000004000000}"/>
    <cellStyle name="Comma 2 2 2 2 3 6 3 3 2 4" xfId="42676" xr:uid="{00000000-0005-0000-0000-000004000000}"/>
    <cellStyle name="Comma 2 2 2 2 3 6 3 3 2 5" xfId="53428" xr:uid="{00000000-0005-0000-0000-000004000000}"/>
    <cellStyle name="Comma 2 2 2 2 3 6 3 3 3" xfId="15028" xr:uid="{00000000-0005-0000-0000-000004000000}"/>
    <cellStyle name="Comma 2 2 2 2 3 6 3 3 4" xfId="25780" xr:uid="{00000000-0005-0000-0000-000004000000}"/>
    <cellStyle name="Comma 2 2 2 2 3 6 3 3 5" xfId="36532" xr:uid="{00000000-0005-0000-0000-000004000000}"/>
    <cellStyle name="Comma 2 2 2 2 3 6 3 3 6" xfId="47284" xr:uid="{00000000-0005-0000-0000-000004000000}"/>
    <cellStyle name="Comma 2 2 2 2 3 6 3 4" xfId="5812" xr:uid="{00000000-0005-0000-0000-000004000000}"/>
    <cellStyle name="Comma 2 2 2 2 3 6 3 4 2" xfId="16564" xr:uid="{00000000-0005-0000-0000-000004000000}"/>
    <cellStyle name="Comma 2 2 2 2 3 6 3 4 3" xfId="27316" xr:uid="{00000000-0005-0000-0000-000004000000}"/>
    <cellStyle name="Comma 2 2 2 2 3 6 3 4 4" xfId="38068" xr:uid="{00000000-0005-0000-0000-000004000000}"/>
    <cellStyle name="Comma 2 2 2 2 3 6 3 4 5" xfId="48820" xr:uid="{00000000-0005-0000-0000-000004000000}"/>
    <cellStyle name="Comma 2 2 2 2 3 6 3 5" xfId="7348" xr:uid="{00000000-0005-0000-0000-000004000000}"/>
    <cellStyle name="Comma 2 2 2 2 3 6 3 5 2" xfId="18100" xr:uid="{00000000-0005-0000-0000-000004000000}"/>
    <cellStyle name="Comma 2 2 2 2 3 6 3 5 3" xfId="28852" xr:uid="{00000000-0005-0000-0000-000004000000}"/>
    <cellStyle name="Comma 2 2 2 2 3 6 3 5 4" xfId="39604" xr:uid="{00000000-0005-0000-0000-000004000000}"/>
    <cellStyle name="Comma 2 2 2 2 3 6 3 5 5" xfId="50356" xr:uid="{00000000-0005-0000-0000-000004000000}"/>
    <cellStyle name="Comma 2 2 2 2 3 6 3 6" xfId="11956" xr:uid="{00000000-0005-0000-0000-000004000000}"/>
    <cellStyle name="Comma 2 2 2 2 3 6 3 7" xfId="22708" xr:uid="{00000000-0005-0000-0000-000004000000}"/>
    <cellStyle name="Comma 2 2 2 2 3 6 3 8" xfId="33460" xr:uid="{00000000-0005-0000-0000-000004000000}"/>
    <cellStyle name="Comma 2 2 2 2 3 6 3 9" xfId="44212" xr:uid="{00000000-0005-0000-0000-000004000000}"/>
    <cellStyle name="Comma 2 2 2 2 3 6 4" xfId="1957" xr:uid="{00000000-0005-0000-0000-00006C000000}"/>
    <cellStyle name="Comma 2 2 2 2 3 6 4 2" xfId="8116" xr:uid="{00000000-0005-0000-0000-00006C000000}"/>
    <cellStyle name="Comma 2 2 2 2 3 6 4 2 2" xfId="18868" xr:uid="{00000000-0005-0000-0000-00006C000000}"/>
    <cellStyle name="Comma 2 2 2 2 3 6 4 2 3" xfId="29620" xr:uid="{00000000-0005-0000-0000-00006C000000}"/>
    <cellStyle name="Comma 2 2 2 2 3 6 4 2 4" xfId="40372" xr:uid="{00000000-0005-0000-0000-00006C000000}"/>
    <cellStyle name="Comma 2 2 2 2 3 6 4 2 5" xfId="51124" xr:uid="{00000000-0005-0000-0000-00006C000000}"/>
    <cellStyle name="Comma 2 2 2 2 3 6 4 3" xfId="12724" xr:uid="{00000000-0005-0000-0000-00006C000000}"/>
    <cellStyle name="Comma 2 2 2 2 3 6 4 4" xfId="23476" xr:uid="{00000000-0005-0000-0000-00006C000000}"/>
    <cellStyle name="Comma 2 2 2 2 3 6 4 5" xfId="34228" xr:uid="{00000000-0005-0000-0000-00006C000000}"/>
    <cellStyle name="Comma 2 2 2 2 3 6 4 6" xfId="44980" xr:uid="{00000000-0005-0000-0000-00006C000000}"/>
    <cellStyle name="Comma 2 2 2 2 3 6 5" xfId="3500" xr:uid="{00000000-0005-0000-0000-000004000000}"/>
    <cellStyle name="Comma 2 2 2 2 3 6 5 2" xfId="9652" xr:uid="{00000000-0005-0000-0000-000004000000}"/>
    <cellStyle name="Comma 2 2 2 2 3 6 5 2 2" xfId="20404" xr:uid="{00000000-0005-0000-0000-000004000000}"/>
    <cellStyle name="Comma 2 2 2 2 3 6 5 2 3" xfId="31156" xr:uid="{00000000-0005-0000-0000-000004000000}"/>
    <cellStyle name="Comma 2 2 2 2 3 6 5 2 4" xfId="41908" xr:uid="{00000000-0005-0000-0000-000004000000}"/>
    <cellStyle name="Comma 2 2 2 2 3 6 5 2 5" xfId="52660" xr:uid="{00000000-0005-0000-0000-000004000000}"/>
    <cellStyle name="Comma 2 2 2 2 3 6 5 3" xfId="14260" xr:uid="{00000000-0005-0000-0000-000004000000}"/>
    <cellStyle name="Comma 2 2 2 2 3 6 5 4" xfId="25012" xr:uid="{00000000-0005-0000-0000-000004000000}"/>
    <cellStyle name="Comma 2 2 2 2 3 6 5 5" xfId="35764" xr:uid="{00000000-0005-0000-0000-000004000000}"/>
    <cellStyle name="Comma 2 2 2 2 3 6 5 6" xfId="46516" xr:uid="{00000000-0005-0000-0000-000004000000}"/>
    <cellStyle name="Comma 2 2 2 2 3 6 6" xfId="5040" xr:uid="{00000000-0005-0000-0000-000004000000}"/>
    <cellStyle name="Comma 2 2 2 2 3 6 6 2" xfId="15796" xr:uid="{00000000-0005-0000-0000-000004000000}"/>
    <cellStyle name="Comma 2 2 2 2 3 6 6 3" xfId="26548" xr:uid="{00000000-0005-0000-0000-000004000000}"/>
    <cellStyle name="Comma 2 2 2 2 3 6 6 4" xfId="37300" xr:uid="{00000000-0005-0000-0000-000004000000}"/>
    <cellStyle name="Comma 2 2 2 2 3 6 6 5" xfId="48052" xr:uid="{00000000-0005-0000-0000-000004000000}"/>
    <cellStyle name="Comma 2 2 2 2 3 6 7" xfId="6580" xr:uid="{00000000-0005-0000-0000-000004000000}"/>
    <cellStyle name="Comma 2 2 2 2 3 6 7 2" xfId="17332" xr:uid="{00000000-0005-0000-0000-000004000000}"/>
    <cellStyle name="Comma 2 2 2 2 3 6 7 3" xfId="28084" xr:uid="{00000000-0005-0000-0000-000004000000}"/>
    <cellStyle name="Comma 2 2 2 2 3 6 7 4" xfId="38836" xr:uid="{00000000-0005-0000-0000-000004000000}"/>
    <cellStyle name="Comma 2 2 2 2 3 6 7 5" xfId="49588" xr:uid="{00000000-0005-0000-0000-000004000000}"/>
    <cellStyle name="Comma 2 2 2 2 3 6 8" xfId="11188" xr:uid="{00000000-0005-0000-0000-000004000000}"/>
    <cellStyle name="Comma 2 2 2 2 3 6 9" xfId="21940" xr:uid="{00000000-0005-0000-0000-000004000000}"/>
    <cellStyle name="Comma 2 2 2 2 3 7" xfId="464" xr:uid="{00000000-0005-0000-0000-000004000000}"/>
    <cellStyle name="Comma 2 2 2 2 3 7 10" xfId="43508" xr:uid="{00000000-0005-0000-0000-000004000000}"/>
    <cellStyle name="Comma 2 2 2 2 3 7 2" xfId="1244" xr:uid="{00000000-0005-0000-0000-000004000000}"/>
    <cellStyle name="Comma 2 2 2 2 3 7 2 2" xfId="2790" xr:uid="{00000000-0005-0000-0000-000071000000}"/>
    <cellStyle name="Comma 2 2 2 2 3 7 2 2 2" xfId="8948" xr:uid="{00000000-0005-0000-0000-000071000000}"/>
    <cellStyle name="Comma 2 2 2 2 3 7 2 2 2 2" xfId="19700" xr:uid="{00000000-0005-0000-0000-000071000000}"/>
    <cellStyle name="Comma 2 2 2 2 3 7 2 2 2 3" xfId="30452" xr:uid="{00000000-0005-0000-0000-000071000000}"/>
    <cellStyle name="Comma 2 2 2 2 3 7 2 2 2 4" xfId="41204" xr:uid="{00000000-0005-0000-0000-000071000000}"/>
    <cellStyle name="Comma 2 2 2 2 3 7 2 2 2 5" xfId="51956" xr:uid="{00000000-0005-0000-0000-000071000000}"/>
    <cellStyle name="Comma 2 2 2 2 3 7 2 2 3" xfId="13556" xr:uid="{00000000-0005-0000-0000-000071000000}"/>
    <cellStyle name="Comma 2 2 2 2 3 7 2 2 4" xfId="24308" xr:uid="{00000000-0005-0000-0000-000071000000}"/>
    <cellStyle name="Comma 2 2 2 2 3 7 2 2 5" xfId="35060" xr:uid="{00000000-0005-0000-0000-000071000000}"/>
    <cellStyle name="Comma 2 2 2 2 3 7 2 2 6" xfId="45812" xr:uid="{00000000-0005-0000-0000-000071000000}"/>
    <cellStyle name="Comma 2 2 2 2 3 7 2 3" xfId="4332" xr:uid="{00000000-0005-0000-0000-000004000000}"/>
    <cellStyle name="Comma 2 2 2 2 3 7 2 3 2" xfId="10484" xr:uid="{00000000-0005-0000-0000-000004000000}"/>
    <cellStyle name="Comma 2 2 2 2 3 7 2 3 2 2" xfId="21236" xr:uid="{00000000-0005-0000-0000-000004000000}"/>
    <cellStyle name="Comma 2 2 2 2 3 7 2 3 2 3" xfId="31988" xr:uid="{00000000-0005-0000-0000-000004000000}"/>
    <cellStyle name="Comma 2 2 2 2 3 7 2 3 2 4" xfId="42740" xr:uid="{00000000-0005-0000-0000-000004000000}"/>
    <cellStyle name="Comma 2 2 2 2 3 7 2 3 2 5" xfId="53492" xr:uid="{00000000-0005-0000-0000-000004000000}"/>
    <cellStyle name="Comma 2 2 2 2 3 7 2 3 3" xfId="15092" xr:uid="{00000000-0005-0000-0000-000004000000}"/>
    <cellStyle name="Comma 2 2 2 2 3 7 2 3 4" xfId="25844" xr:uid="{00000000-0005-0000-0000-000004000000}"/>
    <cellStyle name="Comma 2 2 2 2 3 7 2 3 5" xfId="36596" xr:uid="{00000000-0005-0000-0000-000004000000}"/>
    <cellStyle name="Comma 2 2 2 2 3 7 2 3 6" xfId="47348" xr:uid="{00000000-0005-0000-0000-000004000000}"/>
    <cellStyle name="Comma 2 2 2 2 3 7 2 4" xfId="5876" xr:uid="{00000000-0005-0000-0000-000004000000}"/>
    <cellStyle name="Comma 2 2 2 2 3 7 2 4 2" xfId="16628" xr:uid="{00000000-0005-0000-0000-000004000000}"/>
    <cellStyle name="Comma 2 2 2 2 3 7 2 4 3" xfId="27380" xr:uid="{00000000-0005-0000-0000-000004000000}"/>
    <cellStyle name="Comma 2 2 2 2 3 7 2 4 4" xfId="38132" xr:uid="{00000000-0005-0000-0000-000004000000}"/>
    <cellStyle name="Comma 2 2 2 2 3 7 2 4 5" xfId="48884" xr:uid="{00000000-0005-0000-0000-000004000000}"/>
    <cellStyle name="Comma 2 2 2 2 3 7 2 5" xfId="7412" xr:uid="{00000000-0005-0000-0000-000004000000}"/>
    <cellStyle name="Comma 2 2 2 2 3 7 2 5 2" xfId="18164" xr:uid="{00000000-0005-0000-0000-000004000000}"/>
    <cellStyle name="Comma 2 2 2 2 3 7 2 5 3" xfId="28916" xr:uid="{00000000-0005-0000-0000-000004000000}"/>
    <cellStyle name="Comma 2 2 2 2 3 7 2 5 4" xfId="39668" xr:uid="{00000000-0005-0000-0000-000004000000}"/>
    <cellStyle name="Comma 2 2 2 2 3 7 2 5 5" xfId="50420" xr:uid="{00000000-0005-0000-0000-000004000000}"/>
    <cellStyle name="Comma 2 2 2 2 3 7 2 6" xfId="12020" xr:uid="{00000000-0005-0000-0000-000004000000}"/>
    <cellStyle name="Comma 2 2 2 2 3 7 2 7" xfId="22772" xr:uid="{00000000-0005-0000-0000-000004000000}"/>
    <cellStyle name="Comma 2 2 2 2 3 7 2 8" xfId="33524" xr:uid="{00000000-0005-0000-0000-000004000000}"/>
    <cellStyle name="Comma 2 2 2 2 3 7 2 9" xfId="44276" xr:uid="{00000000-0005-0000-0000-000004000000}"/>
    <cellStyle name="Comma 2 2 2 2 3 7 3" xfId="2021" xr:uid="{00000000-0005-0000-0000-000070000000}"/>
    <cellStyle name="Comma 2 2 2 2 3 7 3 2" xfId="8180" xr:uid="{00000000-0005-0000-0000-000070000000}"/>
    <cellStyle name="Comma 2 2 2 2 3 7 3 2 2" xfId="18932" xr:uid="{00000000-0005-0000-0000-000070000000}"/>
    <cellStyle name="Comma 2 2 2 2 3 7 3 2 3" xfId="29684" xr:uid="{00000000-0005-0000-0000-000070000000}"/>
    <cellStyle name="Comma 2 2 2 2 3 7 3 2 4" xfId="40436" xr:uid="{00000000-0005-0000-0000-000070000000}"/>
    <cellStyle name="Comma 2 2 2 2 3 7 3 2 5" xfId="51188" xr:uid="{00000000-0005-0000-0000-000070000000}"/>
    <cellStyle name="Comma 2 2 2 2 3 7 3 3" xfId="12788" xr:uid="{00000000-0005-0000-0000-000070000000}"/>
    <cellStyle name="Comma 2 2 2 2 3 7 3 4" xfId="23540" xr:uid="{00000000-0005-0000-0000-000070000000}"/>
    <cellStyle name="Comma 2 2 2 2 3 7 3 5" xfId="34292" xr:uid="{00000000-0005-0000-0000-000070000000}"/>
    <cellStyle name="Comma 2 2 2 2 3 7 3 6" xfId="45044" xr:uid="{00000000-0005-0000-0000-000070000000}"/>
    <cellStyle name="Comma 2 2 2 2 3 7 4" xfId="3564" xr:uid="{00000000-0005-0000-0000-000004000000}"/>
    <cellStyle name="Comma 2 2 2 2 3 7 4 2" xfId="9716" xr:uid="{00000000-0005-0000-0000-000004000000}"/>
    <cellStyle name="Comma 2 2 2 2 3 7 4 2 2" xfId="20468" xr:uid="{00000000-0005-0000-0000-000004000000}"/>
    <cellStyle name="Comma 2 2 2 2 3 7 4 2 3" xfId="31220" xr:uid="{00000000-0005-0000-0000-000004000000}"/>
    <cellStyle name="Comma 2 2 2 2 3 7 4 2 4" xfId="41972" xr:uid="{00000000-0005-0000-0000-000004000000}"/>
    <cellStyle name="Comma 2 2 2 2 3 7 4 2 5" xfId="52724" xr:uid="{00000000-0005-0000-0000-000004000000}"/>
    <cellStyle name="Comma 2 2 2 2 3 7 4 3" xfId="14324" xr:uid="{00000000-0005-0000-0000-000004000000}"/>
    <cellStyle name="Comma 2 2 2 2 3 7 4 4" xfId="25076" xr:uid="{00000000-0005-0000-0000-000004000000}"/>
    <cellStyle name="Comma 2 2 2 2 3 7 4 5" xfId="35828" xr:uid="{00000000-0005-0000-0000-000004000000}"/>
    <cellStyle name="Comma 2 2 2 2 3 7 4 6" xfId="46580" xr:uid="{00000000-0005-0000-0000-000004000000}"/>
    <cellStyle name="Comma 2 2 2 2 3 7 5" xfId="5104" xr:uid="{00000000-0005-0000-0000-000004000000}"/>
    <cellStyle name="Comma 2 2 2 2 3 7 5 2" xfId="15860" xr:uid="{00000000-0005-0000-0000-000004000000}"/>
    <cellStyle name="Comma 2 2 2 2 3 7 5 3" xfId="26612" xr:uid="{00000000-0005-0000-0000-000004000000}"/>
    <cellStyle name="Comma 2 2 2 2 3 7 5 4" xfId="37364" xr:uid="{00000000-0005-0000-0000-000004000000}"/>
    <cellStyle name="Comma 2 2 2 2 3 7 5 5" xfId="48116" xr:uid="{00000000-0005-0000-0000-000004000000}"/>
    <cellStyle name="Comma 2 2 2 2 3 7 6" xfId="6644" xr:uid="{00000000-0005-0000-0000-000004000000}"/>
    <cellStyle name="Comma 2 2 2 2 3 7 6 2" xfId="17396" xr:uid="{00000000-0005-0000-0000-000004000000}"/>
    <cellStyle name="Comma 2 2 2 2 3 7 6 3" xfId="28148" xr:uid="{00000000-0005-0000-0000-000004000000}"/>
    <cellStyle name="Comma 2 2 2 2 3 7 6 4" xfId="38900" xr:uid="{00000000-0005-0000-0000-000004000000}"/>
    <cellStyle name="Comma 2 2 2 2 3 7 6 5" xfId="49652" xr:uid="{00000000-0005-0000-0000-000004000000}"/>
    <cellStyle name="Comma 2 2 2 2 3 7 7" xfId="11252" xr:uid="{00000000-0005-0000-0000-000004000000}"/>
    <cellStyle name="Comma 2 2 2 2 3 7 8" xfId="22004" xr:uid="{00000000-0005-0000-0000-000004000000}"/>
    <cellStyle name="Comma 2 2 2 2 3 7 9" xfId="32756" xr:uid="{00000000-0005-0000-0000-000004000000}"/>
    <cellStyle name="Comma 2 2 2 2 3 8" xfId="860" xr:uid="{00000000-0005-0000-0000-000004000000}"/>
    <cellStyle name="Comma 2 2 2 2 3 8 2" xfId="2406" xr:uid="{00000000-0005-0000-0000-000072000000}"/>
    <cellStyle name="Comma 2 2 2 2 3 8 2 2" xfId="8564" xr:uid="{00000000-0005-0000-0000-000072000000}"/>
    <cellStyle name="Comma 2 2 2 2 3 8 2 2 2" xfId="19316" xr:uid="{00000000-0005-0000-0000-000072000000}"/>
    <cellStyle name="Comma 2 2 2 2 3 8 2 2 3" xfId="30068" xr:uid="{00000000-0005-0000-0000-000072000000}"/>
    <cellStyle name="Comma 2 2 2 2 3 8 2 2 4" xfId="40820" xr:uid="{00000000-0005-0000-0000-000072000000}"/>
    <cellStyle name="Comma 2 2 2 2 3 8 2 2 5" xfId="51572" xr:uid="{00000000-0005-0000-0000-000072000000}"/>
    <cellStyle name="Comma 2 2 2 2 3 8 2 3" xfId="13172" xr:uid="{00000000-0005-0000-0000-000072000000}"/>
    <cellStyle name="Comma 2 2 2 2 3 8 2 4" xfId="23924" xr:uid="{00000000-0005-0000-0000-000072000000}"/>
    <cellStyle name="Comma 2 2 2 2 3 8 2 5" xfId="34676" xr:uid="{00000000-0005-0000-0000-000072000000}"/>
    <cellStyle name="Comma 2 2 2 2 3 8 2 6" xfId="45428" xr:uid="{00000000-0005-0000-0000-000072000000}"/>
    <cellStyle name="Comma 2 2 2 2 3 8 3" xfId="3948" xr:uid="{00000000-0005-0000-0000-000004000000}"/>
    <cellStyle name="Comma 2 2 2 2 3 8 3 2" xfId="10100" xr:uid="{00000000-0005-0000-0000-000004000000}"/>
    <cellStyle name="Comma 2 2 2 2 3 8 3 2 2" xfId="20852" xr:uid="{00000000-0005-0000-0000-000004000000}"/>
    <cellStyle name="Comma 2 2 2 2 3 8 3 2 3" xfId="31604" xr:uid="{00000000-0005-0000-0000-000004000000}"/>
    <cellStyle name="Comma 2 2 2 2 3 8 3 2 4" xfId="42356" xr:uid="{00000000-0005-0000-0000-000004000000}"/>
    <cellStyle name="Comma 2 2 2 2 3 8 3 2 5" xfId="53108" xr:uid="{00000000-0005-0000-0000-000004000000}"/>
    <cellStyle name="Comma 2 2 2 2 3 8 3 3" xfId="14708" xr:uid="{00000000-0005-0000-0000-000004000000}"/>
    <cellStyle name="Comma 2 2 2 2 3 8 3 4" xfId="25460" xr:uid="{00000000-0005-0000-0000-000004000000}"/>
    <cellStyle name="Comma 2 2 2 2 3 8 3 5" xfId="36212" xr:uid="{00000000-0005-0000-0000-000004000000}"/>
    <cellStyle name="Comma 2 2 2 2 3 8 3 6" xfId="46964" xr:uid="{00000000-0005-0000-0000-000004000000}"/>
    <cellStyle name="Comma 2 2 2 2 3 8 4" xfId="5492" xr:uid="{00000000-0005-0000-0000-000004000000}"/>
    <cellStyle name="Comma 2 2 2 2 3 8 4 2" xfId="16244" xr:uid="{00000000-0005-0000-0000-000004000000}"/>
    <cellStyle name="Comma 2 2 2 2 3 8 4 3" xfId="26996" xr:uid="{00000000-0005-0000-0000-000004000000}"/>
    <cellStyle name="Comma 2 2 2 2 3 8 4 4" xfId="37748" xr:uid="{00000000-0005-0000-0000-000004000000}"/>
    <cellStyle name="Comma 2 2 2 2 3 8 4 5" xfId="48500" xr:uid="{00000000-0005-0000-0000-000004000000}"/>
    <cellStyle name="Comma 2 2 2 2 3 8 5" xfId="7028" xr:uid="{00000000-0005-0000-0000-000004000000}"/>
    <cellStyle name="Comma 2 2 2 2 3 8 5 2" xfId="17780" xr:uid="{00000000-0005-0000-0000-000004000000}"/>
    <cellStyle name="Comma 2 2 2 2 3 8 5 3" xfId="28532" xr:uid="{00000000-0005-0000-0000-000004000000}"/>
    <cellStyle name="Comma 2 2 2 2 3 8 5 4" xfId="39284" xr:uid="{00000000-0005-0000-0000-000004000000}"/>
    <cellStyle name="Comma 2 2 2 2 3 8 5 5" xfId="50036" xr:uid="{00000000-0005-0000-0000-000004000000}"/>
    <cellStyle name="Comma 2 2 2 2 3 8 6" xfId="11636" xr:uid="{00000000-0005-0000-0000-000004000000}"/>
    <cellStyle name="Comma 2 2 2 2 3 8 7" xfId="22388" xr:uid="{00000000-0005-0000-0000-000004000000}"/>
    <cellStyle name="Comma 2 2 2 2 3 8 8" xfId="33140" xr:uid="{00000000-0005-0000-0000-000004000000}"/>
    <cellStyle name="Comma 2 2 2 2 3 8 9" xfId="43892" xr:uid="{00000000-0005-0000-0000-000004000000}"/>
    <cellStyle name="Comma 2 2 2 2 3 9" xfId="1637" xr:uid="{00000000-0005-0000-0000-00005B000000}"/>
    <cellStyle name="Comma 2 2 2 2 3 9 2" xfId="7796" xr:uid="{00000000-0005-0000-0000-00005B000000}"/>
    <cellStyle name="Comma 2 2 2 2 3 9 2 2" xfId="18548" xr:uid="{00000000-0005-0000-0000-00005B000000}"/>
    <cellStyle name="Comma 2 2 2 2 3 9 2 3" xfId="29300" xr:uid="{00000000-0005-0000-0000-00005B000000}"/>
    <cellStyle name="Comma 2 2 2 2 3 9 2 4" xfId="40052" xr:uid="{00000000-0005-0000-0000-00005B000000}"/>
    <cellStyle name="Comma 2 2 2 2 3 9 2 5" xfId="50804" xr:uid="{00000000-0005-0000-0000-00005B000000}"/>
    <cellStyle name="Comma 2 2 2 2 3 9 3" xfId="12404" xr:uid="{00000000-0005-0000-0000-00005B000000}"/>
    <cellStyle name="Comma 2 2 2 2 3 9 4" xfId="23156" xr:uid="{00000000-0005-0000-0000-00005B000000}"/>
    <cellStyle name="Comma 2 2 2 2 3 9 5" xfId="33908" xr:uid="{00000000-0005-0000-0000-00005B000000}"/>
    <cellStyle name="Comma 2 2 2 2 3 9 6" xfId="44660" xr:uid="{00000000-0005-0000-0000-00005B000000}"/>
    <cellStyle name="Comma 2 2 2 2 4" xfId="89" xr:uid="{00000000-0005-0000-0000-000004000000}"/>
    <cellStyle name="Comma 2 2 2 2 4 10" xfId="32404" xr:uid="{00000000-0005-0000-0000-000004000000}"/>
    <cellStyle name="Comma 2 2 2 2 4 11" xfId="43156" xr:uid="{00000000-0005-0000-0000-000004000000}"/>
    <cellStyle name="Comma 2 2 2 2 4 2" xfId="496" xr:uid="{00000000-0005-0000-0000-000004000000}"/>
    <cellStyle name="Comma 2 2 2 2 4 2 10" xfId="43540" xr:uid="{00000000-0005-0000-0000-000004000000}"/>
    <cellStyle name="Comma 2 2 2 2 4 2 2" xfId="1276" xr:uid="{00000000-0005-0000-0000-000004000000}"/>
    <cellStyle name="Comma 2 2 2 2 4 2 2 2" xfId="2822" xr:uid="{00000000-0005-0000-0000-000075000000}"/>
    <cellStyle name="Comma 2 2 2 2 4 2 2 2 2" xfId="8980" xr:uid="{00000000-0005-0000-0000-000075000000}"/>
    <cellStyle name="Comma 2 2 2 2 4 2 2 2 2 2" xfId="19732" xr:uid="{00000000-0005-0000-0000-000075000000}"/>
    <cellStyle name="Comma 2 2 2 2 4 2 2 2 2 3" xfId="30484" xr:uid="{00000000-0005-0000-0000-000075000000}"/>
    <cellStyle name="Comma 2 2 2 2 4 2 2 2 2 4" xfId="41236" xr:uid="{00000000-0005-0000-0000-000075000000}"/>
    <cellStyle name="Comma 2 2 2 2 4 2 2 2 2 5" xfId="51988" xr:uid="{00000000-0005-0000-0000-000075000000}"/>
    <cellStyle name="Comma 2 2 2 2 4 2 2 2 3" xfId="13588" xr:uid="{00000000-0005-0000-0000-000075000000}"/>
    <cellStyle name="Comma 2 2 2 2 4 2 2 2 4" xfId="24340" xr:uid="{00000000-0005-0000-0000-000075000000}"/>
    <cellStyle name="Comma 2 2 2 2 4 2 2 2 5" xfId="35092" xr:uid="{00000000-0005-0000-0000-000075000000}"/>
    <cellStyle name="Comma 2 2 2 2 4 2 2 2 6" xfId="45844" xr:uid="{00000000-0005-0000-0000-000075000000}"/>
    <cellStyle name="Comma 2 2 2 2 4 2 2 3" xfId="4364" xr:uid="{00000000-0005-0000-0000-000004000000}"/>
    <cellStyle name="Comma 2 2 2 2 4 2 2 3 2" xfId="10516" xr:uid="{00000000-0005-0000-0000-000004000000}"/>
    <cellStyle name="Comma 2 2 2 2 4 2 2 3 2 2" xfId="21268" xr:uid="{00000000-0005-0000-0000-000004000000}"/>
    <cellStyle name="Comma 2 2 2 2 4 2 2 3 2 3" xfId="32020" xr:uid="{00000000-0005-0000-0000-000004000000}"/>
    <cellStyle name="Comma 2 2 2 2 4 2 2 3 2 4" xfId="42772" xr:uid="{00000000-0005-0000-0000-000004000000}"/>
    <cellStyle name="Comma 2 2 2 2 4 2 2 3 2 5" xfId="53524" xr:uid="{00000000-0005-0000-0000-000004000000}"/>
    <cellStyle name="Comma 2 2 2 2 4 2 2 3 3" xfId="15124" xr:uid="{00000000-0005-0000-0000-000004000000}"/>
    <cellStyle name="Comma 2 2 2 2 4 2 2 3 4" xfId="25876" xr:uid="{00000000-0005-0000-0000-000004000000}"/>
    <cellStyle name="Comma 2 2 2 2 4 2 2 3 5" xfId="36628" xr:uid="{00000000-0005-0000-0000-000004000000}"/>
    <cellStyle name="Comma 2 2 2 2 4 2 2 3 6" xfId="47380" xr:uid="{00000000-0005-0000-0000-000004000000}"/>
    <cellStyle name="Comma 2 2 2 2 4 2 2 4" xfId="5908" xr:uid="{00000000-0005-0000-0000-000004000000}"/>
    <cellStyle name="Comma 2 2 2 2 4 2 2 4 2" xfId="16660" xr:uid="{00000000-0005-0000-0000-000004000000}"/>
    <cellStyle name="Comma 2 2 2 2 4 2 2 4 3" xfId="27412" xr:uid="{00000000-0005-0000-0000-000004000000}"/>
    <cellStyle name="Comma 2 2 2 2 4 2 2 4 4" xfId="38164" xr:uid="{00000000-0005-0000-0000-000004000000}"/>
    <cellStyle name="Comma 2 2 2 2 4 2 2 4 5" xfId="48916" xr:uid="{00000000-0005-0000-0000-000004000000}"/>
    <cellStyle name="Comma 2 2 2 2 4 2 2 5" xfId="7444" xr:uid="{00000000-0005-0000-0000-000004000000}"/>
    <cellStyle name="Comma 2 2 2 2 4 2 2 5 2" xfId="18196" xr:uid="{00000000-0005-0000-0000-000004000000}"/>
    <cellStyle name="Comma 2 2 2 2 4 2 2 5 3" xfId="28948" xr:uid="{00000000-0005-0000-0000-000004000000}"/>
    <cellStyle name="Comma 2 2 2 2 4 2 2 5 4" xfId="39700" xr:uid="{00000000-0005-0000-0000-000004000000}"/>
    <cellStyle name="Comma 2 2 2 2 4 2 2 5 5" xfId="50452" xr:uid="{00000000-0005-0000-0000-000004000000}"/>
    <cellStyle name="Comma 2 2 2 2 4 2 2 6" xfId="12052" xr:uid="{00000000-0005-0000-0000-000004000000}"/>
    <cellStyle name="Comma 2 2 2 2 4 2 2 7" xfId="22804" xr:uid="{00000000-0005-0000-0000-000004000000}"/>
    <cellStyle name="Comma 2 2 2 2 4 2 2 8" xfId="33556" xr:uid="{00000000-0005-0000-0000-000004000000}"/>
    <cellStyle name="Comma 2 2 2 2 4 2 2 9" xfId="44308" xr:uid="{00000000-0005-0000-0000-000004000000}"/>
    <cellStyle name="Comma 2 2 2 2 4 2 3" xfId="2053" xr:uid="{00000000-0005-0000-0000-000074000000}"/>
    <cellStyle name="Comma 2 2 2 2 4 2 3 2" xfId="8212" xr:uid="{00000000-0005-0000-0000-000074000000}"/>
    <cellStyle name="Comma 2 2 2 2 4 2 3 2 2" xfId="18964" xr:uid="{00000000-0005-0000-0000-000074000000}"/>
    <cellStyle name="Comma 2 2 2 2 4 2 3 2 3" xfId="29716" xr:uid="{00000000-0005-0000-0000-000074000000}"/>
    <cellStyle name="Comma 2 2 2 2 4 2 3 2 4" xfId="40468" xr:uid="{00000000-0005-0000-0000-000074000000}"/>
    <cellStyle name="Comma 2 2 2 2 4 2 3 2 5" xfId="51220" xr:uid="{00000000-0005-0000-0000-000074000000}"/>
    <cellStyle name="Comma 2 2 2 2 4 2 3 3" xfId="12820" xr:uid="{00000000-0005-0000-0000-000074000000}"/>
    <cellStyle name="Comma 2 2 2 2 4 2 3 4" xfId="23572" xr:uid="{00000000-0005-0000-0000-000074000000}"/>
    <cellStyle name="Comma 2 2 2 2 4 2 3 5" xfId="34324" xr:uid="{00000000-0005-0000-0000-000074000000}"/>
    <cellStyle name="Comma 2 2 2 2 4 2 3 6" xfId="45076" xr:uid="{00000000-0005-0000-0000-000074000000}"/>
    <cellStyle name="Comma 2 2 2 2 4 2 4" xfId="3596" xr:uid="{00000000-0005-0000-0000-000004000000}"/>
    <cellStyle name="Comma 2 2 2 2 4 2 4 2" xfId="9748" xr:uid="{00000000-0005-0000-0000-000004000000}"/>
    <cellStyle name="Comma 2 2 2 2 4 2 4 2 2" xfId="20500" xr:uid="{00000000-0005-0000-0000-000004000000}"/>
    <cellStyle name="Comma 2 2 2 2 4 2 4 2 3" xfId="31252" xr:uid="{00000000-0005-0000-0000-000004000000}"/>
    <cellStyle name="Comma 2 2 2 2 4 2 4 2 4" xfId="42004" xr:uid="{00000000-0005-0000-0000-000004000000}"/>
    <cellStyle name="Comma 2 2 2 2 4 2 4 2 5" xfId="52756" xr:uid="{00000000-0005-0000-0000-000004000000}"/>
    <cellStyle name="Comma 2 2 2 2 4 2 4 3" xfId="14356" xr:uid="{00000000-0005-0000-0000-000004000000}"/>
    <cellStyle name="Comma 2 2 2 2 4 2 4 4" xfId="25108" xr:uid="{00000000-0005-0000-0000-000004000000}"/>
    <cellStyle name="Comma 2 2 2 2 4 2 4 5" xfId="35860" xr:uid="{00000000-0005-0000-0000-000004000000}"/>
    <cellStyle name="Comma 2 2 2 2 4 2 4 6" xfId="46612" xr:uid="{00000000-0005-0000-0000-000004000000}"/>
    <cellStyle name="Comma 2 2 2 2 4 2 5" xfId="5136" xr:uid="{00000000-0005-0000-0000-000004000000}"/>
    <cellStyle name="Comma 2 2 2 2 4 2 5 2" xfId="15892" xr:uid="{00000000-0005-0000-0000-000004000000}"/>
    <cellStyle name="Comma 2 2 2 2 4 2 5 3" xfId="26644" xr:uid="{00000000-0005-0000-0000-000004000000}"/>
    <cellStyle name="Comma 2 2 2 2 4 2 5 4" xfId="37396" xr:uid="{00000000-0005-0000-0000-000004000000}"/>
    <cellStyle name="Comma 2 2 2 2 4 2 5 5" xfId="48148" xr:uid="{00000000-0005-0000-0000-000004000000}"/>
    <cellStyle name="Comma 2 2 2 2 4 2 6" xfId="6676" xr:uid="{00000000-0005-0000-0000-000004000000}"/>
    <cellStyle name="Comma 2 2 2 2 4 2 6 2" xfId="17428" xr:uid="{00000000-0005-0000-0000-000004000000}"/>
    <cellStyle name="Comma 2 2 2 2 4 2 6 3" xfId="28180" xr:uid="{00000000-0005-0000-0000-000004000000}"/>
    <cellStyle name="Comma 2 2 2 2 4 2 6 4" xfId="38932" xr:uid="{00000000-0005-0000-0000-000004000000}"/>
    <cellStyle name="Comma 2 2 2 2 4 2 6 5" xfId="49684" xr:uid="{00000000-0005-0000-0000-000004000000}"/>
    <cellStyle name="Comma 2 2 2 2 4 2 7" xfId="11284" xr:uid="{00000000-0005-0000-0000-000004000000}"/>
    <cellStyle name="Comma 2 2 2 2 4 2 8" xfId="22036" xr:uid="{00000000-0005-0000-0000-000004000000}"/>
    <cellStyle name="Comma 2 2 2 2 4 2 9" xfId="32788" xr:uid="{00000000-0005-0000-0000-000004000000}"/>
    <cellStyle name="Comma 2 2 2 2 4 3" xfId="892" xr:uid="{00000000-0005-0000-0000-000004000000}"/>
    <cellStyle name="Comma 2 2 2 2 4 3 2" xfId="2438" xr:uid="{00000000-0005-0000-0000-000076000000}"/>
    <cellStyle name="Comma 2 2 2 2 4 3 2 2" xfId="8596" xr:uid="{00000000-0005-0000-0000-000076000000}"/>
    <cellStyle name="Comma 2 2 2 2 4 3 2 2 2" xfId="19348" xr:uid="{00000000-0005-0000-0000-000076000000}"/>
    <cellStyle name="Comma 2 2 2 2 4 3 2 2 3" xfId="30100" xr:uid="{00000000-0005-0000-0000-000076000000}"/>
    <cellStyle name="Comma 2 2 2 2 4 3 2 2 4" xfId="40852" xr:uid="{00000000-0005-0000-0000-000076000000}"/>
    <cellStyle name="Comma 2 2 2 2 4 3 2 2 5" xfId="51604" xr:uid="{00000000-0005-0000-0000-000076000000}"/>
    <cellStyle name="Comma 2 2 2 2 4 3 2 3" xfId="13204" xr:uid="{00000000-0005-0000-0000-000076000000}"/>
    <cellStyle name="Comma 2 2 2 2 4 3 2 4" xfId="23956" xr:uid="{00000000-0005-0000-0000-000076000000}"/>
    <cellStyle name="Comma 2 2 2 2 4 3 2 5" xfId="34708" xr:uid="{00000000-0005-0000-0000-000076000000}"/>
    <cellStyle name="Comma 2 2 2 2 4 3 2 6" xfId="45460" xr:uid="{00000000-0005-0000-0000-000076000000}"/>
    <cellStyle name="Comma 2 2 2 2 4 3 3" xfId="3980" xr:uid="{00000000-0005-0000-0000-000004000000}"/>
    <cellStyle name="Comma 2 2 2 2 4 3 3 2" xfId="10132" xr:uid="{00000000-0005-0000-0000-000004000000}"/>
    <cellStyle name="Comma 2 2 2 2 4 3 3 2 2" xfId="20884" xr:uid="{00000000-0005-0000-0000-000004000000}"/>
    <cellStyle name="Comma 2 2 2 2 4 3 3 2 3" xfId="31636" xr:uid="{00000000-0005-0000-0000-000004000000}"/>
    <cellStyle name="Comma 2 2 2 2 4 3 3 2 4" xfId="42388" xr:uid="{00000000-0005-0000-0000-000004000000}"/>
    <cellStyle name="Comma 2 2 2 2 4 3 3 2 5" xfId="53140" xr:uid="{00000000-0005-0000-0000-000004000000}"/>
    <cellStyle name="Comma 2 2 2 2 4 3 3 3" xfId="14740" xr:uid="{00000000-0005-0000-0000-000004000000}"/>
    <cellStyle name="Comma 2 2 2 2 4 3 3 4" xfId="25492" xr:uid="{00000000-0005-0000-0000-000004000000}"/>
    <cellStyle name="Comma 2 2 2 2 4 3 3 5" xfId="36244" xr:uid="{00000000-0005-0000-0000-000004000000}"/>
    <cellStyle name="Comma 2 2 2 2 4 3 3 6" xfId="46996" xr:uid="{00000000-0005-0000-0000-000004000000}"/>
    <cellStyle name="Comma 2 2 2 2 4 3 4" xfId="5524" xr:uid="{00000000-0005-0000-0000-000004000000}"/>
    <cellStyle name="Comma 2 2 2 2 4 3 4 2" xfId="16276" xr:uid="{00000000-0005-0000-0000-000004000000}"/>
    <cellStyle name="Comma 2 2 2 2 4 3 4 3" xfId="27028" xr:uid="{00000000-0005-0000-0000-000004000000}"/>
    <cellStyle name="Comma 2 2 2 2 4 3 4 4" xfId="37780" xr:uid="{00000000-0005-0000-0000-000004000000}"/>
    <cellStyle name="Comma 2 2 2 2 4 3 4 5" xfId="48532" xr:uid="{00000000-0005-0000-0000-000004000000}"/>
    <cellStyle name="Comma 2 2 2 2 4 3 5" xfId="7060" xr:uid="{00000000-0005-0000-0000-000004000000}"/>
    <cellStyle name="Comma 2 2 2 2 4 3 5 2" xfId="17812" xr:uid="{00000000-0005-0000-0000-000004000000}"/>
    <cellStyle name="Comma 2 2 2 2 4 3 5 3" xfId="28564" xr:uid="{00000000-0005-0000-0000-000004000000}"/>
    <cellStyle name="Comma 2 2 2 2 4 3 5 4" xfId="39316" xr:uid="{00000000-0005-0000-0000-000004000000}"/>
    <cellStyle name="Comma 2 2 2 2 4 3 5 5" xfId="50068" xr:uid="{00000000-0005-0000-0000-000004000000}"/>
    <cellStyle name="Comma 2 2 2 2 4 3 6" xfId="11668" xr:uid="{00000000-0005-0000-0000-000004000000}"/>
    <cellStyle name="Comma 2 2 2 2 4 3 7" xfId="22420" xr:uid="{00000000-0005-0000-0000-000004000000}"/>
    <cellStyle name="Comma 2 2 2 2 4 3 8" xfId="33172" xr:uid="{00000000-0005-0000-0000-000004000000}"/>
    <cellStyle name="Comma 2 2 2 2 4 3 9" xfId="43924" xr:uid="{00000000-0005-0000-0000-000004000000}"/>
    <cellStyle name="Comma 2 2 2 2 4 4" xfId="1669" xr:uid="{00000000-0005-0000-0000-000073000000}"/>
    <cellStyle name="Comma 2 2 2 2 4 4 2" xfId="7828" xr:uid="{00000000-0005-0000-0000-000073000000}"/>
    <cellStyle name="Comma 2 2 2 2 4 4 2 2" xfId="18580" xr:uid="{00000000-0005-0000-0000-000073000000}"/>
    <cellStyle name="Comma 2 2 2 2 4 4 2 3" xfId="29332" xr:uid="{00000000-0005-0000-0000-000073000000}"/>
    <cellStyle name="Comma 2 2 2 2 4 4 2 4" xfId="40084" xr:uid="{00000000-0005-0000-0000-000073000000}"/>
    <cellStyle name="Comma 2 2 2 2 4 4 2 5" xfId="50836" xr:uid="{00000000-0005-0000-0000-000073000000}"/>
    <cellStyle name="Comma 2 2 2 2 4 4 3" xfId="12436" xr:uid="{00000000-0005-0000-0000-000073000000}"/>
    <cellStyle name="Comma 2 2 2 2 4 4 4" xfId="23188" xr:uid="{00000000-0005-0000-0000-000073000000}"/>
    <cellStyle name="Comma 2 2 2 2 4 4 5" xfId="33940" xr:uid="{00000000-0005-0000-0000-000073000000}"/>
    <cellStyle name="Comma 2 2 2 2 4 4 6" xfId="44692" xr:uid="{00000000-0005-0000-0000-000073000000}"/>
    <cellStyle name="Comma 2 2 2 2 4 5" xfId="3212" xr:uid="{00000000-0005-0000-0000-000004000000}"/>
    <cellStyle name="Comma 2 2 2 2 4 5 2" xfId="9364" xr:uid="{00000000-0005-0000-0000-000004000000}"/>
    <cellStyle name="Comma 2 2 2 2 4 5 2 2" xfId="20116" xr:uid="{00000000-0005-0000-0000-000004000000}"/>
    <cellStyle name="Comma 2 2 2 2 4 5 2 3" xfId="30868" xr:uid="{00000000-0005-0000-0000-000004000000}"/>
    <cellStyle name="Comma 2 2 2 2 4 5 2 4" xfId="41620" xr:uid="{00000000-0005-0000-0000-000004000000}"/>
    <cellStyle name="Comma 2 2 2 2 4 5 2 5" xfId="52372" xr:uid="{00000000-0005-0000-0000-000004000000}"/>
    <cellStyle name="Comma 2 2 2 2 4 5 3" xfId="13972" xr:uid="{00000000-0005-0000-0000-000004000000}"/>
    <cellStyle name="Comma 2 2 2 2 4 5 4" xfId="24724" xr:uid="{00000000-0005-0000-0000-000004000000}"/>
    <cellStyle name="Comma 2 2 2 2 4 5 5" xfId="35476" xr:uid="{00000000-0005-0000-0000-000004000000}"/>
    <cellStyle name="Comma 2 2 2 2 4 5 6" xfId="46228" xr:uid="{00000000-0005-0000-0000-000004000000}"/>
    <cellStyle name="Comma 2 2 2 2 4 6" xfId="4752" xr:uid="{00000000-0005-0000-0000-000004000000}"/>
    <cellStyle name="Comma 2 2 2 2 4 6 2" xfId="15508" xr:uid="{00000000-0005-0000-0000-000004000000}"/>
    <cellStyle name="Comma 2 2 2 2 4 6 3" xfId="26260" xr:uid="{00000000-0005-0000-0000-000004000000}"/>
    <cellStyle name="Comma 2 2 2 2 4 6 4" xfId="37012" xr:uid="{00000000-0005-0000-0000-000004000000}"/>
    <cellStyle name="Comma 2 2 2 2 4 6 5" xfId="47764" xr:uid="{00000000-0005-0000-0000-000004000000}"/>
    <cellStyle name="Comma 2 2 2 2 4 7" xfId="6292" xr:uid="{00000000-0005-0000-0000-000004000000}"/>
    <cellStyle name="Comma 2 2 2 2 4 7 2" xfId="17044" xr:uid="{00000000-0005-0000-0000-000004000000}"/>
    <cellStyle name="Comma 2 2 2 2 4 7 3" xfId="27796" xr:uid="{00000000-0005-0000-0000-000004000000}"/>
    <cellStyle name="Comma 2 2 2 2 4 7 4" xfId="38548" xr:uid="{00000000-0005-0000-0000-000004000000}"/>
    <cellStyle name="Comma 2 2 2 2 4 7 5" xfId="49300" xr:uid="{00000000-0005-0000-0000-000004000000}"/>
    <cellStyle name="Comma 2 2 2 2 4 8" xfId="10900" xr:uid="{00000000-0005-0000-0000-000004000000}"/>
    <cellStyle name="Comma 2 2 2 2 4 9" xfId="21652" xr:uid="{00000000-0005-0000-0000-000004000000}"/>
    <cellStyle name="Comma 2 2 2 2 5" xfId="153" xr:uid="{00000000-0005-0000-0000-000004000000}"/>
    <cellStyle name="Comma 2 2 2 2 5 10" xfId="32468" xr:uid="{00000000-0005-0000-0000-000004000000}"/>
    <cellStyle name="Comma 2 2 2 2 5 11" xfId="43220" xr:uid="{00000000-0005-0000-0000-000004000000}"/>
    <cellStyle name="Comma 2 2 2 2 5 2" xfId="560" xr:uid="{00000000-0005-0000-0000-000004000000}"/>
    <cellStyle name="Comma 2 2 2 2 5 2 10" xfId="43604" xr:uid="{00000000-0005-0000-0000-000004000000}"/>
    <cellStyle name="Comma 2 2 2 2 5 2 2" xfId="1340" xr:uid="{00000000-0005-0000-0000-000004000000}"/>
    <cellStyle name="Comma 2 2 2 2 5 2 2 2" xfId="2886" xr:uid="{00000000-0005-0000-0000-000079000000}"/>
    <cellStyle name="Comma 2 2 2 2 5 2 2 2 2" xfId="9044" xr:uid="{00000000-0005-0000-0000-000079000000}"/>
    <cellStyle name="Comma 2 2 2 2 5 2 2 2 2 2" xfId="19796" xr:uid="{00000000-0005-0000-0000-000079000000}"/>
    <cellStyle name="Comma 2 2 2 2 5 2 2 2 2 3" xfId="30548" xr:uid="{00000000-0005-0000-0000-000079000000}"/>
    <cellStyle name="Comma 2 2 2 2 5 2 2 2 2 4" xfId="41300" xr:uid="{00000000-0005-0000-0000-000079000000}"/>
    <cellStyle name="Comma 2 2 2 2 5 2 2 2 2 5" xfId="52052" xr:uid="{00000000-0005-0000-0000-000079000000}"/>
    <cellStyle name="Comma 2 2 2 2 5 2 2 2 3" xfId="13652" xr:uid="{00000000-0005-0000-0000-000079000000}"/>
    <cellStyle name="Comma 2 2 2 2 5 2 2 2 4" xfId="24404" xr:uid="{00000000-0005-0000-0000-000079000000}"/>
    <cellStyle name="Comma 2 2 2 2 5 2 2 2 5" xfId="35156" xr:uid="{00000000-0005-0000-0000-000079000000}"/>
    <cellStyle name="Comma 2 2 2 2 5 2 2 2 6" xfId="45908" xr:uid="{00000000-0005-0000-0000-000079000000}"/>
    <cellStyle name="Comma 2 2 2 2 5 2 2 3" xfId="4428" xr:uid="{00000000-0005-0000-0000-000004000000}"/>
    <cellStyle name="Comma 2 2 2 2 5 2 2 3 2" xfId="10580" xr:uid="{00000000-0005-0000-0000-000004000000}"/>
    <cellStyle name="Comma 2 2 2 2 5 2 2 3 2 2" xfId="21332" xr:uid="{00000000-0005-0000-0000-000004000000}"/>
    <cellStyle name="Comma 2 2 2 2 5 2 2 3 2 3" xfId="32084" xr:uid="{00000000-0005-0000-0000-000004000000}"/>
    <cellStyle name="Comma 2 2 2 2 5 2 2 3 2 4" xfId="42836" xr:uid="{00000000-0005-0000-0000-000004000000}"/>
    <cellStyle name="Comma 2 2 2 2 5 2 2 3 2 5" xfId="53588" xr:uid="{00000000-0005-0000-0000-000004000000}"/>
    <cellStyle name="Comma 2 2 2 2 5 2 2 3 3" xfId="15188" xr:uid="{00000000-0005-0000-0000-000004000000}"/>
    <cellStyle name="Comma 2 2 2 2 5 2 2 3 4" xfId="25940" xr:uid="{00000000-0005-0000-0000-000004000000}"/>
    <cellStyle name="Comma 2 2 2 2 5 2 2 3 5" xfId="36692" xr:uid="{00000000-0005-0000-0000-000004000000}"/>
    <cellStyle name="Comma 2 2 2 2 5 2 2 3 6" xfId="47444" xr:uid="{00000000-0005-0000-0000-000004000000}"/>
    <cellStyle name="Comma 2 2 2 2 5 2 2 4" xfId="5972" xr:uid="{00000000-0005-0000-0000-000004000000}"/>
    <cellStyle name="Comma 2 2 2 2 5 2 2 4 2" xfId="16724" xr:uid="{00000000-0005-0000-0000-000004000000}"/>
    <cellStyle name="Comma 2 2 2 2 5 2 2 4 3" xfId="27476" xr:uid="{00000000-0005-0000-0000-000004000000}"/>
    <cellStyle name="Comma 2 2 2 2 5 2 2 4 4" xfId="38228" xr:uid="{00000000-0005-0000-0000-000004000000}"/>
    <cellStyle name="Comma 2 2 2 2 5 2 2 4 5" xfId="48980" xr:uid="{00000000-0005-0000-0000-000004000000}"/>
    <cellStyle name="Comma 2 2 2 2 5 2 2 5" xfId="7508" xr:uid="{00000000-0005-0000-0000-000004000000}"/>
    <cellStyle name="Comma 2 2 2 2 5 2 2 5 2" xfId="18260" xr:uid="{00000000-0005-0000-0000-000004000000}"/>
    <cellStyle name="Comma 2 2 2 2 5 2 2 5 3" xfId="29012" xr:uid="{00000000-0005-0000-0000-000004000000}"/>
    <cellStyle name="Comma 2 2 2 2 5 2 2 5 4" xfId="39764" xr:uid="{00000000-0005-0000-0000-000004000000}"/>
    <cellStyle name="Comma 2 2 2 2 5 2 2 5 5" xfId="50516" xr:uid="{00000000-0005-0000-0000-000004000000}"/>
    <cellStyle name="Comma 2 2 2 2 5 2 2 6" xfId="12116" xr:uid="{00000000-0005-0000-0000-000004000000}"/>
    <cellStyle name="Comma 2 2 2 2 5 2 2 7" xfId="22868" xr:uid="{00000000-0005-0000-0000-000004000000}"/>
    <cellStyle name="Comma 2 2 2 2 5 2 2 8" xfId="33620" xr:uid="{00000000-0005-0000-0000-000004000000}"/>
    <cellStyle name="Comma 2 2 2 2 5 2 2 9" xfId="44372" xr:uid="{00000000-0005-0000-0000-000004000000}"/>
    <cellStyle name="Comma 2 2 2 2 5 2 3" xfId="2117" xr:uid="{00000000-0005-0000-0000-000078000000}"/>
    <cellStyle name="Comma 2 2 2 2 5 2 3 2" xfId="8276" xr:uid="{00000000-0005-0000-0000-000078000000}"/>
    <cellStyle name="Comma 2 2 2 2 5 2 3 2 2" xfId="19028" xr:uid="{00000000-0005-0000-0000-000078000000}"/>
    <cellStyle name="Comma 2 2 2 2 5 2 3 2 3" xfId="29780" xr:uid="{00000000-0005-0000-0000-000078000000}"/>
    <cellStyle name="Comma 2 2 2 2 5 2 3 2 4" xfId="40532" xr:uid="{00000000-0005-0000-0000-000078000000}"/>
    <cellStyle name="Comma 2 2 2 2 5 2 3 2 5" xfId="51284" xr:uid="{00000000-0005-0000-0000-000078000000}"/>
    <cellStyle name="Comma 2 2 2 2 5 2 3 3" xfId="12884" xr:uid="{00000000-0005-0000-0000-000078000000}"/>
    <cellStyle name="Comma 2 2 2 2 5 2 3 4" xfId="23636" xr:uid="{00000000-0005-0000-0000-000078000000}"/>
    <cellStyle name="Comma 2 2 2 2 5 2 3 5" xfId="34388" xr:uid="{00000000-0005-0000-0000-000078000000}"/>
    <cellStyle name="Comma 2 2 2 2 5 2 3 6" xfId="45140" xr:uid="{00000000-0005-0000-0000-000078000000}"/>
    <cellStyle name="Comma 2 2 2 2 5 2 4" xfId="3660" xr:uid="{00000000-0005-0000-0000-000004000000}"/>
    <cellStyle name="Comma 2 2 2 2 5 2 4 2" xfId="9812" xr:uid="{00000000-0005-0000-0000-000004000000}"/>
    <cellStyle name="Comma 2 2 2 2 5 2 4 2 2" xfId="20564" xr:uid="{00000000-0005-0000-0000-000004000000}"/>
    <cellStyle name="Comma 2 2 2 2 5 2 4 2 3" xfId="31316" xr:uid="{00000000-0005-0000-0000-000004000000}"/>
    <cellStyle name="Comma 2 2 2 2 5 2 4 2 4" xfId="42068" xr:uid="{00000000-0005-0000-0000-000004000000}"/>
    <cellStyle name="Comma 2 2 2 2 5 2 4 2 5" xfId="52820" xr:uid="{00000000-0005-0000-0000-000004000000}"/>
    <cellStyle name="Comma 2 2 2 2 5 2 4 3" xfId="14420" xr:uid="{00000000-0005-0000-0000-000004000000}"/>
    <cellStyle name="Comma 2 2 2 2 5 2 4 4" xfId="25172" xr:uid="{00000000-0005-0000-0000-000004000000}"/>
    <cellStyle name="Comma 2 2 2 2 5 2 4 5" xfId="35924" xr:uid="{00000000-0005-0000-0000-000004000000}"/>
    <cellStyle name="Comma 2 2 2 2 5 2 4 6" xfId="46676" xr:uid="{00000000-0005-0000-0000-000004000000}"/>
    <cellStyle name="Comma 2 2 2 2 5 2 5" xfId="5200" xr:uid="{00000000-0005-0000-0000-000004000000}"/>
    <cellStyle name="Comma 2 2 2 2 5 2 5 2" xfId="15956" xr:uid="{00000000-0005-0000-0000-000004000000}"/>
    <cellStyle name="Comma 2 2 2 2 5 2 5 3" xfId="26708" xr:uid="{00000000-0005-0000-0000-000004000000}"/>
    <cellStyle name="Comma 2 2 2 2 5 2 5 4" xfId="37460" xr:uid="{00000000-0005-0000-0000-000004000000}"/>
    <cellStyle name="Comma 2 2 2 2 5 2 5 5" xfId="48212" xr:uid="{00000000-0005-0000-0000-000004000000}"/>
    <cellStyle name="Comma 2 2 2 2 5 2 6" xfId="6740" xr:uid="{00000000-0005-0000-0000-000004000000}"/>
    <cellStyle name="Comma 2 2 2 2 5 2 6 2" xfId="17492" xr:uid="{00000000-0005-0000-0000-000004000000}"/>
    <cellStyle name="Comma 2 2 2 2 5 2 6 3" xfId="28244" xr:uid="{00000000-0005-0000-0000-000004000000}"/>
    <cellStyle name="Comma 2 2 2 2 5 2 6 4" xfId="38996" xr:uid="{00000000-0005-0000-0000-000004000000}"/>
    <cellStyle name="Comma 2 2 2 2 5 2 6 5" xfId="49748" xr:uid="{00000000-0005-0000-0000-000004000000}"/>
    <cellStyle name="Comma 2 2 2 2 5 2 7" xfId="11348" xr:uid="{00000000-0005-0000-0000-000004000000}"/>
    <cellStyle name="Comma 2 2 2 2 5 2 8" xfId="22100" xr:uid="{00000000-0005-0000-0000-000004000000}"/>
    <cellStyle name="Comma 2 2 2 2 5 2 9" xfId="32852" xr:uid="{00000000-0005-0000-0000-000004000000}"/>
    <cellStyle name="Comma 2 2 2 2 5 3" xfId="956" xr:uid="{00000000-0005-0000-0000-000004000000}"/>
    <cellStyle name="Comma 2 2 2 2 5 3 2" xfId="2502" xr:uid="{00000000-0005-0000-0000-00007A000000}"/>
    <cellStyle name="Comma 2 2 2 2 5 3 2 2" xfId="8660" xr:uid="{00000000-0005-0000-0000-00007A000000}"/>
    <cellStyle name="Comma 2 2 2 2 5 3 2 2 2" xfId="19412" xr:uid="{00000000-0005-0000-0000-00007A000000}"/>
    <cellStyle name="Comma 2 2 2 2 5 3 2 2 3" xfId="30164" xr:uid="{00000000-0005-0000-0000-00007A000000}"/>
    <cellStyle name="Comma 2 2 2 2 5 3 2 2 4" xfId="40916" xr:uid="{00000000-0005-0000-0000-00007A000000}"/>
    <cellStyle name="Comma 2 2 2 2 5 3 2 2 5" xfId="51668" xr:uid="{00000000-0005-0000-0000-00007A000000}"/>
    <cellStyle name="Comma 2 2 2 2 5 3 2 3" xfId="13268" xr:uid="{00000000-0005-0000-0000-00007A000000}"/>
    <cellStyle name="Comma 2 2 2 2 5 3 2 4" xfId="24020" xr:uid="{00000000-0005-0000-0000-00007A000000}"/>
    <cellStyle name="Comma 2 2 2 2 5 3 2 5" xfId="34772" xr:uid="{00000000-0005-0000-0000-00007A000000}"/>
    <cellStyle name="Comma 2 2 2 2 5 3 2 6" xfId="45524" xr:uid="{00000000-0005-0000-0000-00007A000000}"/>
    <cellStyle name="Comma 2 2 2 2 5 3 3" xfId="4044" xr:uid="{00000000-0005-0000-0000-000004000000}"/>
    <cellStyle name="Comma 2 2 2 2 5 3 3 2" xfId="10196" xr:uid="{00000000-0005-0000-0000-000004000000}"/>
    <cellStyle name="Comma 2 2 2 2 5 3 3 2 2" xfId="20948" xr:uid="{00000000-0005-0000-0000-000004000000}"/>
    <cellStyle name="Comma 2 2 2 2 5 3 3 2 3" xfId="31700" xr:uid="{00000000-0005-0000-0000-000004000000}"/>
    <cellStyle name="Comma 2 2 2 2 5 3 3 2 4" xfId="42452" xr:uid="{00000000-0005-0000-0000-000004000000}"/>
    <cellStyle name="Comma 2 2 2 2 5 3 3 2 5" xfId="53204" xr:uid="{00000000-0005-0000-0000-000004000000}"/>
    <cellStyle name="Comma 2 2 2 2 5 3 3 3" xfId="14804" xr:uid="{00000000-0005-0000-0000-000004000000}"/>
    <cellStyle name="Comma 2 2 2 2 5 3 3 4" xfId="25556" xr:uid="{00000000-0005-0000-0000-000004000000}"/>
    <cellStyle name="Comma 2 2 2 2 5 3 3 5" xfId="36308" xr:uid="{00000000-0005-0000-0000-000004000000}"/>
    <cellStyle name="Comma 2 2 2 2 5 3 3 6" xfId="47060" xr:uid="{00000000-0005-0000-0000-000004000000}"/>
    <cellStyle name="Comma 2 2 2 2 5 3 4" xfId="5588" xr:uid="{00000000-0005-0000-0000-000004000000}"/>
    <cellStyle name="Comma 2 2 2 2 5 3 4 2" xfId="16340" xr:uid="{00000000-0005-0000-0000-000004000000}"/>
    <cellStyle name="Comma 2 2 2 2 5 3 4 3" xfId="27092" xr:uid="{00000000-0005-0000-0000-000004000000}"/>
    <cellStyle name="Comma 2 2 2 2 5 3 4 4" xfId="37844" xr:uid="{00000000-0005-0000-0000-000004000000}"/>
    <cellStyle name="Comma 2 2 2 2 5 3 4 5" xfId="48596" xr:uid="{00000000-0005-0000-0000-000004000000}"/>
    <cellStyle name="Comma 2 2 2 2 5 3 5" xfId="7124" xr:uid="{00000000-0005-0000-0000-000004000000}"/>
    <cellStyle name="Comma 2 2 2 2 5 3 5 2" xfId="17876" xr:uid="{00000000-0005-0000-0000-000004000000}"/>
    <cellStyle name="Comma 2 2 2 2 5 3 5 3" xfId="28628" xr:uid="{00000000-0005-0000-0000-000004000000}"/>
    <cellStyle name="Comma 2 2 2 2 5 3 5 4" xfId="39380" xr:uid="{00000000-0005-0000-0000-000004000000}"/>
    <cellStyle name="Comma 2 2 2 2 5 3 5 5" xfId="50132" xr:uid="{00000000-0005-0000-0000-000004000000}"/>
    <cellStyle name="Comma 2 2 2 2 5 3 6" xfId="11732" xr:uid="{00000000-0005-0000-0000-000004000000}"/>
    <cellStyle name="Comma 2 2 2 2 5 3 7" xfId="22484" xr:uid="{00000000-0005-0000-0000-000004000000}"/>
    <cellStyle name="Comma 2 2 2 2 5 3 8" xfId="33236" xr:uid="{00000000-0005-0000-0000-000004000000}"/>
    <cellStyle name="Comma 2 2 2 2 5 3 9" xfId="43988" xr:uid="{00000000-0005-0000-0000-000004000000}"/>
    <cellStyle name="Comma 2 2 2 2 5 4" xfId="1733" xr:uid="{00000000-0005-0000-0000-000077000000}"/>
    <cellStyle name="Comma 2 2 2 2 5 4 2" xfId="7892" xr:uid="{00000000-0005-0000-0000-000077000000}"/>
    <cellStyle name="Comma 2 2 2 2 5 4 2 2" xfId="18644" xr:uid="{00000000-0005-0000-0000-000077000000}"/>
    <cellStyle name="Comma 2 2 2 2 5 4 2 3" xfId="29396" xr:uid="{00000000-0005-0000-0000-000077000000}"/>
    <cellStyle name="Comma 2 2 2 2 5 4 2 4" xfId="40148" xr:uid="{00000000-0005-0000-0000-000077000000}"/>
    <cellStyle name="Comma 2 2 2 2 5 4 2 5" xfId="50900" xr:uid="{00000000-0005-0000-0000-000077000000}"/>
    <cellStyle name="Comma 2 2 2 2 5 4 3" xfId="12500" xr:uid="{00000000-0005-0000-0000-000077000000}"/>
    <cellStyle name="Comma 2 2 2 2 5 4 4" xfId="23252" xr:uid="{00000000-0005-0000-0000-000077000000}"/>
    <cellStyle name="Comma 2 2 2 2 5 4 5" xfId="34004" xr:uid="{00000000-0005-0000-0000-000077000000}"/>
    <cellStyle name="Comma 2 2 2 2 5 4 6" xfId="44756" xr:uid="{00000000-0005-0000-0000-000077000000}"/>
    <cellStyle name="Comma 2 2 2 2 5 5" xfId="3276" xr:uid="{00000000-0005-0000-0000-000004000000}"/>
    <cellStyle name="Comma 2 2 2 2 5 5 2" xfId="9428" xr:uid="{00000000-0005-0000-0000-000004000000}"/>
    <cellStyle name="Comma 2 2 2 2 5 5 2 2" xfId="20180" xr:uid="{00000000-0005-0000-0000-000004000000}"/>
    <cellStyle name="Comma 2 2 2 2 5 5 2 3" xfId="30932" xr:uid="{00000000-0005-0000-0000-000004000000}"/>
    <cellStyle name="Comma 2 2 2 2 5 5 2 4" xfId="41684" xr:uid="{00000000-0005-0000-0000-000004000000}"/>
    <cellStyle name="Comma 2 2 2 2 5 5 2 5" xfId="52436" xr:uid="{00000000-0005-0000-0000-000004000000}"/>
    <cellStyle name="Comma 2 2 2 2 5 5 3" xfId="14036" xr:uid="{00000000-0005-0000-0000-000004000000}"/>
    <cellStyle name="Comma 2 2 2 2 5 5 4" xfId="24788" xr:uid="{00000000-0005-0000-0000-000004000000}"/>
    <cellStyle name="Comma 2 2 2 2 5 5 5" xfId="35540" xr:uid="{00000000-0005-0000-0000-000004000000}"/>
    <cellStyle name="Comma 2 2 2 2 5 5 6" xfId="46292" xr:uid="{00000000-0005-0000-0000-000004000000}"/>
    <cellStyle name="Comma 2 2 2 2 5 6" xfId="4816" xr:uid="{00000000-0005-0000-0000-000004000000}"/>
    <cellStyle name="Comma 2 2 2 2 5 6 2" xfId="15572" xr:uid="{00000000-0005-0000-0000-000004000000}"/>
    <cellStyle name="Comma 2 2 2 2 5 6 3" xfId="26324" xr:uid="{00000000-0005-0000-0000-000004000000}"/>
    <cellStyle name="Comma 2 2 2 2 5 6 4" xfId="37076" xr:uid="{00000000-0005-0000-0000-000004000000}"/>
    <cellStyle name="Comma 2 2 2 2 5 6 5" xfId="47828" xr:uid="{00000000-0005-0000-0000-000004000000}"/>
    <cellStyle name="Comma 2 2 2 2 5 7" xfId="6356" xr:uid="{00000000-0005-0000-0000-000004000000}"/>
    <cellStyle name="Comma 2 2 2 2 5 7 2" xfId="17108" xr:uid="{00000000-0005-0000-0000-000004000000}"/>
    <cellStyle name="Comma 2 2 2 2 5 7 3" xfId="27860" xr:uid="{00000000-0005-0000-0000-000004000000}"/>
    <cellStyle name="Comma 2 2 2 2 5 7 4" xfId="38612" xr:uid="{00000000-0005-0000-0000-000004000000}"/>
    <cellStyle name="Comma 2 2 2 2 5 7 5" xfId="49364" xr:uid="{00000000-0005-0000-0000-000004000000}"/>
    <cellStyle name="Comma 2 2 2 2 5 8" xfId="10964" xr:uid="{00000000-0005-0000-0000-000004000000}"/>
    <cellStyle name="Comma 2 2 2 2 5 9" xfId="21716" xr:uid="{00000000-0005-0000-0000-000004000000}"/>
    <cellStyle name="Comma 2 2 2 2 6" xfId="240" xr:uid="{00000000-0005-0000-0000-000004000000}"/>
    <cellStyle name="Comma 2 2 2 2 6 10" xfId="32532" xr:uid="{00000000-0005-0000-0000-000004000000}"/>
    <cellStyle name="Comma 2 2 2 2 6 11" xfId="43284" xr:uid="{00000000-0005-0000-0000-000004000000}"/>
    <cellStyle name="Comma 2 2 2 2 6 2" xfId="624" xr:uid="{00000000-0005-0000-0000-000004000000}"/>
    <cellStyle name="Comma 2 2 2 2 6 2 10" xfId="43668" xr:uid="{00000000-0005-0000-0000-000004000000}"/>
    <cellStyle name="Comma 2 2 2 2 6 2 2" xfId="1404" xr:uid="{00000000-0005-0000-0000-000004000000}"/>
    <cellStyle name="Comma 2 2 2 2 6 2 2 2" xfId="2950" xr:uid="{00000000-0005-0000-0000-00007D000000}"/>
    <cellStyle name="Comma 2 2 2 2 6 2 2 2 2" xfId="9108" xr:uid="{00000000-0005-0000-0000-00007D000000}"/>
    <cellStyle name="Comma 2 2 2 2 6 2 2 2 2 2" xfId="19860" xr:uid="{00000000-0005-0000-0000-00007D000000}"/>
    <cellStyle name="Comma 2 2 2 2 6 2 2 2 2 3" xfId="30612" xr:uid="{00000000-0005-0000-0000-00007D000000}"/>
    <cellStyle name="Comma 2 2 2 2 6 2 2 2 2 4" xfId="41364" xr:uid="{00000000-0005-0000-0000-00007D000000}"/>
    <cellStyle name="Comma 2 2 2 2 6 2 2 2 2 5" xfId="52116" xr:uid="{00000000-0005-0000-0000-00007D000000}"/>
    <cellStyle name="Comma 2 2 2 2 6 2 2 2 3" xfId="13716" xr:uid="{00000000-0005-0000-0000-00007D000000}"/>
    <cellStyle name="Comma 2 2 2 2 6 2 2 2 4" xfId="24468" xr:uid="{00000000-0005-0000-0000-00007D000000}"/>
    <cellStyle name="Comma 2 2 2 2 6 2 2 2 5" xfId="35220" xr:uid="{00000000-0005-0000-0000-00007D000000}"/>
    <cellStyle name="Comma 2 2 2 2 6 2 2 2 6" xfId="45972" xr:uid="{00000000-0005-0000-0000-00007D000000}"/>
    <cellStyle name="Comma 2 2 2 2 6 2 2 3" xfId="4492" xr:uid="{00000000-0005-0000-0000-000004000000}"/>
    <cellStyle name="Comma 2 2 2 2 6 2 2 3 2" xfId="10644" xr:uid="{00000000-0005-0000-0000-000004000000}"/>
    <cellStyle name="Comma 2 2 2 2 6 2 2 3 2 2" xfId="21396" xr:uid="{00000000-0005-0000-0000-000004000000}"/>
    <cellStyle name="Comma 2 2 2 2 6 2 2 3 2 3" xfId="32148" xr:uid="{00000000-0005-0000-0000-000004000000}"/>
    <cellStyle name="Comma 2 2 2 2 6 2 2 3 2 4" xfId="42900" xr:uid="{00000000-0005-0000-0000-000004000000}"/>
    <cellStyle name="Comma 2 2 2 2 6 2 2 3 2 5" xfId="53652" xr:uid="{00000000-0005-0000-0000-000004000000}"/>
    <cellStyle name="Comma 2 2 2 2 6 2 2 3 3" xfId="15252" xr:uid="{00000000-0005-0000-0000-000004000000}"/>
    <cellStyle name="Comma 2 2 2 2 6 2 2 3 4" xfId="26004" xr:uid="{00000000-0005-0000-0000-000004000000}"/>
    <cellStyle name="Comma 2 2 2 2 6 2 2 3 5" xfId="36756" xr:uid="{00000000-0005-0000-0000-000004000000}"/>
    <cellStyle name="Comma 2 2 2 2 6 2 2 3 6" xfId="47508" xr:uid="{00000000-0005-0000-0000-000004000000}"/>
    <cellStyle name="Comma 2 2 2 2 6 2 2 4" xfId="6036" xr:uid="{00000000-0005-0000-0000-000004000000}"/>
    <cellStyle name="Comma 2 2 2 2 6 2 2 4 2" xfId="16788" xr:uid="{00000000-0005-0000-0000-000004000000}"/>
    <cellStyle name="Comma 2 2 2 2 6 2 2 4 3" xfId="27540" xr:uid="{00000000-0005-0000-0000-000004000000}"/>
    <cellStyle name="Comma 2 2 2 2 6 2 2 4 4" xfId="38292" xr:uid="{00000000-0005-0000-0000-000004000000}"/>
    <cellStyle name="Comma 2 2 2 2 6 2 2 4 5" xfId="49044" xr:uid="{00000000-0005-0000-0000-000004000000}"/>
    <cellStyle name="Comma 2 2 2 2 6 2 2 5" xfId="7572" xr:uid="{00000000-0005-0000-0000-000004000000}"/>
    <cellStyle name="Comma 2 2 2 2 6 2 2 5 2" xfId="18324" xr:uid="{00000000-0005-0000-0000-000004000000}"/>
    <cellStyle name="Comma 2 2 2 2 6 2 2 5 3" xfId="29076" xr:uid="{00000000-0005-0000-0000-000004000000}"/>
    <cellStyle name="Comma 2 2 2 2 6 2 2 5 4" xfId="39828" xr:uid="{00000000-0005-0000-0000-000004000000}"/>
    <cellStyle name="Comma 2 2 2 2 6 2 2 5 5" xfId="50580" xr:uid="{00000000-0005-0000-0000-000004000000}"/>
    <cellStyle name="Comma 2 2 2 2 6 2 2 6" xfId="12180" xr:uid="{00000000-0005-0000-0000-000004000000}"/>
    <cellStyle name="Comma 2 2 2 2 6 2 2 7" xfId="22932" xr:uid="{00000000-0005-0000-0000-000004000000}"/>
    <cellStyle name="Comma 2 2 2 2 6 2 2 8" xfId="33684" xr:uid="{00000000-0005-0000-0000-000004000000}"/>
    <cellStyle name="Comma 2 2 2 2 6 2 2 9" xfId="44436" xr:uid="{00000000-0005-0000-0000-000004000000}"/>
    <cellStyle name="Comma 2 2 2 2 6 2 3" xfId="2181" xr:uid="{00000000-0005-0000-0000-00007C000000}"/>
    <cellStyle name="Comma 2 2 2 2 6 2 3 2" xfId="8340" xr:uid="{00000000-0005-0000-0000-00007C000000}"/>
    <cellStyle name="Comma 2 2 2 2 6 2 3 2 2" xfId="19092" xr:uid="{00000000-0005-0000-0000-00007C000000}"/>
    <cellStyle name="Comma 2 2 2 2 6 2 3 2 3" xfId="29844" xr:uid="{00000000-0005-0000-0000-00007C000000}"/>
    <cellStyle name="Comma 2 2 2 2 6 2 3 2 4" xfId="40596" xr:uid="{00000000-0005-0000-0000-00007C000000}"/>
    <cellStyle name="Comma 2 2 2 2 6 2 3 2 5" xfId="51348" xr:uid="{00000000-0005-0000-0000-00007C000000}"/>
    <cellStyle name="Comma 2 2 2 2 6 2 3 3" xfId="12948" xr:uid="{00000000-0005-0000-0000-00007C000000}"/>
    <cellStyle name="Comma 2 2 2 2 6 2 3 4" xfId="23700" xr:uid="{00000000-0005-0000-0000-00007C000000}"/>
    <cellStyle name="Comma 2 2 2 2 6 2 3 5" xfId="34452" xr:uid="{00000000-0005-0000-0000-00007C000000}"/>
    <cellStyle name="Comma 2 2 2 2 6 2 3 6" xfId="45204" xr:uid="{00000000-0005-0000-0000-00007C000000}"/>
    <cellStyle name="Comma 2 2 2 2 6 2 4" xfId="3724" xr:uid="{00000000-0005-0000-0000-000004000000}"/>
    <cellStyle name="Comma 2 2 2 2 6 2 4 2" xfId="9876" xr:uid="{00000000-0005-0000-0000-000004000000}"/>
    <cellStyle name="Comma 2 2 2 2 6 2 4 2 2" xfId="20628" xr:uid="{00000000-0005-0000-0000-000004000000}"/>
    <cellStyle name="Comma 2 2 2 2 6 2 4 2 3" xfId="31380" xr:uid="{00000000-0005-0000-0000-000004000000}"/>
    <cellStyle name="Comma 2 2 2 2 6 2 4 2 4" xfId="42132" xr:uid="{00000000-0005-0000-0000-000004000000}"/>
    <cellStyle name="Comma 2 2 2 2 6 2 4 2 5" xfId="52884" xr:uid="{00000000-0005-0000-0000-000004000000}"/>
    <cellStyle name="Comma 2 2 2 2 6 2 4 3" xfId="14484" xr:uid="{00000000-0005-0000-0000-000004000000}"/>
    <cellStyle name="Comma 2 2 2 2 6 2 4 4" xfId="25236" xr:uid="{00000000-0005-0000-0000-000004000000}"/>
    <cellStyle name="Comma 2 2 2 2 6 2 4 5" xfId="35988" xr:uid="{00000000-0005-0000-0000-000004000000}"/>
    <cellStyle name="Comma 2 2 2 2 6 2 4 6" xfId="46740" xr:uid="{00000000-0005-0000-0000-000004000000}"/>
    <cellStyle name="Comma 2 2 2 2 6 2 5" xfId="5264" xr:uid="{00000000-0005-0000-0000-000004000000}"/>
    <cellStyle name="Comma 2 2 2 2 6 2 5 2" xfId="16020" xr:uid="{00000000-0005-0000-0000-000004000000}"/>
    <cellStyle name="Comma 2 2 2 2 6 2 5 3" xfId="26772" xr:uid="{00000000-0005-0000-0000-000004000000}"/>
    <cellStyle name="Comma 2 2 2 2 6 2 5 4" xfId="37524" xr:uid="{00000000-0005-0000-0000-000004000000}"/>
    <cellStyle name="Comma 2 2 2 2 6 2 5 5" xfId="48276" xr:uid="{00000000-0005-0000-0000-000004000000}"/>
    <cellStyle name="Comma 2 2 2 2 6 2 6" xfId="6804" xr:uid="{00000000-0005-0000-0000-000004000000}"/>
    <cellStyle name="Comma 2 2 2 2 6 2 6 2" xfId="17556" xr:uid="{00000000-0005-0000-0000-000004000000}"/>
    <cellStyle name="Comma 2 2 2 2 6 2 6 3" xfId="28308" xr:uid="{00000000-0005-0000-0000-000004000000}"/>
    <cellStyle name="Comma 2 2 2 2 6 2 6 4" xfId="39060" xr:uid="{00000000-0005-0000-0000-000004000000}"/>
    <cellStyle name="Comma 2 2 2 2 6 2 6 5" xfId="49812" xr:uid="{00000000-0005-0000-0000-000004000000}"/>
    <cellStyle name="Comma 2 2 2 2 6 2 7" xfId="11412" xr:uid="{00000000-0005-0000-0000-000004000000}"/>
    <cellStyle name="Comma 2 2 2 2 6 2 8" xfId="22164" xr:uid="{00000000-0005-0000-0000-000004000000}"/>
    <cellStyle name="Comma 2 2 2 2 6 2 9" xfId="32916" xr:uid="{00000000-0005-0000-0000-000004000000}"/>
    <cellStyle name="Comma 2 2 2 2 6 3" xfId="1020" xr:uid="{00000000-0005-0000-0000-000004000000}"/>
    <cellStyle name="Comma 2 2 2 2 6 3 2" xfId="2566" xr:uid="{00000000-0005-0000-0000-00007E000000}"/>
    <cellStyle name="Comma 2 2 2 2 6 3 2 2" xfId="8724" xr:uid="{00000000-0005-0000-0000-00007E000000}"/>
    <cellStyle name="Comma 2 2 2 2 6 3 2 2 2" xfId="19476" xr:uid="{00000000-0005-0000-0000-00007E000000}"/>
    <cellStyle name="Comma 2 2 2 2 6 3 2 2 3" xfId="30228" xr:uid="{00000000-0005-0000-0000-00007E000000}"/>
    <cellStyle name="Comma 2 2 2 2 6 3 2 2 4" xfId="40980" xr:uid="{00000000-0005-0000-0000-00007E000000}"/>
    <cellStyle name="Comma 2 2 2 2 6 3 2 2 5" xfId="51732" xr:uid="{00000000-0005-0000-0000-00007E000000}"/>
    <cellStyle name="Comma 2 2 2 2 6 3 2 3" xfId="13332" xr:uid="{00000000-0005-0000-0000-00007E000000}"/>
    <cellStyle name="Comma 2 2 2 2 6 3 2 4" xfId="24084" xr:uid="{00000000-0005-0000-0000-00007E000000}"/>
    <cellStyle name="Comma 2 2 2 2 6 3 2 5" xfId="34836" xr:uid="{00000000-0005-0000-0000-00007E000000}"/>
    <cellStyle name="Comma 2 2 2 2 6 3 2 6" xfId="45588" xr:uid="{00000000-0005-0000-0000-00007E000000}"/>
    <cellStyle name="Comma 2 2 2 2 6 3 3" xfId="4108" xr:uid="{00000000-0005-0000-0000-000004000000}"/>
    <cellStyle name="Comma 2 2 2 2 6 3 3 2" xfId="10260" xr:uid="{00000000-0005-0000-0000-000004000000}"/>
    <cellStyle name="Comma 2 2 2 2 6 3 3 2 2" xfId="21012" xr:uid="{00000000-0005-0000-0000-000004000000}"/>
    <cellStyle name="Comma 2 2 2 2 6 3 3 2 3" xfId="31764" xr:uid="{00000000-0005-0000-0000-000004000000}"/>
    <cellStyle name="Comma 2 2 2 2 6 3 3 2 4" xfId="42516" xr:uid="{00000000-0005-0000-0000-000004000000}"/>
    <cellStyle name="Comma 2 2 2 2 6 3 3 2 5" xfId="53268" xr:uid="{00000000-0005-0000-0000-000004000000}"/>
    <cellStyle name="Comma 2 2 2 2 6 3 3 3" xfId="14868" xr:uid="{00000000-0005-0000-0000-000004000000}"/>
    <cellStyle name="Comma 2 2 2 2 6 3 3 4" xfId="25620" xr:uid="{00000000-0005-0000-0000-000004000000}"/>
    <cellStyle name="Comma 2 2 2 2 6 3 3 5" xfId="36372" xr:uid="{00000000-0005-0000-0000-000004000000}"/>
    <cellStyle name="Comma 2 2 2 2 6 3 3 6" xfId="47124" xr:uid="{00000000-0005-0000-0000-000004000000}"/>
    <cellStyle name="Comma 2 2 2 2 6 3 4" xfId="5652" xr:uid="{00000000-0005-0000-0000-000004000000}"/>
    <cellStyle name="Comma 2 2 2 2 6 3 4 2" xfId="16404" xr:uid="{00000000-0005-0000-0000-000004000000}"/>
    <cellStyle name="Comma 2 2 2 2 6 3 4 3" xfId="27156" xr:uid="{00000000-0005-0000-0000-000004000000}"/>
    <cellStyle name="Comma 2 2 2 2 6 3 4 4" xfId="37908" xr:uid="{00000000-0005-0000-0000-000004000000}"/>
    <cellStyle name="Comma 2 2 2 2 6 3 4 5" xfId="48660" xr:uid="{00000000-0005-0000-0000-000004000000}"/>
    <cellStyle name="Comma 2 2 2 2 6 3 5" xfId="7188" xr:uid="{00000000-0005-0000-0000-000004000000}"/>
    <cellStyle name="Comma 2 2 2 2 6 3 5 2" xfId="17940" xr:uid="{00000000-0005-0000-0000-000004000000}"/>
    <cellStyle name="Comma 2 2 2 2 6 3 5 3" xfId="28692" xr:uid="{00000000-0005-0000-0000-000004000000}"/>
    <cellStyle name="Comma 2 2 2 2 6 3 5 4" xfId="39444" xr:uid="{00000000-0005-0000-0000-000004000000}"/>
    <cellStyle name="Comma 2 2 2 2 6 3 5 5" xfId="50196" xr:uid="{00000000-0005-0000-0000-000004000000}"/>
    <cellStyle name="Comma 2 2 2 2 6 3 6" xfId="11796" xr:uid="{00000000-0005-0000-0000-000004000000}"/>
    <cellStyle name="Comma 2 2 2 2 6 3 7" xfId="22548" xr:uid="{00000000-0005-0000-0000-000004000000}"/>
    <cellStyle name="Comma 2 2 2 2 6 3 8" xfId="33300" xr:uid="{00000000-0005-0000-0000-000004000000}"/>
    <cellStyle name="Comma 2 2 2 2 6 3 9" xfId="44052" xr:uid="{00000000-0005-0000-0000-000004000000}"/>
    <cellStyle name="Comma 2 2 2 2 6 4" xfId="1797" xr:uid="{00000000-0005-0000-0000-00007B000000}"/>
    <cellStyle name="Comma 2 2 2 2 6 4 2" xfId="7956" xr:uid="{00000000-0005-0000-0000-00007B000000}"/>
    <cellStyle name="Comma 2 2 2 2 6 4 2 2" xfId="18708" xr:uid="{00000000-0005-0000-0000-00007B000000}"/>
    <cellStyle name="Comma 2 2 2 2 6 4 2 3" xfId="29460" xr:uid="{00000000-0005-0000-0000-00007B000000}"/>
    <cellStyle name="Comma 2 2 2 2 6 4 2 4" xfId="40212" xr:uid="{00000000-0005-0000-0000-00007B000000}"/>
    <cellStyle name="Comma 2 2 2 2 6 4 2 5" xfId="50964" xr:uid="{00000000-0005-0000-0000-00007B000000}"/>
    <cellStyle name="Comma 2 2 2 2 6 4 3" xfId="12564" xr:uid="{00000000-0005-0000-0000-00007B000000}"/>
    <cellStyle name="Comma 2 2 2 2 6 4 4" xfId="23316" xr:uid="{00000000-0005-0000-0000-00007B000000}"/>
    <cellStyle name="Comma 2 2 2 2 6 4 5" xfId="34068" xr:uid="{00000000-0005-0000-0000-00007B000000}"/>
    <cellStyle name="Comma 2 2 2 2 6 4 6" xfId="44820" xr:uid="{00000000-0005-0000-0000-00007B000000}"/>
    <cellStyle name="Comma 2 2 2 2 6 5" xfId="3340" xr:uid="{00000000-0005-0000-0000-000004000000}"/>
    <cellStyle name="Comma 2 2 2 2 6 5 2" xfId="9492" xr:uid="{00000000-0005-0000-0000-000004000000}"/>
    <cellStyle name="Comma 2 2 2 2 6 5 2 2" xfId="20244" xr:uid="{00000000-0005-0000-0000-000004000000}"/>
    <cellStyle name="Comma 2 2 2 2 6 5 2 3" xfId="30996" xr:uid="{00000000-0005-0000-0000-000004000000}"/>
    <cellStyle name="Comma 2 2 2 2 6 5 2 4" xfId="41748" xr:uid="{00000000-0005-0000-0000-000004000000}"/>
    <cellStyle name="Comma 2 2 2 2 6 5 2 5" xfId="52500" xr:uid="{00000000-0005-0000-0000-000004000000}"/>
    <cellStyle name="Comma 2 2 2 2 6 5 3" xfId="14100" xr:uid="{00000000-0005-0000-0000-000004000000}"/>
    <cellStyle name="Comma 2 2 2 2 6 5 4" xfId="24852" xr:uid="{00000000-0005-0000-0000-000004000000}"/>
    <cellStyle name="Comma 2 2 2 2 6 5 5" xfId="35604" xr:uid="{00000000-0005-0000-0000-000004000000}"/>
    <cellStyle name="Comma 2 2 2 2 6 5 6" xfId="46356" xr:uid="{00000000-0005-0000-0000-000004000000}"/>
    <cellStyle name="Comma 2 2 2 2 6 6" xfId="4880" xr:uid="{00000000-0005-0000-0000-000004000000}"/>
    <cellStyle name="Comma 2 2 2 2 6 6 2" xfId="15636" xr:uid="{00000000-0005-0000-0000-000004000000}"/>
    <cellStyle name="Comma 2 2 2 2 6 6 3" xfId="26388" xr:uid="{00000000-0005-0000-0000-000004000000}"/>
    <cellStyle name="Comma 2 2 2 2 6 6 4" xfId="37140" xr:uid="{00000000-0005-0000-0000-000004000000}"/>
    <cellStyle name="Comma 2 2 2 2 6 6 5" xfId="47892" xr:uid="{00000000-0005-0000-0000-000004000000}"/>
    <cellStyle name="Comma 2 2 2 2 6 7" xfId="6420" xr:uid="{00000000-0005-0000-0000-000004000000}"/>
    <cellStyle name="Comma 2 2 2 2 6 7 2" xfId="17172" xr:uid="{00000000-0005-0000-0000-000004000000}"/>
    <cellStyle name="Comma 2 2 2 2 6 7 3" xfId="27924" xr:uid="{00000000-0005-0000-0000-000004000000}"/>
    <cellStyle name="Comma 2 2 2 2 6 7 4" xfId="38676" xr:uid="{00000000-0005-0000-0000-000004000000}"/>
    <cellStyle name="Comma 2 2 2 2 6 7 5" xfId="49428" xr:uid="{00000000-0005-0000-0000-000004000000}"/>
    <cellStyle name="Comma 2 2 2 2 6 8" xfId="11028" xr:uid="{00000000-0005-0000-0000-000004000000}"/>
    <cellStyle name="Comma 2 2 2 2 6 9" xfId="21780" xr:uid="{00000000-0005-0000-0000-000004000000}"/>
    <cellStyle name="Comma 2 2 2 2 7" xfId="304" xr:uid="{00000000-0005-0000-0000-000004000000}"/>
    <cellStyle name="Comma 2 2 2 2 7 10" xfId="32596" xr:uid="{00000000-0005-0000-0000-000004000000}"/>
    <cellStyle name="Comma 2 2 2 2 7 11" xfId="43348" xr:uid="{00000000-0005-0000-0000-000004000000}"/>
    <cellStyle name="Comma 2 2 2 2 7 2" xfId="688" xr:uid="{00000000-0005-0000-0000-000004000000}"/>
    <cellStyle name="Comma 2 2 2 2 7 2 10" xfId="43732" xr:uid="{00000000-0005-0000-0000-000004000000}"/>
    <cellStyle name="Comma 2 2 2 2 7 2 2" xfId="1468" xr:uid="{00000000-0005-0000-0000-000004000000}"/>
    <cellStyle name="Comma 2 2 2 2 7 2 2 2" xfId="3014" xr:uid="{00000000-0005-0000-0000-000081000000}"/>
    <cellStyle name="Comma 2 2 2 2 7 2 2 2 2" xfId="9172" xr:uid="{00000000-0005-0000-0000-000081000000}"/>
    <cellStyle name="Comma 2 2 2 2 7 2 2 2 2 2" xfId="19924" xr:uid="{00000000-0005-0000-0000-000081000000}"/>
    <cellStyle name="Comma 2 2 2 2 7 2 2 2 2 3" xfId="30676" xr:uid="{00000000-0005-0000-0000-000081000000}"/>
    <cellStyle name="Comma 2 2 2 2 7 2 2 2 2 4" xfId="41428" xr:uid="{00000000-0005-0000-0000-000081000000}"/>
    <cellStyle name="Comma 2 2 2 2 7 2 2 2 2 5" xfId="52180" xr:uid="{00000000-0005-0000-0000-000081000000}"/>
    <cellStyle name="Comma 2 2 2 2 7 2 2 2 3" xfId="13780" xr:uid="{00000000-0005-0000-0000-000081000000}"/>
    <cellStyle name="Comma 2 2 2 2 7 2 2 2 4" xfId="24532" xr:uid="{00000000-0005-0000-0000-000081000000}"/>
    <cellStyle name="Comma 2 2 2 2 7 2 2 2 5" xfId="35284" xr:uid="{00000000-0005-0000-0000-000081000000}"/>
    <cellStyle name="Comma 2 2 2 2 7 2 2 2 6" xfId="46036" xr:uid="{00000000-0005-0000-0000-000081000000}"/>
    <cellStyle name="Comma 2 2 2 2 7 2 2 3" xfId="4556" xr:uid="{00000000-0005-0000-0000-000004000000}"/>
    <cellStyle name="Comma 2 2 2 2 7 2 2 3 2" xfId="10708" xr:uid="{00000000-0005-0000-0000-000004000000}"/>
    <cellStyle name="Comma 2 2 2 2 7 2 2 3 2 2" xfId="21460" xr:uid="{00000000-0005-0000-0000-000004000000}"/>
    <cellStyle name="Comma 2 2 2 2 7 2 2 3 2 3" xfId="32212" xr:uid="{00000000-0005-0000-0000-000004000000}"/>
    <cellStyle name="Comma 2 2 2 2 7 2 2 3 2 4" xfId="42964" xr:uid="{00000000-0005-0000-0000-000004000000}"/>
    <cellStyle name="Comma 2 2 2 2 7 2 2 3 2 5" xfId="53716" xr:uid="{00000000-0005-0000-0000-000004000000}"/>
    <cellStyle name="Comma 2 2 2 2 7 2 2 3 3" xfId="15316" xr:uid="{00000000-0005-0000-0000-000004000000}"/>
    <cellStyle name="Comma 2 2 2 2 7 2 2 3 4" xfId="26068" xr:uid="{00000000-0005-0000-0000-000004000000}"/>
    <cellStyle name="Comma 2 2 2 2 7 2 2 3 5" xfId="36820" xr:uid="{00000000-0005-0000-0000-000004000000}"/>
    <cellStyle name="Comma 2 2 2 2 7 2 2 3 6" xfId="47572" xr:uid="{00000000-0005-0000-0000-000004000000}"/>
    <cellStyle name="Comma 2 2 2 2 7 2 2 4" xfId="6100" xr:uid="{00000000-0005-0000-0000-000004000000}"/>
    <cellStyle name="Comma 2 2 2 2 7 2 2 4 2" xfId="16852" xr:uid="{00000000-0005-0000-0000-000004000000}"/>
    <cellStyle name="Comma 2 2 2 2 7 2 2 4 3" xfId="27604" xr:uid="{00000000-0005-0000-0000-000004000000}"/>
    <cellStyle name="Comma 2 2 2 2 7 2 2 4 4" xfId="38356" xr:uid="{00000000-0005-0000-0000-000004000000}"/>
    <cellStyle name="Comma 2 2 2 2 7 2 2 4 5" xfId="49108" xr:uid="{00000000-0005-0000-0000-000004000000}"/>
    <cellStyle name="Comma 2 2 2 2 7 2 2 5" xfId="7636" xr:uid="{00000000-0005-0000-0000-000004000000}"/>
    <cellStyle name="Comma 2 2 2 2 7 2 2 5 2" xfId="18388" xr:uid="{00000000-0005-0000-0000-000004000000}"/>
    <cellStyle name="Comma 2 2 2 2 7 2 2 5 3" xfId="29140" xr:uid="{00000000-0005-0000-0000-000004000000}"/>
    <cellStyle name="Comma 2 2 2 2 7 2 2 5 4" xfId="39892" xr:uid="{00000000-0005-0000-0000-000004000000}"/>
    <cellStyle name="Comma 2 2 2 2 7 2 2 5 5" xfId="50644" xr:uid="{00000000-0005-0000-0000-000004000000}"/>
    <cellStyle name="Comma 2 2 2 2 7 2 2 6" xfId="12244" xr:uid="{00000000-0005-0000-0000-000004000000}"/>
    <cellStyle name="Comma 2 2 2 2 7 2 2 7" xfId="22996" xr:uid="{00000000-0005-0000-0000-000004000000}"/>
    <cellStyle name="Comma 2 2 2 2 7 2 2 8" xfId="33748" xr:uid="{00000000-0005-0000-0000-000004000000}"/>
    <cellStyle name="Comma 2 2 2 2 7 2 2 9" xfId="44500" xr:uid="{00000000-0005-0000-0000-000004000000}"/>
    <cellStyle name="Comma 2 2 2 2 7 2 3" xfId="2245" xr:uid="{00000000-0005-0000-0000-000080000000}"/>
    <cellStyle name="Comma 2 2 2 2 7 2 3 2" xfId="8404" xr:uid="{00000000-0005-0000-0000-000080000000}"/>
    <cellStyle name="Comma 2 2 2 2 7 2 3 2 2" xfId="19156" xr:uid="{00000000-0005-0000-0000-000080000000}"/>
    <cellStyle name="Comma 2 2 2 2 7 2 3 2 3" xfId="29908" xr:uid="{00000000-0005-0000-0000-000080000000}"/>
    <cellStyle name="Comma 2 2 2 2 7 2 3 2 4" xfId="40660" xr:uid="{00000000-0005-0000-0000-000080000000}"/>
    <cellStyle name="Comma 2 2 2 2 7 2 3 2 5" xfId="51412" xr:uid="{00000000-0005-0000-0000-000080000000}"/>
    <cellStyle name="Comma 2 2 2 2 7 2 3 3" xfId="13012" xr:uid="{00000000-0005-0000-0000-000080000000}"/>
    <cellStyle name="Comma 2 2 2 2 7 2 3 4" xfId="23764" xr:uid="{00000000-0005-0000-0000-000080000000}"/>
    <cellStyle name="Comma 2 2 2 2 7 2 3 5" xfId="34516" xr:uid="{00000000-0005-0000-0000-000080000000}"/>
    <cellStyle name="Comma 2 2 2 2 7 2 3 6" xfId="45268" xr:uid="{00000000-0005-0000-0000-000080000000}"/>
    <cellStyle name="Comma 2 2 2 2 7 2 4" xfId="3788" xr:uid="{00000000-0005-0000-0000-000004000000}"/>
    <cellStyle name="Comma 2 2 2 2 7 2 4 2" xfId="9940" xr:uid="{00000000-0005-0000-0000-000004000000}"/>
    <cellStyle name="Comma 2 2 2 2 7 2 4 2 2" xfId="20692" xr:uid="{00000000-0005-0000-0000-000004000000}"/>
    <cellStyle name="Comma 2 2 2 2 7 2 4 2 3" xfId="31444" xr:uid="{00000000-0005-0000-0000-000004000000}"/>
    <cellStyle name="Comma 2 2 2 2 7 2 4 2 4" xfId="42196" xr:uid="{00000000-0005-0000-0000-000004000000}"/>
    <cellStyle name="Comma 2 2 2 2 7 2 4 2 5" xfId="52948" xr:uid="{00000000-0005-0000-0000-000004000000}"/>
    <cellStyle name="Comma 2 2 2 2 7 2 4 3" xfId="14548" xr:uid="{00000000-0005-0000-0000-000004000000}"/>
    <cellStyle name="Comma 2 2 2 2 7 2 4 4" xfId="25300" xr:uid="{00000000-0005-0000-0000-000004000000}"/>
    <cellStyle name="Comma 2 2 2 2 7 2 4 5" xfId="36052" xr:uid="{00000000-0005-0000-0000-000004000000}"/>
    <cellStyle name="Comma 2 2 2 2 7 2 4 6" xfId="46804" xr:uid="{00000000-0005-0000-0000-000004000000}"/>
    <cellStyle name="Comma 2 2 2 2 7 2 5" xfId="5328" xr:uid="{00000000-0005-0000-0000-000004000000}"/>
    <cellStyle name="Comma 2 2 2 2 7 2 5 2" xfId="16084" xr:uid="{00000000-0005-0000-0000-000004000000}"/>
    <cellStyle name="Comma 2 2 2 2 7 2 5 3" xfId="26836" xr:uid="{00000000-0005-0000-0000-000004000000}"/>
    <cellStyle name="Comma 2 2 2 2 7 2 5 4" xfId="37588" xr:uid="{00000000-0005-0000-0000-000004000000}"/>
    <cellStyle name="Comma 2 2 2 2 7 2 5 5" xfId="48340" xr:uid="{00000000-0005-0000-0000-000004000000}"/>
    <cellStyle name="Comma 2 2 2 2 7 2 6" xfId="6868" xr:uid="{00000000-0005-0000-0000-000004000000}"/>
    <cellStyle name="Comma 2 2 2 2 7 2 6 2" xfId="17620" xr:uid="{00000000-0005-0000-0000-000004000000}"/>
    <cellStyle name="Comma 2 2 2 2 7 2 6 3" xfId="28372" xr:uid="{00000000-0005-0000-0000-000004000000}"/>
    <cellStyle name="Comma 2 2 2 2 7 2 6 4" xfId="39124" xr:uid="{00000000-0005-0000-0000-000004000000}"/>
    <cellStyle name="Comma 2 2 2 2 7 2 6 5" xfId="49876" xr:uid="{00000000-0005-0000-0000-000004000000}"/>
    <cellStyle name="Comma 2 2 2 2 7 2 7" xfId="11476" xr:uid="{00000000-0005-0000-0000-000004000000}"/>
    <cellStyle name="Comma 2 2 2 2 7 2 8" xfId="22228" xr:uid="{00000000-0005-0000-0000-000004000000}"/>
    <cellStyle name="Comma 2 2 2 2 7 2 9" xfId="32980" xr:uid="{00000000-0005-0000-0000-000004000000}"/>
    <cellStyle name="Comma 2 2 2 2 7 3" xfId="1084" xr:uid="{00000000-0005-0000-0000-000004000000}"/>
    <cellStyle name="Comma 2 2 2 2 7 3 2" xfId="2630" xr:uid="{00000000-0005-0000-0000-000082000000}"/>
    <cellStyle name="Comma 2 2 2 2 7 3 2 2" xfId="8788" xr:uid="{00000000-0005-0000-0000-000082000000}"/>
    <cellStyle name="Comma 2 2 2 2 7 3 2 2 2" xfId="19540" xr:uid="{00000000-0005-0000-0000-000082000000}"/>
    <cellStyle name="Comma 2 2 2 2 7 3 2 2 3" xfId="30292" xr:uid="{00000000-0005-0000-0000-000082000000}"/>
    <cellStyle name="Comma 2 2 2 2 7 3 2 2 4" xfId="41044" xr:uid="{00000000-0005-0000-0000-000082000000}"/>
    <cellStyle name="Comma 2 2 2 2 7 3 2 2 5" xfId="51796" xr:uid="{00000000-0005-0000-0000-000082000000}"/>
    <cellStyle name="Comma 2 2 2 2 7 3 2 3" xfId="13396" xr:uid="{00000000-0005-0000-0000-000082000000}"/>
    <cellStyle name="Comma 2 2 2 2 7 3 2 4" xfId="24148" xr:uid="{00000000-0005-0000-0000-000082000000}"/>
    <cellStyle name="Comma 2 2 2 2 7 3 2 5" xfId="34900" xr:uid="{00000000-0005-0000-0000-000082000000}"/>
    <cellStyle name="Comma 2 2 2 2 7 3 2 6" xfId="45652" xr:uid="{00000000-0005-0000-0000-000082000000}"/>
    <cellStyle name="Comma 2 2 2 2 7 3 3" xfId="4172" xr:uid="{00000000-0005-0000-0000-000004000000}"/>
    <cellStyle name="Comma 2 2 2 2 7 3 3 2" xfId="10324" xr:uid="{00000000-0005-0000-0000-000004000000}"/>
    <cellStyle name="Comma 2 2 2 2 7 3 3 2 2" xfId="21076" xr:uid="{00000000-0005-0000-0000-000004000000}"/>
    <cellStyle name="Comma 2 2 2 2 7 3 3 2 3" xfId="31828" xr:uid="{00000000-0005-0000-0000-000004000000}"/>
    <cellStyle name="Comma 2 2 2 2 7 3 3 2 4" xfId="42580" xr:uid="{00000000-0005-0000-0000-000004000000}"/>
    <cellStyle name="Comma 2 2 2 2 7 3 3 2 5" xfId="53332" xr:uid="{00000000-0005-0000-0000-000004000000}"/>
    <cellStyle name="Comma 2 2 2 2 7 3 3 3" xfId="14932" xr:uid="{00000000-0005-0000-0000-000004000000}"/>
    <cellStyle name="Comma 2 2 2 2 7 3 3 4" xfId="25684" xr:uid="{00000000-0005-0000-0000-000004000000}"/>
    <cellStyle name="Comma 2 2 2 2 7 3 3 5" xfId="36436" xr:uid="{00000000-0005-0000-0000-000004000000}"/>
    <cellStyle name="Comma 2 2 2 2 7 3 3 6" xfId="47188" xr:uid="{00000000-0005-0000-0000-000004000000}"/>
    <cellStyle name="Comma 2 2 2 2 7 3 4" xfId="5716" xr:uid="{00000000-0005-0000-0000-000004000000}"/>
    <cellStyle name="Comma 2 2 2 2 7 3 4 2" xfId="16468" xr:uid="{00000000-0005-0000-0000-000004000000}"/>
    <cellStyle name="Comma 2 2 2 2 7 3 4 3" xfId="27220" xr:uid="{00000000-0005-0000-0000-000004000000}"/>
    <cellStyle name="Comma 2 2 2 2 7 3 4 4" xfId="37972" xr:uid="{00000000-0005-0000-0000-000004000000}"/>
    <cellStyle name="Comma 2 2 2 2 7 3 4 5" xfId="48724" xr:uid="{00000000-0005-0000-0000-000004000000}"/>
    <cellStyle name="Comma 2 2 2 2 7 3 5" xfId="7252" xr:uid="{00000000-0005-0000-0000-000004000000}"/>
    <cellStyle name="Comma 2 2 2 2 7 3 5 2" xfId="18004" xr:uid="{00000000-0005-0000-0000-000004000000}"/>
    <cellStyle name="Comma 2 2 2 2 7 3 5 3" xfId="28756" xr:uid="{00000000-0005-0000-0000-000004000000}"/>
    <cellStyle name="Comma 2 2 2 2 7 3 5 4" xfId="39508" xr:uid="{00000000-0005-0000-0000-000004000000}"/>
    <cellStyle name="Comma 2 2 2 2 7 3 5 5" xfId="50260" xr:uid="{00000000-0005-0000-0000-000004000000}"/>
    <cellStyle name="Comma 2 2 2 2 7 3 6" xfId="11860" xr:uid="{00000000-0005-0000-0000-000004000000}"/>
    <cellStyle name="Comma 2 2 2 2 7 3 7" xfId="22612" xr:uid="{00000000-0005-0000-0000-000004000000}"/>
    <cellStyle name="Comma 2 2 2 2 7 3 8" xfId="33364" xr:uid="{00000000-0005-0000-0000-000004000000}"/>
    <cellStyle name="Comma 2 2 2 2 7 3 9" xfId="44116" xr:uid="{00000000-0005-0000-0000-000004000000}"/>
    <cellStyle name="Comma 2 2 2 2 7 4" xfId="1861" xr:uid="{00000000-0005-0000-0000-00007F000000}"/>
    <cellStyle name="Comma 2 2 2 2 7 4 2" xfId="8020" xr:uid="{00000000-0005-0000-0000-00007F000000}"/>
    <cellStyle name="Comma 2 2 2 2 7 4 2 2" xfId="18772" xr:uid="{00000000-0005-0000-0000-00007F000000}"/>
    <cellStyle name="Comma 2 2 2 2 7 4 2 3" xfId="29524" xr:uid="{00000000-0005-0000-0000-00007F000000}"/>
    <cellStyle name="Comma 2 2 2 2 7 4 2 4" xfId="40276" xr:uid="{00000000-0005-0000-0000-00007F000000}"/>
    <cellStyle name="Comma 2 2 2 2 7 4 2 5" xfId="51028" xr:uid="{00000000-0005-0000-0000-00007F000000}"/>
    <cellStyle name="Comma 2 2 2 2 7 4 3" xfId="12628" xr:uid="{00000000-0005-0000-0000-00007F000000}"/>
    <cellStyle name="Comma 2 2 2 2 7 4 4" xfId="23380" xr:uid="{00000000-0005-0000-0000-00007F000000}"/>
    <cellStyle name="Comma 2 2 2 2 7 4 5" xfId="34132" xr:uid="{00000000-0005-0000-0000-00007F000000}"/>
    <cellStyle name="Comma 2 2 2 2 7 4 6" xfId="44884" xr:uid="{00000000-0005-0000-0000-00007F000000}"/>
    <cellStyle name="Comma 2 2 2 2 7 5" xfId="3404" xr:uid="{00000000-0005-0000-0000-000004000000}"/>
    <cellStyle name="Comma 2 2 2 2 7 5 2" xfId="9556" xr:uid="{00000000-0005-0000-0000-000004000000}"/>
    <cellStyle name="Comma 2 2 2 2 7 5 2 2" xfId="20308" xr:uid="{00000000-0005-0000-0000-000004000000}"/>
    <cellStyle name="Comma 2 2 2 2 7 5 2 3" xfId="31060" xr:uid="{00000000-0005-0000-0000-000004000000}"/>
    <cellStyle name="Comma 2 2 2 2 7 5 2 4" xfId="41812" xr:uid="{00000000-0005-0000-0000-000004000000}"/>
    <cellStyle name="Comma 2 2 2 2 7 5 2 5" xfId="52564" xr:uid="{00000000-0005-0000-0000-000004000000}"/>
    <cellStyle name="Comma 2 2 2 2 7 5 3" xfId="14164" xr:uid="{00000000-0005-0000-0000-000004000000}"/>
    <cellStyle name="Comma 2 2 2 2 7 5 4" xfId="24916" xr:uid="{00000000-0005-0000-0000-000004000000}"/>
    <cellStyle name="Comma 2 2 2 2 7 5 5" xfId="35668" xr:uid="{00000000-0005-0000-0000-000004000000}"/>
    <cellStyle name="Comma 2 2 2 2 7 5 6" xfId="46420" xr:uid="{00000000-0005-0000-0000-000004000000}"/>
    <cellStyle name="Comma 2 2 2 2 7 6" xfId="4944" xr:uid="{00000000-0005-0000-0000-000004000000}"/>
    <cellStyle name="Comma 2 2 2 2 7 6 2" xfId="15700" xr:uid="{00000000-0005-0000-0000-000004000000}"/>
    <cellStyle name="Comma 2 2 2 2 7 6 3" xfId="26452" xr:uid="{00000000-0005-0000-0000-000004000000}"/>
    <cellStyle name="Comma 2 2 2 2 7 6 4" xfId="37204" xr:uid="{00000000-0005-0000-0000-000004000000}"/>
    <cellStyle name="Comma 2 2 2 2 7 6 5" xfId="47956" xr:uid="{00000000-0005-0000-0000-000004000000}"/>
    <cellStyle name="Comma 2 2 2 2 7 7" xfId="6484" xr:uid="{00000000-0005-0000-0000-000004000000}"/>
    <cellStyle name="Comma 2 2 2 2 7 7 2" xfId="17236" xr:uid="{00000000-0005-0000-0000-000004000000}"/>
    <cellStyle name="Comma 2 2 2 2 7 7 3" xfId="27988" xr:uid="{00000000-0005-0000-0000-000004000000}"/>
    <cellStyle name="Comma 2 2 2 2 7 7 4" xfId="38740" xr:uid="{00000000-0005-0000-0000-000004000000}"/>
    <cellStyle name="Comma 2 2 2 2 7 7 5" xfId="49492" xr:uid="{00000000-0005-0000-0000-000004000000}"/>
    <cellStyle name="Comma 2 2 2 2 7 8" xfId="11092" xr:uid="{00000000-0005-0000-0000-000004000000}"/>
    <cellStyle name="Comma 2 2 2 2 7 9" xfId="21844" xr:uid="{00000000-0005-0000-0000-000004000000}"/>
    <cellStyle name="Comma 2 2 2 2 8" xfId="368" xr:uid="{00000000-0005-0000-0000-000004000000}"/>
    <cellStyle name="Comma 2 2 2 2 8 10" xfId="32660" xr:uid="{00000000-0005-0000-0000-000004000000}"/>
    <cellStyle name="Comma 2 2 2 2 8 11" xfId="43412" xr:uid="{00000000-0005-0000-0000-000004000000}"/>
    <cellStyle name="Comma 2 2 2 2 8 2" xfId="752" xr:uid="{00000000-0005-0000-0000-000004000000}"/>
    <cellStyle name="Comma 2 2 2 2 8 2 10" xfId="43796" xr:uid="{00000000-0005-0000-0000-000004000000}"/>
    <cellStyle name="Comma 2 2 2 2 8 2 2" xfId="1532" xr:uid="{00000000-0005-0000-0000-000004000000}"/>
    <cellStyle name="Comma 2 2 2 2 8 2 2 2" xfId="3078" xr:uid="{00000000-0005-0000-0000-000085000000}"/>
    <cellStyle name="Comma 2 2 2 2 8 2 2 2 2" xfId="9236" xr:uid="{00000000-0005-0000-0000-000085000000}"/>
    <cellStyle name="Comma 2 2 2 2 8 2 2 2 2 2" xfId="19988" xr:uid="{00000000-0005-0000-0000-000085000000}"/>
    <cellStyle name="Comma 2 2 2 2 8 2 2 2 2 3" xfId="30740" xr:uid="{00000000-0005-0000-0000-000085000000}"/>
    <cellStyle name="Comma 2 2 2 2 8 2 2 2 2 4" xfId="41492" xr:uid="{00000000-0005-0000-0000-000085000000}"/>
    <cellStyle name="Comma 2 2 2 2 8 2 2 2 2 5" xfId="52244" xr:uid="{00000000-0005-0000-0000-000085000000}"/>
    <cellStyle name="Comma 2 2 2 2 8 2 2 2 3" xfId="13844" xr:uid="{00000000-0005-0000-0000-000085000000}"/>
    <cellStyle name="Comma 2 2 2 2 8 2 2 2 4" xfId="24596" xr:uid="{00000000-0005-0000-0000-000085000000}"/>
    <cellStyle name="Comma 2 2 2 2 8 2 2 2 5" xfId="35348" xr:uid="{00000000-0005-0000-0000-000085000000}"/>
    <cellStyle name="Comma 2 2 2 2 8 2 2 2 6" xfId="46100" xr:uid="{00000000-0005-0000-0000-000085000000}"/>
    <cellStyle name="Comma 2 2 2 2 8 2 2 3" xfId="4620" xr:uid="{00000000-0005-0000-0000-000004000000}"/>
    <cellStyle name="Comma 2 2 2 2 8 2 2 3 2" xfId="10772" xr:uid="{00000000-0005-0000-0000-000004000000}"/>
    <cellStyle name="Comma 2 2 2 2 8 2 2 3 2 2" xfId="21524" xr:uid="{00000000-0005-0000-0000-000004000000}"/>
    <cellStyle name="Comma 2 2 2 2 8 2 2 3 2 3" xfId="32276" xr:uid="{00000000-0005-0000-0000-000004000000}"/>
    <cellStyle name="Comma 2 2 2 2 8 2 2 3 2 4" xfId="43028" xr:uid="{00000000-0005-0000-0000-000004000000}"/>
    <cellStyle name="Comma 2 2 2 2 8 2 2 3 2 5" xfId="53780" xr:uid="{00000000-0005-0000-0000-000004000000}"/>
    <cellStyle name="Comma 2 2 2 2 8 2 2 3 3" xfId="15380" xr:uid="{00000000-0005-0000-0000-000004000000}"/>
    <cellStyle name="Comma 2 2 2 2 8 2 2 3 4" xfId="26132" xr:uid="{00000000-0005-0000-0000-000004000000}"/>
    <cellStyle name="Comma 2 2 2 2 8 2 2 3 5" xfId="36884" xr:uid="{00000000-0005-0000-0000-000004000000}"/>
    <cellStyle name="Comma 2 2 2 2 8 2 2 3 6" xfId="47636" xr:uid="{00000000-0005-0000-0000-000004000000}"/>
    <cellStyle name="Comma 2 2 2 2 8 2 2 4" xfId="6164" xr:uid="{00000000-0005-0000-0000-000004000000}"/>
    <cellStyle name="Comma 2 2 2 2 8 2 2 4 2" xfId="16916" xr:uid="{00000000-0005-0000-0000-000004000000}"/>
    <cellStyle name="Comma 2 2 2 2 8 2 2 4 3" xfId="27668" xr:uid="{00000000-0005-0000-0000-000004000000}"/>
    <cellStyle name="Comma 2 2 2 2 8 2 2 4 4" xfId="38420" xr:uid="{00000000-0005-0000-0000-000004000000}"/>
    <cellStyle name="Comma 2 2 2 2 8 2 2 4 5" xfId="49172" xr:uid="{00000000-0005-0000-0000-000004000000}"/>
    <cellStyle name="Comma 2 2 2 2 8 2 2 5" xfId="7700" xr:uid="{00000000-0005-0000-0000-000004000000}"/>
    <cellStyle name="Comma 2 2 2 2 8 2 2 5 2" xfId="18452" xr:uid="{00000000-0005-0000-0000-000004000000}"/>
    <cellStyle name="Comma 2 2 2 2 8 2 2 5 3" xfId="29204" xr:uid="{00000000-0005-0000-0000-000004000000}"/>
    <cellStyle name="Comma 2 2 2 2 8 2 2 5 4" xfId="39956" xr:uid="{00000000-0005-0000-0000-000004000000}"/>
    <cellStyle name="Comma 2 2 2 2 8 2 2 5 5" xfId="50708" xr:uid="{00000000-0005-0000-0000-000004000000}"/>
    <cellStyle name="Comma 2 2 2 2 8 2 2 6" xfId="12308" xr:uid="{00000000-0005-0000-0000-000004000000}"/>
    <cellStyle name="Comma 2 2 2 2 8 2 2 7" xfId="23060" xr:uid="{00000000-0005-0000-0000-000004000000}"/>
    <cellStyle name="Comma 2 2 2 2 8 2 2 8" xfId="33812" xr:uid="{00000000-0005-0000-0000-000004000000}"/>
    <cellStyle name="Comma 2 2 2 2 8 2 2 9" xfId="44564" xr:uid="{00000000-0005-0000-0000-000004000000}"/>
    <cellStyle name="Comma 2 2 2 2 8 2 3" xfId="2309" xr:uid="{00000000-0005-0000-0000-000084000000}"/>
    <cellStyle name="Comma 2 2 2 2 8 2 3 2" xfId="8468" xr:uid="{00000000-0005-0000-0000-000084000000}"/>
    <cellStyle name="Comma 2 2 2 2 8 2 3 2 2" xfId="19220" xr:uid="{00000000-0005-0000-0000-000084000000}"/>
    <cellStyle name="Comma 2 2 2 2 8 2 3 2 3" xfId="29972" xr:uid="{00000000-0005-0000-0000-000084000000}"/>
    <cellStyle name="Comma 2 2 2 2 8 2 3 2 4" xfId="40724" xr:uid="{00000000-0005-0000-0000-000084000000}"/>
    <cellStyle name="Comma 2 2 2 2 8 2 3 2 5" xfId="51476" xr:uid="{00000000-0005-0000-0000-000084000000}"/>
    <cellStyle name="Comma 2 2 2 2 8 2 3 3" xfId="13076" xr:uid="{00000000-0005-0000-0000-000084000000}"/>
    <cellStyle name="Comma 2 2 2 2 8 2 3 4" xfId="23828" xr:uid="{00000000-0005-0000-0000-000084000000}"/>
    <cellStyle name="Comma 2 2 2 2 8 2 3 5" xfId="34580" xr:uid="{00000000-0005-0000-0000-000084000000}"/>
    <cellStyle name="Comma 2 2 2 2 8 2 3 6" xfId="45332" xr:uid="{00000000-0005-0000-0000-000084000000}"/>
    <cellStyle name="Comma 2 2 2 2 8 2 4" xfId="3852" xr:uid="{00000000-0005-0000-0000-000004000000}"/>
    <cellStyle name="Comma 2 2 2 2 8 2 4 2" xfId="10004" xr:uid="{00000000-0005-0000-0000-000004000000}"/>
    <cellStyle name="Comma 2 2 2 2 8 2 4 2 2" xfId="20756" xr:uid="{00000000-0005-0000-0000-000004000000}"/>
    <cellStyle name="Comma 2 2 2 2 8 2 4 2 3" xfId="31508" xr:uid="{00000000-0005-0000-0000-000004000000}"/>
    <cellStyle name="Comma 2 2 2 2 8 2 4 2 4" xfId="42260" xr:uid="{00000000-0005-0000-0000-000004000000}"/>
    <cellStyle name="Comma 2 2 2 2 8 2 4 2 5" xfId="53012" xr:uid="{00000000-0005-0000-0000-000004000000}"/>
    <cellStyle name="Comma 2 2 2 2 8 2 4 3" xfId="14612" xr:uid="{00000000-0005-0000-0000-000004000000}"/>
    <cellStyle name="Comma 2 2 2 2 8 2 4 4" xfId="25364" xr:uid="{00000000-0005-0000-0000-000004000000}"/>
    <cellStyle name="Comma 2 2 2 2 8 2 4 5" xfId="36116" xr:uid="{00000000-0005-0000-0000-000004000000}"/>
    <cellStyle name="Comma 2 2 2 2 8 2 4 6" xfId="46868" xr:uid="{00000000-0005-0000-0000-000004000000}"/>
    <cellStyle name="Comma 2 2 2 2 8 2 5" xfId="5392" xr:uid="{00000000-0005-0000-0000-000004000000}"/>
    <cellStyle name="Comma 2 2 2 2 8 2 5 2" xfId="16148" xr:uid="{00000000-0005-0000-0000-000004000000}"/>
    <cellStyle name="Comma 2 2 2 2 8 2 5 3" xfId="26900" xr:uid="{00000000-0005-0000-0000-000004000000}"/>
    <cellStyle name="Comma 2 2 2 2 8 2 5 4" xfId="37652" xr:uid="{00000000-0005-0000-0000-000004000000}"/>
    <cellStyle name="Comma 2 2 2 2 8 2 5 5" xfId="48404" xr:uid="{00000000-0005-0000-0000-000004000000}"/>
    <cellStyle name="Comma 2 2 2 2 8 2 6" xfId="6932" xr:uid="{00000000-0005-0000-0000-000004000000}"/>
    <cellStyle name="Comma 2 2 2 2 8 2 6 2" xfId="17684" xr:uid="{00000000-0005-0000-0000-000004000000}"/>
    <cellStyle name="Comma 2 2 2 2 8 2 6 3" xfId="28436" xr:uid="{00000000-0005-0000-0000-000004000000}"/>
    <cellStyle name="Comma 2 2 2 2 8 2 6 4" xfId="39188" xr:uid="{00000000-0005-0000-0000-000004000000}"/>
    <cellStyle name="Comma 2 2 2 2 8 2 6 5" xfId="49940" xr:uid="{00000000-0005-0000-0000-000004000000}"/>
    <cellStyle name="Comma 2 2 2 2 8 2 7" xfId="11540" xr:uid="{00000000-0005-0000-0000-000004000000}"/>
    <cellStyle name="Comma 2 2 2 2 8 2 8" xfId="22292" xr:uid="{00000000-0005-0000-0000-000004000000}"/>
    <cellStyle name="Comma 2 2 2 2 8 2 9" xfId="33044" xr:uid="{00000000-0005-0000-0000-000004000000}"/>
    <cellStyle name="Comma 2 2 2 2 8 3" xfId="1148" xr:uid="{00000000-0005-0000-0000-000004000000}"/>
    <cellStyle name="Comma 2 2 2 2 8 3 2" xfId="2694" xr:uid="{00000000-0005-0000-0000-000086000000}"/>
    <cellStyle name="Comma 2 2 2 2 8 3 2 2" xfId="8852" xr:uid="{00000000-0005-0000-0000-000086000000}"/>
    <cellStyle name="Comma 2 2 2 2 8 3 2 2 2" xfId="19604" xr:uid="{00000000-0005-0000-0000-000086000000}"/>
    <cellStyle name="Comma 2 2 2 2 8 3 2 2 3" xfId="30356" xr:uid="{00000000-0005-0000-0000-000086000000}"/>
    <cellStyle name="Comma 2 2 2 2 8 3 2 2 4" xfId="41108" xr:uid="{00000000-0005-0000-0000-000086000000}"/>
    <cellStyle name="Comma 2 2 2 2 8 3 2 2 5" xfId="51860" xr:uid="{00000000-0005-0000-0000-000086000000}"/>
    <cellStyle name="Comma 2 2 2 2 8 3 2 3" xfId="13460" xr:uid="{00000000-0005-0000-0000-000086000000}"/>
    <cellStyle name="Comma 2 2 2 2 8 3 2 4" xfId="24212" xr:uid="{00000000-0005-0000-0000-000086000000}"/>
    <cellStyle name="Comma 2 2 2 2 8 3 2 5" xfId="34964" xr:uid="{00000000-0005-0000-0000-000086000000}"/>
    <cellStyle name="Comma 2 2 2 2 8 3 2 6" xfId="45716" xr:uid="{00000000-0005-0000-0000-000086000000}"/>
    <cellStyle name="Comma 2 2 2 2 8 3 3" xfId="4236" xr:uid="{00000000-0005-0000-0000-000004000000}"/>
    <cellStyle name="Comma 2 2 2 2 8 3 3 2" xfId="10388" xr:uid="{00000000-0005-0000-0000-000004000000}"/>
    <cellStyle name="Comma 2 2 2 2 8 3 3 2 2" xfId="21140" xr:uid="{00000000-0005-0000-0000-000004000000}"/>
    <cellStyle name="Comma 2 2 2 2 8 3 3 2 3" xfId="31892" xr:uid="{00000000-0005-0000-0000-000004000000}"/>
    <cellStyle name="Comma 2 2 2 2 8 3 3 2 4" xfId="42644" xr:uid="{00000000-0005-0000-0000-000004000000}"/>
    <cellStyle name="Comma 2 2 2 2 8 3 3 2 5" xfId="53396" xr:uid="{00000000-0005-0000-0000-000004000000}"/>
    <cellStyle name="Comma 2 2 2 2 8 3 3 3" xfId="14996" xr:uid="{00000000-0005-0000-0000-000004000000}"/>
    <cellStyle name="Comma 2 2 2 2 8 3 3 4" xfId="25748" xr:uid="{00000000-0005-0000-0000-000004000000}"/>
    <cellStyle name="Comma 2 2 2 2 8 3 3 5" xfId="36500" xr:uid="{00000000-0005-0000-0000-000004000000}"/>
    <cellStyle name="Comma 2 2 2 2 8 3 3 6" xfId="47252" xr:uid="{00000000-0005-0000-0000-000004000000}"/>
    <cellStyle name="Comma 2 2 2 2 8 3 4" xfId="5780" xr:uid="{00000000-0005-0000-0000-000004000000}"/>
    <cellStyle name="Comma 2 2 2 2 8 3 4 2" xfId="16532" xr:uid="{00000000-0005-0000-0000-000004000000}"/>
    <cellStyle name="Comma 2 2 2 2 8 3 4 3" xfId="27284" xr:uid="{00000000-0005-0000-0000-000004000000}"/>
    <cellStyle name="Comma 2 2 2 2 8 3 4 4" xfId="38036" xr:uid="{00000000-0005-0000-0000-000004000000}"/>
    <cellStyle name="Comma 2 2 2 2 8 3 4 5" xfId="48788" xr:uid="{00000000-0005-0000-0000-000004000000}"/>
    <cellStyle name="Comma 2 2 2 2 8 3 5" xfId="7316" xr:uid="{00000000-0005-0000-0000-000004000000}"/>
    <cellStyle name="Comma 2 2 2 2 8 3 5 2" xfId="18068" xr:uid="{00000000-0005-0000-0000-000004000000}"/>
    <cellStyle name="Comma 2 2 2 2 8 3 5 3" xfId="28820" xr:uid="{00000000-0005-0000-0000-000004000000}"/>
    <cellStyle name="Comma 2 2 2 2 8 3 5 4" xfId="39572" xr:uid="{00000000-0005-0000-0000-000004000000}"/>
    <cellStyle name="Comma 2 2 2 2 8 3 5 5" xfId="50324" xr:uid="{00000000-0005-0000-0000-000004000000}"/>
    <cellStyle name="Comma 2 2 2 2 8 3 6" xfId="11924" xr:uid="{00000000-0005-0000-0000-000004000000}"/>
    <cellStyle name="Comma 2 2 2 2 8 3 7" xfId="22676" xr:uid="{00000000-0005-0000-0000-000004000000}"/>
    <cellStyle name="Comma 2 2 2 2 8 3 8" xfId="33428" xr:uid="{00000000-0005-0000-0000-000004000000}"/>
    <cellStyle name="Comma 2 2 2 2 8 3 9" xfId="44180" xr:uid="{00000000-0005-0000-0000-000004000000}"/>
    <cellStyle name="Comma 2 2 2 2 8 4" xfId="1925" xr:uid="{00000000-0005-0000-0000-000083000000}"/>
    <cellStyle name="Comma 2 2 2 2 8 4 2" xfId="8084" xr:uid="{00000000-0005-0000-0000-000083000000}"/>
    <cellStyle name="Comma 2 2 2 2 8 4 2 2" xfId="18836" xr:uid="{00000000-0005-0000-0000-000083000000}"/>
    <cellStyle name="Comma 2 2 2 2 8 4 2 3" xfId="29588" xr:uid="{00000000-0005-0000-0000-000083000000}"/>
    <cellStyle name="Comma 2 2 2 2 8 4 2 4" xfId="40340" xr:uid="{00000000-0005-0000-0000-000083000000}"/>
    <cellStyle name="Comma 2 2 2 2 8 4 2 5" xfId="51092" xr:uid="{00000000-0005-0000-0000-000083000000}"/>
    <cellStyle name="Comma 2 2 2 2 8 4 3" xfId="12692" xr:uid="{00000000-0005-0000-0000-000083000000}"/>
    <cellStyle name="Comma 2 2 2 2 8 4 4" xfId="23444" xr:uid="{00000000-0005-0000-0000-000083000000}"/>
    <cellStyle name="Comma 2 2 2 2 8 4 5" xfId="34196" xr:uid="{00000000-0005-0000-0000-000083000000}"/>
    <cellStyle name="Comma 2 2 2 2 8 4 6" xfId="44948" xr:uid="{00000000-0005-0000-0000-000083000000}"/>
    <cellStyle name="Comma 2 2 2 2 8 5" xfId="3468" xr:uid="{00000000-0005-0000-0000-000004000000}"/>
    <cellStyle name="Comma 2 2 2 2 8 5 2" xfId="9620" xr:uid="{00000000-0005-0000-0000-000004000000}"/>
    <cellStyle name="Comma 2 2 2 2 8 5 2 2" xfId="20372" xr:uid="{00000000-0005-0000-0000-000004000000}"/>
    <cellStyle name="Comma 2 2 2 2 8 5 2 3" xfId="31124" xr:uid="{00000000-0005-0000-0000-000004000000}"/>
    <cellStyle name="Comma 2 2 2 2 8 5 2 4" xfId="41876" xr:uid="{00000000-0005-0000-0000-000004000000}"/>
    <cellStyle name="Comma 2 2 2 2 8 5 2 5" xfId="52628" xr:uid="{00000000-0005-0000-0000-000004000000}"/>
    <cellStyle name="Comma 2 2 2 2 8 5 3" xfId="14228" xr:uid="{00000000-0005-0000-0000-000004000000}"/>
    <cellStyle name="Comma 2 2 2 2 8 5 4" xfId="24980" xr:uid="{00000000-0005-0000-0000-000004000000}"/>
    <cellStyle name="Comma 2 2 2 2 8 5 5" xfId="35732" xr:uid="{00000000-0005-0000-0000-000004000000}"/>
    <cellStyle name="Comma 2 2 2 2 8 5 6" xfId="46484" xr:uid="{00000000-0005-0000-0000-000004000000}"/>
    <cellStyle name="Comma 2 2 2 2 8 6" xfId="5008" xr:uid="{00000000-0005-0000-0000-000004000000}"/>
    <cellStyle name="Comma 2 2 2 2 8 6 2" xfId="15764" xr:uid="{00000000-0005-0000-0000-000004000000}"/>
    <cellStyle name="Comma 2 2 2 2 8 6 3" xfId="26516" xr:uid="{00000000-0005-0000-0000-000004000000}"/>
    <cellStyle name="Comma 2 2 2 2 8 6 4" xfId="37268" xr:uid="{00000000-0005-0000-0000-000004000000}"/>
    <cellStyle name="Comma 2 2 2 2 8 6 5" xfId="48020" xr:uid="{00000000-0005-0000-0000-000004000000}"/>
    <cellStyle name="Comma 2 2 2 2 8 7" xfId="6548" xr:uid="{00000000-0005-0000-0000-000004000000}"/>
    <cellStyle name="Comma 2 2 2 2 8 7 2" xfId="17300" xr:uid="{00000000-0005-0000-0000-000004000000}"/>
    <cellStyle name="Comma 2 2 2 2 8 7 3" xfId="28052" xr:uid="{00000000-0005-0000-0000-000004000000}"/>
    <cellStyle name="Comma 2 2 2 2 8 7 4" xfId="38804" xr:uid="{00000000-0005-0000-0000-000004000000}"/>
    <cellStyle name="Comma 2 2 2 2 8 7 5" xfId="49556" xr:uid="{00000000-0005-0000-0000-000004000000}"/>
    <cellStyle name="Comma 2 2 2 2 8 8" xfId="11156" xr:uid="{00000000-0005-0000-0000-000004000000}"/>
    <cellStyle name="Comma 2 2 2 2 8 9" xfId="21908" xr:uid="{00000000-0005-0000-0000-000004000000}"/>
    <cellStyle name="Comma 2 2 2 2 9" xfId="432" xr:uid="{00000000-0005-0000-0000-000004000000}"/>
    <cellStyle name="Comma 2 2 2 2 9 10" xfId="43476" xr:uid="{00000000-0005-0000-0000-000004000000}"/>
    <cellStyle name="Comma 2 2 2 2 9 2" xfId="1212" xr:uid="{00000000-0005-0000-0000-000004000000}"/>
    <cellStyle name="Comma 2 2 2 2 9 2 2" xfId="2758" xr:uid="{00000000-0005-0000-0000-000088000000}"/>
    <cellStyle name="Comma 2 2 2 2 9 2 2 2" xfId="8916" xr:uid="{00000000-0005-0000-0000-000088000000}"/>
    <cellStyle name="Comma 2 2 2 2 9 2 2 2 2" xfId="19668" xr:uid="{00000000-0005-0000-0000-000088000000}"/>
    <cellStyle name="Comma 2 2 2 2 9 2 2 2 3" xfId="30420" xr:uid="{00000000-0005-0000-0000-000088000000}"/>
    <cellStyle name="Comma 2 2 2 2 9 2 2 2 4" xfId="41172" xr:uid="{00000000-0005-0000-0000-000088000000}"/>
    <cellStyle name="Comma 2 2 2 2 9 2 2 2 5" xfId="51924" xr:uid="{00000000-0005-0000-0000-000088000000}"/>
    <cellStyle name="Comma 2 2 2 2 9 2 2 3" xfId="13524" xr:uid="{00000000-0005-0000-0000-000088000000}"/>
    <cellStyle name="Comma 2 2 2 2 9 2 2 4" xfId="24276" xr:uid="{00000000-0005-0000-0000-000088000000}"/>
    <cellStyle name="Comma 2 2 2 2 9 2 2 5" xfId="35028" xr:uid="{00000000-0005-0000-0000-000088000000}"/>
    <cellStyle name="Comma 2 2 2 2 9 2 2 6" xfId="45780" xr:uid="{00000000-0005-0000-0000-000088000000}"/>
    <cellStyle name="Comma 2 2 2 2 9 2 3" xfId="4300" xr:uid="{00000000-0005-0000-0000-000004000000}"/>
    <cellStyle name="Comma 2 2 2 2 9 2 3 2" xfId="10452" xr:uid="{00000000-0005-0000-0000-000004000000}"/>
    <cellStyle name="Comma 2 2 2 2 9 2 3 2 2" xfId="21204" xr:uid="{00000000-0005-0000-0000-000004000000}"/>
    <cellStyle name="Comma 2 2 2 2 9 2 3 2 3" xfId="31956" xr:uid="{00000000-0005-0000-0000-000004000000}"/>
    <cellStyle name="Comma 2 2 2 2 9 2 3 2 4" xfId="42708" xr:uid="{00000000-0005-0000-0000-000004000000}"/>
    <cellStyle name="Comma 2 2 2 2 9 2 3 2 5" xfId="53460" xr:uid="{00000000-0005-0000-0000-000004000000}"/>
    <cellStyle name="Comma 2 2 2 2 9 2 3 3" xfId="15060" xr:uid="{00000000-0005-0000-0000-000004000000}"/>
    <cellStyle name="Comma 2 2 2 2 9 2 3 4" xfId="25812" xr:uid="{00000000-0005-0000-0000-000004000000}"/>
    <cellStyle name="Comma 2 2 2 2 9 2 3 5" xfId="36564" xr:uid="{00000000-0005-0000-0000-000004000000}"/>
    <cellStyle name="Comma 2 2 2 2 9 2 3 6" xfId="47316" xr:uid="{00000000-0005-0000-0000-000004000000}"/>
    <cellStyle name="Comma 2 2 2 2 9 2 4" xfId="5844" xr:uid="{00000000-0005-0000-0000-000004000000}"/>
    <cellStyle name="Comma 2 2 2 2 9 2 4 2" xfId="16596" xr:uid="{00000000-0005-0000-0000-000004000000}"/>
    <cellStyle name="Comma 2 2 2 2 9 2 4 3" xfId="27348" xr:uid="{00000000-0005-0000-0000-000004000000}"/>
    <cellStyle name="Comma 2 2 2 2 9 2 4 4" xfId="38100" xr:uid="{00000000-0005-0000-0000-000004000000}"/>
    <cellStyle name="Comma 2 2 2 2 9 2 4 5" xfId="48852" xr:uid="{00000000-0005-0000-0000-000004000000}"/>
    <cellStyle name="Comma 2 2 2 2 9 2 5" xfId="7380" xr:uid="{00000000-0005-0000-0000-000004000000}"/>
    <cellStyle name="Comma 2 2 2 2 9 2 5 2" xfId="18132" xr:uid="{00000000-0005-0000-0000-000004000000}"/>
    <cellStyle name="Comma 2 2 2 2 9 2 5 3" xfId="28884" xr:uid="{00000000-0005-0000-0000-000004000000}"/>
    <cellStyle name="Comma 2 2 2 2 9 2 5 4" xfId="39636" xr:uid="{00000000-0005-0000-0000-000004000000}"/>
    <cellStyle name="Comma 2 2 2 2 9 2 5 5" xfId="50388" xr:uid="{00000000-0005-0000-0000-000004000000}"/>
    <cellStyle name="Comma 2 2 2 2 9 2 6" xfId="11988" xr:uid="{00000000-0005-0000-0000-000004000000}"/>
    <cellStyle name="Comma 2 2 2 2 9 2 7" xfId="22740" xr:uid="{00000000-0005-0000-0000-000004000000}"/>
    <cellStyle name="Comma 2 2 2 2 9 2 8" xfId="33492" xr:uid="{00000000-0005-0000-0000-000004000000}"/>
    <cellStyle name="Comma 2 2 2 2 9 2 9" xfId="44244" xr:uid="{00000000-0005-0000-0000-000004000000}"/>
    <cellStyle name="Comma 2 2 2 2 9 3" xfId="1989" xr:uid="{00000000-0005-0000-0000-000087000000}"/>
    <cellStyle name="Comma 2 2 2 2 9 3 2" xfId="8148" xr:uid="{00000000-0005-0000-0000-000087000000}"/>
    <cellStyle name="Comma 2 2 2 2 9 3 2 2" xfId="18900" xr:uid="{00000000-0005-0000-0000-000087000000}"/>
    <cellStyle name="Comma 2 2 2 2 9 3 2 3" xfId="29652" xr:uid="{00000000-0005-0000-0000-000087000000}"/>
    <cellStyle name="Comma 2 2 2 2 9 3 2 4" xfId="40404" xr:uid="{00000000-0005-0000-0000-000087000000}"/>
    <cellStyle name="Comma 2 2 2 2 9 3 2 5" xfId="51156" xr:uid="{00000000-0005-0000-0000-000087000000}"/>
    <cellStyle name="Comma 2 2 2 2 9 3 3" xfId="12756" xr:uid="{00000000-0005-0000-0000-000087000000}"/>
    <cellStyle name="Comma 2 2 2 2 9 3 4" xfId="23508" xr:uid="{00000000-0005-0000-0000-000087000000}"/>
    <cellStyle name="Comma 2 2 2 2 9 3 5" xfId="34260" xr:uid="{00000000-0005-0000-0000-000087000000}"/>
    <cellStyle name="Comma 2 2 2 2 9 3 6" xfId="45012" xr:uid="{00000000-0005-0000-0000-000087000000}"/>
    <cellStyle name="Comma 2 2 2 2 9 4" xfId="3532" xr:uid="{00000000-0005-0000-0000-000004000000}"/>
    <cellStyle name="Comma 2 2 2 2 9 4 2" xfId="9684" xr:uid="{00000000-0005-0000-0000-000004000000}"/>
    <cellStyle name="Comma 2 2 2 2 9 4 2 2" xfId="20436" xr:uid="{00000000-0005-0000-0000-000004000000}"/>
    <cellStyle name="Comma 2 2 2 2 9 4 2 3" xfId="31188" xr:uid="{00000000-0005-0000-0000-000004000000}"/>
    <cellStyle name="Comma 2 2 2 2 9 4 2 4" xfId="41940" xr:uid="{00000000-0005-0000-0000-000004000000}"/>
    <cellStyle name="Comma 2 2 2 2 9 4 2 5" xfId="52692" xr:uid="{00000000-0005-0000-0000-000004000000}"/>
    <cellStyle name="Comma 2 2 2 2 9 4 3" xfId="14292" xr:uid="{00000000-0005-0000-0000-000004000000}"/>
    <cellStyle name="Comma 2 2 2 2 9 4 4" xfId="25044" xr:uid="{00000000-0005-0000-0000-000004000000}"/>
    <cellStyle name="Comma 2 2 2 2 9 4 5" xfId="35796" xr:uid="{00000000-0005-0000-0000-000004000000}"/>
    <cellStyle name="Comma 2 2 2 2 9 4 6" xfId="46548" xr:uid="{00000000-0005-0000-0000-000004000000}"/>
    <cellStyle name="Comma 2 2 2 2 9 5" xfId="5072" xr:uid="{00000000-0005-0000-0000-000004000000}"/>
    <cellStyle name="Comma 2 2 2 2 9 5 2" xfId="15828" xr:uid="{00000000-0005-0000-0000-000004000000}"/>
    <cellStyle name="Comma 2 2 2 2 9 5 3" xfId="26580" xr:uid="{00000000-0005-0000-0000-000004000000}"/>
    <cellStyle name="Comma 2 2 2 2 9 5 4" xfId="37332" xr:uid="{00000000-0005-0000-0000-000004000000}"/>
    <cellStyle name="Comma 2 2 2 2 9 5 5" xfId="48084" xr:uid="{00000000-0005-0000-0000-000004000000}"/>
    <cellStyle name="Comma 2 2 2 2 9 6" xfId="6612" xr:uid="{00000000-0005-0000-0000-000004000000}"/>
    <cellStyle name="Comma 2 2 2 2 9 6 2" xfId="17364" xr:uid="{00000000-0005-0000-0000-000004000000}"/>
    <cellStyle name="Comma 2 2 2 2 9 6 3" xfId="28116" xr:uid="{00000000-0005-0000-0000-000004000000}"/>
    <cellStyle name="Comma 2 2 2 2 9 6 4" xfId="38868" xr:uid="{00000000-0005-0000-0000-000004000000}"/>
    <cellStyle name="Comma 2 2 2 2 9 6 5" xfId="49620" xr:uid="{00000000-0005-0000-0000-000004000000}"/>
    <cellStyle name="Comma 2 2 2 2 9 7" xfId="11220" xr:uid="{00000000-0005-0000-0000-000004000000}"/>
    <cellStyle name="Comma 2 2 2 2 9 8" xfId="21972" xr:uid="{00000000-0005-0000-0000-000004000000}"/>
    <cellStyle name="Comma 2 2 2 2 9 9" xfId="32724" xr:uid="{00000000-0005-0000-0000-000004000000}"/>
    <cellStyle name="Comma 2 2 2 3" xfId="33" xr:uid="{00000000-0005-0000-0000-000006000000}"/>
    <cellStyle name="Comma 2 2 2 3 10" xfId="1613" xr:uid="{00000000-0005-0000-0000-000089000000}"/>
    <cellStyle name="Comma 2 2 2 3 10 2" xfId="7772" xr:uid="{00000000-0005-0000-0000-000089000000}"/>
    <cellStyle name="Comma 2 2 2 3 10 2 2" xfId="18524" xr:uid="{00000000-0005-0000-0000-000089000000}"/>
    <cellStyle name="Comma 2 2 2 3 10 2 3" xfId="29276" xr:uid="{00000000-0005-0000-0000-000089000000}"/>
    <cellStyle name="Comma 2 2 2 3 10 2 4" xfId="40028" xr:uid="{00000000-0005-0000-0000-000089000000}"/>
    <cellStyle name="Comma 2 2 2 3 10 2 5" xfId="50780" xr:uid="{00000000-0005-0000-0000-000089000000}"/>
    <cellStyle name="Comma 2 2 2 3 10 3" xfId="12380" xr:uid="{00000000-0005-0000-0000-000089000000}"/>
    <cellStyle name="Comma 2 2 2 3 10 4" xfId="23132" xr:uid="{00000000-0005-0000-0000-000089000000}"/>
    <cellStyle name="Comma 2 2 2 3 10 5" xfId="33884" xr:uid="{00000000-0005-0000-0000-000089000000}"/>
    <cellStyle name="Comma 2 2 2 3 10 6" xfId="44636" xr:uid="{00000000-0005-0000-0000-000089000000}"/>
    <cellStyle name="Comma 2 2 2 3 11" xfId="3156" xr:uid="{00000000-0005-0000-0000-000006000000}"/>
    <cellStyle name="Comma 2 2 2 3 11 2" xfId="9308" xr:uid="{00000000-0005-0000-0000-000006000000}"/>
    <cellStyle name="Comma 2 2 2 3 11 2 2" xfId="20060" xr:uid="{00000000-0005-0000-0000-000006000000}"/>
    <cellStyle name="Comma 2 2 2 3 11 2 3" xfId="30812" xr:uid="{00000000-0005-0000-0000-000006000000}"/>
    <cellStyle name="Comma 2 2 2 3 11 2 4" xfId="41564" xr:uid="{00000000-0005-0000-0000-000006000000}"/>
    <cellStyle name="Comma 2 2 2 3 11 2 5" xfId="52316" xr:uid="{00000000-0005-0000-0000-000006000000}"/>
    <cellStyle name="Comma 2 2 2 3 11 3" xfId="13916" xr:uid="{00000000-0005-0000-0000-000006000000}"/>
    <cellStyle name="Comma 2 2 2 3 11 4" xfId="24668" xr:uid="{00000000-0005-0000-0000-000006000000}"/>
    <cellStyle name="Comma 2 2 2 3 11 5" xfId="35420" xr:uid="{00000000-0005-0000-0000-000006000000}"/>
    <cellStyle name="Comma 2 2 2 3 11 6" xfId="46172" xr:uid="{00000000-0005-0000-0000-000006000000}"/>
    <cellStyle name="Comma 2 2 2 3 12" xfId="4696" xr:uid="{00000000-0005-0000-0000-000006000000}"/>
    <cellStyle name="Comma 2 2 2 3 12 2" xfId="15452" xr:uid="{00000000-0005-0000-0000-000006000000}"/>
    <cellStyle name="Comma 2 2 2 3 12 3" xfId="26204" xr:uid="{00000000-0005-0000-0000-000006000000}"/>
    <cellStyle name="Comma 2 2 2 3 12 4" xfId="36956" xr:uid="{00000000-0005-0000-0000-000006000000}"/>
    <cellStyle name="Comma 2 2 2 3 12 5" xfId="47708" xr:uid="{00000000-0005-0000-0000-000006000000}"/>
    <cellStyle name="Comma 2 2 2 3 13" xfId="6236" xr:uid="{00000000-0005-0000-0000-000006000000}"/>
    <cellStyle name="Comma 2 2 2 3 13 2" xfId="16988" xr:uid="{00000000-0005-0000-0000-000006000000}"/>
    <cellStyle name="Comma 2 2 2 3 13 3" xfId="27740" xr:uid="{00000000-0005-0000-0000-000006000000}"/>
    <cellStyle name="Comma 2 2 2 3 13 4" xfId="38492" xr:uid="{00000000-0005-0000-0000-000006000000}"/>
    <cellStyle name="Comma 2 2 2 3 13 5" xfId="49244" xr:uid="{00000000-0005-0000-0000-000006000000}"/>
    <cellStyle name="Comma 2 2 2 3 14" xfId="10844" xr:uid="{00000000-0005-0000-0000-000006000000}"/>
    <cellStyle name="Comma 2 2 2 3 15" xfId="21596" xr:uid="{00000000-0005-0000-0000-000006000000}"/>
    <cellStyle name="Comma 2 2 2 3 16" xfId="32348" xr:uid="{00000000-0005-0000-0000-000006000000}"/>
    <cellStyle name="Comma 2 2 2 3 17" xfId="43100" xr:uid="{00000000-0005-0000-0000-000006000000}"/>
    <cellStyle name="Comma 2 2 2 3 2" xfId="65" xr:uid="{00000000-0005-0000-0000-000006000000}"/>
    <cellStyle name="Comma 2 2 2 3 2 10" xfId="3188" xr:uid="{00000000-0005-0000-0000-000006000000}"/>
    <cellStyle name="Comma 2 2 2 3 2 10 2" xfId="9340" xr:uid="{00000000-0005-0000-0000-000006000000}"/>
    <cellStyle name="Comma 2 2 2 3 2 10 2 2" xfId="20092" xr:uid="{00000000-0005-0000-0000-000006000000}"/>
    <cellStyle name="Comma 2 2 2 3 2 10 2 3" xfId="30844" xr:uid="{00000000-0005-0000-0000-000006000000}"/>
    <cellStyle name="Comma 2 2 2 3 2 10 2 4" xfId="41596" xr:uid="{00000000-0005-0000-0000-000006000000}"/>
    <cellStyle name="Comma 2 2 2 3 2 10 2 5" xfId="52348" xr:uid="{00000000-0005-0000-0000-000006000000}"/>
    <cellStyle name="Comma 2 2 2 3 2 10 3" xfId="13948" xr:uid="{00000000-0005-0000-0000-000006000000}"/>
    <cellStyle name="Comma 2 2 2 3 2 10 4" xfId="24700" xr:uid="{00000000-0005-0000-0000-000006000000}"/>
    <cellStyle name="Comma 2 2 2 3 2 10 5" xfId="35452" xr:uid="{00000000-0005-0000-0000-000006000000}"/>
    <cellStyle name="Comma 2 2 2 3 2 10 6" xfId="46204" xr:uid="{00000000-0005-0000-0000-000006000000}"/>
    <cellStyle name="Comma 2 2 2 3 2 11" xfId="4728" xr:uid="{00000000-0005-0000-0000-000006000000}"/>
    <cellStyle name="Comma 2 2 2 3 2 11 2" xfId="15484" xr:uid="{00000000-0005-0000-0000-000006000000}"/>
    <cellStyle name="Comma 2 2 2 3 2 11 3" xfId="26236" xr:uid="{00000000-0005-0000-0000-000006000000}"/>
    <cellStyle name="Comma 2 2 2 3 2 11 4" xfId="36988" xr:uid="{00000000-0005-0000-0000-000006000000}"/>
    <cellStyle name="Comma 2 2 2 3 2 11 5" xfId="47740" xr:uid="{00000000-0005-0000-0000-000006000000}"/>
    <cellStyle name="Comma 2 2 2 3 2 12" xfId="6268" xr:uid="{00000000-0005-0000-0000-000006000000}"/>
    <cellStyle name="Comma 2 2 2 3 2 12 2" xfId="17020" xr:uid="{00000000-0005-0000-0000-000006000000}"/>
    <cellStyle name="Comma 2 2 2 3 2 12 3" xfId="27772" xr:uid="{00000000-0005-0000-0000-000006000000}"/>
    <cellStyle name="Comma 2 2 2 3 2 12 4" xfId="38524" xr:uid="{00000000-0005-0000-0000-000006000000}"/>
    <cellStyle name="Comma 2 2 2 3 2 12 5" xfId="49276" xr:uid="{00000000-0005-0000-0000-000006000000}"/>
    <cellStyle name="Comma 2 2 2 3 2 13" xfId="10876" xr:uid="{00000000-0005-0000-0000-000006000000}"/>
    <cellStyle name="Comma 2 2 2 3 2 14" xfId="21628" xr:uid="{00000000-0005-0000-0000-000006000000}"/>
    <cellStyle name="Comma 2 2 2 3 2 15" xfId="32380" xr:uid="{00000000-0005-0000-0000-000006000000}"/>
    <cellStyle name="Comma 2 2 2 3 2 16" xfId="43132" xr:uid="{00000000-0005-0000-0000-000006000000}"/>
    <cellStyle name="Comma 2 2 2 3 2 2" xfId="129" xr:uid="{00000000-0005-0000-0000-000006000000}"/>
    <cellStyle name="Comma 2 2 2 3 2 2 10" xfId="32444" xr:uid="{00000000-0005-0000-0000-000006000000}"/>
    <cellStyle name="Comma 2 2 2 3 2 2 11" xfId="43196" xr:uid="{00000000-0005-0000-0000-000006000000}"/>
    <cellStyle name="Comma 2 2 2 3 2 2 2" xfId="536" xr:uid="{00000000-0005-0000-0000-000006000000}"/>
    <cellStyle name="Comma 2 2 2 3 2 2 2 10" xfId="43580" xr:uid="{00000000-0005-0000-0000-000006000000}"/>
    <cellStyle name="Comma 2 2 2 3 2 2 2 2" xfId="1316" xr:uid="{00000000-0005-0000-0000-000006000000}"/>
    <cellStyle name="Comma 2 2 2 3 2 2 2 2 2" xfId="2862" xr:uid="{00000000-0005-0000-0000-00008D000000}"/>
    <cellStyle name="Comma 2 2 2 3 2 2 2 2 2 2" xfId="9020" xr:uid="{00000000-0005-0000-0000-00008D000000}"/>
    <cellStyle name="Comma 2 2 2 3 2 2 2 2 2 2 2" xfId="19772" xr:uid="{00000000-0005-0000-0000-00008D000000}"/>
    <cellStyle name="Comma 2 2 2 3 2 2 2 2 2 2 3" xfId="30524" xr:uid="{00000000-0005-0000-0000-00008D000000}"/>
    <cellStyle name="Comma 2 2 2 3 2 2 2 2 2 2 4" xfId="41276" xr:uid="{00000000-0005-0000-0000-00008D000000}"/>
    <cellStyle name="Comma 2 2 2 3 2 2 2 2 2 2 5" xfId="52028" xr:uid="{00000000-0005-0000-0000-00008D000000}"/>
    <cellStyle name="Comma 2 2 2 3 2 2 2 2 2 3" xfId="13628" xr:uid="{00000000-0005-0000-0000-00008D000000}"/>
    <cellStyle name="Comma 2 2 2 3 2 2 2 2 2 4" xfId="24380" xr:uid="{00000000-0005-0000-0000-00008D000000}"/>
    <cellStyle name="Comma 2 2 2 3 2 2 2 2 2 5" xfId="35132" xr:uid="{00000000-0005-0000-0000-00008D000000}"/>
    <cellStyle name="Comma 2 2 2 3 2 2 2 2 2 6" xfId="45884" xr:uid="{00000000-0005-0000-0000-00008D000000}"/>
    <cellStyle name="Comma 2 2 2 3 2 2 2 2 3" xfId="4404" xr:uid="{00000000-0005-0000-0000-000006000000}"/>
    <cellStyle name="Comma 2 2 2 3 2 2 2 2 3 2" xfId="10556" xr:uid="{00000000-0005-0000-0000-000006000000}"/>
    <cellStyle name="Comma 2 2 2 3 2 2 2 2 3 2 2" xfId="21308" xr:uid="{00000000-0005-0000-0000-000006000000}"/>
    <cellStyle name="Comma 2 2 2 3 2 2 2 2 3 2 3" xfId="32060" xr:uid="{00000000-0005-0000-0000-000006000000}"/>
    <cellStyle name="Comma 2 2 2 3 2 2 2 2 3 2 4" xfId="42812" xr:uid="{00000000-0005-0000-0000-000006000000}"/>
    <cellStyle name="Comma 2 2 2 3 2 2 2 2 3 2 5" xfId="53564" xr:uid="{00000000-0005-0000-0000-000006000000}"/>
    <cellStyle name="Comma 2 2 2 3 2 2 2 2 3 3" xfId="15164" xr:uid="{00000000-0005-0000-0000-000006000000}"/>
    <cellStyle name="Comma 2 2 2 3 2 2 2 2 3 4" xfId="25916" xr:uid="{00000000-0005-0000-0000-000006000000}"/>
    <cellStyle name="Comma 2 2 2 3 2 2 2 2 3 5" xfId="36668" xr:uid="{00000000-0005-0000-0000-000006000000}"/>
    <cellStyle name="Comma 2 2 2 3 2 2 2 2 3 6" xfId="47420" xr:uid="{00000000-0005-0000-0000-000006000000}"/>
    <cellStyle name="Comma 2 2 2 3 2 2 2 2 4" xfId="5948" xr:uid="{00000000-0005-0000-0000-000006000000}"/>
    <cellStyle name="Comma 2 2 2 3 2 2 2 2 4 2" xfId="16700" xr:uid="{00000000-0005-0000-0000-000006000000}"/>
    <cellStyle name="Comma 2 2 2 3 2 2 2 2 4 3" xfId="27452" xr:uid="{00000000-0005-0000-0000-000006000000}"/>
    <cellStyle name="Comma 2 2 2 3 2 2 2 2 4 4" xfId="38204" xr:uid="{00000000-0005-0000-0000-000006000000}"/>
    <cellStyle name="Comma 2 2 2 3 2 2 2 2 4 5" xfId="48956" xr:uid="{00000000-0005-0000-0000-000006000000}"/>
    <cellStyle name="Comma 2 2 2 3 2 2 2 2 5" xfId="7484" xr:uid="{00000000-0005-0000-0000-000006000000}"/>
    <cellStyle name="Comma 2 2 2 3 2 2 2 2 5 2" xfId="18236" xr:uid="{00000000-0005-0000-0000-000006000000}"/>
    <cellStyle name="Comma 2 2 2 3 2 2 2 2 5 3" xfId="28988" xr:uid="{00000000-0005-0000-0000-000006000000}"/>
    <cellStyle name="Comma 2 2 2 3 2 2 2 2 5 4" xfId="39740" xr:uid="{00000000-0005-0000-0000-000006000000}"/>
    <cellStyle name="Comma 2 2 2 3 2 2 2 2 5 5" xfId="50492" xr:uid="{00000000-0005-0000-0000-000006000000}"/>
    <cellStyle name="Comma 2 2 2 3 2 2 2 2 6" xfId="12092" xr:uid="{00000000-0005-0000-0000-000006000000}"/>
    <cellStyle name="Comma 2 2 2 3 2 2 2 2 7" xfId="22844" xr:uid="{00000000-0005-0000-0000-000006000000}"/>
    <cellStyle name="Comma 2 2 2 3 2 2 2 2 8" xfId="33596" xr:uid="{00000000-0005-0000-0000-000006000000}"/>
    <cellStyle name="Comma 2 2 2 3 2 2 2 2 9" xfId="44348" xr:uid="{00000000-0005-0000-0000-000006000000}"/>
    <cellStyle name="Comma 2 2 2 3 2 2 2 3" xfId="2093" xr:uid="{00000000-0005-0000-0000-00008C000000}"/>
    <cellStyle name="Comma 2 2 2 3 2 2 2 3 2" xfId="8252" xr:uid="{00000000-0005-0000-0000-00008C000000}"/>
    <cellStyle name="Comma 2 2 2 3 2 2 2 3 2 2" xfId="19004" xr:uid="{00000000-0005-0000-0000-00008C000000}"/>
    <cellStyle name="Comma 2 2 2 3 2 2 2 3 2 3" xfId="29756" xr:uid="{00000000-0005-0000-0000-00008C000000}"/>
    <cellStyle name="Comma 2 2 2 3 2 2 2 3 2 4" xfId="40508" xr:uid="{00000000-0005-0000-0000-00008C000000}"/>
    <cellStyle name="Comma 2 2 2 3 2 2 2 3 2 5" xfId="51260" xr:uid="{00000000-0005-0000-0000-00008C000000}"/>
    <cellStyle name="Comma 2 2 2 3 2 2 2 3 3" xfId="12860" xr:uid="{00000000-0005-0000-0000-00008C000000}"/>
    <cellStyle name="Comma 2 2 2 3 2 2 2 3 4" xfId="23612" xr:uid="{00000000-0005-0000-0000-00008C000000}"/>
    <cellStyle name="Comma 2 2 2 3 2 2 2 3 5" xfId="34364" xr:uid="{00000000-0005-0000-0000-00008C000000}"/>
    <cellStyle name="Comma 2 2 2 3 2 2 2 3 6" xfId="45116" xr:uid="{00000000-0005-0000-0000-00008C000000}"/>
    <cellStyle name="Comma 2 2 2 3 2 2 2 4" xfId="3636" xr:uid="{00000000-0005-0000-0000-000006000000}"/>
    <cellStyle name="Comma 2 2 2 3 2 2 2 4 2" xfId="9788" xr:uid="{00000000-0005-0000-0000-000006000000}"/>
    <cellStyle name="Comma 2 2 2 3 2 2 2 4 2 2" xfId="20540" xr:uid="{00000000-0005-0000-0000-000006000000}"/>
    <cellStyle name="Comma 2 2 2 3 2 2 2 4 2 3" xfId="31292" xr:uid="{00000000-0005-0000-0000-000006000000}"/>
    <cellStyle name="Comma 2 2 2 3 2 2 2 4 2 4" xfId="42044" xr:uid="{00000000-0005-0000-0000-000006000000}"/>
    <cellStyle name="Comma 2 2 2 3 2 2 2 4 2 5" xfId="52796" xr:uid="{00000000-0005-0000-0000-000006000000}"/>
    <cellStyle name="Comma 2 2 2 3 2 2 2 4 3" xfId="14396" xr:uid="{00000000-0005-0000-0000-000006000000}"/>
    <cellStyle name="Comma 2 2 2 3 2 2 2 4 4" xfId="25148" xr:uid="{00000000-0005-0000-0000-000006000000}"/>
    <cellStyle name="Comma 2 2 2 3 2 2 2 4 5" xfId="35900" xr:uid="{00000000-0005-0000-0000-000006000000}"/>
    <cellStyle name="Comma 2 2 2 3 2 2 2 4 6" xfId="46652" xr:uid="{00000000-0005-0000-0000-000006000000}"/>
    <cellStyle name="Comma 2 2 2 3 2 2 2 5" xfId="5176" xr:uid="{00000000-0005-0000-0000-000006000000}"/>
    <cellStyle name="Comma 2 2 2 3 2 2 2 5 2" xfId="15932" xr:uid="{00000000-0005-0000-0000-000006000000}"/>
    <cellStyle name="Comma 2 2 2 3 2 2 2 5 3" xfId="26684" xr:uid="{00000000-0005-0000-0000-000006000000}"/>
    <cellStyle name="Comma 2 2 2 3 2 2 2 5 4" xfId="37436" xr:uid="{00000000-0005-0000-0000-000006000000}"/>
    <cellStyle name="Comma 2 2 2 3 2 2 2 5 5" xfId="48188" xr:uid="{00000000-0005-0000-0000-000006000000}"/>
    <cellStyle name="Comma 2 2 2 3 2 2 2 6" xfId="6716" xr:uid="{00000000-0005-0000-0000-000006000000}"/>
    <cellStyle name="Comma 2 2 2 3 2 2 2 6 2" xfId="17468" xr:uid="{00000000-0005-0000-0000-000006000000}"/>
    <cellStyle name="Comma 2 2 2 3 2 2 2 6 3" xfId="28220" xr:uid="{00000000-0005-0000-0000-000006000000}"/>
    <cellStyle name="Comma 2 2 2 3 2 2 2 6 4" xfId="38972" xr:uid="{00000000-0005-0000-0000-000006000000}"/>
    <cellStyle name="Comma 2 2 2 3 2 2 2 6 5" xfId="49724" xr:uid="{00000000-0005-0000-0000-000006000000}"/>
    <cellStyle name="Comma 2 2 2 3 2 2 2 7" xfId="11324" xr:uid="{00000000-0005-0000-0000-000006000000}"/>
    <cellStyle name="Comma 2 2 2 3 2 2 2 8" xfId="22076" xr:uid="{00000000-0005-0000-0000-000006000000}"/>
    <cellStyle name="Comma 2 2 2 3 2 2 2 9" xfId="32828" xr:uid="{00000000-0005-0000-0000-000006000000}"/>
    <cellStyle name="Comma 2 2 2 3 2 2 3" xfId="932" xr:uid="{00000000-0005-0000-0000-000006000000}"/>
    <cellStyle name="Comma 2 2 2 3 2 2 3 2" xfId="2478" xr:uid="{00000000-0005-0000-0000-00008E000000}"/>
    <cellStyle name="Comma 2 2 2 3 2 2 3 2 2" xfId="8636" xr:uid="{00000000-0005-0000-0000-00008E000000}"/>
    <cellStyle name="Comma 2 2 2 3 2 2 3 2 2 2" xfId="19388" xr:uid="{00000000-0005-0000-0000-00008E000000}"/>
    <cellStyle name="Comma 2 2 2 3 2 2 3 2 2 3" xfId="30140" xr:uid="{00000000-0005-0000-0000-00008E000000}"/>
    <cellStyle name="Comma 2 2 2 3 2 2 3 2 2 4" xfId="40892" xr:uid="{00000000-0005-0000-0000-00008E000000}"/>
    <cellStyle name="Comma 2 2 2 3 2 2 3 2 2 5" xfId="51644" xr:uid="{00000000-0005-0000-0000-00008E000000}"/>
    <cellStyle name="Comma 2 2 2 3 2 2 3 2 3" xfId="13244" xr:uid="{00000000-0005-0000-0000-00008E000000}"/>
    <cellStyle name="Comma 2 2 2 3 2 2 3 2 4" xfId="23996" xr:uid="{00000000-0005-0000-0000-00008E000000}"/>
    <cellStyle name="Comma 2 2 2 3 2 2 3 2 5" xfId="34748" xr:uid="{00000000-0005-0000-0000-00008E000000}"/>
    <cellStyle name="Comma 2 2 2 3 2 2 3 2 6" xfId="45500" xr:uid="{00000000-0005-0000-0000-00008E000000}"/>
    <cellStyle name="Comma 2 2 2 3 2 2 3 3" xfId="4020" xr:uid="{00000000-0005-0000-0000-000006000000}"/>
    <cellStyle name="Comma 2 2 2 3 2 2 3 3 2" xfId="10172" xr:uid="{00000000-0005-0000-0000-000006000000}"/>
    <cellStyle name="Comma 2 2 2 3 2 2 3 3 2 2" xfId="20924" xr:uid="{00000000-0005-0000-0000-000006000000}"/>
    <cellStyle name="Comma 2 2 2 3 2 2 3 3 2 3" xfId="31676" xr:uid="{00000000-0005-0000-0000-000006000000}"/>
    <cellStyle name="Comma 2 2 2 3 2 2 3 3 2 4" xfId="42428" xr:uid="{00000000-0005-0000-0000-000006000000}"/>
    <cellStyle name="Comma 2 2 2 3 2 2 3 3 2 5" xfId="53180" xr:uid="{00000000-0005-0000-0000-000006000000}"/>
    <cellStyle name="Comma 2 2 2 3 2 2 3 3 3" xfId="14780" xr:uid="{00000000-0005-0000-0000-000006000000}"/>
    <cellStyle name="Comma 2 2 2 3 2 2 3 3 4" xfId="25532" xr:uid="{00000000-0005-0000-0000-000006000000}"/>
    <cellStyle name="Comma 2 2 2 3 2 2 3 3 5" xfId="36284" xr:uid="{00000000-0005-0000-0000-000006000000}"/>
    <cellStyle name="Comma 2 2 2 3 2 2 3 3 6" xfId="47036" xr:uid="{00000000-0005-0000-0000-000006000000}"/>
    <cellStyle name="Comma 2 2 2 3 2 2 3 4" xfId="5564" xr:uid="{00000000-0005-0000-0000-000006000000}"/>
    <cellStyle name="Comma 2 2 2 3 2 2 3 4 2" xfId="16316" xr:uid="{00000000-0005-0000-0000-000006000000}"/>
    <cellStyle name="Comma 2 2 2 3 2 2 3 4 3" xfId="27068" xr:uid="{00000000-0005-0000-0000-000006000000}"/>
    <cellStyle name="Comma 2 2 2 3 2 2 3 4 4" xfId="37820" xr:uid="{00000000-0005-0000-0000-000006000000}"/>
    <cellStyle name="Comma 2 2 2 3 2 2 3 4 5" xfId="48572" xr:uid="{00000000-0005-0000-0000-000006000000}"/>
    <cellStyle name="Comma 2 2 2 3 2 2 3 5" xfId="7100" xr:uid="{00000000-0005-0000-0000-000006000000}"/>
    <cellStyle name="Comma 2 2 2 3 2 2 3 5 2" xfId="17852" xr:uid="{00000000-0005-0000-0000-000006000000}"/>
    <cellStyle name="Comma 2 2 2 3 2 2 3 5 3" xfId="28604" xr:uid="{00000000-0005-0000-0000-000006000000}"/>
    <cellStyle name="Comma 2 2 2 3 2 2 3 5 4" xfId="39356" xr:uid="{00000000-0005-0000-0000-000006000000}"/>
    <cellStyle name="Comma 2 2 2 3 2 2 3 5 5" xfId="50108" xr:uid="{00000000-0005-0000-0000-000006000000}"/>
    <cellStyle name="Comma 2 2 2 3 2 2 3 6" xfId="11708" xr:uid="{00000000-0005-0000-0000-000006000000}"/>
    <cellStyle name="Comma 2 2 2 3 2 2 3 7" xfId="22460" xr:uid="{00000000-0005-0000-0000-000006000000}"/>
    <cellStyle name="Comma 2 2 2 3 2 2 3 8" xfId="33212" xr:uid="{00000000-0005-0000-0000-000006000000}"/>
    <cellStyle name="Comma 2 2 2 3 2 2 3 9" xfId="43964" xr:uid="{00000000-0005-0000-0000-000006000000}"/>
    <cellStyle name="Comma 2 2 2 3 2 2 4" xfId="1709" xr:uid="{00000000-0005-0000-0000-00008B000000}"/>
    <cellStyle name="Comma 2 2 2 3 2 2 4 2" xfId="7868" xr:uid="{00000000-0005-0000-0000-00008B000000}"/>
    <cellStyle name="Comma 2 2 2 3 2 2 4 2 2" xfId="18620" xr:uid="{00000000-0005-0000-0000-00008B000000}"/>
    <cellStyle name="Comma 2 2 2 3 2 2 4 2 3" xfId="29372" xr:uid="{00000000-0005-0000-0000-00008B000000}"/>
    <cellStyle name="Comma 2 2 2 3 2 2 4 2 4" xfId="40124" xr:uid="{00000000-0005-0000-0000-00008B000000}"/>
    <cellStyle name="Comma 2 2 2 3 2 2 4 2 5" xfId="50876" xr:uid="{00000000-0005-0000-0000-00008B000000}"/>
    <cellStyle name="Comma 2 2 2 3 2 2 4 3" xfId="12476" xr:uid="{00000000-0005-0000-0000-00008B000000}"/>
    <cellStyle name="Comma 2 2 2 3 2 2 4 4" xfId="23228" xr:uid="{00000000-0005-0000-0000-00008B000000}"/>
    <cellStyle name="Comma 2 2 2 3 2 2 4 5" xfId="33980" xr:uid="{00000000-0005-0000-0000-00008B000000}"/>
    <cellStyle name="Comma 2 2 2 3 2 2 4 6" xfId="44732" xr:uid="{00000000-0005-0000-0000-00008B000000}"/>
    <cellStyle name="Comma 2 2 2 3 2 2 5" xfId="3252" xr:uid="{00000000-0005-0000-0000-000006000000}"/>
    <cellStyle name="Comma 2 2 2 3 2 2 5 2" xfId="9404" xr:uid="{00000000-0005-0000-0000-000006000000}"/>
    <cellStyle name="Comma 2 2 2 3 2 2 5 2 2" xfId="20156" xr:uid="{00000000-0005-0000-0000-000006000000}"/>
    <cellStyle name="Comma 2 2 2 3 2 2 5 2 3" xfId="30908" xr:uid="{00000000-0005-0000-0000-000006000000}"/>
    <cellStyle name="Comma 2 2 2 3 2 2 5 2 4" xfId="41660" xr:uid="{00000000-0005-0000-0000-000006000000}"/>
    <cellStyle name="Comma 2 2 2 3 2 2 5 2 5" xfId="52412" xr:uid="{00000000-0005-0000-0000-000006000000}"/>
    <cellStyle name="Comma 2 2 2 3 2 2 5 3" xfId="14012" xr:uid="{00000000-0005-0000-0000-000006000000}"/>
    <cellStyle name="Comma 2 2 2 3 2 2 5 4" xfId="24764" xr:uid="{00000000-0005-0000-0000-000006000000}"/>
    <cellStyle name="Comma 2 2 2 3 2 2 5 5" xfId="35516" xr:uid="{00000000-0005-0000-0000-000006000000}"/>
    <cellStyle name="Comma 2 2 2 3 2 2 5 6" xfId="46268" xr:uid="{00000000-0005-0000-0000-000006000000}"/>
    <cellStyle name="Comma 2 2 2 3 2 2 6" xfId="4792" xr:uid="{00000000-0005-0000-0000-000006000000}"/>
    <cellStyle name="Comma 2 2 2 3 2 2 6 2" xfId="15548" xr:uid="{00000000-0005-0000-0000-000006000000}"/>
    <cellStyle name="Comma 2 2 2 3 2 2 6 3" xfId="26300" xr:uid="{00000000-0005-0000-0000-000006000000}"/>
    <cellStyle name="Comma 2 2 2 3 2 2 6 4" xfId="37052" xr:uid="{00000000-0005-0000-0000-000006000000}"/>
    <cellStyle name="Comma 2 2 2 3 2 2 6 5" xfId="47804" xr:uid="{00000000-0005-0000-0000-000006000000}"/>
    <cellStyle name="Comma 2 2 2 3 2 2 7" xfId="6332" xr:uid="{00000000-0005-0000-0000-000006000000}"/>
    <cellStyle name="Comma 2 2 2 3 2 2 7 2" xfId="17084" xr:uid="{00000000-0005-0000-0000-000006000000}"/>
    <cellStyle name="Comma 2 2 2 3 2 2 7 3" xfId="27836" xr:uid="{00000000-0005-0000-0000-000006000000}"/>
    <cellStyle name="Comma 2 2 2 3 2 2 7 4" xfId="38588" xr:uid="{00000000-0005-0000-0000-000006000000}"/>
    <cellStyle name="Comma 2 2 2 3 2 2 7 5" xfId="49340" xr:uid="{00000000-0005-0000-0000-000006000000}"/>
    <cellStyle name="Comma 2 2 2 3 2 2 8" xfId="10940" xr:uid="{00000000-0005-0000-0000-000006000000}"/>
    <cellStyle name="Comma 2 2 2 3 2 2 9" xfId="21692" xr:uid="{00000000-0005-0000-0000-000006000000}"/>
    <cellStyle name="Comma 2 2 2 3 2 3" xfId="193" xr:uid="{00000000-0005-0000-0000-000009000000}"/>
    <cellStyle name="Comma 2 2 2 3 2 3 10" xfId="32508" xr:uid="{00000000-0005-0000-0000-000009000000}"/>
    <cellStyle name="Comma 2 2 2 3 2 3 11" xfId="43260" xr:uid="{00000000-0005-0000-0000-000009000000}"/>
    <cellStyle name="Comma 2 2 2 3 2 3 2" xfId="600" xr:uid="{00000000-0005-0000-0000-000009000000}"/>
    <cellStyle name="Comma 2 2 2 3 2 3 2 10" xfId="43644" xr:uid="{00000000-0005-0000-0000-000009000000}"/>
    <cellStyle name="Comma 2 2 2 3 2 3 2 2" xfId="1380" xr:uid="{00000000-0005-0000-0000-000009000000}"/>
    <cellStyle name="Comma 2 2 2 3 2 3 2 2 2" xfId="2926" xr:uid="{00000000-0005-0000-0000-000091000000}"/>
    <cellStyle name="Comma 2 2 2 3 2 3 2 2 2 2" xfId="9084" xr:uid="{00000000-0005-0000-0000-000091000000}"/>
    <cellStyle name="Comma 2 2 2 3 2 3 2 2 2 2 2" xfId="19836" xr:uid="{00000000-0005-0000-0000-000091000000}"/>
    <cellStyle name="Comma 2 2 2 3 2 3 2 2 2 2 3" xfId="30588" xr:uid="{00000000-0005-0000-0000-000091000000}"/>
    <cellStyle name="Comma 2 2 2 3 2 3 2 2 2 2 4" xfId="41340" xr:uid="{00000000-0005-0000-0000-000091000000}"/>
    <cellStyle name="Comma 2 2 2 3 2 3 2 2 2 2 5" xfId="52092" xr:uid="{00000000-0005-0000-0000-000091000000}"/>
    <cellStyle name="Comma 2 2 2 3 2 3 2 2 2 3" xfId="13692" xr:uid="{00000000-0005-0000-0000-000091000000}"/>
    <cellStyle name="Comma 2 2 2 3 2 3 2 2 2 4" xfId="24444" xr:uid="{00000000-0005-0000-0000-000091000000}"/>
    <cellStyle name="Comma 2 2 2 3 2 3 2 2 2 5" xfId="35196" xr:uid="{00000000-0005-0000-0000-000091000000}"/>
    <cellStyle name="Comma 2 2 2 3 2 3 2 2 2 6" xfId="45948" xr:uid="{00000000-0005-0000-0000-000091000000}"/>
    <cellStyle name="Comma 2 2 2 3 2 3 2 2 3" xfId="4468" xr:uid="{00000000-0005-0000-0000-000009000000}"/>
    <cellStyle name="Comma 2 2 2 3 2 3 2 2 3 2" xfId="10620" xr:uid="{00000000-0005-0000-0000-000009000000}"/>
    <cellStyle name="Comma 2 2 2 3 2 3 2 2 3 2 2" xfId="21372" xr:uid="{00000000-0005-0000-0000-000009000000}"/>
    <cellStyle name="Comma 2 2 2 3 2 3 2 2 3 2 3" xfId="32124" xr:uid="{00000000-0005-0000-0000-000009000000}"/>
    <cellStyle name="Comma 2 2 2 3 2 3 2 2 3 2 4" xfId="42876" xr:uid="{00000000-0005-0000-0000-000009000000}"/>
    <cellStyle name="Comma 2 2 2 3 2 3 2 2 3 2 5" xfId="53628" xr:uid="{00000000-0005-0000-0000-000009000000}"/>
    <cellStyle name="Comma 2 2 2 3 2 3 2 2 3 3" xfId="15228" xr:uid="{00000000-0005-0000-0000-000009000000}"/>
    <cellStyle name="Comma 2 2 2 3 2 3 2 2 3 4" xfId="25980" xr:uid="{00000000-0005-0000-0000-000009000000}"/>
    <cellStyle name="Comma 2 2 2 3 2 3 2 2 3 5" xfId="36732" xr:uid="{00000000-0005-0000-0000-000009000000}"/>
    <cellStyle name="Comma 2 2 2 3 2 3 2 2 3 6" xfId="47484" xr:uid="{00000000-0005-0000-0000-000009000000}"/>
    <cellStyle name="Comma 2 2 2 3 2 3 2 2 4" xfId="6012" xr:uid="{00000000-0005-0000-0000-000009000000}"/>
    <cellStyle name="Comma 2 2 2 3 2 3 2 2 4 2" xfId="16764" xr:uid="{00000000-0005-0000-0000-000009000000}"/>
    <cellStyle name="Comma 2 2 2 3 2 3 2 2 4 3" xfId="27516" xr:uid="{00000000-0005-0000-0000-000009000000}"/>
    <cellStyle name="Comma 2 2 2 3 2 3 2 2 4 4" xfId="38268" xr:uid="{00000000-0005-0000-0000-000009000000}"/>
    <cellStyle name="Comma 2 2 2 3 2 3 2 2 4 5" xfId="49020" xr:uid="{00000000-0005-0000-0000-000009000000}"/>
    <cellStyle name="Comma 2 2 2 3 2 3 2 2 5" xfId="7548" xr:uid="{00000000-0005-0000-0000-000009000000}"/>
    <cellStyle name="Comma 2 2 2 3 2 3 2 2 5 2" xfId="18300" xr:uid="{00000000-0005-0000-0000-000009000000}"/>
    <cellStyle name="Comma 2 2 2 3 2 3 2 2 5 3" xfId="29052" xr:uid="{00000000-0005-0000-0000-000009000000}"/>
    <cellStyle name="Comma 2 2 2 3 2 3 2 2 5 4" xfId="39804" xr:uid="{00000000-0005-0000-0000-000009000000}"/>
    <cellStyle name="Comma 2 2 2 3 2 3 2 2 5 5" xfId="50556" xr:uid="{00000000-0005-0000-0000-000009000000}"/>
    <cellStyle name="Comma 2 2 2 3 2 3 2 2 6" xfId="12156" xr:uid="{00000000-0005-0000-0000-000009000000}"/>
    <cellStyle name="Comma 2 2 2 3 2 3 2 2 7" xfId="22908" xr:uid="{00000000-0005-0000-0000-000009000000}"/>
    <cellStyle name="Comma 2 2 2 3 2 3 2 2 8" xfId="33660" xr:uid="{00000000-0005-0000-0000-000009000000}"/>
    <cellStyle name="Comma 2 2 2 3 2 3 2 2 9" xfId="44412" xr:uid="{00000000-0005-0000-0000-000009000000}"/>
    <cellStyle name="Comma 2 2 2 3 2 3 2 3" xfId="2157" xr:uid="{00000000-0005-0000-0000-000090000000}"/>
    <cellStyle name="Comma 2 2 2 3 2 3 2 3 2" xfId="8316" xr:uid="{00000000-0005-0000-0000-000090000000}"/>
    <cellStyle name="Comma 2 2 2 3 2 3 2 3 2 2" xfId="19068" xr:uid="{00000000-0005-0000-0000-000090000000}"/>
    <cellStyle name="Comma 2 2 2 3 2 3 2 3 2 3" xfId="29820" xr:uid="{00000000-0005-0000-0000-000090000000}"/>
    <cellStyle name="Comma 2 2 2 3 2 3 2 3 2 4" xfId="40572" xr:uid="{00000000-0005-0000-0000-000090000000}"/>
    <cellStyle name="Comma 2 2 2 3 2 3 2 3 2 5" xfId="51324" xr:uid="{00000000-0005-0000-0000-000090000000}"/>
    <cellStyle name="Comma 2 2 2 3 2 3 2 3 3" xfId="12924" xr:uid="{00000000-0005-0000-0000-000090000000}"/>
    <cellStyle name="Comma 2 2 2 3 2 3 2 3 4" xfId="23676" xr:uid="{00000000-0005-0000-0000-000090000000}"/>
    <cellStyle name="Comma 2 2 2 3 2 3 2 3 5" xfId="34428" xr:uid="{00000000-0005-0000-0000-000090000000}"/>
    <cellStyle name="Comma 2 2 2 3 2 3 2 3 6" xfId="45180" xr:uid="{00000000-0005-0000-0000-000090000000}"/>
    <cellStyle name="Comma 2 2 2 3 2 3 2 4" xfId="3700" xr:uid="{00000000-0005-0000-0000-000009000000}"/>
    <cellStyle name="Comma 2 2 2 3 2 3 2 4 2" xfId="9852" xr:uid="{00000000-0005-0000-0000-000009000000}"/>
    <cellStyle name="Comma 2 2 2 3 2 3 2 4 2 2" xfId="20604" xr:uid="{00000000-0005-0000-0000-000009000000}"/>
    <cellStyle name="Comma 2 2 2 3 2 3 2 4 2 3" xfId="31356" xr:uid="{00000000-0005-0000-0000-000009000000}"/>
    <cellStyle name="Comma 2 2 2 3 2 3 2 4 2 4" xfId="42108" xr:uid="{00000000-0005-0000-0000-000009000000}"/>
    <cellStyle name="Comma 2 2 2 3 2 3 2 4 2 5" xfId="52860" xr:uid="{00000000-0005-0000-0000-000009000000}"/>
    <cellStyle name="Comma 2 2 2 3 2 3 2 4 3" xfId="14460" xr:uid="{00000000-0005-0000-0000-000009000000}"/>
    <cellStyle name="Comma 2 2 2 3 2 3 2 4 4" xfId="25212" xr:uid="{00000000-0005-0000-0000-000009000000}"/>
    <cellStyle name="Comma 2 2 2 3 2 3 2 4 5" xfId="35964" xr:uid="{00000000-0005-0000-0000-000009000000}"/>
    <cellStyle name="Comma 2 2 2 3 2 3 2 4 6" xfId="46716" xr:uid="{00000000-0005-0000-0000-000009000000}"/>
    <cellStyle name="Comma 2 2 2 3 2 3 2 5" xfId="5240" xr:uid="{00000000-0005-0000-0000-000009000000}"/>
    <cellStyle name="Comma 2 2 2 3 2 3 2 5 2" xfId="15996" xr:uid="{00000000-0005-0000-0000-000009000000}"/>
    <cellStyle name="Comma 2 2 2 3 2 3 2 5 3" xfId="26748" xr:uid="{00000000-0005-0000-0000-000009000000}"/>
    <cellStyle name="Comma 2 2 2 3 2 3 2 5 4" xfId="37500" xr:uid="{00000000-0005-0000-0000-000009000000}"/>
    <cellStyle name="Comma 2 2 2 3 2 3 2 5 5" xfId="48252" xr:uid="{00000000-0005-0000-0000-000009000000}"/>
    <cellStyle name="Comma 2 2 2 3 2 3 2 6" xfId="6780" xr:uid="{00000000-0005-0000-0000-000009000000}"/>
    <cellStyle name="Comma 2 2 2 3 2 3 2 6 2" xfId="17532" xr:uid="{00000000-0005-0000-0000-000009000000}"/>
    <cellStyle name="Comma 2 2 2 3 2 3 2 6 3" xfId="28284" xr:uid="{00000000-0005-0000-0000-000009000000}"/>
    <cellStyle name="Comma 2 2 2 3 2 3 2 6 4" xfId="39036" xr:uid="{00000000-0005-0000-0000-000009000000}"/>
    <cellStyle name="Comma 2 2 2 3 2 3 2 6 5" xfId="49788" xr:uid="{00000000-0005-0000-0000-000009000000}"/>
    <cellStyle name="Comma 2 2 2 3 2 3 2 7" xfId="11388" xr:uid="{00000000-0005-0000-0000-000009000000}"/>
    <cellStyle name="Comma 2 2 2 3 2 3 2 8" xfId="22140" xr:uid="{00000000-0005-0000-0000-000009000000}"/>
    <cellStyle name="Comma 2 2 2 3 2 3 2 9" xfId="32892" xr:uid="{00000000-0005-0000-0000-000009000000}"/>
    <cellStyle name="Comma 2 2 2 3 2 3 3" xfId="996" xr:uid="{00000000-0005-0000-0000-000009000000}"/>
    <cellStyle name="Comma 2 2 2 3 2 3 3 2" xfId="2542" xr:uid="{00000000-0005-0000-0000-000092000000}"/>
    <cellStyle name="Comma 2 2 2 3 2 3 3 2 2" xfId="8700" xr:uid="{00000000-0005-0000-0000-000092000000}"/>
    <cellStyle name="Comma 2 2 2 3 2 3 3 2 2 2" xfId="19452" xr:uid="{00000000-0005-0000-0000-000092000000}"/>
    <cellStyle name="Comma 2 2 2 3 2 3 3 2 2 3" xfId="30204" xr:uid="{00000000-0005-0000-0000-000092000000}"/>
    <cellStyle name="Comma 2 2 2 3 2 3 3 2 2 4" xfId="40956" xr:uid="{00000000-0005-0000-0000-000092000000}"/>
    <cellStyle name="Comma 2 2 2 3 2 3 3 2 2 5" xfId="51708" xr:uid="{00000000-0005-0000-0000-000092000000}"/>
    <cellStyle name="Comma 2 2 2 3 2 3 3 2 3" xfId="13308" xr:uid="{00000000-0005-0000-0000-000092000000}"/>
    <cellStyle name="Comma 2 2 2 3 2 3 3 2 4" xfId="24060" xr:uid="{00000000-0005-0000-0000-000092000000}"/>
    <cellStyle name="Comma 2 2 2 3 2 3 3 2 5" xfId="34812" xr:uid="{00000000-0005-0000-0000-000092000000}"/>
    <cellStyle name="Comma 2 2 2 3 2 3 3 2 6" xfId="45564" xr:uid="{00000000-0005-0000-0000-000092000000}"/>
    <cellStyle name="Comma 2 2 2 3 2 3 3 3" xfId="4084" xr:uid="{00000000-0005-0000-0000-000009000000}"/>
    <cellStyle name="Comma 2 2 2 3 2 3 3 3 2" xfId="10236" xr:uid="{00000000-0005-0000-0000-000009000000}"/>
    <cellStyle name="Comma 2 2 2 3 2 3 3 3 2 2" xfId="20988" xr:uid="{00000000-0005-0000-0000-000009000000}"/>
    <cellStyle name="Comma 2 2 2 3 2 3 3 3 2 3" xfId="31740" xr:uid="{00000000-0005-0000-0000-000009000000}"/>
    <cellStyle name="Comma 2 2 2 3 2 3 3 3 2 4" xfId="42492" xr:uid="{00000000-0005-0000-0000-000009000000}"/>
    <cellStyle name="Comma 2 2 2 3 2 3 3 3 2 5" xfId="53244" xr:uid="{00000000-0005-0000-0000-000009000000}"/>
    <cellStyle name="Comma 2 2 2 3 2 3 3 3 3" xfId="14844" xr:uid="{00000000-0005-0000-0000-000009000000}"/>
    <cellStyle name="Comma 2 2 2 3 2 3 3 3 4" xfId="25596" xr:uid="{00000000-0005-0000-0000-000009000000}"/>
    <cellStyle name="Comma 2 2 2 3 2 3 3 3 5" xfId="36348" xr:uid="{00000000-0005-0000-0000-000009000000}"/>
    <cellStyle name="Comma 2 2 2 3 2 3 3 3 6" xfId="47100" xr:uid="{00000000-0005-0000-0000-000009000000}"/>
    <cellStyle name="Comma 2 2 2 3 2 3 3 4" xfId="5628" xr:uid="{00000000-0005-0000-0000-000009000000}"/>
    <cellStyle name="Comma 2 2 2 3 2 3 3 4 2" xfId="16380" xr:uid="{00000000-0005-0000-0000-000009000000}"/>
    <cellStyle name="Comma 2 2 2 3 2 3 3 4 3" xfId="27132" xr:uid="{00000000-0005-0000-0000-000009000000}"/>
    <cellStyle name="Comma 2 2 2 3 2 3 3 4 4" xfId="37884" xr:uid="{00000000-0005-0000-0000-000009000000}"/>
    <cellStyle name="Comma 2 2 2 3 2 3 3 4 5" xfId="48636" xr:uid="{00000000-0005-0000-0000-000009000000}"/>
    <cellStyle name="Comma 2 2 2 3 2 3 3 5" xfId="7164" xr:uid="{00000000-0005-0000-0000-000009000000}"/>
    <cellStyle name="Comma 2 2 2 3 2 3 3 5 2" xfId="17916" xr:uid="{00000000-0005-0000-0000-000009000000}"/>
    <cellStyle name="Comma 2 2 2 3 2 3 3 5 3" xfId="28668" xr:uid="{00000000-0005-0000-0000-000009000000}"/>
    <cellStyle name="Comma 2 2 2 3 2 3 3 5 4" xfId="39420" xr:uid="{00000000-0005-0000-0000-000009000000}"/>
    <cellStyle name="Comma 2 2 2 3 2 3 3 5 5" xfId="50172" xr:uid="{00000000-0005-0000-0000-000009000000}"/>
    <cellStyle name="Comma 2 2 2 3 2 3 3 6" xfId="11772" xr:uid="{00000000-0005-0000-0000-000009000000}"/>
    <cellStyle name="Comma 2 2 2 3 2 3 3 7" xfId="22524" xr:uid="{00000000-0005-0000-0000-000009000000}"/>
    <cellStyle name="Comma 2 2 2 3 2 3 3 8" xfId="33276" xr:uid="{00000000-0005-0000-0000-000009000000}"/>
    <cellStyle name="Comma 2 2 2 3 2 3 3 9" xfId="44028" xr:uid="{00000000-0005-0000-0000-000009000000}"/>
    <cellStyle name="Comma 2 2 2 3 2 3 4" xfId="1773" xr:uid="{00000000-0005-0000-0000-00008F000000}"/>
    <cellStyle name="Comma 2 2 2 3 2 3 4 2" xfId="7932" xr:uid="{00000000-0005-0000-0000-00008F000000}"/>
    <cellStyle name="Comma 2 2 2 3 2 3 4 2 2" xfId="18684" xr:uid="{00000000-0005-0000-0000-00008F000000}"/>
    <cellStyle name="Comma 2 2 2 3 2 3 4 2 3" xfId="29436" xr:uid="{00000000-0005-0000-0000-00008F000000}"/>
    <cellStyle name="Comma 2 2 2 3 2 3 4 2 4" xfId="40188" xr:uid="{00000000-0005-0000-0000-00008F000000}"/>
    <cellStyle name="Comma 2 2 2 3 2 3 4 2 5" xfId="50940" xr:uid="{00000000-0005-0000-0000-00008F000000}"/>
    <cellStyle name="Comma 2 2 2 3 2 3 4 3" xfId="12540" xr:uid="{00000000-0005-0000-0000-00008F000000}"/>
    <cellStyle name="Comma 2 2 2 3 2 3 4 4" xfId="23292" xr:uid="{00000000-0005-0000-0000-00008F000000}"/>
    <cellStyle name="Comma 2 2 2 3 2 3 4 5" xfId="34044" xr:uid="{00000000-0005-0000-0000-00008F000000}"/>
    <cellStyle name="Comma 2 2 2 3 2 3 4 6" xfId="44796" xr:uid="{00000000-0005-0000-0000-00008F000000}"/>
    <cellStyle name="Comma 2 2 2 3 2 3 5" xfId="3316" xr:uid="{00000000-0005-0000-0000-000009000000}"/>
    <cellStyle name="Comma 2 2 2 3 2 3 5 2" xfId="9468" xr:uid="{00000000-0005-0000-0000-000009000000}"/>
    <cellStyle name="Comma 2 2 2 3 2 3 5 2 2" xfId="20220" xr:uid="{00000000-0005-0000-0000-000009000000}"/>
    <cellStyle name="Comma 2 2 2 3 2 3 5 2 3" xfId="30972" xr:uid="{00000000-0005-0000-0000-000009000000}"/>
    <cellStyle name="Comma 2 2 2 3 2 3 5 2 4" xfId="41724" xr:uid="{00000000-0005-0000-0000-000009000000}"/>
    <cellStyle name="Comma 2 2 2 3 2 3 5 2 5" xfId="52476" xr:uid="{00000000-0005-0000-0000-000009000000}"/>
    <cellStyle name="Comma 2 2 2 3 2 3 5 3" xfId="14076" xr:uid="{00000000-0005-0000-0000-000009000000}"/>
    <cellStyle name="Comma 2 2 2 3 2 3 5 4" xfId="24828" xr:uid="{00000000-0005-0000-0000-000009000000}"/>
    <cellStyle name="Comma 2 2 2 3 2 3 5 5" xfId="35580" xr:uid="{00000000-0005-0000-0000-000009000000}"/>
    <cellStyle name="Comma 2 2 2 3 2 3 5 6" xfId="46332" xr:uid="{00000000-0005-0000-0000-000009000000}"/>
    <cellStyle name="Comma 2 2 2 3 2 3 6" xfId="4856" xr:uid="{00000000-0005-0000-0000-000009000000}"/>
    <cellStyle name="Comma 2 2 2 3 2 3 6 2" xfId="15612" xr:uid="{00000000-0005-0000-0000-000009000000}"/>
    <cellStyle name="Comma 2 2 2 3 2 3 6 3" xfId="26364" xr:uid="{00000000-0005-0000-0000-000009000000}"/>
    <cellStyle name="Comma 2 2 2 3 2 3 6 4" xfId="37116" xr:uid="{00000000-0005-0000-0000-000009000000}"/>
    <cellStyle name="Comma 2 2 2 3 2 3 6 5" xfId="47868" xr:uid="{00000000-0005-0000-0000-000009000000}"/>
    <cellStyle name="Comma 2 2 2 3 2 3 7" xfId="6396" xr:uid="{00000000-0005-0000-0000-000009000000}"/>
    <cellStyle name="Comma 2 2 2 3 2 3 7 2" xfId="17148" xr:uid="{00000000-0005-0000-0000-000009000000}"/>
    <cellStyle name="Comma 2 2 2 3 2 3 7 3" xfId="27900" xr:uid="{00000000-0005-0000-0000-000009000000}"/>
    <cellStyle name="Comma 2 2 2 3 2 3 7 4" xfId="38652" xr:uid="{00000000-0005-0000-0000-000009000000}"/>
    <cellStyle name="Comma 2 2 2 3 2 3 7 5" xfId="49404" xr:uid="{00000000-0005-0000-0000-000009000000}"/>
    <cellStyle name="Comma 2 2 2 3 2 3 8" xfId="11004" xr:uid="{00000000-0005-0000-0000-000009000000}"/>
    <cellStyle name="Comma 2 2 2 3 2 3 9" xfId="21756" xr:uid="{00000000-0005-0000-0000-000009000000}"/>
    <cellStyle name="Comma 2 2 2 3 2 4" xfId="280" xr:uid="{00000000-0005-0000-0000-000006000000}"/>
    <cellStyle name="Comma 2 2 2 3 2 4 10" xfId="32572" xr:uid="{00000000-0005-0000-0000-000006000000}"/>
    <cellStyle name="Comma 2 2 2 3 2 4 11" xfId="43324" xr:uid="{00000000-0005-0000-0000-000006000000}"/>
    <cellStyle name="Comma 2 2 2 3 2 4 2" xfId="664" xr:uid="{00000000-0005-0000-0000-000006000000}"/>
    <cellStyle name="Comma 2 2 2 3 2 4 2 10" xfId="43708" xr:uid="{00000000-0005-0000-0000-000006000000}"/>
    <cellStyle name="Comma 2 2 2 3 2 4 2 2" xfId="1444" xr:uid="{00000000-0005-0000-0000-000006000000}"/>
    <cellStyle name="Comma 2 2 2 3 2 4 2 2 2" xfId="2990" xr:uid="{00000000-0005-0000-0000-000095000000}"/>
    <cellStyle name="Comma 2 2 2 3 2 4 2 2 2 2" xfId="9148" xr:uid="{00000000-0005-0000-0000-000095000000}"/>
    <cellStyle name="Comma 2 2 2 3 2 4 2 2 2 2 2" xfId="19900" xr:uid="{00000000-0005-0000-0000-000095000000}"/>
    <cellStyle name="Comma 2 2 2 3 2 4 2 2 2 2 3" xfId="30652" xr:uid="{00000000-0005-0000-0000-000095000000}"/>
    <cellStyle name="Comma 2 2 2 3 2 4 2 2 2 2 4" xfId="41404" xr:uid="{00000000-0005-0000-0000-000095000000}"/>
    <cellStyle name="Comma 2 2 2 3 2 4 2 2 2 2 5" xfId="52156" xr:uid="{00000000-0005-0000-0000-000095000000}"/>
    <cellStyle name="Comma 2 2 2 3 2 4 2 2 2 3" xfId="13756" xr:uid="{00000000-0005-0000-0000-000095000000}"/>
    <cellStyle name="Comma 2 2 2 3 2 4 2 2 2 4" xfId="24508" xr:uid="{00000000-0005-0000-0000-000095000000}"/>
    <cellStyle name="Comma 2 2 2 3 2 4 2 2 2 5" xfId="35260" xr:uid="{00000000-0005-0000-0000-000095000000}"/>
    <cellStyle name="Comma 2 2 2 3 2 4 2 2 2 6" xfId="46012" xr:uid="{00000000-0005-0000-0000-000095000000}"/>
    <cellStyle name="Comma 2 2 2 3 2 4 2 2 3" xfId="4532" xr:uid="{00000000-0005-0000-0000-000006000000}"/>
    <cellStyle name="Comma 2 2 2 3 2 4 2 2 3 2" xfId="10684" xr:uid="{00000000-0005-0000-0000-000006000000}"/>
    <cellStyle name="Comma 2 2 2 3 2 4 2 2 3 2 2" xfId="21436" xr:uid="{00000000-0005-0000-0000-000006000000}"/>
    <cellStyle name="Comma 2 2 2 3 2 4 2 2 3 2 3" xfId="32188" xr:uid="{00000000-0005-0000-0000-000006000000}"/>
    <cellStyle name="Comma 2 2 2 3 2 4 2 2 3 2 4" xfId="42940" xr:uid="{00000000-0005-0000-0000-000006000000}"/>
    <cellStyle name="Comma 2 2 2 3 2 4 2 2 3 2 5" xfId="53692" xr:uid="{00000000-0005-0000-0000-000006000000}"/>
    <cellStyle name="Comma 2 2 2 3 2 4 2 2 3 3" xfId="15292" xr:uid="{00000000-0005-0000-0000-000006000000}"/>
    <cellStyle name="Comma 2 2 2 3 2 4 2 2 3 4" xfId="26044" xr:uid="{00000000-0005-0000-0000-000006000000}"/>
    <cellStyle name="Comma 2 2 2 3 2 4 2 2 3 5" xfId="36796" xr:uid="{00000000-0005-0000-0000-000006000000}"/>
    <cellStyle name="Comma 2 2 2 3 2 4 2 2 3 6" xfId="47548" xr:uid="{00000000-0005-0000-0000-000006000000}"/>
    <cellStyle name="Comma 2 2 2 3 2 4 2 2 4" xfId="6076" xr:uid="{00000000-0005-0000-0000-000006000000}"/>
    <cellStyle name="Comma 2 2 2 3 2 4 2 2 4 2" xfId="16828" xr:uid="{00000000-0005-0000-0000-000006000000}"/>
    <cellStyle name="Comma 2 2 2 3 2 4 2 2 4 3" xfId="27580" xr:uid="{00000000-0005-0000-0000-000006000000}"/>
    <cellStyle name="Comma 2 2 2 3 2 4 2 2 4 4" xfId="38332" xr:uid="{00000000-0005-0000-0000-000006000000}"/>
    <cellStyle name="Comma 2 2 2 3 2 4 2 2 4 5" xfId="49084" xr:uid="{00000000-0005-0000-0000-000006000000}"/>
    <cellStyle name="Comma 2 2 2 3 2 4 2 2 5" xfId="7612" xr:uid="{00000000-0005-0000-0000-000006000000}"/>
    <cellStyle name="Comma 2 2 2 3 2 4 2 2 5 2" xfId="18364" xr:uid="{00000000-0005-0000-0000-000006000000}"/>
    <cellStyle name="Comma 2 2 2 3 2 4 2 2 5 3" xfId="29116" xr:uid="{00000000-0005-0000-0000-000006000000}"/>
    <cellStyle name="Comma 2 2 2 3 2 4 2 2 5 4" xfId="39868" xr:uid="{00000000-0005-0000-0000-000006000000}"/>
    <cellStyle name="Comma 2 2 2 3 2 4 2 2 5 5" xfId="50620" xr:uid="{00000000-0005-0000-0000-000006000000}"/>
    <cellStyle name="Comma 2 2 2 3 2 4 2 2 6" xfId="12220" xr:uid="{00000000-0005-0000-0000-000006000000}"/>
    <cellStyle name="Comma 2 2 2 3 2 4 2 2 7" xfId="22972" xr:uid="{00000000-0005-0000-0000-000006000000}"/>
    <cellStyle name="Comma 2 2 2 3 2 4 2 2 8" xfId="33724" xr:uid="{00000000-0005-0000-0000-000006000000}"/>
    <cellStyle name="Comma 2 2 2 3 2 4 2 2 9" xfId="44476" xr:uid="{00000000-0005-0000-0000-000006000000}"/>
    <cellStyle name="Comma 2 2 2 3 2 4 2 3" xfId="2221" xr:uid="{00000000-0005-0000-0000-000094000000}"/>
    <cellStyle name="Comma 2 2 2 3 2 4 2 3 2" xfId="8380" xr:uid="{00000000-0005-0000-0000-000094000000}"/>
    <cellStyle name="Comma 2 2 2 3 2 4 2 3 2 2" xfId="19132" xr:uid="{00000000-0005-0000-0000-000094000000}"/>
    <cellStyle name="Comma 2 2 2 3 2 4 2 3 2 3" xfId="29884" xr:uid="{00000000-0005-0000-0000-000094000000}"/>
    <cellStyle name="Comma 2 2 2 3 2 4 2 3 2 4" xfId="40636" xr:uid="{00000000-0005-0000-0000-000094000000}"/>
    <cellStyle name="Comma 2 2 2 3 2 4 2 3 2 5" xfId="51388" xr:uid="{00000000-0005-0000-0000-000094000000}"/>
    <cellStyle name="Comma 2 2 2 3 2 4 2 3 3" xfId="12988" xr:uid="{00000000-0005-0000-0000-000094000000}"/>
    <cellStyle name="Comma 2 2 2 3 2 4 2 3 4" xfId="23740" xr:uid="{00000000-0005-0000-0000-000094000000}"/>
    <cellStyle name="Comma 2 2 2 3 2 4 2 3 5" xfId="34492" xr:uid="{00000000-0005-0000-0000-000094000000}"/>
    <cellStyle name="Comma 2 2 2 3 2 4 2 3 6" xfId="45244" xr:uid="{00000000-0005-0000-0000-000094000000}"/>
    <cellStyle name="Comma 2 2 2 3 2 4 2 4" xfId="3764" xr:uid="{00000000-0005-0000-0000-000006000000}"/>
    <cellStyle name="Comma 2 2 2 3 2 4 2 4 2" xfId="9916" xr:uid="{00000000-0005-0000-0000-000006000000}"/>
    <cellStyle name="Comma 2 2 2 3 2 4 2 4 2 2" xfId="20668" xr:uid="{00000000-0005-0000-0000-000006000000}"/>
    <cellStyle name="Comma 2 2 2 3 2 4 2 4 2 3" xfId="31420" xr:uid="{00000000-0005-0000-0000-000006000000}"/>
    <cellStyle name="Comma 2 2 2 3 2 4 2 4 2 4" xfId="42172" xr:uid="{00000000-0005-0000-0000-000006000000}"/>
    <cellStyle name="Comma 2 2 2 3 2 4 2 4 2 5" xfId="52924" xr:uid="{00000000-0005-0000-0000-000006000000}"/>
    <cellStyle name="Comma 2 2 2 3 2 4 2 4 3" xfId="14524" xr:uid="{00000000-0005-0000-0000-000006000000}"/>
    <cellStyle name="Comma 2 2 2 3 2 4 2 4 4" xfId="25276" xr:uid="{00000000-0005-0000-0000-000006000000}"/>
    <cellStyle name="Comma 2 2 2 3 2 4 2 4 5" xfId="36028" xr:uid="{00000000-0005-0000-0000-000006000000}"/>
    <cellStyle name="Comma 2 2 2 3 2 4 2 4 6" xfId="46780" xr:uid="{00000000-0005-0000-0000-000006000000}"/>
    <cellStyle name="Comma 2 2 2 3 2 4 2 5" xfId="5304" xr:uid="{00000000-0005-0000-0000-000006000000}"/>
    <cellStyle name="Comma 2 2 2 3 2 4 2 5 2" xfId="16060" xr:uid="{00000000-0005-0000-0000-000006000000}"/>
    <cellStyle name="Comma 2 2 2 3 2 4 2 5 3" xfId="26812" xr:uid="{00000000-0005-0000-0000-000006000000}"/>
    <cellStyle name="Comma 2 2 2 3 2 4 2 5 4" xfId="37564" xr:uid="{00000000-0005-0000-0000-000006000000}"/>
    <cellStyle name="Comma 2 2 2 3 2 4 2 5 5" xfId="48316" xr:uid="{00000000-0005-0000-0000-000006000000}"/>
    <cellStyle name="Comma 2 2 2 3 2 4 2 6" xfId="6844" xr:uid="{00000000-0005-0000-0000-000006000000}"/>
    <cellStyle name="Comma 2 2 2 3 2 4 2 6 2" xfId="17596" xr:uid="{00000000-0005-0000-0000-000006000000}"/>
    <cellStyle name="Comma 2 2 2 3 2 4 2 6 3" xfId="28348" xr:uid="{00000000-0005-0000-0000-000006000000}"/>
    <cellStyle name="Comma 2 2 2 3 2 4 2 6 4" xfId="39100" xr:uid="{00000000-0005-0000-0000-000006000000}"/>
    <cellStyle name="Comma 2 2 2 3 2 4 2 6 5" xfId="49852" xr:uid="{00000000-0005-0000-0000-000006000000}"/>
    <cellStyle name="Comma 2 2 2 3 2 4 2 7" xfId="11452" xr:uid="{00000000-0005-0000-0000-000006000000}"/>
    <cellStyle name="Comma 2 2 2 3 2 4 2 8" xfId="22204" xr:uid="{00000000-0005-0000-0000-000006000000}"/>
    <cellStyle name="Comma 2 2 2 3 2 4 2 9" xfId="32956" xr:uid="{00000000-0005-0000-0000-000006000000}"/>
    <cellStyle name="Comma 2 2 2 3 2 4 3" xfId="1060" xr:uid="{00000000-0005-0000-0000-000006000000}"/>
    <cellStyle name="Comma 2 2 2 3 2 4 3 2" xfId="2606" xr:uid="{00000000-0005-0000-0000-000096000000}"/>
    <cellStyle name="Comma 2 2 2 3 2 4 3 2 2" xfId="8764" xr:uid="{00000000-0005-0000-0000-000096000000}"/>
    <cellStyle name="Comma 2 2 2 3 2 4 3 2 2 2" xfId="19516" xr:uid="{00000000-0005-0000-0000-000096000000}"/>
    <cellStyle name="Comma 2 2 2 3 2 4 3 2 2 3" xfId="30268" xr:uid="{00000000-0005-0000-0000-000096000000}"/>
    <cellStyle name="Comma 2 2 2 3 2 4 3 2 2 4" xfId="41020" xr:uid="{00000000-0005-0000-0000-000096000000}"/>
    <cellStyle name="Comma 2 2 2 3 2 4 3 2 2 5" xfId="51772" xr:uid="{00000000-0005-0000-0000-000096000000}"/>
    <cellStyle name="Comma 2 2 2 3 2 4 3 2 3" xfId="13372" xr:uid="{00000000-0005-0000-0000-000096000000}"/>
    <cellStyle name="Comma 2 2 2 3 2 4 3 2 4" xfId="24124" xr:uid="{00000000-0005-0000-0000-000096000000}"/>
    <cellStyle name="Comma 2 2 2 3 2 4 3 2 5" xfId="34876" xr:uid="{00000000-0005-0000-0000-000096000000}"/>
    <cellStyle name="Comma 2 2 2 3 2 4 3 2 6" xfId="45628" xr:uid="{00000000-0005-0000-0000-000096000000}"/>
    <cellStyle name="Comma 2 2 2 3 2 4 3 3" xfId="4148" xr:uid="{00000000-0005-0000-0000-000006000000}"/>
    <cellStyle name="Comma 2 2 2 3 2 4 3 3 2" xfId="10300" xr:uid="{00000000-0005-0000-0000-000006000000}"/>
    <cellStyle name="Comma 2 2 2 3 2 4 3 3 2 2" xfId="21052" xr:uid="{00000000-0005-0000-0000-000006000000}"/>
    <cellStyle name="Comma 2 2 2 3 2 4 3 3 2 3" xfId="31804" xr:uid="{00000000-0005-0000-0000-000006000000}"/>
    <cellStyle name="Comma 2 2 2 3 2 4 3 3 2 4" xfId="42556" xr:uid="{00000000-0005-0000-0000-000006000000}"/>
    <cellStyle name="Comma 2 2 2 3 2 4 3 3 2 5" xfId="53308" xr:uid="{00000000-0005-0000-0000-000006000000}"/>
    <cellStyle name="Comma 2 2 2 3 2 4 3 3 3" xfId="14908" xr:uid="{00000000-0005-0000-0000-000006000000}"/>
    <cellStyle name="Comma 2 2 2 3 2 4 3 3 4" xfId="25660" xr:uid="{00000000-0005-0000-0000-000006000000}"/>
    <cellStyle name="Comma 2 2 2 3 2 4 3 3 5" xfId="36412" xr:uid="{00000000-0005-0000-0000-000006000000}"/>
    <cellStyle name="Comma 2 2 2 3 2 4 3 3 6" xfId="47164" xr:uid="{00000000-0005-0000-0000-000006000000}"/>
    <cellStyle name="Comma 2 2 2 3 2 4 3 4" xfId="5692" xr:uid="{00000000-0005-0000-0000-000006000000}"/>
    <cellStyle name="Comma 2 2 2 3 2 4 3 4 2" xfId="16444" xr:uid="{00000000-0005-0000-0000-000006000000}"/>
    <cellStyle name="Comma 2 2 2 3 2 4 3 4 3" xfId="27196" xr:uid="{00000000-0005-0000-0000-000006000000}"/>
    <cellStyle name="Comma 2 2 2 3 2 4 3 4 4" xfId="37948" xr:uid="{00000000-0005-0000-0000-000006000000}"/>
    <cellStyle name="Comma 2 2 2 3 2 4 3 4 5" xfId="48700" xr:uid="{00000000-0005-0000-0000-000006000000}"/>
    <cellStyle name="Comma 2 2 2 3 2 4 3 5" xfId="7228" xr:uid="{00000000-0005-0000-0000-000006000000}"/>
    <cellStyle name="Comma 2 2 2 3 2 4 3 5 2" xfId="17980" xr:uid="{00000000-0005-0000-0000-000006000000}"/>
    <cellStyle name="Comma 2 2 2 3 2 4 3 5 3" xfId="28732" xr:uid="{00000000-0005-0000-0000-000006000000}"/>
    <cellStyle name="Comma 2 2 2 3 2 4 3 5 4" xfId="39484" xr:uid="{00000000-0005-0000-0000-000006000000}"/>
    <cellStyle name="Comma 2 2 2 3 2 4 3 5 5" xfId="50236" xr:uid="{00000000-0005-0000-0000-000006000000}"/>
    <cellStyle name="Comma 2 2 2 3 2 4 3 6" xfId="11836" xr:uid="{00000000-0005-0000-0000-000006000000}"/>
    <cellStyle name="Comma 2 2 2 3 2 4 3 7" xfId="22588" xr:uid="{00000000-0005-0000-0000-000006000000}"/>
    <cellStyle name="Comma 2 2 2 3 2 4 3 8" xfId="33340" xr:uid="{00000000-0005-0000-0000-000006000000}"/>
    <cellStyle name="Comma 2 2 2 3 2 4 3 9" xfId="44092" xr:uid="{00000000-0005-0000-0000-000006000000}"/>
    <cellStyle name="Comma 2 2 2 3 2 4 4" xfId="1837" xr:uid="{00000000-0005-0000-0000-000093000000}"/>
    <cellStyle name="Comma 2 2 2 3 2 4 4 2" xfId="7996" xr:uid="{00000000-0005-0000-0000-000093000000}"/>
    <cellStyle name="Comma 2 2 2 3 2 4 4 2 2" xfId="18748" xr:uid="{00000000-0005-0000-0000-000093000000}"/>
    <cellStyle name="Comma 2 2 2 3 2 4 4 2 3" xfId="29500" xr:uid="{00000000-0005-0000-0000-000093000000}"/>
    <cellStyle name="Comma 2 2 2 3 2 4 4 2 4" xfId="40252" xr:uid="{00000000-0005-0000-0000-000093000000}"/>
    <cellStyle name="Comma 2 2 2 3 2 4 4 2 5" xfId="51004" xr:uid="{00000000-0005-0000-0000-000093000000}"/>
    <cellStyle name="Comma 2 2 2 3 2 4 4 3" xfId="12604" xr:uid="{00000000-0005-0000-0000-000093000000}"/>
    <cellStyle name="Comma 2 2 2 3 2 4 4 4" xfId="23356" xr:uid="{00000000-0005-0000-0000-000093000000}"/>
    <cellStyle name="Comma 2 2 2 3 2 4 4 5" xfId="34108" xr:uid="{00000000-0005-0000-0000-000093000000}"/>
    <cellStyle name="Comma 2 2 2 3 2 4 4 6" xfId="44860" xr:uid="{00000000-0005-0000-0000-000093000000}"/>
    <cellStyle name="Comma 2 2 2 3 2 4 5" xfId="3380" xr:uid="{00000000-0005-0000-0000-000006000000}"/>
    <cellStyle name="Comma 2 2 2 3 2 4 5 2" xfId="9532" xr:uid="{00000000-0005-0000-0000-000006000000}"/>
    <cellStyle name="Comma 2 2 2 3 2 4 5 2 2" xfId="20284" xr:uid="{00000000-0005-0000-0000-000006000000}"/>
    <cellStyle name="Comma 2 2 2 3 2 4 5 2 3" xfId="31036" xr:uid="{00000000-0005-0000-0000-000006000000}"/>
    <cellStyle name="Comma 2 2 2 3 2 4 5 2 4" xfId="41788" xr:uid="{00000000-0005-0000-0000-000006000000}"/>
    <cellStyle name="Comma 2 2 2 3 2 4 5 2 5" xfId="52540" xr:uid="{00000000-0005-0000-0000-000006000000}"/>
    <cellStyle name="Comma 2 2 2 3 2 4 5 3" xfId="14140" xr:uid="{00000000-0005-0000-0000-000006000000}"/>
    <cellStyle name="Comma 2 2 2 3 2 4 5 4" xfId="24892" xr:uid="{00000000-0005-0000-0000-000006000000}"/>
    <cellStyle name="Comma 2 2 2 3 2 4 5 5" xfId="35644" xr:uid="{00000000-0005-0000-0000-000006000000}"/>
    <cellStyle name="Comma 2 2 2 3 2 4 5 6" xfId="46396" xr:uid="{00000000-0005-0000-0000-000006000000}"/>
    <cellStyle name="Comma 2 2 2 3 2 4 6" xfId="4920" xr:uid="{00000000-0005-0000-0000-000006000000}"/>
    <cellStyle name="Comma 2 2 2 3 2 4 6 2" xfId="15676" xr:uid="{00000000-0005-0000-0000-000006000000}"/>
    <cellStyle name="Comma 2 2 2 3 2 4 6 3" xfId="26428" xr:uid="{00000000-0005-0000-0000-000006000000}"/>
    <cellStyle name="Comma 2 2 2 3 2 4 6 4" xfId="37180" xr:uid="{00000000-0005-0000-0000-000006000000}"/>
    <cellStyle name="Comma 2 2 2 3 2 4 6 5" xfId="47932" xr:uid="{00000000-0005-0000-0000-000006000000}"/>
    <cellStyle name="Comma 2 2 2 3 2 4 7" xfId="6460" xr:uid="{00000000-0005-0000-0000-000006000000}"/>
    <cellStyle name="Comma 2 2 2 3 2 4 7 2" xfId="17212" xr:uid="{00000000-0005-0000-0000-000006000000}"/>
    <cellStyle name="Comma 2 2 2 3 2 4 7 3" xfId="27964" xr:uid="{00000000-0005-0000-0000-000006000000}"/>
    <cellStyle name="Comma 2 2 2 3 2 4 7 4" xfId="38716" xr:uid="{00000000-0005-0000-0000-000006000000}"/>
    <cellStyle name="Comma 2 2 2 3 2 4 7 5" xfId="49468" xr:uid="{00000000-0005-0000-0000-000006000000}"/>
    <cellStyle name="Comma 2 2 2 3 2 4 8" xfId="11068" xr:uid="{00000000-0005-0000-0000-000006000000}"/>
    <cellStyle name="Comma 2 2 2 3 2 4 9" xfId="21820" xr:uid="{00000000-0005-0000-0000-000006000000}"/>
    <cellStyle name="Comma 2 2 2 3 2 5" xfId="344" xr:uid="{00000000-0005-0000-0000-000006000000}"/>
    <cellStyle name="Comma 2 2 2 3 2 5 10" xfId="32636" xr:uid="{00000000-0005-0000-0000-000006000000}"/>
    <cellStyle name="Comma 2 2 2 3 2 5 11" xfId="43388" xr:uid="{00000000-0005-0000-0000-000006000000}"/>
    <cellStyle name="Comma 2 2 2 3 2 5 2" xfId="728" xr:uid="{00000000-0005-0000-0000-000006000000}"/>
    <cellStyle name="Comma 2 2 2 3 2 5 2 10" xfId="43772" xr:uid="{00000000-0005-0000-0000-000006000000}"/>
    <cellStyle name="Comma 2 2 2 3 2 5 2 2" xfId="1508" xr:uid="{00000000-0005-0000-0000-000006000000}"/>
    <cellStyle name="Comma 2 2 2 3 2 5 2 2 2" xfId="3054" xr:uid="{00000000-0005-0000-0000-000099000000}"/>
    <cellStyle name="Comma 2 2 2 3 2 5 2 2 2 2" xfId="9212" xr:uid="{00000000-0005-0000-0000-000099000000}"/>
    <cellStyle name="Comma 2 2 2 3 2 5 2 2 2 2 2" xfId="19964" xr:uid="{00000000-0005-0000-0000-000099000000}"/>
    <cellStyle name="Comma 2 2 2 3 2 5 2 2 2 2 3" xfId="30716" xr:uid="{00000000-0005-0000-0000-000099000000}"/>
    <cellStyle name="Comma 2 2 2 3 2 5 2 2 2 2 4" xfId="41468" xr:uid="{00000000-0005-0000-0000-000099000000}"/>
    <cellStyle name="Comma 2 2 2 3 2 5 2 2 2 2 5" xfId="52220" xr:uid="{00000000-0005-0000-0000-000099000000}"/>
    <cellStyle name="Comma 2 2 2 3 2 5 2 2 2 3" xfId="13820" xr:uid="{00000000-0005-0000-0000-000099000000}"/>
    <cellStyle name="Comma 2 2 2 3 2 5 2 2 2 4" xfId="24572" xr:uid="{00000000-0005-0000-0000-000099000000}"/>
    <cellStyle name="Comma 2 2 2 3 2 5 2 2 2 5" xfId="35324" xr:uid="{00000000-0005-0000-0000-000099000000}"/>
    <cellStyle name="Comma 2 2 2 3 2 5 2 2 2 6" xfId="46076" xr:uid="{00000000-0005-0000-0000-000099000000}"/>
    <cellStyle name="Comma 2 2 2 3 2 5 2 2 3" xfId="4596" xr:uid="{00000000-0005-0000-0000-000006000000}"/>
    <cellStyle name="Comma 2 2 2 3 2 5 2 2 3 2" xfId="10748" xr:uid="{00000000-0005-0000-0000-000006000000}"/>
    <cellStyle name="Comma 2 2 2 3 2 5 2 2 3 2 2" xfId="21500" xr:uid="{00000000-0005-0000-0000-000006000000}"/>
    <cellStyle name="Comma 2 2 2 3 2 5 2 2 3 2 3" xfId="32252" xr:uid="{00000000-0005-0000-0000-000006000000}"/>
    <cellStyle name="Comma 2 2 2 3 2 5 2 2 3 2 4" xfId="43004" xr:uid="{00000000-0005-0000-0000-000006000000}"/>
    <cellStyle name="Comma 2 2 2 3 2 5 2 2 3 2 5" xfId="53756" xr:uid="{00000000-0005-0000-0000-000006000000}"/>
    <cellStyle name="Comma 2 2 2 3 2 5 2 2 3 3" xfId="15356" xr:uid="{00000000-0005-0000-0000-000006000000}"/>
    <cellStyle name="Comma 2 2 2 3 2 5 2 2 3 4" xfId="26108" xr:uid="{00000000-0005-0000-0000-000006000000}"/>
    <cellStyle name="Comma 2 2 2 3 2 5 2 2 3 5" xfId="36860" xr:uid="{00000000-0005-0000-0000-000006000000}"/>
    <cellStyle name="Comma 2 2 2 3 2 5 2 2 3 6" xfId="47612" xr:uid="{00000000-0005-0000-0000-000006000000}"/>
    <cellStyle name="Comma 2 2 2 3 2 5 2 2 4" xfId="6140" xr:uid="{00000000-0005-0000-0000-000006000000}"/>
    <cellStyle name="Comma 2 2 2 3 2 5 2 2 4 2" xfId="16892" xr:uid="{00000000-0005-0000-0000-000006000000}"/>
    <cellStyle name="Comma 2 2 2 3 2 5 2 2 4 3" xfId="27644" xr:uid="{00000000-0005-0000-0000-000006000000}"/>
    <cellStyle name="Comma 2 2 2 3 2 5 2 2 4 4" xfId="38396" xr:uid="{00000000-0005-0000-0000-000006000000}"/>
    <cellStyle name="Comma 2 2 2 3 2 5 2 2 4 5" xfId="49148" xr:uid="{00000000-0005-0000-0000-000006000000}"/>
    <cellStyle name="Comma 2 2 2 3 2 5 2 2 5" xfId="7676" xr:uid="{00000000-0005-0000-0000-000006000000}"/>
    <cellStyle name="Comma 2 2 2 3 2 5 2 2 5 2" xfId="18428" xr:uid="{00000000-0005-0000-0000-000006000000}"/>
    <cellStyle name="Comma 2 2 2 3 2 5 2 2 5 3" xfId="29180" xr:uid="{00000000-0005-0000-0000-000006000000}"/>
    <cellStyle name="Comma 2 2 2 3 2 5 2 2 5 4" xfId="39932" xr:uid="{00000000-0005-0000-0000-000006000000}"/>
    <cellStyle name="Comma 2 2 2 3 2 5 2 2 5 5" xfId="50684" xr:uid="{00000000-0005-0000-0000-000006000000}"/>
    <cellStyle name="Comma 2 2 2 3 2 5 2 2 6" xfId="12284" xr:uid="{00000000-0005-0000-0000-000006000000}"/>
    <cellStyle name="Comma 2 2 2 3 2 5 2 2 7" xfId="23036" xr:uid="{00000000-0005-0000-0000-000006000000}"/>
    <cellStyle name="Comma 2 2 2 3 2 5 2 2 8" xfId="33788" xr:uid="{00000000-0005-0000-0000-000006000000}"/>
    <cellStyle name="Comma 2 2 2 3 2 5 2 2 9" xfId="44540" xr:uid="{00000000-0005-0000-0000-000006000000}"/>
    <cellStyle name="Comma 2 2 2 3 2 5 2 3" xfId="2285" xr:uid="{00000000-0005-0000-0000-000098000000}"/>
    <cellStyle name="Comma 2 2 2 3 2 5 2 3 2" xfId="8444" xr:uid="{00000000-0005-0000-0000-000098000000}"/>
    <cellStyle name="Comma 2 2 2 3 2 5 2 3 2 2" xfId="19196" xr:uid="{00000000-0005-0000-0000-000098000000}"/>
    <cellStyle name="Comma 2 2 2 3 2 5 2 3 2 3" xfId="29948" xr:uid="{00000000-0005-0000-0000-000098000000}"/>
    <cellStyle name="Comma 2 2 2 3 2 5 2 3 2 4" xfId="40700" xr:uid="{00000000-0005-0000-0000-000098000000}"/>
    <cellStyle name="Comma 2 2 2 3 2 5 2 3 2 5" xfId="51452" xr:uid="{00000000-0005-0000-0000-000098000000}"/>
    <cellStyle name="Comma 2 2 2 3 2 5 2 3 3" xfId="13052" xr:uid="{00000000-0005-0000-0000-000098000000}"/>
    <cellStyle name="Comma 2 2 2 3 2 5 2 3 4" xfId="23804" xr:uid="{00000000-0005-0000-0000-000098000000}"/>
    <cellStyle name="Comma 2 2 2 3 2 5 2 3 5" xfId="34556" xr:uid="{00000000-0005-0000-0000-000098000000}"/>
    <cellStyle name="Comma 2 2 2 3 2 5 2 3 6" xfId="45308" xr:uid="{00000000-0005-0000-0000-000098000000}"/>
    <cellStyle name="Comma 2 2 2 3 2 5 2 4" xfId="3828" xr:uid="{00000000-0005-0000-0000-000006000000}"/>
    <cellStyle name="Comma 2 2 2 3 2 5 2 4 2" xfId="9980" xr:uid="{00000000-0005-0000-0000-000006000000}"/>
    <cellStyle name="Comma 2 2 2 3 2 5 2 4 2 2" xfId="20732" xr:uid="{00000000-0005-0000-0000-000006000000}"/>
    <cellStyle name="Comma 2 2 2 3 2 5 2 4 2 3" xfId="31484" xr:uid="{00000000-0005-0000-0000-000006000000}"/>
    <cellStyle name="Comma 2 2 2 3 2 5 2 4 2 4" xfId="42236" xr:uid="{00000000-0005-0000-0000-000006000000}"/>
    <cellStyle name="Comma 2 2 2 3 2 5 2 4 2 5" xfId="52988" xr:uid="{00000000-0005-0000-0000-000006000000}"/>
    <cellStyle name="Comma 2 2 2 3 2 5 2 4 3" xfId="14588" xr:uid="{00000000-0005-0000-0000-000006000000}"/>
    <cellStyle name="Comma 2 2 2 3 2 5 2 4 4" xfId="25340" xr:uid="{00000000-0005-0000-0000-000006000000}"/>
    <cellStyle name="Comma 2 2 2 3 2 5 2 4 5" xfId="36092" xr:uid="{00000000-0005-0000-0000-000006000000}"/>
    <cellStyle name="Comma 2 2 2 3 2 5 2 4 6" xfId="46844" xr:uid="{00000000-0005-0000-0000-000006000000}"/>
    <cellStyle name="Comma 2 2 2 3 2 5 2 5" xfId="5368" xr:uid="{00000000-0005-0000-0000-000006000000}"/>
    <cellStyle name="Comma 2 2 2 3 2 5 2 5 2" xfId="16124" xr:uid="{00000000-0005-0000-0000-000006000000}"/>
    <cellStyle name="Comma 2 2 2 3 2 5 2 5 3" xfId="26876" xr:uid="{00000000-0005-0000-0000-000006000000}"/>
    <cellStyle name="Comma 2 2 2 3 2 5 2 5 4" xfId="37628" xr:uid="{00000000-0005-0000-0000-000006000000}"/>
    <cellStyle name="Comma 2 2 2 3 2 5 2 5 5" xfId="48380" xr:uid="{00000000-0005-0000-0000-000006000000}"/>
    <cellStyle name="Comma 2 2 2 3 2 5 2 6" xfId="6908" xr:uid="{00000000-0005-0000-0000-000006000000}"/>
    <cellStyle name="Comma 2 2 2 3 2 5 2 6 2" xfId="17660" xr:uid="{00000000-0005-0000-0000-000006000000}"/>
    <cellStyle name="Comma 2 2 2 3 2 5 2 6 3" xfId="28412" xr:uid="{00000000-0005-0000-0000-000006000000}"/>
    <cellStyle name="Comma 2 2 2 3 2 5 2 6 4" xfId="39164" xr:uid="{00000000-0005-0000-0000-000006000000}"/>
    <cellStyle name="Comma 2 2 2 3 2 5 2 6 5" xfId="49916" xr:uid="{00000000-0005-0000-0000-000006000000}"/>
    <cellStyle name="Comma 2 2 2 3 2 5 2 7" xfId="11516" xr:uid="{00000000-0005-0000-0000-000006000000}"/>
    <cellStyle name="Comma 2 2 2 3 2 5 2 8" xfId="22268" xr:uid="{00000000-0005-0000-0000-000006000000}"/>
    <cellStyle name="Comma 2 2 2 3 2 5 2 9" xfId="33020" xr:uid="{00000000-0005-0000-0000-000006000000}"/>
    <cellStyle name="Comma 2 2 2 3 2 5 3" xfId="1124" xr:uid="{00000000-0005-0000-0000-000006000000}"/>
    <cellStyle name="Comma 2 2 2 3 2 5 3 2" xfId="2670" xr:uid="{00000000-0005-0000-0000-00009A000000}"/>
    <cellStyle name="Comma 2 2 2 3 2 5 3 2 2" xfId="8828" xr:uid="{00000000-0005-0000-0000-00009A000000}"/>
    <cellStyle name="Comma 2 2 2 3 2 5 3 2 2 2" xfId="19580" xr:uid="{00000000-0005-0000-0000-00009A000000}"/>
    <cellStyle name="Comma 2 2 2 3 2 5 3 2 2 3" xfId="30332" xr:uid="{00000000-0005-0000-0000-00009A000000}"/>
    <cellStyle name="Comma 2 2 2 3 2 5 3 2 2 4" xfId="41084" xr:uid="{00000000-0005-0000-0000-00009A000000}"/>
    <cellStyle name="Comma 2 2 2 3 2 5 3 2 2 5" xfId="51836" xr:uid="{00000000-0005-0000-0000-00009A000000}"/>
    <cellStyle name="Comma 2 2 2 3 2 5 3 2 3" xfId="13436" xr:uid="{00000000-0005-0000-0000-00009A000000}"/>
    <cellStyle name="Comma 2 2 2 3 2 5 3 2 4" xfId="24188" xr:uid="{00000000-0005-0000-0000-00009A000000}"/>
    <cellStyle name="Comma 2 2 2 3 2 5 3 2 5" xfId="34940" xr:uid="{00000000-0005-0000-0000-00009A000000}"/>
    <cellStyle name="Comma 2 2 2 3 2 5 3 2 6" xfId="45692" xr:uid="{00000000-0005-0000-0000-00009A000000}"/>
    <cellStyle name="Comma 2 2 2 3 2 5 3 3" xfId="4212" xr:uid="{00000000-0005-0000-0000-000006000000}"/>
    <cellStyle name="Comma 2 2 2 3 2 5 3 3 2" xfId="10364" xr:uid="{00000000-0005-0000-0000-000006000000}"/>
    <cellStyle name="Comma 2 2 2 3 2 5 3 3 2 2" xfId="21116" xr:uid="{00000000-0005-0000-0000-000006000000}"/>
    <cellStyle name="Comma 2 2 2 3 2 5 3 3 2 3" xfId="31868" xr:uid="{00000000-0005-0000-0000-000006000000}"/>
    <cellStyle name="Comma 2 2 2 3 2 5 3 3 2 4" xfId="42620" xr:uid="{00000000-0005-0000-0000-000006000000}"/>
    <cellStyle name="Comma 2 2 2 3 2 5 3 3 2 5" xfId="53372" xr:uid="{00000000-0005-0000-0000-000006000000}"/>
    <cellStyle name="Comma 2 2 2 3 2 5 3 3 3" xfId="14972" xr:uid="{00000000-0005-0000-0000-000006000000}"/>
    <cellStyle name="Comma 2 2 2 3 2 5 3 3 4" xfId="25724" xr:uid="{00000000-0005-0000-0000-000006000000}"/>
    <cellStyle name="Comma 2 2 2 3 2 5 3 3 5" xfId="36476" xr:uid="{00000000-0005-0000-0000-000006000000}"/>
    <cellStyle name="Comma 2 2 2 3 2 5 3 3 6" xfId="47228" xr:uid="{00000000-0005-0000-0000-000006000000}"/>
    <cellStyle name="Comma 2 2 2 3 2 5 3 4" xfId="5756" xr:uid="{00000000-0005-0000-0000-000006000000}"/>
    <cellStyle name="Comma 2 2 2 3 2 5 3 4 2" xfId="16508" xr:uid="{00000000-0005-0000-0000-000006000000}"/>
    <cellStyle name="Comma 2 2 2 3 2 5 3 4 3" xfId="27260" xr:uid="{00000000-0005-0000-0000-000006000000}"/>
    <cellStyle name="Comma 2 2 2 3 2 5 3 4 4" xfId="38012" xr:uid="{00000000-0005-0000-0000-000006000000}"/>
    <cellStyle name="Comma 2 2 2 3 2 5 3 4 5" xfId="48764" xr:uid="{00000000-0005-0000-0000-000006000000}"/>
    <cellStyle name="Comma 2 2 2 3 2 5 3 5" xfId="7292" xr:uid="{00000000-0005-0000-0000-000006000000}"/>
    <cellStyle name="Comma 2 2 2 3 2 5 3 5 2" xfId="18044" xr:uid="{00000000-0005-0000-0000-000006000000}"/>
    <cellStyle name="Comma 2 2 2 3 2 5 3 5 3" xfId="28796" xr:uid="{00000000-0005-0000-0000-000006000000}"/>
    <cellStyle name="Comma 2 2 2 3 2 5 3 5 4" xfId="39548" xr:uid="{00000000-0005-0000-0000-000006000000}"/>
    <cellStyle name="Comma 2 2 2 3 2 5 3 5 5" xfId="50300" xr:uid="{00000000-0005-0000-0000-000006000000}"/>
    <cellStyle name="Comma 2 2 2 3 2 5 3 6" xfId="11900" xr:uid="{00000000-0005-0000-0000-000006000000}"/>
    <cellStyle name="Comma 2 2 2 3 2 5 3 7" xfId="22652" xr:uid="{00000000-0005-0000-0000-000006000000}"/>
    <cellStyle name="Comma 2 2 2 3 2 5 3 8" xfId="33404" xr:uid="{00000000-0005-0000-0000-000006000000}"/>
    <cellStyle name="Comma 2 2 2 3 2 5 3 9" xfId="44156" xr:uid="{00000000-0005-0000-0000-000006000000}"/>
    <cellStyle name="Comma 2 2 2 3 2 5 4" xfId="1901" xr:uid="{00000000-0005-0000-0000-000097000000}"/>
    <cellStyle name="Comma 2 2 2 3 2 5 4 2" xfId="8060" xr:uid="{00000000-0005-0000-0000-000097000000}"/>
    <cellStyle name="Comma 2 2 2 3 2 5 4 2 2" xfId="18812" xr:uid="{00000000-0005-0000-0000-000097000000}"/>
    <cellStyle name="Comma 2 2 2 3 2 5 4 2 3" xfId="29564" xr:uid="{00000000-0005-0000-0000-000097000000}"/>
    <cellStyle name="Comma 2 2 2 3 2 5 4 2 4" xfId="40316" xr:uid="{00000000-0005-0000-0000-000097000000}"/>
    <cellStyle name="Comma 2 2 2 3 2 5 4 2 5" xfId="51068" xr:uid="{00000000-0005-0000-0000-000097000000}"/>
    <cellStyle name="Comma 2 2 2 3 2 5 4 3" xfId="12668" xr:uid="{00000000-0005-0000-0000-000097000000}"/>
    <cellStyle name="Comma 2 2 2 3 2 5 4 4" xfId="23420" xr:uid="{00000000-0005-0000-0000-000097000000}"/>
    <cellStyle name="Comma 2 2 2 3 2 5 4 5" xfId="34172" xr:uid="{00000000-0005-0000-0000-000097000000}"/>
    <cellStyle name="Comma 2 2 2 3 2 5 4 6" xfId="44924" xr:uid="{00000000-0005-0000-0000-000097000000}"/>
    <cellStyle name="Comma 2 2 2 3 2 5 5" xfId="3444" xr:uid="{00000000-0005-0000-0000-000006000000}"/>
    <cellStyle name="Comma 2 2 2 3 2 5 5 2" xfId="9596" xr:uid="{00000000-0005-0000-0000-000006000000}"/>
    <cellStyle name="Comma 2 2 2 3 2 5 5 2 2" xfId="20348" xr:uid="{00000000-0005-0000-0000-000006000000}"/>
    <cellStyle name="Comma 2 2 2 3 2 5 5 2 3" xfId="31100" xr:uid="{00000000-0005-0000-0000-000006000000}"/>
    <cellStyle name="Comma 2 2 2 3 2 5 5 2 4" xfId="41852" xr:uid="{00000000-0005-0000-0000-000006000000}"/>
    <cellStyle name="Comma 2 2 2 3 2 5 5 2 5" xfId="52604" xr:uid="{00000000-0005-0000-0000-000006000000}"/>
    <cellStyle name="Comma 2 2 2 3 2 5 5 3" xfId="14204" xr:uid="{00000000-0005-0000-0000-000006000000}"/>
    <cellStyle name="Comma 2 2 2 3 2 5 5 4" xfId="24956" xr:uid="{00000000-0005-0000-0000-000006000000}"/>
    <cellStyle name="Comma 2 2 2 3 2 5 5 5" xfId="35708" xr:uid="{00000000-0005-0000-0000-000006000000}"/>
    <cellStyle name="Comma 2 2 2 3 2 5 5 6" xfId="46460" xr:uid="{00000000-0005-0000-0000-000006000000}"/>
    <cellStyle name="Comma 2 2 2 3 2 5 6" xfId="4984" xr:uid="{00000000-0005-0000-0000-000006000000}"/>
    <cellStyle name="Comma 2 2 2 3 2 5 6 2" xfId="15740" xr:uid="{00000000-0005-0000-0000-000006000000}"/>
    <cellStyle name="Comma 2 2 2 3 2 5 6 3" xfId="26492" xr:uid="{00000000-0005-0000-0000-000006000000}"/>
    <cellStyle name="Comma 2 2 2 3 2 5 6 4" xfId="37244" xr:uid="{00000000-0005-0000-0000-000006000000}"/>
    <cellStyle name="Comma 2 2 2 3 2 5 6 5" xfId="47996" xr:uid="{00000000-0005-0000-0000-000006000000}"/>
    <cellStyle name="Comma 2 2 2 3 2 5 7" xfId="6524" xr:uid="{00000000-0005-0000-0000-000006000000}"/>
    <cellStyle name="Comma 2 2 2 3 2 5 7 2" xfId="17276" xr:uid="{00000000-0005-0000-0000-000006000000}"/>
    <cellStyle name="Comma 2 2 2 3 2 5 7 3" xfId="28028" xr:uid="{00000000-0005-0000-0000-000006000000}"/>
    <cellStyle name="Comma 2 2 2 3 2 5 7 4" xfId="38780" xr:uid="{00000000-0005-0000-0000-000006000000}"/>
    <cellStyle name="Comma 2 2 2 3 2 5 7 5" xfId="49532" xr:uid="{00000000-0005-0000-0000-000006000000}"/>
    <cellStyle name="Comma 2 2 2 3 2 5 8" xfId="11132" xr:uid="{00000000-0005-0000-0000-000006000000}"/>
    <cellStyle name="Comma 2 2 2 3 2 5 9" xfId="21884" xr:uid="{00000000-0005-0000-0000-000006000000}"/>
    <cellStyle name="Comma 2 2 2 3 2 6" xfId="408" xr:uid="{00000000-0005-0000-0000-000006000000}"/>
    <cellStyle name="Comma 2 2 2 3 2 6 10" xfId="32700" xr:uid="{00000000-0005-0000-0000-000006000000}"/>
    <cellStyle name="Comma 2 2 2 3 2 6 11" xfId="43452" xr:uid="{00000000-0005-0000-0000-000006000000}"/>
    <cellStyle name="Comma 2 2 2 3 2 6 2" xfId="792" xr:uid="{00000000-0005-0000-0000-000006000000}"/>
    <cellStyle name="Comma 2 2 2 3 2 6 2 10" xfId="43836" xr:uid="{00000000-0005-0000-0000-000006000000}"/>
    <cellStyle name="Comma 2 2 2 3 2 6 2 2" xfId="1572" xr:uid="{00000000-0005-0000-0000-000006000000}"/>
    <cellStyle name="Comma 2 2 2 3 2 6 2 2 2" xfId="3118" xr:uid="{00000000-0005-0000-0000-00009D000000}"/>
    <cellStyle name="Comma 2 2 2 3 2 6 2 2 2 2" xfId="9276" xr:uid="{00000000-0005-0000-0000-00009D000000}"/>
    <cellStyle name="Comma 2 2 2 3 2 6 2 2 2 2 2" xfId="20028" xr:uid="{00000000-0005-0000-0000-00009D000000}"/>
    <cellStyle name="Comma 2 2 2 3 2 6 2 2 2 2 3" xfId="30780" xr:uid="{00000000-0005-0000-0000-00009D000000}"/>
    <cellStyle name="Comma 2 2 2 3 2 6 2 2 2 2 4" xfId="41532" xr:uid="{00000000-0005-0000-0000-00009D000000}"/>
    <cellStyle name="Comma 2 2 2 3 2 6 2 2 2 2 5" xfId="52284" xr:uid="{00000000-0005-0000-0000-00009D000000}"/>
    <cellStyle name="Comma 2 2 2 3 2 6 2 2 2 3" xfId="13884" xr:uid="{00000000-0005-0000-0000-00009D000000}"/>
    <cellStyle name="Comma 2 2 2 3 2 6 2 2 2 4" xfId="24636" xr:uid="{00000000-0005-0000-0000-00009D000000}"/>
    <cellStyle name="Comma 2 2 2 3 2 6 2 2 2 5" xfId="35388" xr:uid="{00000000-0005-0000-0000-00009D000000}"/>
    <cellStyle name="Comma 2 2 2 3 2 6 2 2 2 6" xfId="46140" xr:uid="{00000000-0005-0000-0000-00009D000000}"/>
    <cellStyle name="Comma 2 2 2 3 2 6 2 2 3" xfId="4660" xr:uid="{00000000-0005-0000-0000-000006000000}"/>
    <cellStyle name="Comma 2 2 2 3 2 6 2 2 3 2" xfId="10812" xr:uid="{00000000-0005-0000-0000-000006000000}"/>
    <cellStyle name="Comma 2 2 2 3 2 6 2 2 3 2 2" xfId="21564" xr:uid="{00000000-0005-0000-0000-000006000000}"/>
    <cellStyle name="Comma 2 2 2 3 2 6 2 2 3 2 3" xfId="32316" xr:uid="{00000000-0005-0000-0000-000006000000}"/>
    <cellStyle name="Comma 2 2 2 3 2 6 2 2 3 2 4" xfId="43068" xr:uid="{00000000-0005-0000-0000-000006000000}"/>
    <cellStyle name="Comma 2 2 2 3 2 6 2 2 3 2 5" xfId="53820" xr:uid="{00000000-0005-0000-0000-000006000000}"/>
    <cellStyle name="Comma 2 2 2 3 2 6 2 2 3 3" xfId="15420" xr:uid="{00000000-0005-0000-0000-000006000000}"/>
    <cellStyle name="Comma 2 2 2 3 2 6 2 2 3 4" xfId="26172" xr:uid="{00000000-0005-0000-0000-000006000000}"/>
    <cellStyle name="Comma 2 2 2 3 2 6 2 2 3 5" xfId="36924" xr:uid="{00000000-0005-0000-0000-000006000000}"/>
    <cellStyle name="Comma 2 2 2 3 2 6 2 2 3 6" xfId="47676" xr:uid="{00000000-0005-0000-0000-000006000000}"/>
    <cellStyle name="Comma 2 2 2 3 2 6 2 2 4" xfId="6204" xr:uid="{00000000-0005-0000-0000-000006000000}"/>
    <cellStyle name="Comma 2 2 2 3 2 6 2 2 4 2" xfId="16956" xr:uid="{00000000-0005-0000-0000-000006000000}"/>
    <cellStyle name="Comma 2 2 2 3 2 6 2 2 4 3" xfId="27708" xr:uid="{00000000-0005-0000-0000-000006000000}"/>
    <cellStyle name="Comma 2 2 2 3 2 6 2 2 4 4" xfId="38460" xr:uid="{00000000-0005-0000-0000-000006000000}"/>
    <cellStyle name="Comma 2 2 2 3 2 6 2 2 4 5" xfId="49212" xr:uid="{00000000-0005-0000-0000-000006000000}"/>
    <cellStyle name="Comma 2 2 2 3 2 6 2 2 5" xfId="7740" xr:uid="{00000000-0005-0000-0000-000006000000}"/>
    <cellStyle name="Comma 2 2 2 3 2 6 2 2 5 2" xfId="18492" xr:uid="{00000000-0005-0000-0000-000006000000}"/>
    <cellStyle name="Comma 2 2 2 3 2 6 2 2 5 3" xfId="29244" xr:uid="{00000000-0005-0000-0000-000006000000}"/>
    <cellStyle name="Comma 2 2 2 3 2 6 2 2 5 4" xfId="39996" xr:uid="{00000000-0005-0000-0000-000006000000}"/>
    <cellStyle name="Comma 2 2 2 3 2 6 2 2 5 5" xfId="50748" xr:uid="{00000000-0005-0000-0000-000006000000}"/>
    <cellStyle name="Comma 2 2 2 3 2 6 2 2 6" xfId="12348" xr:uid="{00000000-0005-0000-0000-000006000000}"/>
    <cellStyle name="Comma 2 2 2 3 2 6 2 2 7" xfId="23100" xr:uid="{00000000-0005-0000-0000-000006000000}"/>
    <cellStyle name="Comma 2 2 2 3 2 6 2 2 8" xfId="33852" xr:uid="{00000000-0005-0000-0000-000006000000}"/>
    <cellStyle name="Comma 2 2 2 3 2 6 2 2 9" xfId="44604" xr:uid="{00000000-0005-0000-0000-000006000000}"/>
    <cellStyle name="Comma 2 2 2 3 2 6 2 3" xfId="2349" xr:uid="{00000000-0005-0000-0000-00009C000000}"/>
    <cellStyle name="Comma 2 2 2 3 2 6 2 3 2" xfId="8508" xr:uid="{00000000-0005-0000-0000-00009C000000}"/>
    <cellStyle name="Comma 2 2 2 3 2 6 2 3 2 2" xfId="19260" xr:uid="{00000000-0005-0000-0000-00009C000000}"/>
    <cellStyle name="Comma 2 2 2 3 2 6 2 3 2 3" xfId="30012" xr:uid="{00000000-0005-0000-0000-00009C000000}"/>
    <cellStyle name="Comma 2 2 2 3 2 6 2 3 2 4" xfId="40764" xr:uid="{00000000-0005-0000-0000-00009C000000}"/>
    <cellStyle name="Comma 2 2 2 3 2 6 2 3 2 5" xfId="51516" xr:uid="{00000000-0005-0000-0000-00009C000000}"/>
    <cellStyle name="Comma 2 2 2 3 2 6 2 3 3" xfId="13116" xr:uid="{00000000-0005-0000-0000-00009C000000}"/>
    <cellStyle name="Comma 2 2 2 3 2 6 2 3 4" xfId="23868" xr:uid="{00000000-0005-0000-0000-00009C000000}"/>
    <cellStyle name="Comma 2 2 2 3 2 6 2 3 5" xfId="34620" xr:uid="{00000000-0005-0000-0000-00009C000000}"/>
    <cellStyle name="Comma 2 2 2 3 2 6 2 3 6" xfId="45372" xr:uid="{00000000-0005-0000-0000-00009C000000}"/>
    <cellStyle name="Comma 2 2 2 3 2 6 2 4" xfId="3892" xr:uid="{00000000-0005-0000-0000-000006000000}"/>
    <cellStyle name="Comma 2 2 2 3 2 6 2 4 2" xfId="10044" xr:uid="{00000000-0005-0000-0000-000006000000}"/>
    <cellStyle name="Comma 2 2 2 3 2 6 2 4 2 2" xfId="20796" xr:uid="{00000000-0005-0000-0000-000006000000}"/>
    <cellStyle name="Comma 2 2 2 3 2 6 2 4 2 3" xfId="31548" xr:uid="{00000000-0005-0000-0000-000006000000}"/>
    <cellStyle name="Comma 2 2 2 3 2 6 2 4 2 4" xfId="42300" xr:uid="{00000000-0005-0000-0000-000006000000}"/>
    <cellStyle name="Comma 2 2 2 3 2 6 2 4 2 5" xfId="53052" xr:uid="{00000000-0005-0000-0000-000006000000}"/>
    <cellStyle name="Comma 2 2 2 3 2 6 2 4 3" xfId="14652" xr:uid="{00000000-0005-0000-0000-000006000000}"/>
    <cellStyle name="Comma 2 2 2 3 2 6 2 4 4" xfId="25404" xr:uid="{00000000-0005-0000-0000-000006000000}"/>
    <cellStyle name="Comma 2 2 2 3 2 6 2 4 5" xfId="36156" xr:uid="{00000000-0005-0000-0000-000006000000}"/>
    <cellStyle name="Comma 2 2 2 3 2 6 2 4 6" xfId="46908" xr:uid="{00000000-0005-0000-0000-000006000000}"/>
    <cellStyle name="Comma 2 2 2 3 2 6 2 5" xfId="5432" xr:uid="{00000000-0005-0000-0000-000006000000}"/>
    <cellStyle name="Comma 2 2 2 3 2 6 2 5 2" xfId="16188" xr:uid="{00000000-0005-0000-0000-000006000000}"/>
    <cellStyle name="Comma 2 2 2 3 2 6 2 5 3" xfId="26940" xr:uid="{00000000-0005-0000-0000-000006000000}"/>
    <cellStyle name="Comma 2 2 2 3 2 6 2 5 4" xfId="37692" xr:uid="{00000000-0005-0000-0000-000006000000}"/>
    <cellStyle name="Comma 2 2 2 3 2 6 2 5 5" xfId="48444" xr:uid="{00000000-0005-0000-0000-000006000000}"/>
    <cellStyle name="Comma 2 2 2 3 2 6 2 6" xfId="6972" xr:uid="{00000000-0005-0000-0000-000006000000}"/>
    <cellStyle name="Comma 2 2 2 3 2 6 2 6 2" xfId="17724" xr:uid="{00000000-0005-0000-0000-000006000000}"/>
    <cellStyle name="Comma 2 2 2 3 2 6 2 6 3" xfId="28476" xr:uid="{00000000-0005-0000-0000-000006000000}"/>
    <cellStyle name="Comma 2 2 2 3 2 6 2 6 4" xfId="39228" xr:uid="{00000000-0005-0000-0000-000006000000}"/>
    <cellStyle name="Comma 2 2 2 3 2 6 2 6 5" xfId="49980" xr:uid="{00000000-0005-0000-0000-000006000000}"/>
    <cellStyle name="Comma 2 2 2 3 2 6 2 7" xfId="11580" xr:uid="{00000000-0005-0000-0000-000006000000}"/>
    <cellStyle name="Comma 2 2 2 3 2 6 2 8" xfId="22332" xr:uid="{00000000-0005-0000-0000-000006000000}"/>
    <cellStyle name="Comma 2 2 2 3 2 6 2 9" xfId="33084" xr:uid="{00000000-0005-0000-0000-000006000000}"/>
    <cellStyle name="Comma 2 2 2 3 2 6 3" xfId="1188" xr:uid="{00000000-0005-0000-0000-000006000000}"/>
    <cellStyle name="Comma 2 2 2 3 2 6 3 2" xfId="2734" xr:uid="{00000000-0005-0000-0000-00009E000000}"/>
    <cellStyle name="Comma 2 2 2 3 2 6 3 2 2" xfId="8892" xr:uid="{00000000-0005-0000-0000-00009E000000}"/>
    <cellStyle name="Comma 2 2 2 3 2 6 3 2 2 2" xfId="19644" xr:uid="{00000000-0005-0000-0000-00009E000000}"/>
    <cellStyle name="Comma 2 2 2 3 2 6 3 2 2 3" xfId="30396" xr:uid="{00000000-0005-0000-0000-00009E000000}"/>
    <cellStyle name="Comma 2 2 2 3 2 6 3 2 2 4" xfId="41148" xr:uid="{00000000-0005-0000-0000-00009E000000}"/>
    <cellStyle name="Comma 2 2 2 3 2 6 3 2 2 5" xfId="51900" xr:uid="{00000000-0005-0000-0000-00009E000000}"/>
    <cellStyle name="Comma 2 2 2 3 2 6 3 2 3" xfId="13500" xr:uid="{00000000-0005-0000-0000-00009E000000}"/>
    <cellStyle name="Comma 2 2 2 3 2 6 3 2 4" xfId="24252" xr:uid="{00000000-0005-0000-0000-00009E000000}"/>
    <cellStyle name="Comma 2 2 2 3 2 6 3 2 5" xfId="35004" xr:uid="{00000000-0005-0000-0000-00009E000000}"/>
    <cellStyle name="Comma 2 2 2 3 2 6 3 2 6" xfId="45756" xr:uid="{00000000-0005-0000-0000-00009E000000}"/>
    <cellStyle name="Comma 2 2 2 3 2 6 3 3" xfId="4276" xr:uid="{00000000-0005-0000-0000-000006000000}"/>
    <cellStyle name="Comma 2 2 2 3 2 6 3 3 2" xfId="10428" xr:uid="{00000000-0005-0000-0000-000006000000}"/>
    <cellStyle name="Comma 2 2 2 3 2 6 3 3 2 2" xfId="21180" xr:uid="{00000000-0005-0000-0000-000006000000}"/>
    <cellStyle name="Comma 2 2 2 3 2 6 3 3 2 3" xfId="31932" xr:uid="{00000000-0005-0000-0000-000006000000}"/>
    <cellStyle name="Comma 2 2 2 3 2 6 3 3 2 4" xfId="42684" xr:uid="{00000000-0005-0000-0000-000006000000}"/>
    <cellStyle name="Comma 2 2 2 3 2 6 3 3 2 5" xfId="53436" xr:uid="{00000000-0005-0000-0000-000006000000}"/>
    <cellStyle name="Comma 2 2 2 3 2 6 3 3 3" xfId="15036" xr:uid="{00000000-0005-0000-0000-000006000000}"/>
    <cellStyle name="Comma 2 2 2 3 2 6 3 3 4" xfId="25788" xr:uid="{00000000-0005-0000-0000-000006000000}"/>
    <cellStyle name="Comma 2 2 2 3 2 6 3 3 5" xfId="36540" xr:uid="{00000000-0005-0000-0000-000006000000}"/>
    <cellStyle name="Comma 2 2 2 3 2 6 3 3 6" xfId="47292" xr:uid="{00000000-0005-0000-0000-000006000000}"/>
    <cellStyle name="Comma 2 2 2 3 2 6 3 4" xfId="5820" xr:uid="{00000000-0005-0000-0000-000006000000}"/>
    <cellStyle name="Comma 2 2 2 3 2 6 3 4 2" xfId="16572" xr:uid="{00000000-0005-0000-0000-000006000000}"/>
    <cellStyle name="Comma 2 2 2 3 2 6 3 4 3" xfId="27324" xr:uid="{00000000-0005-0000-0000-000006000000}"/>
    <cellStyle name="Comma 2 2 2 3 2 6 3 4 4" xfId="38076" xr:uid="{00000000-0005-0000-0000-000006000000}"/>
    <cellStyle name="Comma 2 2 2 3 2 6 3 4 5" xfId="48828" xr:uid="{00000000-0005-0000-0000-000006000000}"/>
    <cellStyle name="Comma 2 2 2 3 2 6 3 5" xfId="7356" xr:uid="{00000000-0005-0000-0000-000006000000}"/>
    <cellStyle name="Comma 2 2 2 3 2 6 3 5 2" xfId="18108" xr:uid="{00000000-0005-0000-0000-000006000000}"/>
    <cellStyle name="Comma 2 2 2 3 2 6 3 5 3" xfId="28860" xr:uid="{00000000-0005-0000-0000-000006000000}"/>
    <cellStyle name="Comma 2 2 2 3 2 6 3 5 4" xfId="39612" xr:uid="{00000000-0005-0000-0000-000006000000}"/>
    <cellStyle name="Comma 2 2 2 3 2 6 3 5 5" xfId="50364" xr:uid="{00000000-0005-0000-0000-000006000000}"/>
    <cellStyle name="Comma 2 2 2 3 2 6 3 6" xfId="11964" xr:uid="{00000000-0005-0000-0000-000006000000}"/>
    <cellStyle name="Comma 2 2 2 3 2 6 3 7" xfId="22716" xr:uid="{00000000-0005-0000-0000-000006000000}"/>
    <cellStyle name="Comma 2 2 2 3 2 6 3 8" xfId="33468" xr:uid="{00000000-0005-0000-0000-000006000000}"/>
    <cellStyle name="Comma 2 2 2 3 2 6 3 9" xfId="44220" xr:uid="{00000000-0005-0000-0000-000006000000}"/>
    <cellStyle name="Comma 2 2 2 3 2 6 4" xfId="1965" xr:uid="{00000000-0005-0000-0000-00009B000000}"/>
    <cellStyle name="Comma 2 2 2 3 2 6 4 2" xfId="8124" xr:uid="{00000000-0005-0000-0000-00009B000000}"/>
    <cellStyle name="Comma 2 2 2 3 2 6 4 2 2" xfId="18876" xr:uid="{00000000-0005-0000-0000-00009B000000}"/>
    <cellStyle name="Comma 2 2 2 3 2 6 4 2 3" xfId="29628" xr:uid="{00000000-0005-0000-0000-00009B000000}"/>
    <cellStyle name="Comma 2 2 2 3 2 6 4 2 4" xfId="40380" xr:uid="{00000000-0005-0000-0000-00009B000000}"/>
    <cellStyle name="Comma 2 2 2 3 2 6 4 2 5" xfId="51132" xr:uid="{00000000-0005-0000-0000-00009B000000}"/>
    <cellStyle name="Comma 2 2 2 3 2 6 4 3" xfId="12732" xr:uid="{00000000-0005-0000-0000-00009B000000}"/>
    <cellStyle name="Comma 2 2 2 3 2 6 4 4" xfId="23484" xr:uid="{00000000-0005-0000-0000-00009B000000}"/>
    <cellStyle name="Comma 2 2 2 3 2 6 4 5" xfId="34236" xr:uid="{00000000-0005-0000-0000-00009B000000}"/>
    <cellStyle name="Comma 2 2 2 3 2 6 4 6" xfId="44988" xr:uid="{00000000-0005-0000-0000-00009B000000}"/>
    <cellStyle name="Comma 2 2 2 3 2 6 5" xfId="3508" xr:uid="{00000000-0005-0000-0000-000006000000}"/>
    <cellStyle name="Comma 2 2 2 3 2 6 5 2" xfId="9660" xr:uid="{00000000-0005-0000-0000-000006000000}"/>
    <cellStyle name="Comma 2 2 2 3 2 6 5 2 2" xfId="20412" xr:uid="{00000000-0005-0000-0000-000006000000}"/>
    <cellStyle name="Comma 2 2 2 3 2 6 5 2 3" xfId="31164" xr:uid="{00000000-0005-0000-0000-000006000000}"/>
    <cellStyle name="Comma 2 2 2 3 2 6 5 2 4" xfId="41916" xr:uid="{00000000-0005-0000-0000-000006000000}"/>
    <cellStyle name="Comma 2 2 2 3 2 6 5 2 5" xfId="52668" xr:uid="{00000000-0005-0000-0000-000006000000}"/>
    <cellStyle name="Comma 2 2 2 3 2 6 5 3" xfId="14268" xr:uid="{00000000-0005-0000-0000-000006000000}"/>
    <cellStyle name="Comma 2 2 2 3 2 6 5 4" xfId="25020" xr:uid="{00000000-0005-0000-0000-000006000000}"/>
    <cellStyle name="Comma 2 2 2 3 2 6 5 5" xfId="35772" xr:uid="{00000000-0005-0000-0000-000006000000}"/>
    <cellStyle name="Comma 2 2 2 3 2 6 5 6" xfId="46524" xr:uid="{00000000-0005-0000-0000-000006000000}"/>
    <cellStyle name="Comma 2 2 2 3 2 6 6" xfId="5048" xr:uid="{00000000-0005-0000-0000-000006000000}"/>
    <cellStyle name="Comma 2 2 2 3 2 6 6 2" xfId="15804" xr:uid="{00000000-0005-0000-0000-000006000000}"/>
    <cellStyle name="Comma 2 2 2 3 2 6 6 3" xfId="26556" xr:uid="{00000000-0005-0000-0000-000006000000}"/>
    <cellStyle name="Comma 2 2 2 3 2 6 6 4" xfId="37308" xr:uid="{00000000-0005-0000-0000-000006000000}"/>
    <cellStyle name="Comma 2 2 2 3 2 6 6 5" xfId="48060" xr:uid="{00000000-0005-0000-0000-000006000000}"/>
    <cellStyle name="Comma 2 2 2 3 2 6 7" xfId="6588" xr:uid="{00000000-0005-0000-0000-000006000000}"/>
    <cellStyle name="Comma 2 2 2 3 2 6 7 2" xfId="17340" xr:uid="{00000000-0005-0000-0000-000006000000}"/>
    <cellStyle name="Comma 2 2 2 3 2 6 7 3" xfId="28092" xr:uid="{00000000-0005-0000-0000-000006000000}"/>
    <cellStyle name="Comma 2 2 2 3 2 6 7 4" xfId="38844" xr:uid="{00000000-0005-0000-0000-000006000000}"/>
    <cellStyle name="Comma 2 2 2 3 2 6 7 5" xfId="49596" xr:uid="{00000000-0005-0000-0000-000006000000}"/>
    <cellStyle name="Comma 2 2 2 3 2 6 8" xfId="11196" xr:uid="{00000000-0005-0000-0000-000006000000}"/>
    <cellStyle name="Comma 2 2 2 3 2 6 9" xfId="21948" xr:uid="{00000000-0005-0000-0000-000006000000}"/>
    <cellStyle name="Comma 2 2 2 3 2 7" xfId="472" xr:uid="{00000000-0005-0000-0000-000006000000}"/>
    <cellStyle name="Comma 2 2 2 3 2 7 10" xfId="43516" xr:uid="{00000000-0005-0000-0000-000006000000}"/>
    <cellStyle name="Comma 2 2 2 3 2 7 2" xfId="1252" xr:uid="{00000000-0005-0000-0000-000006000000}"/>
    <cellStyle name="Comma 2 2 2 3 2 7 2 2" xfId="2798" xr:uid="{00000000-0005-0000-0000-0000A0000000}"/>
    <cellStyle name="Comma 2 2 2 3 2 7 2 2 2" xfId="8956" xr:uid="{00000000-0005-0000-0000-0000A0000000}"/>
    <cellStyle name="Comma 2 2 2 3 2 7 2 2 2 2" xfId="19708" xr:uid="{00000000-0005-0000-0000-0000A0000000}"/>
    <cellStyle name="Comma 2 2 2 3 2 7 2 2 2 3" xfId="30460" xr:uid="{00000000-0005-0000-0000-0000A0000000}"/>
    <cellStyle name="Comma 2 2 2 3 2 7 2 2 2 4" xfId="41212" xr:uid="{00000000-0005-0000-0000-0000A0000000}"/>
    <cellStyle name="Comma 2 2 2 3 2 7 2 2 2 5" xfId="51964" xr:uid="{00000000-0005-0000-0000-0000A0000000}"/>
    <cellStyle name="Comma 2 2 2 3 2 7 2 2 3" xfId="13564" xr:uid="{00000000-0005-0000-0000-0000A0000000}"/>
    <cellStyle name="Comma 2 2 2 3 2 7 2 2 4" xfId="24316" xr:uid="{00000000-0005-0000-0000-0000A0000000}"/>
    <cellStyle name="Comma 2 2 2 3 2 7 2 2 5" xfId="35068" xr:uid="{00000000-0005-0000-0000-0000A0000000}"/>
    <cellStyle name="Comma 2 2 2 3 2 7 2 2 6" xfId="45820" xr:uid="{00000000-0005-0000-0000-0000A0000000}"/>
    <cellStyle name="Comma 2 2 2 3 2 7 2 3" xfId="4340" xr:uid="{00000000-0005-0000-0000-000006000000}"/>
    <cellStyle name="Comma 2 2 2 3 2 7 2 3 2" xfId="10492" xr:uid="{00000000-0005-0000-0000-000006000000}"/>
    <cellStyle name="Comma 2 2 2 3 2 7 2 3 2 2" xfId="21244" xr:uid="{00000000-0005-0000-0000-000006000000}"/>
    <cellStyle name="Comma 2 2 2 3 2 7 2 3 2 3" xfId="31996" xr:uid="{00000000-0005-0000-0000-000006000000}"/>
    <cellStyle name="Comma 2 2 2 3 2 7 2 3 2 4" xfId="42748" xr:uid="{00000000-0005-0000-0000-000006000000}"/>
    <cellStyle name="Comma 2 2 2 3 2 7 2 3 2 5" xfId="53500" xr:uid="{00000000-0005-0000-0000-000006000000}"/>
    <cellStyle name="Comma 2 2 2 3 2 7 2 3 3" xfId="15100" xr:uid="{00000000-0005-0000-0000-000006000000}"/>
    <cellStyle name="Comma 2 2 2 3 2 7 2 3 4" xfId="25852" xr:uid="{00000000-0005-0000-0000-000006000000}"/>
    <cellStyle name="Comma 2 2 2 3 2 7 2 3 5" xfId="36604" xr:uid="{00000000-0005-0000-0000-000006000000}"/>
    <cellStyle name="Comma 2 2 2 3 2 7 2 3 6" xfId="47356" xr:uid="{00000000-0005-0000-0000-000006000000}"/>
    <cellStyle name="Comma 2 2 2 3 2 7 2 4" xfId="5884" xr:uid="{00000000-0005-0000-0000-000006000000}"/>
    <cellStyle name="Comma 2 2 2 3 2 7 2 4 2" xfId="16636" xr:uid="{00000000-0005-0000-0000-000006000000}"/>
    <cellStyle name="Comma 2 2 2 3 2 7 2 4 3" xfId="27388" xr:uid="{00000000-0005-0000-0000-000006000000}"/>
    <cellStyle name="Comma 2 2 2 3 2 7 2 4 4" xfId="38140" xr:uid="{00000000-0005-0000-0000-000006000000}"/>
    <cellStyle name="Comma 2 2 2 3 2 7 2 4 5" xfId="48892" xr:uid="{00000000-0005-0000-0000-000006000000}"/>
    <cellStyle name="Comma 2 2 2 3 2 7 2 5" xfId="7420" xr:uid="{00000000-0005-0000-0000-000006000000}"/>
    <cellStyle name="Comma 2 2 2 3 2 7 2 5 2" xfId="18172" xr:uid="{00000000-0005-0000-0000-000006000000}"/>
    <cellStyle name="Comma 2 2 2 3 2 7 2 5 3" xfId="28924" xr:uid="{00000000-0005-0000-0000-000006000000}"/>
    <cellStyle name="Comma 2 2 2 3 2 7 2 5 4" xfId="39676" xr:uid="{00000000-0005-0000-0000-000006000000}"/>
    <cellStyle name="Comma 2 2 2 3 2 7 2 5 5" xfId="50428" xr:uid="{00000000-0005-0000-0000-000006000000}"/>
    <cellStyle name="Comma 2 2 2 3 2 7 2 6" xfId="12028" xr:uid="{00000000-0005-0000-0000-000006000000}"/>
    <cellStyle name="Comma 2 2 2 3 2 7 2 7" xfId="22780" xr:uid="{00000000-0005-0000-0000-000006000000}"/>
    <cellStyle name="Comma 2 2 2 3 2 7 2 8" xfId="33532" xr:uid="{00000000-0005-0000-0000-000006000000}"/>
    <cellStyle name="Comma 2 2 2 3 2 7 2 9" xfId="44284" xr:uid="{00000000-0005-0000-0000-000006000000}"/>
    <cellStyle name="Comma 2 2 2 3 2 7 3" xfId="2029" xr:uid="{00000000-0005-0000-0000-00009F000000}"/>
    <cellStyle name="Comma 2 2 2 3 2 7 3 2" xfId="8188" xr:uid="{00000000-0005-0000-0000-00009F000000}"/>
    <cellStyle name="Comma 2 2 2 3 2 7 3 2 2" xfId="18940" xr:uid="{00000000-0005-0000-0000-00009F000000}"/>
    <cellStyle name="Comma 2 2 2 3 2 7 3 2 3" xfId="29692" xr:uid="{00000000-0005-0000-0000-00009F000000}"/>
    <cellStyle name="Comma 2 2 2 3 2 7 3 2 4" xfId="40444" xr:uid="{00000000-0005-0000-0000-00009F000000}"/>
    <cellStyle name="Comma 2 2 2 3 2 7 3 2 5" xfId="51196" xr:uid="{00000000-0005-0000-0000-00009F000000}"/>
    <cellStyle name="Comma 2 2 2 3 2 7 3 3" xfId="12796" xr:uid="{00000000-0005-0000-0000-00009F000000}"/>
    <cellStyle name="Comma 2 2 2 3 2 7 3 4" xfId="23548" xr:uid="{00000000-0005-0000-0000-00009F000000}"/>
    <cellStyle name="Comma 2 2 2 3 2 7 3 5" xfId="34300" xr:uid="{00000000-0005-0000-0000-00009F000000}"/>
    <cellStyle name="Comma 2 2 2 3 2 7 3 6" xfId="45052" xr:uid="{00000000-0005-0000-0000-00009F000000}"/>
    <cellStyle name="Comma 2 2 2 3 2 7 4" xfId="3572" xr:uid="{00000000-0005-0000-0000-000006000000}"/>
    <cellStyle name="Comma 2 2 2 3 2 7 4 2" xfId="9724" xr:uid="{00000000-0005-0000-0000-000006000000}"/>
    <cellStyle name="Comma 2 2 2 3 2 7 4 2 2" xfId="20476" xr:uid="{00000000-0005-0000-0000-000006000000}"/>
    <cellStyle name="Comma 2 2 2 3 2 7 4 2 3" xfId="31228" xr:uid="{00000000-0005-0000-0000-000006000000}"/>
    <cellStyle name="Comma 2 2 2 3 2 7 4 2 4" xfId="41980" xr:uid="{00000000-0005-0000-0000-000006000000}"/>
    <cellStyle name="Comma 2 2 2 3 2 7 4 2 5" xfId="52732" xr:uid="{00000000-0005-0000-0000-000006000000}"/>
    <cellStyle name="Comma 2 2 2 3 2 7 4 3" xfId="14332" xr:uid="{00000000-0005-0000-0000-000006000000}"/>
    <cellStyle name="Comma 2 2 2 3 2 7 4 4" xfId="25084" xr:uid="{00000000-0005-0000-0000-000006000000}"/>
    <cellStyle name="Comma 2 2 2 3 2 7 4 5" xfId="35836" xr:uid="{00000000-0005-0000-0000-000006000000}"/>
    <cellStyle name="Comma 2 2 2 3 2 7 4 6" xfId="46588" xr:uid="{00000000-0005-0000-0000-000006000000}"/>
    <cellStyle name="Comma 2 2 2 3 2 7 5" xfId="5112" xr:uid="{00000000-0005-0000-0000-000006000000}"/>
    <cellStyle name="Comma 2 2 2 3 2 7 5 2" xfId="15868" xr:uid="{00000000-0005-0000-0000-000006000000}"/>
    <cellStyle name="Comma 2 2 2 3 2 7 5 3" xfId="26620" xr:uid="{00000000-0005-0000-0000-000006000000}"/>
    <cellStyle name="Comma 2 2 2 3 2 7 5 4" xfId="37372" xr:uid="{00000000-0005-0000-0000-000006000000}"/>
    <cellStyle name="Comma 2 2 2 3 2 7 5 5" xfId="48124" xr:uid="{00000000-0005-0000-0000-000006000000}"/>
    <cellStyle name="Comma 2 2 2 3 2 7 6" xfId="6652" xr:uid="{00000000-0005-0000-0000-000006000000}"/>
    <cellStyle name="Comma 2 2 2 3 2 7 6 2" xfId="17404" xr:uid="{00000000-0005-0000-0000-000006000000}"/>
    <cellStyle name="Comma 2 2 2 3 2 7 6 3" xfId="28156" xr:uid="{00000000-0005-0000-0000-000006000000}"/>
    <cellStyle name="Comma 2 2 2 3 2 7 6 4" xfId="38908" xr:uid="{00000000-0005-0000-0000-000006000000}"/>
    <cellStyle name="Comma 2 2 2 3 2 7 6 5" xfId="49660" xr:uid="{00000000-0005-0000-0000-000006000000}"/>
    <cellStyle name="Comma 2 2 2 3 2 7 7" xfId="11260" xr:uid="{00000000-0005-0000-0000-000006000000}"/>
    <cellStyle name="Comma 2 2 2 3 2 7 8" xfId="22012" xr:uid="{00000000-0005-0000-0000-000006000000}"/>
    <cellStyle name="Comma 2 2 2 3 2 7 9" xfId="32764" xr:uid="{00000000-0005-0000-0000-000006000000}"/>
    <cellStyle name="Comma 2 2 2 3 2 8" xfId="868" xr:uid="{00000000-0005-0000-0000-000006000000}"/>
    <cellStyle name="Comma 2 2 2 3 2 8 2" xfId="2414" xr:uid="{00000000-0005-0000-0000-0000A1000000}"/>
    <cellStyle name="Comma 2 2 2 3 2 8 2 2" xfId="8572" xr:uid="{00000000-0005-0000-0000-0000A1000000}"/>
    <cellStyle name="Comma 2 2 2 3 2 8 2 2 2" xfId="19324" xr:uid="{00000000-0005-0000-0000-0000A1000000}"/>
    <cellStyle name="Comma 2 2 2 3 2 8 2 2 3" xfId="30076" xr:uid="{00000000-0005-0000-0000-0000A1000000}"/>
    <cellStyle name="Comma 2 2 2 3 2 8 2 2 4" xfId="40828" xr:uid="{00000000-0005-0000-0000-0000A1000000}"/>
    <cellStyle name="Comma 2 2 2 3 2 8 2 2 5" xfId="51580" xr:uid="{00000000-0005-0000-0000-0000A1000000}"/>
    <cellStyle name="Comma 2 2 2 3 2 8 2 3" xfId="13180" xr:uid="{00000000-0005-0000-0000-0000A1000000}"/>
    <cellStyle name="Comma 2 2 2 3 2 8 2 4" xfId="23932" xr:uid="{00000000-0005-0000-0000-0000A1000000}"/>
    <cellStyle name="Comma 2 2 2 3 2 8 2 5" xfId="34684" xr:uid="{00000000-0005-0000-0000-0000A1000000}"/>
    <cellStyle name="Comma 2 2 2 3 2 8 2 6" xfId="45436" xr:uid="{00000000-0005-0000-0000-0000A1000000}"/>
    <cellStyle name="Comma 2 2 2 3 2 8 3" xfId="3956" xr:uid="{00000000-0005-0000-0000-000006000000}"/>
    <cellStyle name="Comma 2 2 2 3 2 8 3 2" xfId="10108" xr:uid="{00000000-0005-0000-0000-000006000000}"/>
    <cellStyle name="Comma 2 2 2 3 2 8 3 2 2" xfId="20860" xr:uid="{00000000-0005-0000-0000-000006000000}"/>
    <cellStyle name="Comma 2 2 2 3 2 8 3 2 3" xfId="31612" xr:uid="{00000000-0005-0000-0000-000006000000}"/>
    <cellStyle name="Comma 2 2 2 3 2 8 3 2 4" xfId="42364" xr:uid="{00000000-0005-0000-0000-000006000000}"/>
    <cellStyle name="Comma 2 2 2 3 2 8 3 2 5" xfId="53116" xr:uid="{00000000-0005-0000-0000-000006000000}"/>
    <cellStyle name="Comma 2 2 2 3 2 8 3 3" xfId="14716" xr:uid="{00000000-0005-0000-0000-000006000000}"/>
    <cellStyle name="Comma 2 2 2 3 2 8 3 4" xfId="25468" xr:uid="{00000000-0005-0000-0000-000006000000}"/>
    <cellStyle name="Comma 2 2 2 3 2 8 3 5" xfId="36220" xr:uid="{00000000-0005-0000-0000-000006000000}"/>
    <cellStyle name="Comma 2 2 2 3 2 8 3 6" xfId="46972" xr:uid="{00000000-0005-0000-0000-000006000000}"/>
    <cellStyle name="Comma 2 2 2 3 2 8 4" xfId="5500" xr:uid="{00000000-0005-0000-0000-000006000000}"/>
    <cellStyle name="Comma 2 2 2 3 2 8 4 2" xfId="16252" xr:uid="{00000000-0005-0000-0000-000006000000}"/>
    <cellStyle name="Comma 2 2 2 3 2 8 4 3" xfId="27004" xr:uid="{00000000-0005-0000-0000-000006000000}"/>
    <cellStyle name="Comma 2 2 2 3 2 8 4 4" xfId="37756" xr:uid="{00000000-0005-0000-0000-000006000000}"/>
    <cellStyle name="Comma 2 2 2 3 2 8 4 5" xfId="48508" xr:uid="{00000000-0005-0000-0000-000006000000}"/>
    <cellStyle name="Comma 2 2 2 3 2 8 5" xfId="7036" xr:uid="{00000000-0005-0000-0000-000006000000}"/>
    <cellStyle name="Comma 2 2 2 3 2 8 5 2" xfId="17788" xr:uid="{00000000-0005-0000-0000-000006000000}"/>
    <cellStyle name="Comma 2 2 2 3 2 8 5 3" xfId="28540" xr:uid="{00000000-0005-0000-0000-000006000000}"/>
    <cellStyle name="Comma 2 2 2 3 2 8 5 4" xfId="39292" xr:uid="{00000000-0005-0000-0000-000006000000}"/>
    <cellStyle name="Comma 2 2 2 3 2 8 5 5" xfId="50044" xr:uid="{00000000-0005-0000-0000-000006000000}"/>
    <cellStyle name="Comma 2 2 2 3 2 8 6" xfId="11644" xr:uid="{00000000-0005-0000-0000-000006000000}"/>
    <cellStyle name="Comma 2 2 2 3 2 8 7" xfId="22396" xr:uid="{00000000-0005-0000-0000-000006000000}"/>
    <cellStyle name="Comma 2 2 2 3 2 8 8" xfId="33148" xr:uid="{00000000-0005-0000-0000-000006000000}"/>
    <cellStyle name="Comma 2 2 2 3 2 8 9" xfId="43900" xr:uid="{00000000-0005-0000-0000-000006000000}"/>
    <cellStyle name="Comma 2 2 2 3 2 9" xfId="1645" xr:uid="{00000000-0005-0000-0000-00008A000000}"/>
    <cellStyle name="Comma 2 2 2 3 2 9 2" xfId="7804" xr:uid="{00000000-0005-0000-0000-00008A000000}"/>
    <cellStyle name="Comma 2 2 2 3 2 9 2 2" xfId="18556" xr:uid="{00000000-0005-0000-0000-00008A000000}"/>
    <cellStyle name="Comma 2 2 2 3 2 9 2 3" xfId="29308" xr:uid="{00000000-0005-0000-0000-00008A000000}"/>
    <cellStyle name="Comma 2 2 2 3 2 9 2 4" xfId="40060" xr:uid="{00000000-0005-0000-0000-00008A000000}"/>
    <cellStyle name="Comma 2 2 2 3 2 9 2 5" xfId="50812" xr:uid="{00000000-0005-0000-0000-00008A000000}"/>
    <cellStyle name="Comma 2 2 2 3 2 9 3" xfId="12412" xr:uid="{00000000-0005-0000-0000-00008A000000}"/>
    <cellStyle name="Comma 2 2 2 3 2 9 4" xfId="23164" xr:uid="{00000000-0005-0000-0000-00008A000000}"/>
    <cellStyle name="Comma 2 2 2 3 2 9 5" xfId="33916" xr:uid="{00000000-0005-0000-0000-00008A000000}"/>
    <cellStyle name="Comma 2 2 2 3 2 9 6" xfId="44668" xr:uid="{00000000-0005-0000-0000-00008A000000}"/>
    <cellStyle name="Comma 2 2 2 3 3" xfId="97" xr:uid="{00000000-0005-0000-0000-000006000000}"/>
    <cellStyle name="Comma 2 2 2 3 3 10" xfId="32412" xr:uid="{00000000-0005-0000-0000-000006000000}"/>
    <cellStyle name="Comma 2 2 2 3 3 11" xfId="43164" xr:uid="{00000000-0005-0000-0000-000006000000}"/>
    <cellStyle name="Comma 2 2 2 3 3 2" xfId="504" xr:uid="{00000000-0005-0000-0000-000006000000}"/>
    <cellStyle name="Comma 2 2 2 3 3 2 10" xfId="43548" xr:uid="{00000000-0005-0000-0000-000006000000}"/>
    <cellStyle name="Comma 2 2 2 3 3 2 2" xfId="1284" xr:uid="{00000000-0005-0000-0000-000006000000}"/>
    <cellStyle name="Comma 2 2 2 3 3 2 2 2" xfId="2830" xr:uid="{00000000-0005-0000-0000-0000A4000000}"/>
    <cellStyle name="Comma 2 2 2 3 3 2 2 2 2" xfId="8988" xr:uid="{00000000-0005-0000-0000-0000A4000000}"/>
    <cellStyle name="Comma 2 2 2 3 3 2 2 2 2 2" xfId="19740" xr:uid="{00000000-0005-0000-0000-0000A4000000}"/>
    <cellStyle name="Comma 2 2 2 3 3 2 2 2 2 3" xfId="30492" xr:uid="{00000000-0005-0000-0000-0000A4000000}"/>
    <cellStyle name="Comma 2 2 2 3 3 2 2 2 2 4" xfId="41244" xr:uid="{00000000-0005-0000-0000-0000A4000000}"/>
    <cellStyle name="Comma 2 2 2 3 3 2 2 2 2 5" xfId="51996" xr:uid="{00000000-0005-0000-0000-0000A4000000}"/>
    <cellStyle name="Comma 2 2 2 3 3 2 2 2 3" xfId="13596" xr:uid="{00000000-0005-0000-0000-0000A4000000}"/>
    <cellStyle name="Comma 2 2 2 3 3 2 2 2 4" xfId="24348" xr:uid="{00000000-0005-0000-0000-0000A4000000}"/>
    <cellStyle name="Comma 2 2 2 3 3 2 2 2 5" xfId="35100" xr:uid="{00000000-0005-0000-0000-0000A4000000}"/>
    <cellStyle name="Comma 2 2 2 3 3 2 2 2 6" xfId="45852" xr:uid="{00000000-0005-0000-0000-0000A4000000}"/>
    <cellStyle name="Comma 2 2 2 3 3 2 2 3" xfId="4372" xr:uid="{00000000-0005-0000-0000-000006000000}"/>
    <cellStyle name="Comma 2 2 2 3 3 2 2 3 2" xfId="10524" xr:uid="{00000000-0005-0000-0000-000006000000}"/>
    <cellStyle name="Comma 2 2 2 3 3 2 2 3 2 2" xfId="21276" xr:uid="{00000000-0005-0000-0000-000006000000}"/>
    <cellStyle name="Comma 2 2 2 3 3 2 2 3 2 3" xfId="32028" xr:uid="{00000000-0005-0000-0000-000006000000}"/>
    <cellStyle name="Comma 2 2 2 3 3 2 2 3 2 4" xfId="42780" xr:uid="{00000000-0005-0000-0000-000006000000}"/>
    <cellStyle name="Comma 2 2 2 3 3 2 2 3 2 5" xfId="53532" xr:uid="{00000000-0005-0000-0000-000006000000}"/>
    <cellStyle name="Comma 2 2 2 3 3 2 2 3 3" xfId="15132" xr:uid="{00000000-0005-0000-0000-000006000000}"/>
    <cellStyle name="Comma 2 2 2 3 3 2 2 3 4" xfId="25884" xr:uid="{00000000-0005-0000-0000-000006000000}"/>
    <cellStyle name="Comma 2 2 2 3 3 2 2 3 5" xfId="36636" xr:uid="{00000000-0005-0000-0000-000006000000}"/>
    <cellStyle name="Comma 2 2 2 3 3 2 2 3 6" xfId="47388" xr:uid="{00000000-0005-0000-0000-000006000000}"/>
    <cellStyle name="Comma 2 2 2 3 3 2 2 4" xfId="5916" xr:uid="{00000000-0005-0000-0000-000006000000}"/>
    <cellStyle name="Comma 2 2 2 3 3 2 2 4 2" xfId="16668" xr:uid="{00000000-0005-0000-0000-000006000000}"/>
    <cellStyle name="Comma 2 2 2 3 3 2 2 4 3" xfId="27420" xr:uid="{00000000-0005-0000-0000-000006000000}"/>
    <cellStyle name="Comma 2 2 2 3 3 2 2 4 4" xfId="38172" xr:uid="{00000000-0005-0000-0000-000006000000}"/>
    <cellStyle name="Comma 2 2 2 3 3 2 2 4 5" xfId="48924" xr:uid="{00000000-0005-0000-0000-000006000000}"/>
    <cellStyle name="Comma 2 2 2 3 3 2 2 5" xfId="7452" xr:uid="{00000000-0005-0000-0000-000006000000}"/>
    <cellStyle name="Comma 2 2 2 3 3 2 2 5 2" xfId="18204" xr:uid="{00000000-0005-0000-0000-000006000000}"/>
    <cellStyle name="Comma 2 2 2 3 3 2 2 5 3" xfId="28956" xr:uid="{00000000-0005-0000-0000-000006000000}"/>
    <cellStyle name="Comma 2 2 2 3 3 2 2 5 4" xfId="39708" xr:uid="{00000000-0005-0000-0000-000006000000}"/>
    <cellStyle name="Comma 2 2 2 3 3 2 2 5 5" xfId="50460" xr:uid="{00000000-0005-0000-0000-000006000000}"/>
    <cellStyle name="Comma 2 2 2 3 3 2 2 6" xfId="12060" xr:uid="{00000000-0005-0000-0000-000006000000}"/>
    <cellStyle name="Comma 2 2 2 3 3 2 2 7" xfId="22812" xr:uid="{00000000-0005-0000-0000-000006000000}"/>
    <cellStyle name="Comma 2 2 2 3 3 2 2 8" xfId="33564" xr:uid="{00000000-0005-0000-0000-000006000000}"/>
    <cellStyle name="Comma 2 2 2 3 3 2 2 9" xfId="44316" xr:uid="{00000000-0005-0000-0000-000006000000}"/>
    <cellStyle name="Comma 2 2 2 3 3 2 3" xfId="2061" xr:uid="{00000000-0005-0000-0000-0000A3000000}"/>
    <cellStyle name="Comma 2 2 2 3 3 2 3 2" xfId="8220" xr:uid="{00000000-0005-0000-0000-0000A3000000}"/>
    <cellStyle name="Comma 2 2 2 3 3 2 3 2 2" xfId="18972" xr:uid="{00000000-0005-0000-0000-0000A3000000}"/>
    <cellStyle name="Comma 2 2 2 3 3 2 3 2 3" xfId="29724" xr:uid="{00000000-0005-0000-0000-0000A3000000}"/>
    <cellStyle name="Comma 2 2 2 3 3 2 3 2 4" xfId="40476" xr:uid="{00000000-0005-0000-0000-0000A3000000}"/>
    <cellStyle name="Comma 2 2 2 3 3 2 3 2 5" xfId="51228" xr:uid="{00000000-0005-0000-0000-0000A3000000}"/>
    <cellStyle name="Comma 2 2 2 3 3 2 3 3" xfId="12828" xr:uid="{00000000-0005-0000-0000-0000A3000000}"/>
    <cellStyle name="Comma 2 2 2 3 3 2 3 4" xfId="23580" xr:uid="{00000000-0005-0000-0000-0000A3000000}"/>
    <cellStyle name="Comma 2 2 2 3 3 2 3 5" xfId="34332" xr:uid="{00000000-0005-0000-0000-0000A3000000}"/>
    <cellStyle name="Comma 2 2 2 3 3 2 3 6" xfId="45084" xr:uid="{00000000-0005-0000-0000-0000A3000000}"/>
    <cellStyle name="Comma 2 2 2 3 3 2 4" xfId="3604" xr:uid="{00000000-0005-0000-0000-000006000000}"/>
    <cellStyle name="Comma 2 2 2 3 3 2 4 2" xfId="9756" xr:uid="{00000000-0005-0000-0000-000006000000}"/>
    <cellStyle name="Comma 2 2 2 3 3 2 4 2 2" xfId="20508" xr:uid="{00000000-0005-0000-0000-000006000000}"/>
    <cellStyle name="Comma 2 2 2 3 3 2 4 2 3" xfId="31260" xr:uid="{00000000-0005-0000-0000-000006000000}"/>
    <cellStyle name="Comma 2 2 2 3 3 2 4 2 4" xfId="42012" xr:uid="{00000000-0005-0000-0000-000006000000}"/>
    <cellStyle name="Comma 2 2 2 3 3 2 4 2 5" xfId="52764" xr:uid="{00000000-0005-0000-0000-000006000000}"/>
    <cellStyle name="Comma 2 2 2 3 3 2 4 3" xfId="14364" xr:uid="{00000000-0005-0000-0000-000006000000}"/>
    <cellStyle name="Comma 2 2 2 3 3 2 4 4" xfId="25116" xr:uid="{00000000-0005-0000-0000-000006000000}"/>
    <cellStyle name="Comma 2 2 2 3 3 2 4 5" xfId="35868" xr:uid="{00000000-0005-0000-0000-000006000000}"/>
    <cellStyle name="Comma 2 2 2 3 3 2 4 6" xfId="46620" xr:uid="{00000000-0005-0000-0000-000006000000}"/>
    <cellStyle name="Comma 2 2 2 3 3 2 5" xfId="5144" xr:uid="{00000000-0005-0000-0000-000006000000}"/>
    <cellStyle name="Comma 2 2 2 3 3 2 5 2" xfId="15900" xr:uid="{00000000-0005-0000-0000-000006000000}"/>
    <cellStyle name="Comma 2 2 2 3 3 2 5 3" xfId="26652" xr:uid="{00000000-0005-0000-0000-000006000000}"/>
    <cellStyle name="Comma 2 2 2 3 3 2 5 4" xfId="37404" xr:uid="{00000000-0005-0000-0000-000006000000}"/>
    <cellStyle name="Comma 2 2 2 3 3 2 5 5" xfId="48156" xr:uid="{00000000-0005-0000-0000-000006000000}"/>
    <cellStyle name="Comma 2 2 2 3 3 2 6" xfId="6684" xr:uid="{00000000-0005-0000-0000-000006000000}"/>
    <cellStyle name="Comma 2 2 2 3 3 2 6 2" xfId="17436" xr:uid="{00000000-0005-0000-0000-000006000000}"/>
    <cellStyle name="Comma 2 2 2 3 3 2 6 3" xfId="28188" xr:uid="{00000000-0005-0000-0000-000006000000}"/>
    <cellStyle name="Comma 2 2 2 3 3 2 6 4" xfId="38940" xr:uid="{00000000-0005-0000-0000-000006000000}"/>
    <cellStyle name="Comma 2 2 2 3 3 2 6 5" xfId="49692" xr:uid="{00000000-0005-0000-0000-000006000000}"/>
    <cellStyle name="Comma 2 2 2 3 3 2 7" xfId="11292" xr:uid="{00000000-0005-0000-0000-000006000000}"/>
    <cellStyle name="Comma 2 2 2 3 3 2 8" xfId="22044" xr:uid="{00000000-0005-0000-0000-000006000000}"/>
    <cellStyle name="Comma 2 2 2 3 3 2 9" xfId="32796" xr:uid="{00000000-0005-0000-0000-000006000000}"/>
    <cellStyle name="Comma 2 2 2 3 3 3" xfId="900" xr:uid="{00000000-0005-0000-0000-000006000000}"/>
    <cellStyle name="Comma 2 2 2 3 3 3 2" xfId="2446" xr:uid="{00000000-0005-0000-0000-0000A5000000}"/>
    <cellStyle name="Comma 2 2 2 3 3 3 2 2" xfId="8604" xr:uid="{00000000-0005-0000-0000-0000A5000000}"/>
    <cellStyle name="Comma 2 2 2 3 3 3 2 2 2" xfId="19356" xr:uid="{00000000-0005-0000-0000-0000A5000000}"/>
    <cellStyle name="Comma 2 2 2 3 3 3 2 2 3" xfId="30108" xr:uid="{00000000-0005-0000-0000-0000A5000000}"/>
    <cellStyle name="Comma 2 2 2 3 3 3 2 2 4" xfId="40860" xr:uid="{00000000-0005-0000-0000-0000A5000000}"/>
    <cellStyle name="Comma 2 2 2 3 3 3 2 2 5" xfId="51612" xr:uid="{00000000-0005-0000-0000-0000A5000000}"/>
    <cellStyle name="Comma 2 2 2 3 3 3 2 3" xfId="13212" xr:uid="{00000000-0005-0000-0000-0000A5000000}"/>
    <cellStyle name="Comma 2 2 2 3 3 3 2 4" xfId="23964" xr:uid="{00000000-0005-0000-0000-0000A5000000}"/>
    <cellStyle name="Comma 2 2 2 3 3 3 2 5" xfId="34716" xr:uid="{00000000-0005-0000-0000-0000A5000000}"/>
    <cellStyle name="Comma 2 2 2 3 3 3 2 6" xfId="45468" xr:uid="{00000000-0005-0000-0000-0000A5000000}"/>
    <cellStyle name="Comma 2 2 2 3 3 3 3" xfId="3988" xr:uid="{00000000-0005-0000-0000-000006000000}"/>
    <cellStyle name="Comma 2 2 2 3 3 3 3 2" xfId="10140" xr:uid="{00000000-0005-0000-0000-000006000000}"/>
    <cellStyle name="Comma 2 2 2 3 3 3 3 2 2" xfId="20892" xr:uid="{00000000-0005-0000-0000-000006000000}"/>
    <cellStyle name="Comma 2 2 2 3 3 3 3 2 3" xfId="31644" xr:uid="{00000000-0005-0000-0000-000006000000}"/>
    <cellStyle name="Comma 2 2 2 3 3 3 3 2 4" xfId="42396" xr:uid="{00000000-0005-0000-0000-000006000000}"/>
    <cellStyle name="Comma 2 2 2 3 3 3 3 2 5" xfId="53148" xr:uid="{00000000-0005-0000-0000-000006000000}"/>
    <cellStyle name="Comma 2 2 2 3 3 3 3 3" xfId="14748" xr:uid="{00000000-0005-0000-0000-000006000000}"/>
    <cellStyle name="Comma 2 2 2 3 3 3 3 4" xfId="25500" xr:uid="{00000000-0005-0000-0000-000006000000}"/>
    <cellStyle name="Comma 2 2 2 3 3 3 3 5" xfId="36252" xr:uid="{00000000-0005-0000-0000-000006000000}"/>
    <cellStyle name="Comma 2 2 2 3 3 3 3 6" xfId="47004" xr:uid="{00000000-0005-0000-0000-000006000000}"/>
    <cellStyle name="Comma 2 2 2 3 3 3 4" xfId="5532" xr:uid="{00000000-0005-0000-0000-000006000000}"/>
    <cellStyle name="Comma 2 2 2 3 3 3 4 2" xfId="16284" xr:uid="{00000000-0005-0000-0000-000006000000}"/>
    <cellStyle name="Comma 2 2 2 3 3 3 4 3" xfId="27036" xr:uid="{00000000-0005-0000-0000-000006000000}"/>
    <cellStyle name="Comma 2 2 2 3 3 3 4 4" xfId="37788" xr:uid="{00000000-0005-0000-0000-000006000000}"/>
    <cellStyle name="Comma 2 2 2 3 3 3 4 5" xfId="48540" xr:uid="{00000000-0005-0000-0000-000006000000}"/>
    <cellStyle name="Comma 2 2 2 3 3 3 5" xfId="7068" xr:uid="{00000000-0005-0000-0000-000006000000}"/>
    <cellStyle name="Comma 2 2 2 3 3 3 5 2" xfId="17820" xr:uid="{00000000-0005-0000-0000-000006000000}"/>
    <cellStyle name="Comma 2 2 2 3 3 3 5 3" xfId="28572" xr:uid="{00000000-0005-0000-0000-000006000000}"/>
    <cellStyle name="Comma 2 2 2 3 3 3 5 4" xfId="39324" xr:uid="{00000000-0005-0000-0000-000006000000}"/>
    <cellStyle name="Comma 2 2 2 3 3 3 5 5" xfId="50076" xr:uid="{00000000-0005-0000-0000-000006000000}"/>
    <cellStyle name="Comma 2 2 2 3 3 3 6" xfId="11676" xr:uid="{00000000-0005-0000-0000-000006000000}"/>
    <cellStyle name="Comma 2 2 2 3 3 3 7" xfId="22428" xr:uid="{00000000-0005-0000-0000-000006000000}"/>
    <cellStyle name="Comma 2 2 2 3 3 3 8" xfId="33180" xr:uid="{00000000-0005-0000-0000-000006000000}"/>
    <cellStyle name="Comma 2 2 2 3 3 3 9" xfId="43932" xr:uid="{00000000-0005-0000-0000-000006000000}"/>
    <cellStyle name="Comma 2 2 2 3 3 4" xfId="1677" xr:uid="{00000000-0005-0000-0000-0000A2000000}"/>
    <cellStyle name="Comma 2 2 2 3 3 4 2" xfId="7836" xr:uid="{00000000-0005-0000-0000-0000A2000000}"/>
    <cellStyle name="Comma 2 2 2 3 3 4 2 2" xfId="18588" xr:uid="{00000000-0005-0000-0000-0000A2000000}"/>
    <cellStyle name="Comma 2 2 2 3 3 4 2 3" xfId="29340" xr:uid="{00000000-0005-0000-0000-0000A2000000}"/>
    <cellStyle name="Comma 2 2 2 3 3 4 2 4" xfId="40092" xr:uid="{00000000-0005-0000-0000-0000A2000000}"/>
    <cellStyle name="Comma 2 2 2 3 3 4 2 5" xfId="50844" xr:uid="{00000000-0005-0000-0000-0000A2000000}"/>
    <cellStyle name="Comma 2 2 2 3 3 4 3" xfId="12444" xr:uid="{00000000-0005-0000-0000-0000A2000000}"/>
    <cellStyle name="Comma 2 2 2 3 3 4 4" xfId="23196" xr:uid="{00000000-0005-0000-0000-0000A2000000}"/>
    <cellStyle name="Comma 2 2 2 3 3 4 5" xfId="33948" xr:uid="{00000000-0005-0000-0000-0000A2000000}"/>
    <cellStyle name="Comma 2 2 2 3 3 4 6" xfId="44700" xr:uid="{00000000-0005-0000-0000-0000A2000000}"/>
    <cellStyle name="Comma 2 2 2 3 3 5" xfId="3220" xr:uid="{00000000-0005-0000-0000-000006000000}"/>
    <cellStyle name="Comma 2 2 2 3 3 5 2" xfId="9372" xr:uid="{00000000-0005-0000-0000-000006000000}"/>
    <cellStyle name="Comma 2 2 2 3 3 5 2 2" xfId="20124" xr:uid="{00000000-0005-0000-0000-000006000000}"/>
    <cellStyle name="Comma 2 2 2 3 3 5 2 3" xfId="30876" xr:uid="{00000000-0005-0000-0000-000006000000}"/>
    <cellStyle name="Comma 2 2 2 3 3 5 2 4" xfId="41628" xr:uid="{00000000-0005-0000-0000-000006000000}"/>
    <cellStyle name="Comma 2 2 2 3 3 5 2 5" xfId="52380" xr:uid="{00000000-0005-0000-0000-000006000000}"/>
    <cellStyle name="Comma 2 2 2 3 3 5 3" xfId="13980" xr:uid="{00000000-0005-0000-0000-000006000000}"/>
    <cellStyle name="Comma 2 2 2 3 3 5 4" xfId="24732" xr:uid="{00000000-0005-0000-0000-000006000000}"/>
    <cellStyle name="Comma 2 2 2 3 3 5 5" xfId="35484" xr:uid="{00000000-0005-0000-0000-000006000000}"/>
    <cellStyle name="Comma 2 2 2 3 3 5 6" xfId="46236" xr:uid="{00000000-0005-0000-0000-000006000000}"/>
    <cellStyle name="Comma 2 2 2 3 3 6" xfId="4760" xr:uid="{00000000-0005-0000-0000-000006000000}"/>
    <cellStyle name="Comma 2 2 2 3 3 6 2" xfId="15516" xr:uid="{00000000-0005-0000-0000-000006000000}"/>
    <cellStyle name="Comma 2 2 2 3 3 6 3" xfId="26268" xr:uid="{00000000-0005-0000-0000-000006000000}"/>
    <cellStyle name="Comma 2 2 2 3 3 6 4" xfId="37020" xr:uid="{00000000-0005-0000-0000-000006000000}"/>
    <cellStyle name="Comma 2 2 2 3 3 6 5" xfId="47772" xr:uid="{00000000-0005-0000-0000-000006000000}"/>
    <cellStyle name="Comma 2 2 2 3 3 7" xfId="6300" xr:uid="{00000000-0005-0000-0000-000006000000}"/>
    <cellStyle name="Comma 2 2 2 3 3 7 2" xfId="17052" xr:uid="{00000000-0005-0000-0000-000006000000}"/>
    <cellStyle name="Comma 2 2 2 3 3 7 3" xfId="27804" xr:uid="{00000000-0005-0000-0000-000006000000}"/>
    <cellStyle name="Comma 2 2 2 3 3 7 4" xfId="38556" xr:uid="{00000000-0005-0000-0000-000006000000}"/>
    <cellStyle name="Comma 2 2 2 3 3 7 5" xfId="49308" xr:uid="{00000000-0005-0000-0000-000006000000}"/>
    <cellStyle name="Comma 2 2 2 3 3 8" xfId="10908" xr:uid="{00000000-0005-0000-0000-000006000000}"/>
    <cellStyle name="Comma 2 2 2 3 3 9" xfId="21660" xr:uid="{00000000-0005-0000-0000-000006000000}"/>
    <cellStyle name="Comma 2 2 2 3 4" xfId="161" xr:uid="{00000000-0005-0000-0000-000008000000}"/>
    <cellStyle name="Comma 2 2 2 3 4 10" xfId="32476" xr:uid="{00000000-0005-0000-0000-000008000000}"/>
    <cellStyle name="Comma 2 2 2 3 4 11" xfId="43228" xr:uid="{00000000-0005-0000-0000-000008000000}"/>
    <cellStyle name="Comma 2 2 2 3 4 2" xfId="568" xr:uid="{00000000-0005-0000-0000-000008000000}"/>
    <cellStyle name="Comma 2 2 2 3 4 2 10" xfId="43612" xr:uid="{00000000-0005-0000-0000-000008000000}"/>
    <cellStyle name="Comma 2 2 2 3 4 2 2" xfId="1348" xr:uid="{00000000-0005-0000-0000-000008000000}"/>
    <cellStyle name="Comma 2 2 2 3 4 2 2 2" xfId="2894" xr:uid="{00000000-0005-0000-0000-0000A8000000}"/>
    <cellStyle name="Comma 2 2 2 3 4 2 2 2 2" xfId="9052" xr:uid="{00000000-0005-0000-0000-0000A8000000}"/>
    <cellStyle name="Comma 2 2 2 3 4 2 2 2 2 2" xfId="19804" xr:uid="{00000000-0005-0000-0000-0000A8000000}"/>
    <cellStyle name="Comma 2 2 2 3 4 2 2 2 2 3" xfId="30556" xr:uid="{00000000-0005-0000-0000-0000A8000000}"/>
    <cellStyle name="Comma 2 2 2 3 4 2 2 2 2 4" xfId="41308" xr:uid="{00000000-0005-0000-0000-0000A8000000}"/>
    <cellStyle name="Comma 2 2 2 3 4 2 2 2 2 5" xfId="52060" xr:uid="{00000000-0005-0000-0000-0000A8000000}"/>
    <cellStyle name="Comma 2 2 2 3 4 2 2 2 3" xfId="13660" xr:uid="{00000000-0005-0000-0000-0000A8000000}"/>
    <cellStyle name="Comma 2 2 2 3 4 2 2 2 4" xfId="24412" xr:uid="{00000000-0005-0000-0000-0000A8000000}"/>
    <cellStyle name="Comma 2 2 2 3 4 2 2 2 5" xfId="35164" xr:uid="{00000000-0005-0000-0000-0000A8000000}"/>
    <cellStyle name="Comma 2 2 2 3 4 2 2 2 6" xfId="45916" xr:uid="{00000000-0005-0000-0000-0000A8000000}"/>
    <cellStyle name="Comma 2 2 2 3 4 2 2 3" xfId="4436" xr:uid="{00000000-0005-0000-0000-000008000000}"/>
    <cellStyle name="Comma 2 2 2 3 4 2 2 3 2" xfId="10588" xr:uid="{00000000-0005-0000-0000-000008000000}"/>
    <cellStyle name="Comma 2 2 2 3 4 2 2 3 2 2" xfId="21340" xr:uid="{00000000-0005-0000-0000-000008000000}"/>
    <cellStyle name="Comma 2 2 2 3 4 2 2 3 2 3" xfId="32092" xr:uid="{00000000-0005-0000-0000-000008000000}"/>
    <cellStyle name="Comma 2 2 2 3 4 2 2 3 2 4" xfId="42844" xr:uid="{00000000-0005-0000-0000-000008000000}"/>
    <cellStyle name="Comma 2 2 2 3 4 2 2 3 2 5" xfId="53596" xr:uid="{00000000-0005-0000-0000-000008000000}"/>
    <cellStyle name="Comma 2 2 2 3 4 2 2 3 3" xfId="15196" xr:uid="{00000000-0005-0000-0000-000008000000}"/>
    <cellStyle name="Comma 2 2 2 3 4 2 2 3 4" xfId="25948" xr:uid="{00000000-0005-0000-0000-000008000000}"/>
    <cellStyle name="Comma 2 2 2 3 4 2 2 3 5" xfId="36700" xr:uid="{00000000-0005-0000-0000-000008000000}"/>
    <cellStyle name="Comma 2 2 2 3 4 2 2 3 6" xfId="47452" xr:uid="{00000000-0005-0000-0000-000008000000}"/>
    <cellStyle name="Comma 2 2 2 3 4 2 2 4" xfId="5980" xr:uid="{00000000-0005-0000-0000-000008000000}"/>
    <cellStyle name="Comma 2 2 2 3 4 2 2 4 2" xfId="16732" xr:uid="{00000000-0005-0000-0000-000008000000}"/>
    <cellStyle name="Comma 2 2 2 3 4 2 2 4 3" xfId="27484" xr:uid="{00000000-0005-0000-0000-000008000000}"/>
    <cellStyle name="Comma 2 2 2 3 4 2 2 4 4" xfId="38236" xr:uid="{00000000-0005-0000-0000-000008000000}"/>
    <cellStyle name="Comma 2 2 2 3 4 2 2 4 5" xfId="48988" xr:uid="{00000000-0005-0000-0000-000008000000}"/>
    <cellStyle name="Comma 2 2 2 3 4 2 2 5" xfId="7516" xr:uid="{00000000-0005-0000-0000-000008000000}"/>
    <cellStyle name="Comma 2 2 2 3 4 2 2 5 2" xfId="18268" xr:uid="{00000000-0005-0000-0000-000008000000}"/>
    <cellStyle name="Comma 2 2 2 3 4 2 2 5 3" xfId="29020" xr:uid="{00000000-0005-0000-0000-000008000000}"/>
    <cellStyle name="Comma 2 2 2 3 4 2 2 5 4" xfId="39772" xr:uid="{00000000-0005-0000-0000-000008000000}"/>
    <cellStyle name="Comma 2 2 2 3 4 2 2 5 5" xfId="50524" xr:uid="{00000000-0005-0000-0000-000008000000}"/>
    <cellStyle name="Comma 2 2 2 3 4 2 2 6" xfId="12124" xr:uid="{00000000-0005-0000-0000-000008000000}"/>
    <cellStyle name="Comma 2 2 2 3 4 2 2 7" xfId="22876" xr:uid="{00000000-0005-0000-0000-000008000000}"/>
    <cellStyle name="Comma 2 2 2 3 4 2 2 8" xfId="33628" xr:uid="{00000000-0005-0000-0000-000008000000}"/>
    <cellStyle name="Comma 2 2 2 3 4 2 2 9" xfId="44380" xr:uid="{00000000-0005-0000-0000-000008000000}"/>
    <cellStyle name="Comma 2 2 2 3 4 2 3" xfId="2125" xr:uid="{00000000-0005-0000-0000-0000A7000000}"/>
    <cellStyle name="Comma 2 2 2 3 4 2 3 2" xfId="8284" xr:uid="{00000000-0005-0000-0000-0000A7000000}"/>
    <cellStyle name="Comma 2 2 2 3 4 2 3 2 2" xfId="19036" xr:uid="{00000000-0005-0000-0000-0000A7000000}"/>
    <cellStyle name="Comma 2 2 2 3 4 2 3 2 3" xfId="29788" xr:uid="{00000000-0005-0000-0000-0000A7000000}"/>
    <cellStyle name="Comma 2 2 2 3 4 2 3 2 4" xfId="40540" xr:uid="{00000000-0005-0000-0000-0000A7000000}"/>
    <cellStyle name="Comma 2 2 2 3 4 2 3 2 5" xfId="51292" xr:uid="{00000000-0005-0000-0000-0000A7000000}"/>
    <cellStyle name="Comma 2 2 2 3 4 2 3 3" xfId="12892" xr:uid="{00000000-0005-0000-0000-0000A7000000}"/>
    <cellStyle name="Comma 2 2 2 3 4 2 3 4" xfId="23644" xr:uid="{00000000-0005-0000-0000-0000A7000000}"/>
    <cellStyle name="Comma 2 2 2 3 4 2 3 5" xfId="34396" xr:uid="{00000000-0005-0000-0000-0000A7000000}"/>
    <cellStyle name="Comma 2 2 2 3 4 2 3 6" xfId="45148" xr:uid="{00000000-0005-0000-0000-0000A7000000}"/>
    <cellStyle name="Comma 2 2 2 3 4 2 4" xfId="3668" xr:uid="{00000000-0005-0000-0000-000008000000}"/>
    <cellStyle name="Comma 2 2 2 3 4 2 4 2" xfId="9820" xr:uid="{00000000-0005-0000-0000-000008000000}"/>
    <cellStyle name="Comma 2 2 2 3 4 2 4 2 2" xfId="20572" xr:uid="{00000000-0005-0000-0000-000008000000}"/>
    <cellStyle name="Comma 2 2 2 3 4 2 4 2 3" xfId="31324" xr:uid="{00000000-0005-0000-0000-000008000000}"/>
    <cellStyle name="Comma 2 2 2 3 4 2 4 2 4" xfId="42076" xr:uid="{00000000-0005-0000-0000-000008000000}"/>
    <cellStyle name="Comma 2 2 2 3 4 2 4 2 5" xfId="52828" xr:uid="{00000000-0005-0000-0000-000008000000}"/>
    <cellStyle name="Comma 2 2 2 3 4 2 4 3" xfId="14428" xr:uid="{00000000-0005-0000-0000-000008000000}"/>
    <cellStyle name="Comma 2 2 2 3 4 2 4 4" xfId="25180" xr:uid="{00000000-0005-0000-0000-000008000000}"/>
    <cellStyle name="Comma 2 2 2 3 4 2 4 5" xfId="35932" xr:uid="{00000000-0005-0000-0000-000008000000}"/>
    <cellStyle name="Comma 2 2 2 3 4 2 4 6" xfId="46684" xr:uid="{00000000-0005-0000-0000-000008000000}"/>
    <cellStyle name="Comma 2 2 2 3 4 2 5" xfId="5208" xr:uid="{00000000-0005-0000-0000-000008000000}"/>
    <cellStyle name="Comma 2 2 2 3 4 2 5 2" xfId="15964" xr:uid="{00000000-0005-0000-0000-000008000000}"/>
    <cellStyle name="Comma 2 2 2 3 4 2 5 3" xfId="26716" xr:uid="{00000000-0005-0000-0000-000008000000}"/>
    <cellStyle name="Comma 2 2 2 3 4 2 5 4" xfId="37468" xr:uid="{00000000-0005-0000-0000-000008000000}"/>
    <cellStyle name="Comma 2 2 2 3 4 2 5 5" xfId="48220" xr:uid="{00000000-0005-0000-0000-000008000000}"/>
    <cellStyle name="Comma 2 2 2 3 4 2 6" xfId="6748" xr:uid="{00000000-0005-0000-0000-000008000000}"/>
    <cellStyle name="Comma 2 2 2 3 4 2 6 2" xfId="17500" xr:uid="{00000000-0005-0000-0000-000008000000}"/>
    <cellStyle name="Comma 2 2 2 3 4 2 6 3" xfId="28252" xr:uid="{00000000-0005-0000-0000-000008000000}"/>
    <cellStyle name="Comma 2 2 2 3 4 2 6 4" xfId="39004" xr:uid="{00000000-0005-0000-0000-000008000000}"/>
    <cellStyle name="Comma 2 2 2 3 4 2 6 5" xfId="49756" xr:uid="{00000000-0005-0000-0000-000008000000}"/>
    <cellStyle name="Comma 2 2 2 3 4 2 7" xfId="11356" xr:uid="{00000000-0005-0000-0000-000008000000}"/>
    <cellStyle name="Comma 2 2 2 3 4 2 8" xfId="22108" xr:uid="{00000000-0005-0000-0000-000008000000}"/>
    <cellStyle name="Comma 2 2 2 3 4 2 9" xfId="32860" xr:uid="{00000000-0005-0000-0000-000008000000}"/>
    <cellStyle name="Comma 2 2 2 3 4 3" xfId="964" xr:uid="{00000000-0005-0000-0000-000008000000}"/>
    <cellStyle name="Comma 2 2 2 3 4 3 2" xfId="2510" xr:uid="{00000000-0005-0000-0000-0000A9000000}"/>
    <cellStyle name="Comma 2 2 2 3 4 3 2 2" xfId="8668" xr:uid="{00000000-0005-0000-0000-0000A9000000}"/>
    <cellStyle name="Comma 2 2 2 3 4 3 2 2 2" xfId="19420" xr:uid="{00000000-0005-0000-0000-0000A9000000}"/>
    <cellStyle name="Comma 2 2 2 3 4 3 2 2 3" xfId="30172" xr:uid="{00000000-0005-0000-0000-0000A9000000}"/>
    <cellStyle name="Comma 2 2 2 3 4 3 2 2 4" xfId="40924" xr:uid="{00000000-0005-0000-0000-0000A9000000}"/>
    <cellStyle name="Comma 2 2 2 3 4 3 2 2 5" xfId="51676" xr:uid="{00000000-0005-0000-0000-0000A9000000}"/>
    <cellStyle name="Comma 2 2 2 3 4 3 2 3" xfId="13276" xr:uid="{00000000-0005-0000-0000-0000A9000000}"/>
    <cellStyle name="Comma 2 2 2 3 4 3 2 4" xfId="24028" xr:uid="{00000000-0005-0000-0000-0000A9000000}"/>
    <cellStyle name="Comma 2 2 2 3 4 3 2 5" xfId="34780" xr:uid="{00000000-0005-0000-0000-0000A9000000}"/>
    <cellStyle name="Comma 2 2 2 3 4 3 2 6" xfId="45532" xr:uid="{00000000-0005-0000-0000-0000A9000000}"/>
    <cellStyle name="Comma 2 2 2 3 4 3 3" xfId="4052" xr:uid="{00000000-0005-0000-0000-000008000000}"/>
    <cellStyle name="Comma 2 2 2 3 4 3 3 2" xfId="10204" xr:uid="{00000000-0005-0000-0000-000008000000}"/>
    <cellStyle name="Comma 2 2 2 3 4 3 3 2 2" xfId="20956" xr:uid="{00000000-0005-0000-0000-000008000000}"/>
    <cellStyle name="Comma 2 2 2 3 4 3 3 2 3" xfId="31708" xr:uid="{00000000-0005-0000-0000-000008000000}"/>
    <cellStyle name="Comma 2 2 2 3 4 3 3 2 4" xfId="42460" xr:uid="{00000000-0005-0000-0000-000008000000}"/>
    <cellStyle name="Comma 2 2 2 3 4 3 3 2 5" xfId="53212" xr:uid="{00000000-0005-0000-0000-000008000000}"/>
    <cellStyle name="Comma 2 2 2 3 4 3 3 3" xfId="14812" xr:uid="{00000000-0005-0000-0000-000008000000}"/>
    <cellStyle name="Comma 2 2 2 3 4 3 3 4" xfId="25564" xr:uid="{00000000-0005-0000-0000-000008000000}"/>
    <cellStyle name="Comma 2 2 2 3 4 3 3 5" xfId="36316" xr:uid="{00000000-0005-0000-0000-000008000000}"/>
    <cellStyle name="Comma 2 2 2 3 4 3 3 6" xfId="47068" xr:uid="{00000000-0005-0000-0000-000008000000}"/>
    <cellStyle name="Comma 2 2 2 3 4 3 4" xfId="5596" xr:uid="{00000000-0005-0000-0000-000008000000}"/>
    <cellStyle name="Comma 2 2 2 3 4 3 4 2" xfId="16348" xr:uid="{00000000-0005-0000-0000-000008000000}"/>
    <cellStyle name="Comma 2 2 2 3 4 3 4 3" xfId="27100" xr:uid="{00000000-0005-0000-0000-000008000000}"/>
    <cellStyle name="Comma 2 2 2 3 4 3 4 4" xfId="37852" xr:uid="{00000000-0005-0000-0000-000008000000}"/>
    <cellStyle name="Comma 2 2 2 3 4 3 4 5" xfId="48604" xr:uid="{00000000-0005-0000-0000-000008000000}"/>
    <cellStyle name="Comma 2 2 2 3 4 3 5" xfId="7132" xr:uid="{00000000-0005-0000-0000-000008000000}"/>
    <cellStyle name="Comma 2 2 2 3 4 3 5 2" xfId="17884" xr:uid="{00000000-0005-0000-0000-000008000000}"/>
    <cellStyle name="Comma 2 2 2 3 4 3 5 3" xfId="28636" xr:uid="{00000000-0005-0000-0000-000008000000}"/>
    <cellStyle name="Comma 2 2 2 3 4 3 5 4" xfId="39388" xr:uid="{00000000-0005-0000-0000-000008000000}"/>
    <cellStyle name="Comma 2 2 2 3 4 3 5 5" xfId="50140" xr:uid="{00000000-0005-0000-0000-000008000000}"/>
    <cellStyle name="Comma 2 2 2 3 4 3 6" xfId="11740" xr:uid="{00000000-0005-0000-0000-000008000000}"/>
    <cellStyle name="Comma 2 2 2 3 4 3 7" xfId="22492" xr:uid="{00000000-0005-0000-0000-000008000000}"/>
    <cellStyle name="Comma 2 2 2 3 4 3 8" xfId="33244" xr:uid="{00000000-0005-0000-0000-000008000000}"/>
    <cellStyle name="Comma 2 2 2 3 4 3 9" xfId="43996" xr:uid="{00000000-0005-0000-0000-000008000000}"/>
    <cellStyle name="Comma 2 2 2 3 4 4" xfId="1741" xr:uid="{00000000-0005-0000-0000-0000A6000000}"/>
    <cellStyle name="Comma 2 2 2 3 4 4 2" xfId="7900" xr:uid="{00000000-0005-0000-0000-0000A6000000}"/>
    <cellStyle name="Comma 2 2 2 3 4 4 2 2" xfId="18652" xr:uid="{00000000-0005-0000-0000-0000A6000000}"/>
    <cellStyle name="Comma 2 2 2 3 4 4 2 3" xfId="29404" xr:uid="{00000000-0005-0000-0000-0000A6000000}"/>
    <cellStyle name="Comma 2 2 2 3 4 4 2 4" xfId="40156" xr:uid="{00000000-0005-0000-0000-0000A6000000}"/>
    <cellStyle name="Comma 2 2 2 3 4 4 2 5" xfId="50908" xr:uid="{00000000-0005-0000-0000-0000A6000000}"/>
    <cellStyle name="Comma 2 2 2 3 4 4 3" xfId="12508" xr:uid="{00000000-0005-0000-0000-0000A6000000}"/>
    <cellStyle name="Comma 2 2 2 3 4 4 4" xfId="23260" xr:uid="{00000000-0005-0000-0000-0000A6000000}"/>
    <cellStyle name="Comma 2 2 2 3 4 4 5" xfId="34012" xr:uid="{00000000-0005-0000-0000-0000A6000000}"/>
    <cellStyle name="Comma 2 2 2 3 4 4 6" xfId="44764" xr:uid="{00000000-0005-0000-0000-0000A6000000}"/>
    <cellStyle name="Comma 2 2 2 3 4 5" xfId="3284" xr:uid="{00000000-0005-0000-0000-000008000000}"/>
    <cellStyle name="Comma 2 2 2 3 4 5 2" xfId="9436" xr:uid="{00000000-0005-0000-0000-000008000000}"/>
    <cellStyle name="Comma 2 2 2 3 4 5 2 2" xfId="20188" xr:uid="{00000000-0005-0000-0000-000008000000}"/>
    <cellStyle name="Comma 2 2 2 3 4 5 2 3" xfId="30940" xr:uid="{00000000-0005-0000-0000-000008000000}"/>
    <cellStyle name="Comma 2 2 2 3 4 5 2 4" xfId="41692" xr:uid="{00000000-0005-0000-0000-000008000000}"/>
    <cellStyle name="Comma 2 2 2 3 4 5 2 5" xfId="52444" xr:uid="{00000000-0005-0000-0000-000008000000}"/>
    <cellStyle name="Comma 2 2 2 3 4 5 3" xfId="14044" xr:uid="{00000000-0005-0000-0000-000008000000}"/>
    <cellStyle name="Comma 2 2 2 3 4 5 4" xfId="24796" xr:uid="{00000000-0005-0000-0000-000008000000}"/>
    <cellStyle name="Comma 2 2 2 3 4 5 5" xfId="35548" xr:uid="{00000000-0005-0000-0000-000008000000}"/>
    <cellStyle name="Comma 2 2 2 3 4 5 6" xfId="46300" xr:uid="{00000000-0005-0000-0000-000008000000}"/>
    <cellStyle name="Comma 2 2 2 3 4 6" xfId="4824" xr:uid="{00000000-0005-0000-0000-000008000000}"/>
    <cellStyle name="Comma 2 2 2 3 4 6 2" xfId="15580" xr:uid="{00000000-0005-0000-0000-000008000000}"/>
    <cellStyle name="Comma 2 2 2 3 4 6 3" xfId="26332" xr:uid="{00000000-0005-0000-0000-000008000000}"/>
    <cellStyle name="Comma 2 2 2 3 4 6 4" xfId="37084" xr:uid="{00000000-0005-0000-0000-000008000000}"/>
    <cellStyle name="Comma 2 2 2 3 4 6 5" xfId="47836" xr:uid="{00000000-0005-0000-0000-000008000000}"/>
    <cellStyle name="Comma 2 2 2 3 4 7" xfId="6364" xr:uid="{00000000-0005-0000-0000-000008000000}"/>
    <cellStyle name="Comma 2 2 2 3 4 7 2" xfId="17116" xr:uid="{00000000-0005-0000-0000-000008000000}"/>
    <cellStyle name="Comma 2 2 2 3 4 7 3" xfId="27868" xr:uid="{00000000-0005-0000-0000-000008000000}"/>
    <cellStyle name="Comma 2 2 2 3 4 7 4" xfId="38620" xr:uid="{00000000-0005-0000-0000-000008000000}"/>
    <cellStyle name="Comma 2 2 2 3 4 7 5" xfId="49372" xr:uid="{00000000-0005-0000-0000-000008000000}"/>
    <cellStyle name="Comma 2 2 2 3 4 8" xfId="10972" xr:uid="{00000000-0005-0000-0000-000008000000}"/>
    <cellStyle name="Comma 2 2 2 3 4 9" xfId="21724" xr:uid="{00000000-0005-0000-0000-000008000000}"/>
    <cellStyle name="Comma 2 2 2 3 5" xfId="248" xr:uid="{00000000-0005-0000-0000-000006000000}"/>
    <cellStyle name="Comma 2 2 2 3 5 10" xfId="32540" xr:uid="{00000000-0005-0000-0000-000006000000}"/>
    <cellStyle name="Comma 2 2 2 3 5 11" xfId="43292" xr:uid="{00000000-0005-0000-0000-000006000000}"/>
    <cellStyle name="Comma 2 2 2 3 5 2" xfId="632" xr:uid="{00000000-0005-0000-0000-000006000000}"/>
    <cellStyle name="Comma 2 2 2 3 5 2 10" xfId="43676" xr:uid="{00000000-0005-0000-0000-000006000000}"/>
    <cellStyle name="Comma 2 2 2 3 5 2 2" xfId="1412" xr:uid="{00000000-0005-0000-0000-000006000000}"/>
    <cellStyle name="Comma 2 2 2 3 5 2 2 2" xfId="2958" xr:uid="{00000000-0005-0000-0000-0000AC000000}"/>
    <cellStyle name="Comma 2 2 2 3 5 2 2 2 2" xfId="9116" xr:uid="{00000000-0005-0000-0000-0000AC000000}"/>
    <cellStyle name="Comma 2 2 2 3 5 2 2 2 2 2" xfId="19868" xr:uid="{00000000-0005-0000-0000-0000AC000000}"/>
    <cellStyle name="Comma 2 2 2 3 5 2 2 2 2 3" xfId="30620" xr:uid="{00000000-0005-0000-0000-0000AC000000}"/>
    <cellStyle name="Comma 2 2 2 3 5 2 2 2 2 4" xfId="41372" xr:uid="{00000000-0005-0000-0000-0000AC000000}"/>
    <cellStyle name="Comma 2 2 2 3 5 2 2 2 2 5" xfId="52124" xr:uid="{00000000-0005-0000-0000-0000AC000000}"/>
    <cellStyle name="Comma 2 2 2 3 5 2 2 2 3" xfId="13724" xr:uid="{00000000-0005-0000-0000-0000AC000000}"/>
    <cellStyle name="Comma 2 2 2 3 5 2 2 2 4" xfId="24476" xr:uid="{00000000-0005-0000-0000-0000AC000000}"/>
    <cellStyle name="Comma 2 2 2 3 5 2 2 2 5" xfId="35228" xr:uid="{00000000-0005-0000-0000-0000AC000000}"/>
    <cellStyle name="Comma 2 2 2 3 5 2 2 2 6" xfId="45980" xr:uid="{00000000-0005-0000-0000-0000AC000000}"/>
    <cellStyle name="Comma 2 2 2 3 5 2 2 3" xfId="4500" xr:uid="{00000000-0005-0000-0000-000006000000}"/>
    <cellStyle name="Comma 2 2 2 3 5 2 2 3 2" xfId="10652" xr:uid="{00000000-0005-0000-0000-000006000000}"/>
    <cellStyle name="Comma 2 2 2 3 5 2 2 3 2 2" xfId="21404" xr:uid="{00000000-0005-0000-0000-000006000000}"/>
    <cellStyle name="Comma 2 2 2 3 5 2 2 3 2 3" xfId="32156" xr:uid="{00000000-0005-0000-0000-000006000000}"/>
    <cellStyle name="Comma 2 2 2 3 5 2 2 3 2 4" xfId="42908" xr:uid="{00000000-0005-0000-0000-000006000000}"/>
    <cellStyle name="Comma 2 2 2 3 5 2 2 3 2 5" xfId="53660" xr:uid="{00000000-0005-0000-0000-000006000000}"/>
    <cellStyle name="Comma 2 2 2 3 5 2 2 3 3" xfId="15260" xr:uid="{00000000-0005-0000-0000-000006000000}"/>
    <cellStyle name="Comma 2 2 2 3 5 2 2 3 4" xfId="26012" xr:uid="{00000000-0005-0000-0000-000006000000}"/>
    <cellStyle name="Comma 2 2 2 3 5 2 2 3 5" xfId="36764" xr:uid="{00000000-0005-0000-0000-000006000000}"/>
    <cellStyle name="Comma 2 2 2 3 5 2 2 3 6" xfId="47516" xr:uid="{00000000-0005-0000-0000-000006000000}"/>
    <cellStyle name="Comma 2 2 2 3 5 2 2 4" xfId="6044" xr:uid="{00000000-0005-0000-0000-000006000000}"/>
    <cellStyle name="Comma 2 2 2 3 5 2 2 4 2" xfId="16796" xr:uid="{00000000-0005-0000-0000-000006000000}"/>
    <cellStyle name="Comma 2 2 2 3 5 2 2 4 3" xfId="27548" xr:uid="{00000000-0005-0000-0000-000006000000}"/>
    <cellStyle name="Comma 2 2 2 3 5 2 2 4 4" xfId="38300" xr:uid="{00000000-0005-0000-0000-000006000000}"/>
    <cellStyle name="Comma 2 2 2 3 5 2 2 4 5" xfId="49052" xr:uid="{00000000-0005-0000-0000-000006000000}"/>
    <cellStyle name="Comma 2 2 2 3 5 2 2 5" xfId="7580" xr:uid="{00000000-0005-0000-0000-000006000000}"/>
    <cellStyle name="Comma 2 2 2 3 5 2 2 5 2" xfId="18332" xr:uid="{00000000-0005-0000-0000-000006000000}"/>
    <cellStyle name="Comma 2 2 2 3 5 2 2 5 3" xfId="29084" xr:uid="{00000000-0005-0000-0000-000006000000}"/>
    <cellStyle name="Comma 2 2 2 3 5 2 2 5 4" xfId="39836" xr:uid="{00000000-0005-0000-0000-000006000000}"/>
    <cellStyle name="Comma 2 2 2 3 5 2 2 5 5" xfId="50588" xr:uid="{00000000-0005-0000-0000-000006000000}"/>
    <cellStyle name="Comma 2 2 2 3 5 2 2 6" xfId="12188" xr:uid="{00000000-0005-0000-0000-000006000000}"/>
    <cellStyle name="Comma 2 2 2 3 5 2 2 7" xfId="22940" xr:uid="{00000000-0005-0000-0000-000006000000}"/>
    <cellStyle name="Comma 2 2 2 3 5 2 2 8" xfId="33692" xr:uid="{00000000-0005-0000-0000-000006000000}"/>
    <cellStyle name="Comma 2 2 2 3 5 2 2 9" xfId="44444" xr:uid="{00000000-0005-0000-0000-000006000000}"/>
    <cellStyle name="Comma 2 2 2 3 5 2 3" xfId="2189" xr:uid="{00000000-0005-0000-0000-0000AB000000}"/>
    <cellStyle name="Comma 2 2 2 3 5 2 3 2" xfId="8348" xr:uid="{00000000-0005-0000-0000-0000AB000000}"/>
    <cellStyle name="Comma 2 2 2 3 5 2 3 2 2" xfId="19100" xr:uid="{00000000-0005-0000-0000-0000AB000000}"/>
    <cellStyle name="Comma 2 2 2 3 5 2 3 2 3" xfId="29852" xr:uid="{00000000-0005-0000-0000-0000AB000000}"/>
    <cellStyle name="Comma 2 2 2 3 5 2 3 2 4" xfId="40604" xr:uid="{00000000-0005-0000-0000-0000AB000000}"/>
    <cellStyle name="Comma 2 2 2 3 5 2 3 2 5" xfId="51356" xr:uid="{00000000-0005-0000-0000-0000AB000000}"/>
    <cellStyle name="Comma 2 2 2 3 5 2 3 3" xfId="12956" xr:uid="{00000000-0005-0000-0000-0000AB000000}"/>
    <cellStyle name="Comma 2 2 2 3 5 2 3 4" xfId="23708" xr:uid="{00000000-0005-0000-0000-0000AB000000}"/>
    <cellStyle name="Comma 2 2 2 3 5 2 3 5" xfId="34460" xr:uid="{00000000-0005-0000-0000-0000AB000000}"/>
    <cellStyle name="Comma 2 2 2 3 5 2 3 6" xfId="45212" xr:uid="{00000000-0005-0000-0000-0000AB000000}"/>
    <cellStyle name="Comma 2 2 2 3 5 2 4" xfId="3732" xr:uid="{00000000-0005-0000-0000-000006000000}"/>
    <cellStyle name="Comma 2 2 2 3 5 2 4 2" xfId="9884" xr:uid="{00000000-0005-0000-0000-000006000000}"/>
    <cellStyle name="Comma 2 2 2 3 5 2 4 2 2" xfId="20636" xr:uid="{00000000-0005-0000-0000-000006000000}"/>
    <cellStyle name="Comma 2 2 2 3 5 2 4 2 3" xfId="31388" xr:uid="{00000000-0005-0000-0000-000006000000}"/>
    <cellStyle name="Comma 2 2 2 3 5 2 4 2 4" xfId="42140" xr:uid="{00000000-0005-0000-0000-000006000000}"/>
    <cellStyle name="Comma 2 2 2 3 5 2 4 2 5" xfId="52892" xr:uid="{00000000-0005-0000-0000-000006000000}"/>
    <cellStyle name="Comma 2 2 2 3 5 2 4 3" xfId="14492" xr:uid="{00000000-0005-0000-0000-000006000000}"/>
    <cellStyle name="Comma 2 2 2 3 5 2 4 4" xfId="25244" xr:uid="{00000000-0005-0000-0000-000006000000}"/>
    <cellStyle name="Comma 2 2 2 3 5 2 4 5" xfId="35996" xr:uid="{00000000-0005-0000-0000-000006000000}"/>
    <cellStyle name="Comma 2 2 2 3 5 2 4 6" xfId="46748" xr:uid="{00000000-0005-0000-0000-000006000000}"/>
    <cellStyle name="Comma 2 2 2 3 5 2 5" xfId="5272" xr:uid="{00000000-0005-0000-0000-000006000000}"/>
    <cellStyle name="Comma 2 2 2 3 5 2 5 2" xfId="16028" xr:uid="{00000000-0005-0000-0000-000006000000}"/>
    <cellStyle name="Comma 2 2 2 3 5 2 5 3" xfId="26780" xr:uid="{00000000-0005-0000-0000-000006000000}"/>
    <cellStyle name="Comma 2 2 2 3 5 2 5 4" xfId="37532" xr:uid="{00000000-0005-0000-0000-000006000000}"/>
    <cellStyle name="Comma 2 2 2 3 5 2 5 5" xfId="48284" xr:uid="{00000000-0005-0000-0000-000006000000}"/>
    <cellStyle name="Comma 2 2 2 3 5 2 6" xfId="6812" xr:uid="{00000000-0005-0000-0000-000006000000}"/>
    <cellStyle name="Comma 2 2 2 3 5 2 6 2" xfId="17564" xr:uid="{00000000-0005-0000-0000-000006000000}"/>
    <cellStyle name="Comma 2 2 2 3 5 2 6 3" xfId="28316" xr:uid="{00000000-0005-0000-0000-000006000000}"/>
    <cellStyle name="Comma 2 2 2 3 5 2 6 4" xfId="39068" xr:uid="{00000000-0005-0000-0000-000006000000}"/>
    <cellStyle name="Comma 2 2 2 3 5 2 6 5" xfId="49820" xr:uid="{00000000-0005-0000-0000-000006000000}"/>
    <cellStyle name="Comma 2 2 2 3 5 2 7" xfId="11420" xr:uid="{00000000-0005-0000-0000-000006000000}"/>
    <cellStyle name="Comma 2 2 2 3 5 2 8" xfId="22172" xr:uid="{00000000-0005-0000-0000-000006000000}"/>
    <cellStyle name="Comma 2 2 2 3 5 2 9" xfId="32924" xr:uid="{00000000-0005-0000-0000-000006000000}"/>
    <cellStyle name="Comma 2 2 2 3 5 3" xfId="1028" xr:uid="{00000000-0005-0000-0000-000006000000}"/>
    <cellStyle name="Comma 2 2 2 3 5 3 2" xfId="2574" xr:uid="{00000000-0005-0000-0000-0000AD000000}"/>
    <cellStyle name="Comma 2 2 2 3 5 3 2 2" xfId="8732" xr:uid="{00000000-0005-0000-0000-0000AD000000}"/>
    <cellStyle name="Comma 2 2 2 3 5 3 2 2 2" xfId="19484" xr:uid="{00000000-0005-0000-0000-0000AD000000}"/>
    <cellStyle name="Comma 2 2 2 3 5 3 2 2 3" xfId="30236" xr:uid="{00000000-0005-0000-0000-0000AD000000}"/>
    <cellStyle name="Comma 2 2 2 3 5 3 2 2 4" xfId="40988" xr:uid="{00000000-0005-0000-0000-0000AD000000}"/>
    <cellStyle name="Comma 2 2 2 3 5 3 2 2 5" xfId="51740" xr:uid="{00000000-0005-0000-0000-0000AD000000}"/>
    <cellStyle name="Comma 2 2 2 3 5 3 2 3" xfId="13340" xr:uid="{00000000-0005-0000-0000-0000AD000000}"/>
    <cellStyle name="Comma 2 2 2 3 5 3 2 4" xfId="24092" xr:uid="{00000000-0005-0000-0000-0000AD000000}"/>
    <cellStyle name="Comma 2 2 2 3 5 3 2 5" xfId="34844" xr:uid="{00000000-0005-0000-0000-0000AD000000}"/>
    <cellStyle name="Comma 2 2 2 3 5 3 2 6" xfId="45596" xr:uid="{00000000-0005-0000-0000-0000AD000000}"/>
    <cellStyle name="Comma 2 2 2 3 5 3 3" xfId="4116" xr:uid="{00000000-0005-0000-0000-000006000000}"/>
    <cellStyle name="Comma 2 2 2 3 5 3 3 2" xfId="10268" xr:uid="{00000000-0005-0000-0000-000006000000}"/>
    <cellStyle name="Comma 2 2 2 3 5 3 3 2 2" xfId="21020" xr:uid="{00000000-0005-0000-0000-000006000000}"/>
    <cellStyle name="Comma 2 2 2 3 5 3 3 2 3" xfId="31772" xr:uid="{00000000-0005-0000-0000-000006000000}"/>
    <cellStyle name="Comma 2 2 2 3 5 3 3 2 4" xfId="42524" xr:uid="{00000000-0005-0000-0000-000006000000}"/>
    <cellStyle name="Comma 2 2 2 3 5 3 3 2 5" xfId="53276" xr:uid="{00000000-0005-0000-0000-000006000000}"/>
    <cellStyle name="Comma 2 2 2 3 5 3 3 3" xfId="14876" xr:uid="{00000000-0005-0000-0000-000006000000}"/>
    <cellStyle name="Comma 2 2 2 3 5 3 3 4" xfId="25628" xr:uid="{00000000-0005-0000-0000-000006000000}"/>
    <cellStyle name="Comma 2 2 2 3 5 3 3 5" xfId="36380" xr:uid="{00000000-0005-0000-0000-000006000000}"/>
    <cellStyle name="Comma 2 2 2 3 5 3 3 6" xfId="47132" xr:uid="{00000000-0005-0000-0000-000006000000}"/>
    <cellStyle name="Comma 2 2 2 3 5 3 4" xfId="5660" xr:uid="{00000000-0005-0000-0000-000006000000}"/>
    <cellStyle name="Comma 2 2 2 3 5 3 4 2" xfId="16412" xr:uid="{00000000-0005-0000-0000-000006000000}"/>
    <cellStyle name="Comma 2 2 2 3 5 3 4 3" xfId="27164" xr:uid="{00000000-0005-0000-0000-000006000000}"/>
    <cellStyle name="Comma 2 2 2 3 5 3 4 4" xfId="37916" xr:uid="{00000000-0005-0000-0000-000006000000}"/>
    <cellStyle name="Comma 2 2 2 3 5 3 4 5" xfId="48668" xr:uid="{00000000-0005-0000-0000-000006000000}"/>
    <cellStyle name="Comma 2 2 2 3 5 3 5" xfId="7196" xr:uid="{00000000-0005-0000-0000-000006000000}"/>
    <cellStyle name="Comma 2 2 2 3 5 3 5 2" xfId="17948" xr:uid="{00000000-0005-0000-0000-000006000000}"/>
    <cellStyle name="Comma 2 2 2 3 5 3 5 3" xfId="28700" xr:uid="{00000000-0005-0000-0000-000006000000}"/>
    <cellStyle name="Comma 2 2 2 3 5 3 5 4" xfId="39452" xr:uid="{00000000-0005-0000-0000-000006000000}"/>
    <cellStyle name="Comma 2 2 2 3 5 3 5 5" xfId="50204" xr:uid="{00000000-0005-0000-0000-000006000000}"/>
    <cellStyle name="Comma 2 2 2 3 5 3 6" xfId="11804" xr:uid="{00000000-0005-0000-0000-000006000000}"/>
    <cellStyle name="Comma 2 2 2 3 5 3 7" xfId="22556" xr:uid="{00000000-0005-0000-0000-000006000000}"/>
    <cellStyle name="Comma 2 2 2 3 5 3 8" xfId="33308" xr:uid="{00000000-0005-0000-0000-000006000000}"/>
    <cellStyle name="Comma 2 2 2 3 5 3 9" xfId="44060" xr:uid="{00000000-0005-0000-0000-000006000000}"/>
    <cellStyle name="Comma 2 2 2 3 5 4" xfId="1805" xr:uid="{00000000-0005-0000-0000-0000AA000000}"/>
    <cellStyle name="Comma 2 2 2 3 5 4 2" xfId="7964" xr:uid="{00000000-0005-0000-0000-0000AA000000}"/>
    <cellStyle name="Comma 2 2 2 3 5 4 2 2" xfId="18716" xr:uid="{00000000-0005-0000-0000-0000AA000000}"/>
    <cellStyle name="Comma 2 2 2 3 5 4 2 3" xfId="29468" xr:uid="{00000000-0005-0000-0000-0000AA000000}"/>
    <cellStyle name="Comma 2 2 2 3 5 4 2 4" xfId="40220" xr:uid="{00000000-0005-0000-0000-0000AA000000}"/>
    <cellStyle name="Comma 2 2 2 3 5 4 2 5" xfId="50972" xr:uid="{00000000-0005-0000-0000-0000AA000000}"/>
    <cellStyle name="Comma 2 2 2 3 5 4 3" xfId="12572" xr:uid="{00000000-0005-0000-0000-0000AA000000}"/>
    <cellStyle name="Comma 2 2 2 3 5 4 4" xfId="23324" xr:uid="{00000000-0005-0000-0000-0000AA000000}"/>
    <cellStyle name="Comma 2 2 2 3 5 4 5" xfId="34076" xr:uid="{00000000-0005-0000-0000-0000AA000000}"/>
    <cellStyle name="Comma 2 2 2 3 5 4 6" xfId="44828" xr:uid="{00000000-0005-0000-0000-0000AA000000}"/>
    <cellStyle name="Comma 2 2 2 3 5 5" xfId="3348" xr:uid="{00000000-0005-0000-0000-000006000000}"/>
    <cellStyle name="Comma 2 2 2 3 5 5 2" xfId="9500" xr:uid="{00000000-0005-0000-0000-000006000000}"/>
    <cellStyle name="Comma 2 2 2 3 5 5 2 2" xfId="20252" xr:uid="{00000000-0005-0000-0000-000006000000}"/>
    <cellStyle name="Comma 2 2 2 3 5 5 2 3" xfId="31004" xr:uid="{00000000-0005-0000-0000-000006000000}"/>
    <cellStyle name="Comma 2 2 2 3 5 5 2 4" xfId="41756" xr:uid="{00000000-0005-0000-0000-000006000000}"/>
    <cellStyle name="Comma 2 2 2 3 5 5 2 5" xfId="52508" xr:uid="{00000000-0005-0000-0000-000006000000}"/>
    <cellStyle name="Comma 2 2 2 3 5 5 3" xfId="14108" xr:uid="{00000000-0005-0000-0000-000006000000}"/>
    <cellStyle name="Comma 2 2 2 3 5 5 4" xfId="24860" xr:uid="{00000000-0005-0000-0000-000006000000}"/>
    <cellStyle name="Comma 2 2 2 3 5 5 5" xfId="35612" xr:uid="{00000000-0005-0000-0000-000006000000}"/>
    <cellStyle name="Comma 2 2 2 3 5 5 6" xfId="46364" xr:uid="{00000000-0005-0000-0000-000006000000}"/>
    <cellStyle name="Comma 2 2 2 3 5 6" xfId="4888" xr:uid="{00000000-0005-0000-0000-000006000000}"/>
    <cellStyle name="Comma 2 2 2 3 5 6 2" xfId="15644" xr:uid="{00000000-0005-0000-0000-000006000000}"/>
    <cellStyle name="Comma 2 2 2 3 5 6 3" xfId="26396" xr:uid="{00000000-0005-0000-0000-000006000000}"/>
    <cellStyle name="Comma 2 2 2 3 5 6 4" xfId="37148" xr:uid="{00000000-0005-0000-0000-000006000000}"/>
    <cellStyle name="Comma 2 2 2 3 5 6 5" xfId="47900" xr:uid="{00000000-0005-0000-0000-000006000000}"/>
    <cellStyle name="Comma 2 2 2 3 5 7" xfId="6428" xr:uid="{00000000-0005-0000-0000-000006000000}"/>
    <cellStyle name="Comma 2 2 2 3 5 7 2" xfId="17180" xr:uid="{00000000-0005-0000-0000-000006000000}"/>
    <cellStyle name="Comma 2 2 2 3 5 7 3" xfId="27932" xr:uid="{00000000-0005-0000-0000-000006000000}"/>
    <cellStyle name="Comma 2 2 2 3 5 7 4" xfId="38684" xr:uid="{00000000-0005-0000-0000-000006000000}"/>
    <cellStyle name="Comma 2 2 2 3 5 7 5" xfId="49436" xr:uid="{00000000-0005-0000-0000-000006000000}"/>
    <cellStyle name="Comma 2 2 2 3 5 8" xfId="11036" xr:uid="{00000000-0005-0000-0000-000006000000}"/>
    <cellStyle name="Comma 2 2 2 3 5 9" xfId="21788" xr:uid="{00000000-0005-0000-0000-000006000000}"/>
    <cellStyle name="Comma 2 2 2 3 6" xfId="312" xr:uid="{00000000-0005-0000-0000-000006000000}"/>
    <cellStyle name="Comma 2 2 2 3 6 10" xfId="32604" xr:uid="{00000000-0005-0000-0000-000006000000}"/>
    <cellStyle name="Comma 2 2 2 3 6 11" xfId="43356" xr:uid="{00000000-0005-0000-0000-000006000000}"/>
    <cellStyle name="Comma 2 2 2 3 6 2" xfId="696" xr:uid="{00000000-0005-0000-0000-000006000000}"/>
    <cellStyle name="Comma 2 2 2 3 6 2 10" xfId="43740" xr:uid="{00000000-0005-0000-0000-000006000000}"/>
    <cellStyle name="Comma 2 2 2 3 6 2 2" xfId="1476" xr:uid="{00000000-0005-0000-0000-000006000000}"/>
    <cellStyle name="Comma 2 2 2 3 6 2 2 2" xfId="3022" xr:uid="{00000000-0005-0000-0000-0000B0000000}"/>
    <cellStyle name="Comma 2 2 2 3 6 2 2 2 2" xfId="9180" xr:uid="{00000000-0005-0000-0000-0000B0000000}"/>
    <cellStyle name="Comma 2 2 2 3 6 2 2 2 2 2" xfId="19932" xr:uid="{00000000-0005-0000-0000-0000B0000000}"/>
    <cellStyle name="Comma 2 2 2 3 6 2 2 2 2 3" xfId="30684" xr:uid="{00000000-0005-0000-0000-0000B0000000}"/>
    <cellStyle name="Comma 2 2 2 3 6 2 2 2 2 4" xfId="41436" xr:uid="{00000000-0005-0000-0000-0000B0000000}"/>
    <cellStyle name="Comma 2 2 2 3 6 2 2 2 2 5" xfId="52188" xr:uid="{00000000-0005-0000-0000-0000B0000000}"/>
    <cellStyle name="Comma 2 2 2 3 6 2 2 2 3" xfId="13788" xr:uid="{00000000-0005-0000-0000-0000B0000000}"/>
    <cellStyle name="Comma 2 2 2 3 6 2 2 2 4" xfId="24540" xr:uid="{00000000-0005-0000-0000-0000B0000000}"/>
    <cellStyle name="Comma 2 2 2 3 6 2 2 2 5" xfId="35292" xr:uid="{00000000-0005-0000-0000-0000B0000000}"/>
    <cellStyle name="Comma 2 2 2 3 6 2 2 2 6" xfId="46044" xr:uid="{00000000-0005-0000-0000-0000B0000000}"/>
    <cellStyle name="Comma 2 2 2 3 6 2 2 3" xfId="4564" xr:uid="{00000000-0005-0000-0000-000006000000}"/>
    <cellStyle name="Comma 2 2 2 3 6 2 2 3 2" xfId="10716" xr:uid="{00000000-0005-0000-0000-000006000000}"/>
    <cellStyle name="Comma 2 2 2 3 6 2 2 3 2 2" xfId="21468" xr:uid="{00000000-0005-0000-0000-000006000000}"/>
    <cellStyle name="Comma 2 2 2 3 6 2 2 3 2 3" xfId="32220" xr:uid="{00000000-0005-0000-0000-000006000000}"/>
    <cellStyle name="Comma 2 2 2 3 6 2 2 3 2 4" xfId="42972" xr:uid="{00000000-0005-0000-0000-000006000000}"/>
    <cellStyle name="Comma 2 2 2 3 6 2 2 3 2 5" xfId="53724" xr:uid="{00000000-0005-0000-0000-000006000000}"/>
    <cellStyle name="Comma 2 2 2 3 6 2 2 3 3" xfId="15324" xr:uid="{00000000-0005-0000-0000-000006000000}"/>
    <cellStyle name="Comma 2 2 2 3 6 2 2 3 4" xfId="26076" xr:uid="{00000000-0005-0000-0000-000006000000}"/>
    <cellStyle name="Comma 2 2 2 3 6 2 2 3 5" xfId="36828" xr:uid="{00000000-0005-0000-0000-000006000000}"/>
    <cellStyle name="Comma 2 2 2 3 6 2 2 3 6" xfId="47580" xr:uid="{00000000-0005-0000-0000-000006000000}"/>
    <cellStyle name="Comma 2 2 2 3 6 2 2 4" xfId="6108" xr:uid="{00000000-0005-0000-0000-000006000000}"/>
    <cellStyle name="Comma 2 2 2 3 6 2 2 4 2" xfId="16860" xr:uid="{00000000-0005-0000-0000-000006000000}"/>
    <cellStyle name="Comma 2 2 2 3 6 2 2 4 3" xfId="27612" xr:uid="{00000000-0005-0000-0000-000006000000}"/>
    <cellStyle name="Comma 2 2 2 3 6 2 2 4 4" xfId="38364" xr:uid="{00000000-0005-0000-0000-000006000000}"/>
    <cellStyle name="Comma 2 2 2 3 6 2 2 4 5" xfId="49116" xr:uid="{00000000-0005-0000-0000-000006000000}"/>
    <cellStyle name="Comma 2 2 2 3 6 2 2 5" xfId="7644" xr:uid="{00000000-0005-0000-0000-000006000000}"/>
    <cellStyle name="Comma 2 2 2 3 6 2 2 5 2" xfId="18396" xr:uid="{00000000-0005-0000-0000-000006000000}"/>
    <cellStyle name="Comma 2 2 2 3 6 2 2 5 3" xfId="29148" xr:uid="{00000000-0005-0000-0000-000006000000}"/>
    <cellStyle name="Comma 2 2 2 3 6 2 2 5 4" xfId="39900" xr:uid="{00000000-0005-0000-0000-000006000000}"/>
    <cellStyle name="Comma 2 2 2 3 6 2 2 5 5" xfId="50652" xr:uid="{00000000-0005-0000-0000-000006000000}"/>
    <cellStyle name="Comma 2 2 2 3 6 2 2 6" xfId="12252" xr:uid="{00000000-0005-0000-0000-000006000000}"/>
    <cellStyle name="Comma 2 2 2 3 6 2 2 7" xfId="23004" xr:uid="{00000000-0005-0000-0000-000006000000}"/>
    <cellStyle name="Comma 2 2 2 3 6 2 2 8" xfId="33756" xr:uid="{00000000-0005-0000-0000-000006000000}"/>
    <cellStyle name="Comma 2 2 2 3 6 2 2 9" xfId="44508" xr:uid="{00000000-0005-0000-0000-000006000000}"/>
    <cellStyle name="Comma 2 2 2 3 6 2 3" xfId="2253" xr:uid="{00000000-0005-0000-0000-0000AF000000}"/>
    <cellStyle name="Comma 2 2 2 3 6 2 3 2" xfId="8412" xr:uid="{00000000-0005-0000-0000-0000AF000000}"/>
    <cellStyle name="Comma 2 2 2 3 6 2 3 2 2" xfId="19164" xr:uid="{00000000-0005-0000-0000-0000AF000000}"/>
    <cellStyle name="Comma 2 2 2 3 6 2 3 2 3" xfId="29916" xr:uid="{00000000-0005-0000-0000-0000AF000000}"/>
    <cellStyle name="Comma 2 2 2 3 6 2 3 2 4" xfId="40668" xr:uid="{00000000-0005-0000-0000-0000AF000000}"/>
    <cellStyle name="Comma 2 2 2 3 6 2 3 2 5" xfId="51420" xr:uid="{00000000-0005-0000-0000-0000AF000000}"/>
    <cellStyle name="Comma 2 2 2 3 6 2 3 3" xfId="13020" xr:uid="{00000000-0005-0000-0000-0000AF000000}"/>
    <cellStyle name="Comma 2 2 2 3 6 2 3 4" xfId="23772" xr:uid="{00000000-0005-0000-0000-0000AF000000}"/>
    <cellStyle name="Comma 2 2 2 3 6 2 3 5" xfId="34524" xr:uid="{00000000-0005-0000-0000-0000AF000000}"/>
    <cellStyle name="Comma 2 2 2 3 6 2 3 6" xfId="45276" xr:uid="{00000000-0005-0000-0000-0000AF000000}"/>
    <cellStyle name="Comma 2 2 2 3 6 2 4" xfId="3796" xr:uid="{00000000-0005-0000-0000-000006000000}"/>
    <cellStyle name="Comma 2 2 2 3 6 2 4 2" xfId="9948" xr:uid="{00000000-0005-0000-0000-000006000000}"/>
    <cellStyle name="Comma 2 2 2 3 6 2 4 2 2" xfId="20700" xr:uid="{00000000-0005-0000-0000-000006000000}"/>
    <cellStyle name="Comma 2 2 2 3 6 2 4 2 3" xfId="31452" xr:uid="{00000000-0005-0000-0000-000006000000}"/>
    <cellStyle name="Comma 2 2 2 3 6 2 4 2 4" xfId="42204" xr:uid="{00000000-0005-0000-0000-000006000000}"/>
    <cellStyle name="Comma 2 2 2 3 6 2 4 2 5" xfId="52956" xr:uid="{00000000-0005-0000-0000-000006000000}"/>
    <cellStyle name="Comma 2 2 2 3 6 2 4 3" xfId="14556" xr:uid="{00000000-0005-0000-0000-000006000000}"/>
    <cellStyle name="Comma 2 2 2 3 6 2 4 4" xfId="25308" xr:uid="{00000000-0005-0000-0000-000006000000}"/>
    <cellStyle name="Comma 2 2 2 3 6 2 4 5" xfId="36060" xr:uid="{00000000-0005-0000-0000-000006000000}"/>
    <cellStyle name="Comma 2 2 2 3 6 2 4 6" xfId="46812" xr:uid="{00000000-0005-0000-0000-000006000000}"/>
    <cellStyle name="Comma 2 2 2 3 6 2 5" xfId="5336" xr:uid="{00000000-0005-0000-0000-000006000000}"/>
    <cellStyle name="Comma 2 2 2 3 6 2 5 2" xfId="16092" xr:uid="{00000000-0005-0000-0000-000006000000}"/>
    <cellStyle name="Comma 2 2 2 3 6 2 5 3" xfId="26844" xr:uid="{00000000-0005-0000-0000-000006000000}"/>
    <cellStyle name="Comma 2 2 2 3 6 2 5 4" xfId="37596" xr:uid="{00000000-0005-0000-0000-000006000000}"/>
    <cellStyle name="Comma 2 2 2 3 6 2 5 5" xfId="48348" xr:uid="{00000000-0005-0000-0000-000006000000}"/>
    <cellStyle name="Comma 2 2 2 3 6 2 6" xfId="6876" xr:uid="{00000000-0005-0000-0000-000006000000}"/>
    <cellStyle name="Comma 2 2 2 3 6 2 6 2" xfId="17628" xr:uid="{00000000-0005-0000-0000-000006000000}"/>
    <cellStyle name="Comma 2 2 2 3 6 2 6 3" xfId="28380" xr:uid="{00000000-0005-0000-0000-000006000000}"/>
    <cellStyle name="Comma 2 2 2 3 6 2 6 4" xfId="39132" xr:uid="{00000000-0005-0000-0000-000006000000}"/>
    <cellStyle name="Comma 2 2 2 3 6 2 6 5" xfId="49884" xr:uid="{00000000-0005-0000-0000-000006000000}"/>
    <cellStyle name="Comma 2 2 2 3 6 2 7" xfId="11484" xr:uid="{00000000-0005-0000-0000-000006000000}"/>
    <cellStyle name="Comma 2 2 2 3 6 2 8" xfId="22236" xr:uid="{00000000-0005-0000-0000-000006000000}"/>
    <cellStyle name="Comma 2 2 2 3 6 2 9" xfId="32988" xr:uid="{00000000-0005-0000-0000-000006000000}"/>
    <cellStyle name="Comma 2 2 2 3 6 3" xfId="1092" xr:uid="{00000000-0005-0000-0000-000006000000}"/>
    <cellStyle name="Comma 2 2 2 3 6 3 2" xfId="2638" xr:uid="{00000000-0005-0000-0000-0000B1000000}"/>
    <cellStyle name="Comma 2 2 2 3 6 3 2 2" xfId="8796" xr:uid="{00000000-0005-0000-0000-0000B1000000}"/>
    <cellStyle name="Comma 2 2 2 3 6 3 2 2 2" xfId="19548" xr:uid="{00000000-0005-0000-0000-0000B1000000}"/>
    <cellStyle name="Comma 2 2 2 3 6 3 2 2 3" xfId="30300" xr:uid="{00000000-0005-0000-0000-0000B1000000}"/>
    <cellStyle name="Comma 2 2 2 3 6 3 2 2 4" xfId="41052" xr:uid="{00000000-0005-0000-0000-0000B1000000}"/>
    <cellStyle name="Comma 2 2 2 3 6 3 2 2 5" xfId="51804" xr:uid="{00000000-0005-0000-0000-0000B1000000}"/>
    <cellStyle name="Comma 2 2 2 3 6 3 2 3" xfId="13404" xr:uid="{00000000-0005-0000-0000-0000B1000000}"/>
    <cellStyle name="Comma 2 2 2 3 6 3 2 4" xfId="24156" xr:uid="{00000000-0005-0000-0000-0000B1000000}"/>
    <cellStyle name="Comma 2 2 2 3 6 3 2 5" xfId="34908" xr:uid="{00000000-0005-0000-0000-0000B1000000}"/>
    <cellStyle name="Comma 2 2 2 3 6 3 2 6" xfId="45660" xr:uid="{00000000-0005-0000-0000-0000B1000000}"/>
    <cellStyle name="Comma 2 2 2 3 6 3 3" xfId="4180" xr:uid="{00000000-0005-0000-0000-000006000000}"/>
    <cellStyle name="Comma 2 2 2 3 6 3 3 2" xfId="10332" xr:uid="{00000000-0005-0000-0000-000006000000}"/>
    <cellStyle name="Comma 2 2 2 3 6 3 3 2 2" xfId="21084" xr:uid="{00000000-0005-0000-0000-000006000000}"/>
    <cellStyle name="Comma 2 2 2 3 6 3 3 2 3" xfId="31836" xr:uid="{00000000-0005-0000-0000-000006000000}"/>
    <cellStyle name="Comma 2 2 2 3 6 3 3 2 4" xfId="42588" xr:uid="{00000000-0005-0000-0000-000006000000}"/>
    <cellStyle name="Comma 2 2 2 3 6 3 3 2 5" xfId="53340" xr:uid="{00000000-0005-0000-0000-000006000000}"/>
    <cellStyle name="Comma 2 2 2 3 6 3 3 3" xfId="14940" xr:uid="{00000000-0005-0000-0000-000006000000}"/>
    <cellStyle name="Comma 2 2 2 3 6 3 3 4" xfId="25692" xr:uid="{00000000-0005-0000-0000-000006000000}"/>
    <cellStyle name="Comma 2 2 2 3 6 3 3 5" xfId="36444" xr:uid="{00000000-0005-0000-0000-000006000000}"/>
    <cellStyle name="Comma 2 2 2 3 6 3 3 6" xfId="47196" xr:uid="{00000000-0005-0000-0000-000006000000}"/>
    <cellStyle name="Comma 2 2 2 3 6 3 4" xfId="5724" xr:uid="{00000000-0005-0000-0000-000006000000}"/>
    <cellStyle name="Comma 2 2 2 3 6 3 4 2" xfId="16476" xr:uid="{00000000-0005-0000-0000-000006000000}"/>
    <cellStyle name="Comma 2 2 2 3 6 3 4 3" xfId="27228" xr:uid="{00000000-0005-0000-0000-000006000000}"/>
    <cellStyle name="Comma 2 2 2 3 6 3 4 4" xfId="37980" xr:uid="{00000000-0005-0000-0000-000006000000}"/>
    <cellStyle name="Comma 2 2 2 3 6 3 4 5" xfId="48732" xr:uid="{00000000-0005-0000-0000-000006000000}"/>
    <cellStyle name="Comma 2 2 2 3 6 3 5" xfId="7260" xr:uid="{00000000-0005-0000-0000-000006000000}"/>
    <cellStyle name="Comma 2 2 2 3 6 3 5 2" xfId="18012" xr:uid="{00000000-0005-0000-0000-000006000000}"/>
    <cellStyle name="Comma 2 2 2 3 6 3 5 3" xfId="28764" xr:uid="{00000000-0005-0000-0000-000006000000}"/>
    <cellStyle name="Comma 2 2 2 3 6 3 5 4" xfId="39516" xr:uid="{00000000-0005-0000-0000-000006000000}"/>
    <cellStyle name="Comma 2 2 2 3 6 3 5 5" xfId="50268" xr:uid="{00000000-0005-0000-0000-000006000000}"/>
    <cellStyle name="Comma 2 2 2 3 6 3 6" xfId="11868" xr:uid="{00000000-0005-0000-0000-000006000000}"/>
    <cellStyle name="Comma 2 2 2 3 6 3 7" xfId="22620" xr:uid="{00000000-0005-0000-0000-000006000000}"/>
    <cellStyle name="Comma 2 2 2 3 6 3 8" xfId="33372" xr:uid="{00000000-0005-0000-0000-000006000000}"/>
    <cellStyle name="Comma 2 2 2 3 6 3 9" xfId="44124" xr:uid="{00000000-0005-0000-0000-000006000000}"/>
    <cellStyle name="Comma 2 2 2 3 6 4" xfId="1869" xr:uid="{00000000-0005-0000-0000-0000AE000000}"/>
    <cellStyle name="Comma 2 2 2 3 6 4 2" xfId="8028" xr:uid="{00000000-0005-0000-0000-0000AE000000}"/>
    <cellStyle name="Comma 2 2 2 3 6 4 2 2" xfId="18780" xr:uid="{00000000-0005-0000-0000-0000AE000000}"/>
    <cellStyle name="Comma 2 2 2 3 6 4 2 3" xfId="29532" xr:uid="{00000000-0005-0000-0000-0000AE000000}"/>
    <cellStyle name="Comma 2 2 2 3 6 4 2 4" xfId="40284" xr:uid="{00000000-0005-0000-0000-0000AE000000}"/>
    <cellStyle name="Comma 2 2 2 3 6 4 2 5" xfId="51036" xr:uid="{00000000-0005-0000-0000-0000AE000000}"/>
    <cellStyle name="Comma 2 2 2 3 6 4 3" xfId="12636" xr:uid="{00000000-0005-0000-0000-0000AE000000}"/>
    <cellStyle name="Comma 2 2 2 3 6 4 4" xfId="23388" xr:uid="{00000000-0005-0000-0000-0000AE000000}"/>
    <cellStyle name="Comma 2 2 2 3 6 4 5" xfId="34140" xr:uid="{00000000-0005-0000-0000-0000AE000000}"/>
    <cellStyle name="Comma 2 2 2 3 6 4 6" xfId="44892" xr:uid="{00000000-0005-0000-0000-0000AE000000}"/>
    <cellStyle name="Comma 2 2 2 3 6 5" xfId="3412" xr:uid="{00000000-0005-0000-0000-000006000000}"/>
    <cellStyle name="Comma 2 2 2 3 6 5 2" xfId="9564" xr:uid="{00000000-0005-0000-0000-000006000000}"/>
    <cellStyle name="Comma 2 2 2 3 6 5 2 2" xfId="20316" xr:uid="{00000000-0005-0000-0000-000006000000}"/>
    <cellStyle name="Comma 2 2 2 3 6 5 2 3" xfId="31068" xr:uid="{00000000-0005-0000-0000-000006000000}"/>
    <cellStyle name="Comma 2 2 2 3 6 5 2 4" xfId="41820" xr:uid="{00000000-0005-0000-0000-000006000000}"/>
    <cellStyle name="Comma 2 2 2 3 6 5 2 5" xfId="52572" xr:uid="{00000000-0005-0000-0000-000006000000}"/>
    <cellStyle name="Comma 2 2 2 3 6 5 3" xfId="14172" xr:uid="{00000000-0005-0000-0000-000006000000}"/>
    <cellStyle name="Comma 2 2 2 3 6 5 4" xfId="24924" xr:uid="{00000000-0005-0000-0000-000006000000}"/>
    <cellStyle name="Comma 2 2 2 3 6 5 5" xfId="35676" xr:uid="{00000000-0005-0000-0000-000006000000}"/>
    <cellStyle name="Comma 2 2 2 3 6 5 6" xfId="46428" xr:uid="{00000000-0005-0000-0000-000006000000}"/>
    <cellStyle name="Comma 2 2 2 3 6 6" xfId="4952" xr:uid="{00000000-0005-0000-0000-000006000000}"/>
    <cellStyle name="Comma 2 2 2 3 6 6 2" xfId="15708" xr:uid="{00000000-0005-0000-0000-000006000000}"/>
    <cellStyle name="Comma 2 2 2 3 6 6 3" xfId="26460" xr:uid="{00000000-0005-0000-0000-000006000000}"/>
    <cellStyle name="Comma 2 2 2 3 6 6 4" xfId="37212" xr:uid="{00000000-0005-0000-0000-000006000000}"/>
    <cellStyle name="Comma 2 2 2 3 6 6 5" xfId="47964" xr:uid="{00000000-0005-0000-0000-000006000000}"/>
    <cellStyle name="Comma 2 2 2 3 6 7" xfId="6492" xr:uid="{00000000-0005-0000-0000-000006000000}"/>
    <cellStyle name="Comma 2 2 2 3 6 7 2" xfId="17244" xr:uid="{00000000-0005-0000-0000-000006000000}"/>
    <cellStyle name="Comma 2 2 2 3 6 7 3" xfId="27996" xr:uid="{00000000-0005-0000-0000-000006000000}"/>
    <cellStyle name="Comma 2 2 2 3 6 7 4" xfId="38748" xr:uid="{00000000-0005-0000-0000-000006000000}"/>
    <cellStyle name="Comma 2 2 2 3 6 7 5" xfId="49500" xr:uid="{00000000-0005-0000-0000-000006000000}"/>
    <cellStyle name="Comma 2 2 2 3 6 8" xfId="11100" xr:uid="{00000000-0005-0000-0000-000006000000}"/>
    <cellStyle name="Comma 2 2 2 3 6 9" xfId="21852" xr:uid="{00000000-0005-0000-0000-000006000000}"/>
    <cellStyle name="Comma 2 2 2 3 7" xfId="376" xr:uid="{00000000-0005-0000-0000-000006000000}"/>
    <cellStyle name="Comma 2 2 2 3 7 10" xfId="32668" xr:uid="{00000000-0005-0000-0000-000006000000}"/>
    <cellStyle name="Comma 2 2 2 3 7 11" xfId="43420" xr:uid="{00000000-0005-0000-0000-000006000000}"/>
    <cellStyle name="Comma 2 2 2 3 7 2" xfId="760" xr:uid="{00000000-0005-0000-0000-000006000000}"/>
    <cellStyle name="Comma 2 2 2 3 7 2 10" xfId="43804" xr:uid="{00000000-0005-0000-0000-000006000000}"/>
    <cellStyle name="Comma 2 2 2 3 7 2 2" xfId="1540" xr:uid="{00000000-0005-0000-0000-000006000000}"/>
    <cellStyle name="Comma 2 2 2 3 7 2 2 2" xfId="3086" xr:uid="{00000000-0005-0000-0000-0000B4000000}"/>
    <cellStyle name="Comma 2 2 2 3 7 2 2 2 2" xfId="9244" xr:uid="{00000000-0005-0000-0000-0000B4000000}"/>
    <cellStyle name="Comma 2 2 2 3 7 2 2 2 2 2" xfId="19996" xr:uid="{00000000-0005-0000-0000-0000B4000000}"/>
    <cellStyle name="Comma 2 2 2 3 7 2 2 2 2 3" xfId="30748" xr:uid="{00000000-0005-0000-0000-0000B4000000}"/>
    <cellStyle name="Comma 2 2 2 3 7 2 2 2 2 4" xfId="41500" xr:uid="{00000000-0005-0000-0000-0000B4000000}"/>
    <cellStyle name="Comma 2 2 2 3 7 2 2 2 2 5" xfId="52252" xr:uid="{00000000-0005-0000-0000-0000B4000000}"/>
    <cellStyle name="Comma 2 2 2 3 7 2 2 2 3" xfId="13852" xr:uid="{00000000-0005-0000-0000-0000B4000000}"/>
    <cellStyle name="Comma 2 2 2 3 7 2 2 2 4" xfId="24604" xr:uid="{00000000-0005-0000-0000-0000B4000000}"/>
    <cellStyle name="Comma 2 2 2 3 7 2 2 2 5" xfId="35356" xr:uid="{00000000-0005-0000-0000-0000B4000000}"/>
    <cellStyle name="Comma 2 2 2 3 7 2 2 2 6" xfId="46108" xr:uid="{00000000-0005-0000-0000-0000B4000000}"/>
    <cellStyle name="Comma 2 2 2 3 7 2 2 3" xfId="4628" xr:uid="{00000000-0005-0000-0000-000006000000}"/>
    <cellStyle name="Comma 2 2 2 3 7 2 2 3 2" xfId="10780" xr:uid="{00000000-0005-0000-0000-000006000000}"/>
    <cellStyle name="Comma 2 2 2 3 7 2 2 3 2 2" xfId="21532" xr:uid="{00000000-0005-0000-0000-000006000000}"/>
    <cellStyle name="Comma 2 2 2 3 7 2 2 3 2 3" xfId="32284" xr:uid="{00000000-0005-0000-0000-000006000000}"/>
    <cellStyle name="Comma 2 2 2 3 7 2 2 3 2 4" xfId="43036" xr:uid="{00000000-0005-0000-0000-000006000000}"/>
    <cellStyle name="Comma 2 2 2 3 7 2 2 3 2 5" xfId="53788" xr:uid="{00000000-0005-0000-0000-000006000000}"/>
    <cellStyle name="Comma 2 2 2 3 7 2 2 3 3" xfId="15388" xr:uid="{00000000-0005-0000-0000-000006000000}"/>
    <cellStyle name="Comma 2 2 2 3 7 2 2 3 4" xfId="26140" xr:uid="{00000000-0005-0000-0000-000006000000}"/>
    <cellStyle name="Comma 2 2 2 3 7 2 2 3 5" xfId="36892" xr:uid="{00000000-0005-0000-0000-000006000000}"/>
    <cellStyle name="Comma 2 2 2 3 7 2 2 3 6" xfId="47644" xr:uid="{00000000-0005-0000-0000-000006000000}"/>
    <cellStyle name="Comma 2 2 2 3 7 2 2 4" xfId="6172" xr:uid="{00000000-0005-0000-0000-000006000000}"/>
    <cellStyle name="Comma 2 2 2 3 7 2 2 4 2" xfId="16924" xr:uid="{00000000-0005-0000-0000-000006000000}"/>
    <cellStyle name="Comma 2 2 2 3 7 2 2 4 3" xfId="27676" xr:uid="{00000000-0005-0000-0000-000006000000}"/>
    <cellStyle name="Comma 2 2 2 3 7 2 2 4 4" xfId="38428" xr:uid="{00000000-0005-0000-0000-000006000000}"/>
    <cellStyle name="Comma 2 2 2 3 7 2 2 4 5" xfId="49180" xr:uid="{00000000-0005-0000-0000-000006000000}"/>
    <cellStyle name="Comma 2 2 2 3 7 2 2 5" xfId="7708" xr:uid="{00000000-0005-0000-0000-000006000000}"/>
    <cellStyle name="Comma 2 2 2 3 7 2 2 5 2" xfId="18460" xr:uid="{00000000-0005-0000-0000-000006000000}"/>
    <cellStyle name="Comma 2 2 2 3 7 2 2 5 3" xfId="29212" xr:uid="{00000000-0005-0000-0000-000006000000}"/>
    <cellStyle name="Comma 2 2 2 3 7 2 2 5 4" xfId="39964" xr:uid="{00000000-0005-0000-0000-000006000000}"/>
    <cellStyle name="Comma 2 2 2 3 7 2 2 5 5" xfId="50716" xr:uid="{00000000-0005-0000-0000-000006000000}"/>
    <cellStyle name="Comma 2 2 2 3 7 2 2 6" xfId="12316" xr:uid="{00000000-0005-0000-0000-000006000000}"/>
    <cellStyle name="Comma 2 2 2 3 7 2 2 7" xfId="23068" xr:uid="{00000000-0005-0000-0000-000006000000}"/>
    <cellStyle name="Comma 2 2 2 3 7 2 2 8" xfId="33820" xr:uid="{00000000-0005-0000-0000-000006000000}"/>
    <cellStyle name="Comma 2 2 2 3 7 2 2 9" xfId="44572" xr:uid="{00000000-0005-0000-0000-000006000000}"/>
    <cellStyle name="Comma 2 2 2 3 7 2 3" xfId="2317" xr:uid="{00000000-0005-0000-0000-0000B3000000}"/>
    <cellStyle name="Comma 2 2 2 3 7 2 3 2" xfId="8476" xr:uid="{00000000-0005-0000-0000-0000B3000000}"/>
    <cellStyle name="Comma 2 2 2 3 7 2 3 2 2" xfId="19228" xr:uid="{00000000-0005-0000-0000-0000B3000000}"/>
    <cellStyle name="Comma 2 2 2 3 7 2 3 2 3" xfId="29980" xr:uid="{00000000-0005-0000-0000-0000B3000000}"/>
    <cellStyle name="Comma 2 2 2 3 7 2 3 2 4" xfId="40732" xr:uid="{00000000-0005-0000-0000-0000B3000000}"/>
    <cellStyle name="Comma 2 2 2 3 7 2 3 2 5" xfId="51484" xr:uid="{00000000-0005-0000-0000-0000B3000000}"/>
    <cellStyle name="Comma 2 2 2 3 7 2 3 3" xfId="13084" xr:uid="{00000000-0005-0000-0000-0000B3000000}"/>
    <cellStyle name="Comma 2 2 2 3 7 2 3 4" xfId="23836" xr:uid="{00000000-0005-0000-0000-0000B3000000}"/>
    <cellStyle name="Comma 2 2 2 3 7 2 3 5" xfId="34588" xr:uid="{00000000-0005-0000-0000-0000B3000000}"/>
    <cellStyle name="Comma 2 2 2 3 7 2 3 6" xfId="45340" xr:uid="{00000000-0005-0000-0000-0000B3000000}"/>
    <cellStyle name="Comma 2 2 2 3 7 2 4" xfId="3860" xr:uid="{00000000-0005-0000-0000-000006000000}"/>
    <cellStyle name="Comma 2 2 2 3 7 2 4 2" xfId="10012" xr:uid="{00000000-0005-0000-0000-000006000000}"/>
    <cellStyle name="Comma 2 2 2 3 7 2 4 2 2" xfId="20764" xr:uid="{00000000-0005-0000-0000-000006000000}"/>
    <cellStyle name="Comma 2 2 2 3 7 2 4 2 3" xfId="31516" xr:uid="{00000000-0005-0000-0000-000006000000}"/>
    <cellStyle name="Comma 2 2 2 3 7 2 4 2 4" xfId="42268" xr:uid="{00000000-0005-0000-0000-000006000000}"/>
    <cellStyle name="Comma 2 2 2 3 7 2 4 2 5" xfId="53020" xr:uid="{00000000-0005-0000-0000-000006000000}"/>
    <cellStyle name="Comma 2 2 2 3 7 2 4 3" xfId="14620" xr:uid="{00000000-0005-0000-0000-000006000000}"/>
    <cellStyle name="Comma 2 2 2 3 7 2 4 4" xfId="25372" xr:uid="{00000000-0005-0000-0000-000006000000}"/>
    <cellStyle name="Comma 2 2 2 3 7 2 4 5" xfId="36124" xr:uid="{00000000-0005-0000-0000-000006000000}"/>
    <cellStyle name="Comma 2 2 2 3 7 2 4 6" xfId="46876" xr:uid="{00000000-0005-0000-0000-000006000000}"/>
    <cellStyle name="Comma 2 2 2 3 7 2 5" xfId="5400" xr:uid="{00000000-0005-0000-0000-000006000000}"/>
    <cellStyle name="Comma 2 2 2 3 7 2 5 2" xfId="16156" xr:uid="{00000000-0005-0000-0000-000006000000}"/>
    <cellStyle name="Comma 2 2 2 3 7 2 5 3" xfId="26908" xr:uid="{00000000-0005-0000-0000-000006000000}"/>
    <cellStyle name="Comma 2 2 2 3 7 2 5 4" xfId="37660" xr:uid="{00000000-0005-0000-0000-000006000000}"/>
    <cellStyle name="Comma 2 2 2 3 7 2 5 5" xfId="48412" xr:uid="{00000000-0005-0000-0000-000006000000}"/>
    <cellStyle name="Comma 2 2 2 3 7 2 6" xfId="6940" xr:uid="{00000000-0005-0000-0000-000006000000}"/>
    <cellStyle name="Comma 2 2 2 3 7 2 6 2" xfId="17692" xr:uid="{00000000-0005-0000-0000-000006000000}"/>
    <cellStyle name="Comma 2 2 2 3 7 2 6 3" xfId="28444" xr:uid="{00000000-0005-0000-0000-000006000000}"/>
    <cellStyle name="Comma 2 2 2 3 7 2 6 4" xfId="39196" xr:uid="{00000000-0005-0000-0000-000006000000}"/>
    <cellStyle name="Comma 2 2 2 3 7 2 6 5" xfId="49948" xr:uid="{00000000-0005-0000-0000-000006000000}"/>
    <cellStyle name="Comma 2 2 2 3 7 2 7" xfId="11548" xr:uid="{00000000-0005-0000-0000-000006000000}"/>
    <cellStyle name="Comma 2 2 2 3 7 2 8" xfId="22300" xr:uid="{00000000-0005-0000-0000-000006000000}"/>
    <cellStyle name="Comma 2 2 2 3 7 2 9" xfId="33052" xr:uid="{00000000-0005-0000-0000-000006000000}"/>
    <cellStyle name="Comma 2 2 2 3 7 3" xfId="1156" xr:uid="{00000000-0005-0000-0000-000006000000}"/>
    <cellStyle name="Comma 2 2 2 3 7 3 2" xfId="2702" xr:uid="{00000000-0005-0000-0000-0000B5000000}"/>
    <cellStyle name="Comma 2 2 2 3 7 3 2 2" xfId="8860" xr:uid="{00000000-0005-0000-0000-0000B5000000}"/>
    <cellStyle name="Comma 2 2 2 3 7 3 2 2 2" xfId="19612" xr:uid="{00000000-0005-0000-0000-0000B5000000}"/>
    <cellStyle name="Comma 2 2 2 3 7 3 2 2 3" xfId="30364" xr:uid="{00000000-0005-0000-0000-0000B5000000}"/>
    <cellStyle name="Comma 2 2 2 3 7 3 2 2 4" xfId="41116" xr:uid="{00000000-0005-0000-0000-0000B5000000}"/>
    <cellStyle name="Comma 2 2 2 3 7 3 2 2 5" xfId="51868" xr:uid="{00000000-0005-0000-0000-0000B5000000}"/>
    <cellStyle name="Comma 2 2 2 3 7 3 2 3" xfId="13468" xr:uid="{00000000-0005-0000-0000-0000B5000000}"/>
    <cellStyle name="Comma 2 2 2 3 7 3 2 4" xfId="24220" xr:uid="{00000000-0005-0000-0000-0000B5000000}"/>
    <cellStyle name="Comma 2 2 2 3 7 3 2 5" xfId="34972" xr:uid="{00000000-0005-0000-0000-0000B5000000}"/>
    <cellStyle name="Comma 2 2 2 3 7 3 2 6" xfId="45724" xr:uid="{00000000-0005-0000-0000-0000B5000000}"/>
    <cellStyle name="Comma 2 2 2 3 7 3 3" xfId="4244" xr:uid="{00000000-0005-0000-0000-000006000000}"/>
    <cellStyle name="Comma 2 2 2 3 7 3 3 2" xfId="10396" xr:uid="{00000000-0005-0000-0000-000006000000}"/>
    <cellStyle name="Comma 2 2 2 3 7 3 3 2 2" xfId="21148" xr:uid="{00000000-0005-0000-0000-000006000000}"/>
    <cellStyle name="Comma 2 2 2 3 7 3 3 2 3" xfId="31900" xr:uid="{00000000-0005-0000-0000-000006000000}"/>
    <cellStyle name="Comma 2 2 2 3 7 3 3 2 4" xfId="42652" xr:uid="{00000000-0005-0000-0000-000006000000}"/>
    <cellStyle name="Comma 2 2 2 3 7 3 3 2 5" xfId="53404" xr:uid="{00000000-0005-0000-0000-000006000000}"/>
    <cellStyle name="Comma 2 2 2 3 7 3 3 3" xfId="15004" xr:uid="{00000000-0005-0000-0000-000006000000}"/>
    <cellStyle name="Comma 2 2 2 3 7 3 3 4" xfId="25756" xr:uid="{00000000-0005-0000-0000-000006000000}"/>
    <cellStyle name="Comma 2 2 2 3 7 3 3 5" xfId="36508" xr:uid="{00000000-0005-0000-0000-000006000000}"/>
    <cellStyle name="Comma 2 2 2 3 7 3 3 6" xfId="47260" xr:uid="{00000000-0005-0000-0000-000006000000}"/>
    <cellStyle name="Comma 2 2 2 3 7 3 4" xfId="5788" xr:uid="{00000000-0005-0000-0000-000006000000}"/>
    <cellStyle name="Comma 2 2 2 3 7 3 4 2" xfId="16540" xr:uid="{00000000-0005-0000-0000-000006000000}"/>
    <cellStyle name="Comma 2 2 2 3 7 3 4 3" xfId="27292" xr:uid="{00000000-0005-0000-0000-000006000000}"/>
    <cellStyle name="Comma 2 2 2 3 7 3 4 4" xfId="38044" xr:uid="{00000000-0005-0000-0000-000006000000}"/>
    <cellStyle name="Comma 2 2 2 3 7 3 4 5" xfId="48796" xr:uid="{00000000-0005-0000-0000-000006000000}"/>
    <cellStyle name="Comma 2 2 2 3 7 3 5" xfId="7324" xr:uid="{00000000-0005-0000-0000-000006000000}"/>
    <cellStyle name="Comma 2 2 2 3 7 3 5 2" xfId="18076" xr:uid="{00000000-0005-0000-0000-000006000000}"/>
    <cellStyle name="Comma 2 2 2 3 7 3 5 3" xfId="28828" xr:uid="{00000000-0005-0000-0000-000006000000}"/>
    <cellStyle name="Comma 2 2 2 3 7 3 5 4" xfId="39580" xr:uid="{00000000-0005-0000-0000-000006000000}"/>
    <cellStyle name="Comma 2 2 2 3 7 3 5 5" xfId="50332" xr:uid="{00000000-0005-0000-0000-000006000000}"/>
    <cellStyle name="Comma 2 2 2 3 7 3 6" xfId="11932" xr:uid="{00000000-0005-0000-0000-000006000000}"/>
    <cellStyle name="Comma 2 2 2 3 7 3 7" xfId="22684" xr:uid="{00000000-0005-0000-0000-000006000000}"/>
    <cellStyle name="Comma 2 2 2 3 7 3 8" xfId="33436" xr:uid="{00000000-0005-0000-0000-000006000000}"/>
    <cellStyle name="Comma 2 2 2 3 7 3 9" xfId="44188" xr:uid="{00000000-0005-0000-0000-000006000000}"/>
    <cellStyle name="Comma 2 2 2 3 7 4" xfId="1933" xr:uid="{00000000-0005-0000-0000-0000B2000000}"/>
    <cellStyle name="Comma 2 2 2 3 7 4 2" xfId="8092" xr:uid="{00000000-0005-0000-0000-0000B2000000}"/>
    <cellStyle name="Comma 2 2 2 3 7 4 2 2" xfId="18844" xr:uid="{00000000-0005-0000-0000-0000B2000000}"/>
    <cellStyle name="Comma 2 2 2 3 7 4 2 3" xfId="29596" xr:uid="{00000000-0005-0000-0000-0000B2000000}"/>
    <cellStyle name="Comma 2 2 2 3 7 4 2 4" xfId="40348" xr:uid="{00000000-0005-0000-0000-0000B2000000}"/>
    <cellStyle name="Comma 2 2 2 3 7 4 2 5" xfId="51100" xr:uid="{00000000-0005-0000-0000-0000B2000000}"/>
    <cellStyle name="Comma 2 2 2 3 7 4 3" xfId="12700" xr:uid="{00000000-0005-0000-0000-0000B2000000}"/>
    <cellStyle name="Comma 2 2 2 3 7 4 4" xfId="23452" xr:uid="{00000000-0005-0000-0000-0000B2000000}"/>
    <cellStyle name="Comma 2 2 2 3 7 4 5" xfId="34204" xr:uid="{00000000-0005-0000-0000-0000B2000000}"/>
    <cellStyle name="Comma 2 2 2 3 7 4 6" xfId="44956" xr:uid="{00000000-0005-0000-0000-0000B2000000}"/>
    <cellStyle name="Comma 2 2 2 3 7 5" xfId="3476" xr:uid="{00000000-0005-0000-0000-000006000000}"/>
    <cellStyle name="Comma 2 2 2 3 7 5 2" xfId="9628" xr:uid="{00000000-0005-0000-0000-000006000000}"/>
    <cellStyle name="Comma 2 2 2 3 7 5 2 2" xfId="20380" xr:uid="{00000000-0005-0000-0000-000006000000}"/>
    <cellStyle name="Comma 2 2 2 3 7 5 2 3" xfId="31132" xr:uid="{00000000-0005-0000-0000-000006000000}"/>
    <cellStyle name="Comma 2 2 2 3 7 5 2 4" xfId="41884" xr:uid="{00000000-0005-0000-0000-000006000000}"/>
    <cellStyle name="Comma 2 2 2 3 7 5 2 5" xfId="52636" xr:uid="{00000000-0005-0000-0000-000006000000}"/>
    <cellStyle name="Comma 2 2 2 3 7 5 3" xfId="14236" xr:uid="{00000000-0005-0000-0000-000006000000}"/>
    <cellStyle name="Comma 2 2 2 3 7 5 4" xfId="24988" xr:uid="{00000000-0005-0000-0000-000006000000}"/>
    <cellStyle name="Comma 2 2 2 3 7 5 5" xfId="35740" xr:uid="{00000000-0005-0000-0000-000006000000}"/>
    <cellStyle name="Comma 2 2 2 3 7 5 6" xfId="46492" xr:uid="{00000000-0005-0000-0000-000006000000}"/>
    <cellStyle name="Comma 2 2 2 3 7 6" xfId="5016" xr:uid="{00000000-0005-0000-0000-000006000000}"/>
    <cellStyle name="Comma 2 2 2 3 7 6 2" xfId="15772" xr:uid="{00000000-0005-0000-0000-000006000000}"/>
    <cellStyle name="Comma 2 2 2 3 7 6 3" xfId="26524" xr:uid="{00000000-0005-0000-0000-000006000000}"/>
    <cellStyle name="Comma 2 2 2 3 7 6 4" xfId="37276" xr:uid="{00000000-0005-0000-0000-000006000000}"/>
    <cellStyle name="Comma 2 2 2 3 7 6 5" xfId="48028" xr:uid="{00000000-0005-0000-0000-000006000000}"/>
    <cellStyle name="Comma 2 2 2 3 7 7" xfId="6556" xr:uid="{00000000-0005-0000-0000-000006000000}"/>
    <cellStyle name="Comma 2 2 2 3 7 7 2" xfId="17308" xr:uid="{00000000-0005-0000-0000-000006000000}"/>
    <cellStyle name="Comma 2 2 2 3 7 7 3" xfId="28060" xr:uid="{00000000-0005-0000-0000-000006000000}"/>
    <cellStyle name="Comma 2 2 2 3 7 7 4" xfId="38812" xr:uid="{00000000-0005-0000-0000-000006000000}"/>
    <cellStyle name="Comma 2 2 2 3 7 7 5" xfId="49564" xr:uid="{00000000-0005-0000-0000-000006000000}"/>
    <cellStyle name="Comma 2 2 2 3 7 8" xfId="11164" xr:uid="{00000000-0005-0000-0000-000006000000}"/>
    <cellStyle name="Comma 2 2 2 3 7 9" xfId="21916" xr:uid="{00000000-0005-0000-0000-000006000000}"/>
    <cellStyle name="Comma 2 2 2 3 8" xfId="440" xr:uid="{00000000-0005-0000-0000-000006000000}"/>
    <cellStyle name="Comma 2 2 2 3 8 10" xfId="43484" xr:uid="{00000000-0005-0000-0000-000006000000}"/>
    <cellStyle name="Comma 2 2 2 3 8 2" xfId="1220" xr:uid="{00000000-0005-0000-0000-000006000000}"/>
    <cellStyle name="Comma 2 2 2 3 8 2 2" xfId="2766" xr:uid="{00000000-0005-0000-0000-0000B7000000}"/>
    <cellStyle name="Comma 2 2 2 3 8 2 2 2" xfId="8924" xr:uid="{00000000-0005-0000-0000-0000B7000000}"/>
    <cellStyle name="Comma 2 2 2 3 8 2 2 2 2" xfId="19676" xr:uid="{00000000-0005-0000-0000-0000B7000000}"/>
    <cellStyle name="Comma 2 2 2 3 8 2 2 2 3" xfId="30428" xr:uid="{00000000-0005-0000-0000-0000B7000000}"/>
    <cellStyle name="Comma 2 2 2 3 8 2 2 2 4" xfId="41180" xr:uid="{00000000-0005-0000-0000-0000B7000000}"/>
    <cellStyle name="Comma 2 2 2 3 8 2 2 2 5" xfId="51932" xr:uid="{00000000-0005-0000-0000-0000B7000000}"/>
    <cellStyle name="Comma 2 2 2 3 8 2 2 3" xfId="13532" xr:uid="{00000000-0005-0000-0000-0000B7000000}"/>
    <cellStyle name="Comma 2 2 2 3 8 2 2 4" xfId="24284" xr:uid="{00000000-0005-0000-0000-0000B7000000}"/>
    <cellStyle name="Comma 2 2 2 3 8 2 2 5" xfId="35036" xr:uid="{00000000-0005-0000-0000-0000B7000000}"/>
    <cellStyle name="Comma 2 2 2 3 8 2 2 6" xfId="45788" xr:uid="{00000000-0005-0000-0000-0000B7000000}"/>
    <cellStyle name="Comma 2 2 2 3 8 2 3" xfId="4308" xr:uid="{00000000-0005-0000-0000-000006000000}"/>
    <cellStyle name="Comma 2 2 2 3 8 2 3 2" xfId="10460" xr:uid="{00000000-0005-0000-0000-000006000000}"/>
    <cellStyle name="Comma 2 2 2 3 8 2 3 2 2" xfId="21212" xr:uid="{00000000-0005-0000-0000-000006000000}"/>
    <cellStyle name="Comma 2 2 2 3 8 2 3 2 3" xfId="31964" xr:uid="{00000000-0005-0000-0000-000006000000}"/>
    <cellStyle name="Comma 2 2 2 3 8 2 3 2 4" xfId="42716" xr:uid="{00000000-0005-0000-0000-000006000000}"/>
    <cellStyle name="Comma 2 2 2 3 8 2 3 2 5" xfId="53468" xr:uid="{00000000-0005-0000-0000-000006000000}"/>
    <cellStyle name="Comma 2 2 2 3 8 2 3 3" xfId="15068" xr:uid="{00000000-0005-0000-0000-000006000000}"/>
    <cellStyle name="Comma 2 2 2 3 8 2 3 4" xfId="25820" xr:uid="{00000000-0005-0000-0000-000006000000}"/>
    <cellStyle name="Comma 2 2 2 3 8 2 3 5" xfId="36572" xr:uid="{00000000-0005-0000-0000-000006000000}"/>
    <cellStyle name="Comma 2 2 2 3 8 2 3 6" xfId="47324" xr:uid="{00000000-0005-0000-0000-000006000000}"/>
    <cellStyle name="Comma 2 2 2 3 8 2 4" xfId="5852" xr:uid="{00000000-0005-0000-0000-000006000000}"/>
    <cellStyle name="Comma 2 2 2 3 8 2 4 2" xfId="16604" xr:uid="{00000000-0005-0000-0000-000006000000}"/>
    <cellStyle name="Comma 2 2 2 3 8 2 4 3" xfId="27356" xr:uid="{00000000-0005-0000-0000-000006000000}"/>
    <cellStyle name="Comma 2 2 2 3 8 2 4 4" xfId="38108" xr:uid="{00000000-0005-0000-0000-000006000000}"/>
    <cellStyle name="Comma 2 2 2 3 8 2 4 5" xfId="48860" xr:uid="{00000000-0005-0000-0000-000006000000}"/>
    <cellStyle name="Comma 2 2 2 3 8 2 5" xfId="7388" xr:uid="{00000000-0005-0000-0000-000006000000}"/>
    <cellStyle name="Comma 2 2 2 3 8 2 5 2" xfId="18140" xr:uid="{00000000-0005-0000-0000-000006000000}"/>
    <cellStyle name="Comma 2 2 2 3 8 2 5 3" xfId="28892" xr:uid="{00000000-0005-0000-0000-000006000000}"/>
    <cellStyle name="Comma 2 2 2 3 8 2 5 4" xfId="39644" xr:uid="{00000000-0005-0000-0000-000006000000}"/>
    <cellStyle name="Comma 2 2 2 3 8 2 5 5" xfId="50396" xr:uid="{00000000-0005-0000-0000-000006000000}"/>
    <cellStyle name="Comma 2 2 2 3 8 2 6" xfId="11996" xr:uid="{00000000-0005-0000-0000-000006000000}"/>
    <cellStyle name="Comma 2 2 2 3 8 2 7" xfId="22748" xr:uid="{00000000-0005-0000-0000-000006000000}"/>
    <cellStyle name="Comma 2 2 2 3 8 2 8" xfId="33500" xr:uid="{00000000-0005-0000-0000-000006000000}"/>
    <cellStyle name="Comma 2 2 2 3 8 2 9" xfId="44252" xr:uid="{00000000-0005-0000-0000-000006000000}"/>
    <cellStyle name="Comma 2 2 2 3 8 3" xfId="1997" xr:uid="{00000000-0005-0000-0000-0000B6000000}"/>
    <cellStyle name="Comma 2 2 2 3 8 3 2" xfId="8156" xr:uid="{00000000-0005-0000-0000-0000B6000000}"/>
    <cellStyle name="Comma 2 2 2 3 8 3 2 2" xfId="18908" xr:uid="{00000000-0005-0000-0000-0000B6000000}"/>
    <cellStyle name="Comma 2 2 2 3 8 3 2 3" xfId="29660" xr:uid="{00000000-0005-0000-0000-0000B6000000}"/>
    <cellStyle name="Comma 2 2 2 3 8 3 2 4" xfId="40412" xr:uid="{00000000-0005-0000-0000-0000B6000000}"/>
    <cellStyle name="Comma 2 2 2 3 8 3 2 5" xfId="51164" xr:uid="{00000000-0005-0000-0000-0000B6000000}"/>
    <cellStyle name="Comma 2 2 2 3 8 3 3" xfId="12764" xr:uid="{00000000-0005-0000-0000-0000B6000000}"/>
    <cellStyle name="Comma 2 2 2 3 8 3 4" xfId="23516" xr:uid="{00000000-0005-0000-0000-0000B6000000}"/>
    <cellStyle name="Comma 2 2 2 3 8 3 5" xfId="34268" xr:uid="{00000000-0005-0000-0000-0000B6000000}"/>
    <cellStyle name="Comma 2 2 2 3 8 3 6" xfId="45020" xr:uid="{00000000-0005-0000-0000-0000B6000000}"/>
    <cellStyle name="Comma 2 2 2 3 8 4" xfId="3540" xr:uid="{00000000-0005-0000-0000-000006000000}"/>
    <cellStyle name="Comma 2 2 2 3 8 4 2" xfId="9692" xr:uid="{00000000-0005-0000-0000-000006000000}"/>
    <cellStyle name="Comma 2 2 2 3 8 4 2 2" xfId="20444" xr:uid="{00000000-0005-0000-0000-000006000000}"/>
    <cellStyle name="Comma 2 2 2 3 8 4 2 3" xfId="31196" xr:uid="{00000000-0005-0000-0000-000006000000}"/>
    <cellStyle name="Comma 2 2 2 3 8 4 2 4" xfId="41948" xr:uid="{00000000-0005-0000-0000-000006000000}"/>
    <cellStyle name="Comma 2 2 2 3 8 4 2 5" xfId="52700" xr:uid="{00000000-0005-0000-0000-000006000000}"/>
    <cellStyle name="Comma 2 2 2 3 8 4 3" xfId="14300" xr:uid="{00000000-0005-0000-0000-000006000000}"/>
    <cellStyle name="Comma 2 2 2 3 8 4 4" xfId="25052" xr:uid="{00000000-0005-0000-0000-000006000000}"/>
    <cellStyle name="Comma 2 2 2 3 8 4 5" xfId="35804" xr:uid="{00000000-0005-0000-0000-000006000000}"/>
    <cellStyle name="Comma 2 2 2 3 8 4 6" xfId="46556" xr:uid="{00000000-0005-0000-0000-000006000000}"/>
    <cellStyle name="Comma 2 2 2 3 8 5" xfId="5080" xr:uid="{00000000-0005-0000-0000-000006000000}"/>
    <cellStyle name="Comma 2 2 2 3 8 5 2" xfId="15836" xr:uid="{00000000-0005-0000-0000-000006000000}"/>
    <cellStyle name="Comma 2 2 2 3 8 5 3" xfId="26588" xr:uid="{00000000-0005-0000-0000-000006000000}"/>
    <cellStyle name="Comma 2 2 2 3 8 5 4" xfId="37340" xr:uid="{00000000-0005-0000-0000-000006000000}"/>
    <cellStyle name="Comma 2 2 2 3 8 5 5" xfId="48092" xr:uid="{00000000-0005-0000-0000-000006000000}"/>
    <cellStyle name="Comma 2 2 2 3 8 6" xfId="6620" xr:uid="{00000000-0005-0000-0000-000006000000}"/>
    <cellStyle name="Comma 2 2 2 3 8 6 2" xfId="17372" xr:uid="{00000000-0005-0000-0000-000006000000}"/>
    <cellStyle name="Comma 2 2 2 3 8 6 3" xfId="28124" xr:uid="{00000000-0005-0000-0000-000006000000}"/>
    <cellStyle name="Comma 2 2 2 3 8 6 4" xfId="38876" xr:uid="{00000000-0005-0000-0000-000006000000}"/>
    <cellStyle name="Comma 2 2 2 3 8 6 5" xfId="49628" xr:uid="{00000000-0005-0000-0000-000006000000}"/>
    <cellStyle name="Comma 2 2 2 3 8 7" xfId="11228" xr:uid="{00000000-0005-0000-0000-000006000000}"/>
    <cellStyle name="Comma 2 2 2 3 8 8" xfId="21980" xr:uid="{00000000-0005-0000-0000-000006000000}"/>
    <cellStyle name="Comma 2 2 2 3 8 9" xfId="32732" xr:uid="{00000000-0005-0000-0000-000006000000}"/>
    <cellStyle name="Comma 2 2 2 3 9" xfId="836" xr:uid="{00000000-0005-0000-0000-000006000000}"/>
    <cellStyle name="Comma 2 2 2 3 9 2" xfId="2382" xr:uid="{00000000-0005-0000-0000-0000B8000000}"/>
    <cellStyle name="Comma 2 2 2 3 9 2 2" xfId="8540" xr:uid="{00000000-0005-0000-0000-0000B8000000}"/>
    <cellStyle name="Comma 2 2 2 3 9 2 2 2" xfId="19292" xr:uid="{00000000-0005-0000-0000-0000B8000000}"/>
    <cellStyle name="Comma 2 2 2 3 9 2 2 3" xfId="30044" xr:uid="{00000000-0005-0000-0000-0000B8000000}"/>
    <cellStyle name="Comma 2 2 2 3 9 2 2 4" xfId="40796" xr:uid="{00000000-0005-0000-0000-0000B8000000}"/>
    <cellStyle name="Comma 2 2 2 3 9 2 2 5" xfId="51548" xr:uid="{00000000-0005-0000-0000-0000B8000000}"/>
    <cellStyle name="Comma 2 2 2 3 9 2 3" xfId="13148" xr:uid="{00000000-0005-0000-0000-0000B8000000}"/>
    <cellStyle name="Comma 2 2 2 3 9 2 4" xfId="23900" xr:uid="{00000000-0005-0000-0000-0000B8000000}"/>
    <cellStyle name="Comma 2 2 2 3 9 2 5" xfId="34652" xr:uid="{00000000-0005-0000-0000-0000B8000000}"/>
    <cellStyle name="Comma 2 2 2 3 9 2 6" xfId="45404" xr:uid="{00000000-0005-0000-0000-0000B8000000}"/>
    <cellStyle name="Comma 2 2 2 3 9 3" xfId="3924" xr:uid="{00000000-0005-0000-0000-000006000000}"/>
    <cellStyle name="Comma 2 2 2 3 9 3 2" xfId="10076" xr:uid="{00000000-0005-0000-0000-000006000000}"/>
    <cellStyle name="Comma 2 2 2 3 9 3 2 2" xfId="20828" xr:uid="{00000000-0005-0000-0000-000006000000}"/>
    <cellStyle name="Comma 2 2 2 3 9 3 2 3" xfId="31580" xr:uid="{00000000-0005-0000-0000-000006000000}"/>
    <cellStyle name="Comma 2 2 2 3 9 3 2 4" xfId="42332" xr:uid="{00000000-0005-0000-0000-000006000000}"/>
    <cellStyle name="Comma 2 2 2 3 9 3 2 5" xfId="53084" xr:uid="{00000000-0005-0000-0000-000006000000}"/>
    <cellStyle name="Comma 2 2 2 3 9 3 3" xfId="14684" xr:uid="{00000000-0005-0000-0000-000006000000}"/>
    <cellStyle name="Comma 2 2 2 3 9 3 4" xfId="25436" xr:uid="{00000000-0005-0000-0000-000006000000}"/>
    <cellStyle name="Comma 2 2 2 3 9 3 5" xfId="36188" xr:uid="{00000000-0005-0000-0000-000006000000}"/>
    <cellStyle name="Comma 2 2 2 3 9 3 6" xfId="46940" xr:uid="{00000000-0005-0000-0000-000006000000}"/>
    <cellStyle name="Comma 2 2 2 3 9 4" xfId="5468" xr:uid="{00000000-0005-0000-0000-000006000000}"/>
    <cellStyle name="Comma 2 2 2 3 9 4 2" xfId="16220" xr:uid="{00000000-0005-0000-0000-000006000000}"/>
    <cellStyle name="Comma 2 2 2 3 9 4 3" xfId="26972" xr:uid="{00000000-0005-0000-0000-000006000000}"/>
    <cellStyle name="Comma 2 2 2 3 9 4 4" xfId="37724" xr:uid="{00000000-0005-0000-0000-000006000000}"/>
    <cellStyle name="Comma 2 2 2 3 9 4 5" xfId="48476" xr:uid="{00000000-0005-0000-0000-000006000000}"/>
    <cellStyle name="Comma 2 2 2 3 9 5" xfId="7004" xr:uid="{00000000-0005-0000-0000-000006000000}"/>
    <cellStyle name="Comma 2 2 2 3 9 5 2" xfId="17756" xr:uid="{00000000-0005-0000-0000-000006000000}"/>
    <cellStyle name="Comma 2 2 2 3 9 5 3" xfId="28508" xr:uid="{00000000-0005-0000-0000-000006000000}"/>
    <cellStyle name="Comma 2 2 2 3 9 5 4" xfId="39260" xr:uid="{00000000-0005-0000-0000-000006000000}"/>
    <cellStyle name="Comma 2 2 2 3 9 5 5" xfId="50012" xr:uid="{00000000-0005-0000-0000-000006000000}"/>
    <cellStyle name="Comma 2 2 2 3 9 6" xfId="11612" xr:uid="{00000000-0005-0000-0000-000006000000}"/>
    <cellStyle name="Comma 2 2 2 3 9 7" xfId="22364" xr:uid="{00000000-0005-0000-0000-000006000000}"/>
    <cellStyle name="Comma 2 2 2 3 9 8" xfId="33116" xr:uid="{00000000-0005-0000-0000-000006000000}"/>
    <cellStyle name="Comma 2 2 2 3 9 9" xfId="43868" xr:uid="{00000000-0005-0000-0000-000006000000}"/>
    <cellStyle name="Comma 2 2 2 4" xfId="49" xr:uid="{00000000-0005-0000-0000-000003000000}"/>
    <cellStyle name="Comma 2 2 2 4 10" xfId="3172" xr:uid="{00000000-0005-0000-0000-000003000000}"/>
    <cellStyle name="Comma 2 2 2 4 10 2" xfId="9324" xr:uid="{00000000-0005-0000-0000-000003000000}"/>
    <cellStyle name="Comma 2 2 2 4 10 2 2" xfId="20076" xr:uid="{00000000-0005-0000-0000-000003000000}"/>
    <cellStyle name="Comma 2 2 2 4 10 2 3" xfId="30828" xr:uid="{00000000-0005-0000-0000-000003000000}"/>
    <cellStyle name="Comma 2 2 2 4 10 2 4" xfId="41580" xr:uid="{00000000-0005-0000-0000-000003000000}"/>
    <cellStyle name="Comma 2 2 2 4 10 2 5" xfId="52332" xr:uid="{00000000-0005-0000-0000-000003000000}"/>
    <cellStyle name="Comma 2 2 2 4 10 3" xfId="13932" xr:uid="{00000000-0005-0000-0000-000003000000}"/>
    <cellStyle name="Comma 2 2 2 4 10 4" xfId="24684" xr:uid="{00000000-0005-0000-0000-000003000000}"/>
    <cellStyle name="Comma 2 2 2 4 10 5" xfId="35436" xr:uid="{00000000-0005-0000-0000-000003000000}"/>
    <cellStyle name="Comma 2 2 2 4 10 6" xfId="46188" xr:uid="{00000000-0005-0000-0000-000003000000}"/>
    <cellStyle name="Comma 2 2 2 4 11" xfId="4712" xr:uid="{00000000-0005-0000-0000-000003000000}"/>
    <cellStyle name="Comma 2 2 2 4 11 2" xfId="15468" xr:uid="{00000000-0005-0000-0000-000003000000}"/>
    <cellStyle name="Comma 2 2 2 4 11 3" xfId="26220" xr:uid="{00000000-0005-0000-0000-000003000000}"/>
    <cellStyle name="Comma 2 2 2 4 11 4" xfId="36972" xr:uid="{00000000-0005-0000-0000-000003000000}"/>
    <cellStyle name="Comma 2 2 2 4 11 5" xfId="47724" xr:uid="{00000000-0005-0000-0000-000003000000}"/>
    <cellStyle name="Comma 2 2 2 4 12" xfId="6252" xr:uid="{00000000-0005-0000-0000-000003000000}"/>
    <cellStyle name="Comma 2 2 2 4 12 2" xfId="17004" xr:uid="{00000000-0005-0000-0000-000003000000}"/>
    <cellStyle name="Comma 2 2 2 4 12 3" xfId="27756" xr:uid="{00000000-0005-0000-0000-000003000000}"/>
    <cellStyle name="Comma 2 2 2 4 12 4" xfId="38508" xr:uid="{00000000-0005-0000-0000-000003000000}"/>
    <cellStyle name="Comma 2 2 2 4 12 5" xfId="49260" xr:uid="{00000000-0005-0000-0000-000003000000}"/>
    <cellStyle name="Comma 2 2 2 4 13" xfId="10860" xr:uid="{00000000-0005-0000-0000-000003000000}"/>
    <cellStyle name="Comma 2 2 2 4 14" xfId="21612" xr:uid="{00000000-0005-0000-0000-000003000000}"/>
    <cellStyle name="Comma 2 2 2 4 15" xfId="32364" xr:uid="{00000000-0005-0000-0000-000003000000}"/>
    <cellStyle name="Comma 2 2 2 4 16" xfId="43116" xr:uid="{00000000-0005-0000-0000-000003000000}"/>
    <cellStyle name="Comma 2 2 2 4 2" xfId="113" xr:uid="{00000000-0005-0000-0000-000003000000}"/>
    <cellStyle name="Comma 2 2 2 4 2 10" xfId="32428" xr:uid="{00000000-0005-0000-0000-000003000000}"/>
    <cellStyle name="Comma 2 2 2 4 2 11" xfId="43180" xr:uid="{00000000-0005-0000-0000-000003000000}"/>
    <cellStyle name="Comma 2 2 2 4 2 2" xfId="520" xr:uid="{00000000-0005-0000-0000-000003000000}"/>
    <cellStyle name="Comma 2 2 2 4 2 2 10" xfId="43564" xr:uid="{00000000-0005-0000-0000-000003000000}"/>
    <cellStyle name="Comma 2 2 2 4 2 2 2" xfId="1300" xr:uid="{00000000-0005-0000-0000-000003000000}"/>
    <cellStyle name="Comma 2 2 2 4 2 2 2 2" xfId="2846" xr:uid="{00000000-0005-0000-0000-0000BC000000}"/>
    <cellStyle name="Comma 2 2 2 4 2 2 2 2 2" xfId="9004" xr:uid="{00000000-0005-0000-0000-0000BC000000}"/>
    <cellStyle name="Comma 2 2 2 4 2 2 2 2 2 2" xfId="19756" xr:uid="{00000000-0005-0000-0000-0000BC000000}"/>
    <cellStyle name="Comma 2 2 2 4 2 2 2 2 2 3" xfId="30508" xr:uid="{00000000-0005-0000-0000-0000BC000000}"/>
    <cellStyle name="Comma 2 2 2 4 2 2 2 2 2 4" xfId="41260" xr:uid="{00000000-0005-0000-0000-0000BC000000}"/>
    <cellStyle name="Comma 2 2 2 4 2 2 2 2 2 5" xfId="52012" xr:uid="{00000000-0005-0000-0000-0000BC000000}"/>
    <cellStyle name="Comma 2 2 2 4 2 2 2 2 3" xfId="13612" xr:uid="{00000000-0005-0000-0000-0000BC000000}"/>
    <cellStyle name="Comma 2 2 2 4 2 2 2 2 4" xfId="24364" xr:uid="{00000000-0005-0000-0000-0000BC000000}"/>
    <cellStyle name="Comma 2 2 2 4 2 2 2 2 5" xfId="35116" xr:uid="{00000000-0005-0000-0000-0000BC000000}"/>
    <cellStyle name="Comma 2 2 2 4 2 2 2 2 6" xfId="45868" xr:uid="{00000000-0005-0000-0000-0000BC000000}"/>
    <cellStyle name="Comma 2 2 2 4 2 2 2 3" xfId="4388" xr:uid="{00000000-0005-0000-0000-000003000000}"/>
    <cellStyle name="Comma 2 2 2 4 2 2 2 3 2" xfId="10540" xr:uid="{00000000-0005-0000-0000-000003000000}"/>
    <cellStyle name="Comma 2 2 2 4 2 2 2 3 2 2" xfId="21292" xr:uid="{00000000-0005-0000-0000-000003000000}"/>
    <cellStyle name="Comma 2 2 2 4 2 2 2 3 2 3" xfId="32044" xr:uid="{00000000-0005-0000-0000-000003000000}"/>
    <cellStyle name="Comma 2 2 2 4 2 2 2 3 2 4" xfId="42796" xr:uid="{00000000-0005-0000-0000-000003000000}"/>
    <cellStyle name="Comma 2 2 2 4 2 2 2 3 2 5" xfId="53548" xr:uid="{00000000-0005-0000-0000-000003000000}"/>
    <cellStyle name="Comma 2 2 2 4 2 2 2 3 3" xfId="15148" xr:uid="{00000000-0005-0000-0000-000003000000}"/>
    <cellStyle name="Comma 2 2 2 4 2 2 2 3 4" xfId="25900" xr:uid="{00000000-0005-0000-0000-000003000000}"/>
    <cellStyle name="Comma 2 2 2 4 2 2 2 3 5" xfId="36652" xr:uid="{00000000-0005-0000-0000-000003000000}"/>
    <cellStyle name="Comma 2 2 2 4 2 2 2 3 6" xfId="47404" xr:uid="{00000000-0005-0000-0000-000003000000}"/>
    <cellStyle name="Comma 2 2 2 4 2 2 2 4" xfId="5932" xr:uid="{00000000-0005-0000-0000-000003000000}"/>
    <cellStyle name="Comma 2 2 2 4 2 2 2 4 2" xfId="16684" xr:uid="{00000000-0005-0000-0000-000003000000}"/>
    <cellStyle name="Comma 2 2 2 4 2 2 2 4 3" xfId="27436" xr:uid="{00000000-0005-0000-0000-000003000000}"/>
    <cellStyle name="Comma 2 2 2 4 2 2 2 4 4" xfId="38188" xr:uid="{00000000-0005-0000-0000-000003000000}"/>
    <cellStyle name="Comma 2 2 2 4 2 2 2 4 5" xfId="48940" xr:uid="{00000000-0005-0000-0000-000003000000}"/>
    <cellStyle name="Comma 2 2 2 4 2 2 2 5" xfId="7468" xr:uid="{00000000-0005-0000-0000-000003000000}"/>
    <cellStyle name="Comma 2 2 2 4 2 2 2 5 2" xfId="18220" xr:uid="{00000000-0005-0000-0000-000003000000}"/>
    <cellStyle name="Comma 2 2 2 4 2 2 2 5 3" xfId="28972" xr:uid="{00000000-0005-0000-0000-000003000000}"/>
    <cellStyle name="Comma 2 2 2 4 2 2 2 5 4" xfId="39724" xr:uid="{00000000-0005-0000-0000-000003000000}"/>
    <cellStyle name="Comma 2 2 2 4 2 2 2 5 5" xfId="50476" xr:uid="{00000000-0005-0000-0000-000003000000}"/>
    <cellStyle name="Comma 2 2 2 4 2 2 2 6" xfId="12076" xr:uid="{00000000-0005-0000-0000-000003000000}"/>
    <cellStyle name="Comma 2 2 2 4 2 2 2 7" xfId="22828" xr:uid="{00000000-0005-0000-0000-000003000000}"/>
    <cellStyle name="Comma 2 2 2 4 2 2 2 8" xfId="33580" xr:uid="{00000000-0005-0000-0000-000003000000}"/>
    <cellStyle name="Comma 2 2 2 4 2 2 2 9" xfId="44332" xr:uid="{00000000-0005-0000-0000-000003000000}"/>
    <cellStyle name="Comma 2 2 2 4 2 2 3" xfId="2077" xr:uid="{00000000-0005-0000-0000-0000BB000000}"/>
    <cellStyle name="Comma 2 2 2 4 2 2 3 2" xfId="8236" xr:uid="{00000000-0005-0000-0000-0000BB000000}"/>
    <cellStyle name="Comma 2 2 2 4 2 2 3 2 2" xfId="18988" xr:uid="{00000000-0005-0000-0000-0000BB000000}"/>
    <cellStyle name="Comma 2 2 2 4 2 2 3 2 3" xfId="29740" xr:uid="{00000000-0005-0000-0000-0000BB000000}"/>
    <cellStyle name="Comma 2 2 2 4 2 2 3 2 4" xfId="40492" xr:uid="{00000000-0005-0000-0000-0000BB000000}"/>
    <cellStyle name="Comma 2 2 2 4 2 2 3 2 5" xfId="51244" xr:uid="{00000000-0005-0000-0000-0000BB000000}"/>
    <cellStyle name="Comma 2 2 2 4 2 2 3 3" xfId="12844" xr:uid="{00000000-0005-0000-0000-0000BB000000}"/>
    <cellStyle name="Comma 2 2 2 4 2 2 3 4" xfId="23596" xr:uid="{00000000-0005-0000-0000-0000BB000000}"/>
    <cellStyle name="Comma 2 2 2 4 2 2 3 5" xfId="34348" xr:uid="{00000000-0005-0000-0000-0000BB000000}"/>
    <cellStyle name="Comma 2 2 2 4 2 2 3 6" xfId="45100" xr:uid="{00000000-0005-0000-0000-0000BB000000}"/>
    <cellStyle name="Comma 2 2 2 4 2 2 4" xfId="3620" xr:uid="{00000000-0005-0000-0000-000003000000}"/>
    <cellStyle name="Comma 2 2 2 4 2 2 4 2" xfId="9772" xr:uid="{00000000-0005-0000-0000-000003000000}"/>
    <cellStyle name="Comma 2 2 2 4 2 2 4 2 2" xfId="20524" xr:uid="{00000000-0005-0000-0000-000003000000}"/>
    <cellStyle name="Comma 2 2 2 4 2 2 4 2 3" xfId="31276" xr:uid="{00000000-0005-0000-0000-000003000000}"/>
    <cellStyle name="Comma 2 2 2 4 2 2 4 2 4" xfId="42028" xr:uid="{00000000-0005-0000-0000-000003000000}"/>
    <cellStyle name="Comma 2 2 2 4 2 2 4 2 5" xfId="52780" xr:uid="{00000000-0005-0000-0000-000003000000}"/>
    <cellStyle name="Comma 2 2 2 4 2 2 4 3" xfId="14380" xr:uid="{00000000-0005-0000-0000-000003000000}"/>
    <cellStyle name="Comma 2 2 2 4 2 2 4 4" xfId="25132" xr:uid="{00000000-0005-0000-0000-000003000000}"/>
    <cellStyle name="Comma 2 2 2 4 2 2 4 5" xfId="35884" xr:uid="{00000000-0005-0000-0000-000003000000}"/>
    <cellStyle name="Comma 2 2 2 4 2 2 4 6" xfId="46636" xr:uid="{00000000-0005-0000-0000-000003000000}"/>
    <cellStyle name="Comma 2 2 2 4 2 2 5" xfId="5160" xr:uid="{00000000-0005-0000-0000-000003000000}"/>
    <cellStyle name="Comma 2 2 2 4 2 2 5 2" xfId="15916" xr:uid="{00000000-0005-0000-0000-000003000000}"/>
    <cellStyle name="Comma 2 2 2 4 2 2 5 3" xfId="26668" xr:uid="{00000000-0005-0000-0000-000003000000}"/>
    <cellStyle name="Comma 2 2 2 4 2 2 5 4" xfId="37420" xr:uid="{00000000-0005-0000-0000-000003000000}"/>
    <cellStyle name="Comma 2 2 2 4 2 2 5 5" xfId="48172" xr:uid="{00000000-0005-0000-0000-000003000000}"/>
    <cellStyle name="Comma 2 2 2 4 2 2 6" xfId="6700" xr:uid="{00000000-0005-0000-0000-000003000000}"/>
    <cellStyle name="Comma 2 2 2 4 2 2 6 2" xfId="17452" xr:uid="{00000000-0005-0000-0000-000003000000}"/>
    <cellStyle name="Comma 2 2 2 4 2 2 6 3" xfId="28204" xr:uid="{00000000-0005-0000-0000-000003000000}"/>
    <cellStyle name="Comma 2 2 2 4 2 2 6 4" xfId="38956" xr:uid="{00000000-0005-0000-0000-000003000000}"/>
    <cellStyle name="Comma 2 2 2 4 2 2 6 5" xfId="49708" xr:uid="{00000000-0005-0000-0000-000003000000}"/>
    <cellStyle name="Comma 2 2 2 4 2 2 7" xfId="11308" xr:uid="{00000000-0005-0000-0000-000003000000}"/>
    <cellStyle name="Comma 2 2 2 4 2 2 8" xfId="22060" xr:uid="{00000000-0005-0000-0000-000003000000}"/>
    <cellStyle name="Comma 2 2 2 4 2 2 9" xfId="32812" xr:uid="{00000000-0005-0000-0000-000003000000}"/>
    <cellStyle name="Comma 2 2 2 4 2 3" xfId="916" xr:uid="{00000000-0005-0000-0000-000003000000}"/>
    <cellStyle name="Comma 2 2 2 4 2 3 2" xfId="2462" xr:uid="{00000000-0005-0000-0000-0000BD000000}"/>
    <cellStyle name="Comma 2 2 2 4 2 3 2 2" xfId="8620" xr:uid="{00000000-0005-0000-0000-0000BD000000}"/>
    <cellStyle name="Comma 2 2 2 4 2 3 2 2 2" xfId="19372" xr:uid="{00000000-0005-0000-0000-0000BD000000}"/>
    <cellStyle name="Comma 2 2 2 4 2 3 2 2 3" xfId="30124" xr:uid="{00000000-0005-0000-0000-0000BD000000}"/>
    <cellStyle name="Comma 2 2 2 4 2 3 2 2 4" xfId="40876" xr:uid="{00000000-0005-0000-0000-0000BD000000}"/>
    <cellStyle name="Comma 2 2 2 4 2 3 2 2 5" xfId="51628" xr:uid="{00000000-0005-0000-0000-0000BD000000}"/>
    <cellStyle name="Comma 2 2 2 4 2 3 2 3" xfId="13228" xr:uid="{00000000-0005-0000-0000-0000BD000000}"/>
    <cellStyle name="Comma 2 2 2 4 2 3 2 4" xfId="23980" xr:uid="{00000000-0005-0000-0000-0000BD000000}"/>
    <cellStyle name="Comma 2 2 2 4 2 3 2 5" xfId="34732" xr:uid="{00000000-0005-0000-0000-0000BD000000}"/>
    <cellStyle name="Comma 2 2 2 4 2 3 2 6" xfId="45484" xr:uid="{00000000-0005-0000-0000-0000BD000000}"/>
    <cellStyle name="Comma 2 2 2 4 2 3 3" xfId="4004" xr:uid="{00000000-0005-0000-0000-000003000000}"/>
    <cellStyle name="Comma 2 2 2 4 2 3 3 2" xfId="10156" xr:uid="{00000000-0005-0000-0000-000003000000}"/>
    <cellStyle name="Comma 2 2 2 4 2 3 3 2 2" xfId="20908" xr:uid="{00000000-0005-0000-0000-000003000000}"/>
    <cellStyle name="Comma 2 2 2 4 2 3 3 2 3" xfId="31660" xr:uid="{00000000-0005-0000-0000-000003000000}"/>
    <cellStyle name="Comma 2 2 2 4 2 3 3 2 4" xfId="42412" xr:uid="{00000000-0005-0000-0000-000003000000}"/>
    <cellStyle name="Comma 2 2 2 4 2 3 3 2 5" xfId="53164" xr:uid="{00000000-0005-0000-0000-000003000000}"/>
    <cellStyle name="Comma 2 2 2 4 2 3 3 3" xfId="14764" xr:uid="{00000000-0005-0000-0000-000003000000}"/>
    <cellStyle name="Comma 2 2 2 4 2 3 3 4" xfId="25516" xr:uid="{00000000-0005-0000-0000-000003000000}"/>
    <cellStyle name="Comma 2 2 2 4 2 3 3 5" xfId="36268" xr:uid="{00000000-0005-0000-0000-000003000000}"/>
    <cellStyle name="Comma 2 2 2 4 2 3 3 6" xfId="47020" xr:uid="{00000000-0005-0000-0000-000003000000}"/>
    <cellStyle name="Comma 2 2 2 4 2 3 4" xfId="5548" xr:uid="{00000000-0005-0000-0000-000003000000}"/>
    <cellStyle name="Comma 2 2 2 4 2 3 4 2" xfId="16300" xr:uid="{00000000-0005-0000-0000-000003000000}"/>
    <cellStyle name="Comma 2 2 2 4 2 3 4 3" xfId="27052" xr:uid="{00000000-0005-0000-0000-000003000000}"/>
    <cellStyle name="Comma 2 2 2 4 2 3 4 4" xfId="37804" xr:uid="{00000000-0005-0000-0000-000003000000}"/>
    <cellStyle name="Comma 2 2 2 4 2 3 4 5" xfId="48556" xr:uid="{00000000-0005-0000-0000-000003000000}"/>
    <cellStyle name="Comma 2 2 2 4 2 3 5" xfId="7084" xr:uid="{00000000-0005-0000-0000-000003000000}"/>
    <cellStyle name="Comma 2 2 2 4 2 3 5 2" xfId="17836" xr:uid="{00000000-0005-0000-0000-000003000000}"/>
    <cellStyle name="Comma 2 2 2 4 2 3 5 3" xfId="28588" xr:uid="{00000000-0005-0000-0000-000003000000}"/>
    <cellStyle name="Comma 2 2 2 4 2 3 5 4" xfId="39340" xr:uid="{00000000-0005-0000-0000-000003000000}"/>
    <cellStyle name="Comma 2 2 2 4 2 3 5 5" xfId="50092" xr:uid="{00000000-0005-0000-0000-000003000000}"/>
    <cellStyle name="Comma 2 2 2 4 2 3 6" xfId="11692" xr:uid="{00000000-0005-0000-0000-000003000000}"/>
    <cellStyle name="Comma 2 2 2 4 2 3 7" xfId="22444" xr:uid="{00000000-0005-0000-0000-000003000000}"/>
    <cellStyle name="Comma 2 2 2 4 2 3 8" xfId="33196" xr:uid="{00000000-0005-0000-0000-000003000000}"/>
    <cellStyle name="Comma 2 2 2 4 2 3 9" xfId="43948" xr:uid="{00000000-0005-0000-0000-000003000000}"/>
    <cellStyle name="Comma 2 2 2 4 2 4" xfId="1693" xr:uid="{00000000-0005-0000-0000-0000BA000000}"/>
    <cellStyle name="Comma 2 2 2 4 2 4 2" xfId="7852" xr:uid="{00000000-0005-0000-0000-0000BA000000}"/>
    <cellStyle name="Comma 2 2 2 4 2 4 2 2" xfId="18604" xr:uid="{00000000-0005-0000-0000-0000BA000000}"/>
    <cellStyle name="Comma 2 2 2 4 2 4 2 3" xfId="29356" xr:uid="{00000000-0005-0000-0000-0000BA000000}"/>
    <cellStyle name="Comma 2 2 2 4 2 4 2 4" xfId="40108" xr:uid="{00000000-0005-0000-0000-0000BA000000}"/>
    <cellStyle name="Comma 2 2 2 4 2 4 2 5" xfId="50860" xr:uid="{00000000-0005-0000-0000-0000BA000000}"/>
    <cellStyle name="Comma 2 2 2 4 2 4 3" xfId="12460" xr:uid="{00000000-0005-0000-0000-0000BA000000}"/>
    <cellStyle name="Comma 2 2 2 4 2 4 4" xfId="23212" xr:uid="{00000000-0005-0000-0000-0000BA000000}"/>
    <cellStyle name="Comma 2 2 2 4 2 4 5" xfId="33964" xr:uid="{00000000-0005-0000-0000-0000BA000000}"/>
    <cellStyle name="Comma 2 2 2 4 2 4 6" xfId="44716" xr:uid="{00000000-0005-0000-0000-0000BA000000}"/>
    <cellStyle name="Comma 2 2 2 4 2 5" xfId="3236" xr:uid="{00000000-0005-0000-0000-000003000000}"/>
    <cellStyle name="Comma 2 2 2 4 2 5 2" xfId="9388" xr:uid="{00000000-0005-0000-0000-000003000000}"/>
    <cellStyle name="Comma 2 2 2 4 2 5 2 2" xfId="20140" xr:uid="{00000000-0005-0000-0000-000003000000}"/>
    <cellStyle name="Comma 2 2 2 4 2 5 2 3" xfId="30892" xr:uid="{00000000-0005-0000-0000-000003000000}"/>
    <cellStyle name="Comma 2 2 2 4 2 5 2 4" xfId="41644" xr:uid="{00000000-0005-0000-0000-000003000000}"/>
    <cellStyle name="Comma 2 2 2 4 2 5 2 5" xfId="52396" xr:uid="{00000000-0005-0000-0000-000003000000}"/>
    <cellStyle name="Comma 2 2 2 4 2 5 3" xfId="13996" xr:uid="{00000000-0005-0000-0000-000003000000}"/>
    <cellStyle name="Comma 2 2 2 4 2 5 4" xfId="24748" xr:uid="{00000000-0005-0000-0000-000003000000}"/>
    <cellStyle name="Comma 2 2 2 4 2 5 5" xfId="35500" xr:uid="{00000000-0005-0000-0000-000003000000}"/>
    <cellStyle name="Comma 2 2 2 4 2 5 6" xfId="46252" xr:uid="{00000000-0005-0000-0000-000003000000}"/>
    <cellStyle name="Comma 2 2 2 4 2 6" xfId="4776" xr:uid="{00000000-0005-0000-0000-000003000000}"/>
    <cellStyle name="Comma 2 2 2 4 2 6 2" xfId="15532" xr:uid="{00000000-0005-0000-0000-000003000000}"/>
    <cellStyle name="Comma 2 2 2 4 2 6 3" xfId="26284" xr:uid="{00000000-0005-0000-0000-000003000000}"/>
    <cellStyle name="Comma 2 2 2 4 2 6 4" xfId="37036" xr:uid="{00000000-0005-0000-0000-000003000000}"/>
    <cellStyle name="Comma 2 2 2 4 2 6 5" xfId="47788" xr:uid="{00000000-0005-0000-0000-000003000000}"/>
    <cellStyle name="Comma 2 2 2 4 2 7" xfId="6316" xr:uid="{00000000-0005-0000-0000-000003000000}"/>
    <cellStyle name="Comma 2 2 2 4 2 7 2" xfId="17068" xr:uid="{00000000-0005-0000-0000-000003000000}"/>
    <cellStyle name="Comma 2 2 2 4 2 7 3" xfId="27820" xr:uid="{00000000-0005-0000-0000-000003000000}"/>
    <cellStyle name="Comma 2 2 2 4 2 7 4" xfId="38572" xr:uid="{00000000-0005-0000-0000-000003000000}"/>
    <cellStyle name="Comma 2 2 2 4 2 7 5" xfId="49324" xr:uid="{00000000-0005-0000-0000-000003000000}"/>
    <cellStyle name="Comma 2 2 2 4 2 8" xfId="10924" xr:uid="{00000000-0005-0000-0000-000003000000}"/>
    <cellStyle name="Comma 2 2 2 4 2 9" xfId="21676" xr:uid="{00000000-0005-0000-0000-000003000000}"/>
    <cellStyle name="Comma 2 2 2 4 3" xfId="177" xr:uid="{00000000-0005-0000-0000-00000A000000}"/>
    <cellStyle name="Comma 2 2 2 4 3 10" xfId="32492" xr:uid="{00000000-0005-0000-0000-00000A000000}"/>
    <cellStyle name="Comma 2 2 2 4 3 11" xfId="43244" xr:uid="{00000000-0005-0000-0000-00000A000000}"/>
    <cellStyle name="Comma 2 2 2 4 3 2" xfId="584" xr:uid="{00000000-0005-0000-0000-00000A000000}"/>
    <cellStyle name="Comma 2 2 2 4 3 2 10" xfId="43628" xr:uid="{00000000-0005-0000-0000-00000A000000}"/>
    <cellStyle name="Comma 2 2 2 4 3 2 2" xfId="1364" xr:uid="{00000000-0005-0000-0000-00000A000000}"/>
    <cellStyle name="Comma 2 2 2 4 3 2 2 2" xfId="2910" xr:uid="{00000000-0005-0000-0000-0000C0000000}"/>
    <cellStyle name="Comma 2 2 2 4 3 2 2 2 2" xfId="9068" xr:uid="{00000000-0005-0000-0000-0000C0000000}"/>
    <cellStyle name="Comma 2 2 2 4 3 2 2 2 2 2" xfId="19820" xr:uid="{00000000-0005-0000-0000-0000C0000000}"/>
    <cellStyle name="Comma 2 2 2 4 3 2 2 2 2 3" xfId="30572" xr:uid="{00000000-0005-0000-0000-0000C0000000}"/>
    <cellStyle name="Comma 2 2 2 4 3 2 2 2 2 4" xfId="41324" xr:uid="{00000000-0005-0000-0000-0000C0000000}"/>
    <cellStyle name="Comma 2 2 2 4 3 2 2 2 2 5" xfId="52076" xr:uid="{00000000-0005-0000-0000-0000C0000000}"/>
    <cellStyle name="Comma 2 2 2 4 3 2 2 2 3" xfId="13676" xr:uid="{00000000-0005-0000-0000-0000C0000000}"/>
    <cellStyle name="Comma 2 2 2 4 3 2 2 2 4" xfId="24428" xr:uid="{00000000-0005-0000-0000-0000C0000000}"/>
    <cellStyle name="Comma 2 2 2 4 3 2 2 2 5" xfId="35180" xr:uid="{00000000-0005-0000-0000-0000C0000000}"/>
    <cellStyle name="Comma 2 2 2 4 3 2 2 2 6" xfId="45932" xr:uid="{00000000-0005-0000-0000-0000C0000000}"/>
    <cellStyle name="Comma 2 2 2 4 3 2 2 3" xfId="4452" xr:uid="{00000000-0005-0000-0000-00000A000000}"/>
    <cellStyle name="Comma 2 2 2 4 3 2 2 3 2" xfId="10604" xr:uid="{00000000-0005-0000-0000-00000A000000}"/>
    <cellStyle name="Comma 2 2 2 4 3 2 2 3 2 2" xfId="21356" xr:uid="{00000000-0005-0000-0000-00000A000000}"/>
    <cellStyle name="Comma 2 2 2 4 3 2 2 3 2 3" xfId="32108" xr:uid="{00000000-0005-0000-0000-00000A000000}"/>
    <cellStyle name="Comma 2 2 2 4 3 2 2 3 2 4" xfId="42860" xr:uid="{00000000-0005-0000-0000-00000A000000}"/>
    <cellStyle name="Comma 2 2 2 4 3 2 2 3 2 5" xfId="53612" xr:uid="{00000000-0005-0000-0000-00000A000000}"/>
    <cellStyle name="Comma 2 2 2 4 3 2 2 3 3" xfId="15212" xr:uid="{00000000-0005-0000-0000-00000A000000}"/>
    <cellStyle name="Comma 2 2 2 4 3 2 2 3 4" xfId="25964" xr:uid="{00000000-0005-0000-0000-00000A000000}"/>
    <cellStyle name="Comma 2 2 2 4 3 2 2 3 5" xfId="36716" xr:uid="{00000000-0005-0000-0000-00000A000000}"/>
    <cellStyle name="Comma 2 2 2 4 3 2 2 3 6" xfId="47468" xr:uid="{00000000-0005-0000-0000-00000A000000}"/>
    <cellStyle name="Comma 2 2 2 4 3 2 2 4" xfId="5996" xr:uid="{00000000-0005-0000-0000-00000A000000}"/>
    <cellStyle name="Comma 2 2 2 4 3 2 2 4 2" xfId="16748" xr:uid="{00000000-0005-0000-0000-00000A000000}"/>
    <cellStyle name="Comma 2 2 2 4 3 2 2 4 3" xfId="27500" xr:uid="{00000000-0005-0000-0000-00000A000000}"/>
    <cellStyle name="Comma 2 2 2 4 3 2 2 4 4" xfId="38252" xr:uid="{00000000-0005-0000-0000-00000A000000}"/>
    <cellStyle name="Comma 2 2 2 4 3 2 2 4 5" xfId="49004" xr:uid="{00000000-0005-0000-0000-00000A000000}"/>
    <cellStyle name="Comma 2 2 2 4 3 2 2 5" xfId="7532" xr:uid="{00000000-0005-0000-0000-00000A000000}"/>
    <cellStyle name="Comma 2 2 2 4 3 2 2 5 2" xfId="18284" xr:uid="{00000000-0005-0000-0000-00000A000000}"/>
    <cellStyle name="Comma 2 2 2 4 3 2 2 5 3" xfId="29036" xr:uid="{00000000-0005-0000-0000-00000A000000}"/>
    <cellStyle name="Comma 2 2 2 4 3 2 2 5 4" xfId="39788" xr:uid="{00000000-0005-0000-0000-00000A000000}"/>
    <cellStyle name="Comma 2 2 2 4 3 2 2 5 5" xfId="50540" xr:uid="{00000000-0005-0000-0000-00000A000000}"/>
    <cellStyle name="Comma 2 2 2 4 3 2 2 6" xfId="12140" xr:uid="{00000000-0005-0000-0000-00000A000000}"/>
    <cellStyle name="Comma 2 2 2 4 3 2 2 7" xfId="22892" xr:uid="{00000000-0005-0000-0000-00000A000000}"/>
    <cellStyle name="Comma 2 2 2 4 3 2 2 8" xfId="33644" xr:uid="{00000000-0005-0000-0000-00000A000000}"/>
    <cellStyle name="Comma 2 2 2 4 3 2 2 9" xfId="44396" xr:uid="{00000000-0005-0000-0000-00000A000000}"/>
    <cellStyle name="Comma 2 2 2 4 3 2 3" xfId="2141" xr:uid="{00000000-0005-0000-0000-0000BF000000}"/>
    <cellStyle name="Comma 2 2 2 4 3 2 3 2" xfId="8300" xr:uid="{00000000-0005-0000-0000-0000BF000000}"/>
    <cellStyle name="Comma 2 2 2 4 3 2 3 2 2" xfId="19052" xr:uid="{00000000-0005-0000-0000-0000BF000000}"/>
    <cellStyle name="Comma 2 2 2 4 3 2 3 2 3" xfId="29804" xr:uid="{00000000-0005-0000-0000-0000BF000000}"/>
    <cellStyle name="Comma 2 2 2 4 3 2 3 2 4" xfId="40556" xr:uid="{00000000-0005-0000-0000-0000BF000000}"/>
    <cellStyle name="Comma 2 2 2 4 3 2 3 2 5" xfId="51308" xr:uid="{00000000-0005-0000-0000-0000BF000000}"/>
    <cellStyle name="Comma 2 2 2 4 3 2 3 3" xfId="12908" xr:uid="{00000000-0005-0000-0000-0000BF000000}"/>
    <cellStyle name="Comma 2 2 2 4 3 2 3 4" xfId="23660" xr:uid="{00000000-0005-0000-0000-0000BF000000}"/>
    <cellStyle name="Comma 2 2 2 4 3 2 3 5" xfId="34412" xr:uid="{00000000-0005-0000-0000-0000BF000000}"/>
    <cellStyle name="Comma 2 2 2 4 3 2 3 6" xfId="45164" xr:uid="{00000000-0005-0000-0000-0000BF000000}"/>
    <cellStyle name="Comma 2 2 2 4 3 2 4" xfId="3684" xr:uid="{00000000-0005-0000-0000-00000A000000}"/>
    <cellStyle name="Comma 2 2 2 4 3 2 4 2" xfId="9836" xr:uid="{00000000-0005-0000-0000-00000A000000}"/>
    <cellStyle name="Comma 2 2 2 4 3 2 4 2 2" xfId="20588" xr:uid="{00000000-0005-0000-0000-00000A000000}"/>
    <cellStyle name="Comma 2 2 2 4 3 2 4 2 3" xfId="31340" xr:uid="{00000000-0005-0000-0000-00000A000000}"/>
    <cellStyle name="Comma 2 2 2 4 3 2 4 2 4" xfId="42092" xr:uid="{00000000-0005-0000-0000-00000A000000}"/>
    <cellStyle name="Comma 2 2 2 4 3 2 4 2 5" xfId="52844" xr:uid="{00000000-0005-0000-0000-00000A000000}"/>
    <cellStyle name="Comma 2 2 2 4 3 2 4 3" xfId="14444" xr:uid="{00000000-0005-0000-0000-00000A000000}"/>
    <cellStyle name="Comma 2 2 2 4 3 2 4 4" xfId="25196" xr:uid="{00000000-0005-0000-0000-00000A000000}"/>
    <cellStyle name="Comma 2 2 2 4 3 2 4 5" xfId="35948" xr:uid="{00000000-0005-0000-0000-00000A000000}"/>
    <cellStyle name="Comma 2 2 2 4 3 2 4 6" xfId="46700" xr:uid="{00000000-0005-0000-0000-00000A000000}"/>
    <cellStyle name="Comma 2 2 2 4 3 2 5" xfId="5224" xr:uid="{00000000-0005-0000-0000-00000A000000}"/>
    <cellStyle name="Comma 2 2 2 4 3 2 5 2" xfId="15980" xr:uid="{00000000-0005-0000-0000-00000A000000}"/>
    <cellStyle name="Comma 2 2 2 4 3 2 5 3" xfId="26732" xr:uid="{00000000-0005-0000-0000-00000A000000}"/>
    <cellStyle name="Comma 2 2 2 4 3 2 5 4" xfId="37484" xr:uid="{00000000-0005-0000-0000-00000A000000}"/>
    <cellStyle name="Comma 2 2 2 4 3 2 5 5" xfId="48236" xr:uid="{00000000-0005-0000-0000-00000A000000}"/>
    <cellStyle name="Comma 2 2 2 4 3 2 6" xfId="6764" xr:uid="{00000000-0005-0000-0000-00000A000000}"/>
    <cellStyle name="Comma 2 2 2 4 3 2 6 2" xfId="17516" xr:uid="{00000000-0005-0000-0000-00000A000000}"/>
    <cellStyle name="Comma 2 2 2 4 3 2 6 3" xfId="28268" xr:uid="{00000000-0005-0000-0000-00000A000000}"/>
    <cellStyle name="Comma 2 2 2 4 3 2 6 4" xfId="39020" xr:uid="{00000000-0005-0000-0000-00000A000000}"/>
    <cellStyle name="Comma 2 2 2 4 3 2 6 5" xfId="49772" xr:uid="{00000000-0005-0000-0000-00000A000000}"/>
    <cellStyle name="Comma 2 2 2 4 3 2 7" xfId="11372" xr:uid="{00000000-0005-0000-0000-00000A000000}"/>
    <cellStyle name="Comma 2 2 2 4 3 2 8" xfId="22124" xr:uid="{00000000-0005-0000-0000-00000A000000}"/>
    <cellStyle name="Comma 2 2 2 4 3 2 9" xfId="32876" xr:uid="{00000000-0005-0000-0000-00000A000000}"/>
    <cellStyle name="Comma 2 2 2 4 3 3" xfId="980" xr:uid="{00000000-0005-0000-0000-00000A000000}"/>
    <cellStyle name="Comma 2 2 2 4 3 3 2" xfId="2526" xr:uid="{00000000-0005-0000-0000-0000C1000000}"/>
    <cellStyle name="Comma 2 2 2 4 3 3 2 2" xfId="8684" xr:uid="{00000000-0005-0000-0000-0000C1000000}"/>
    <cellStyle name="Comma 2 2 2 4 3 3 2 2 2" xfId="19436" xr:uid="{00000000-0005-0000-0000-0000C1000000}"/>
    <cellStyle name="Comma 2 2 2 4 3 3 2 2 3" xfId="30188" xr:uid="{00000000-0005-0000-0000-0000C1000000}"/>
    <cellStyle name="Comma 2 2 2 4 3 3 2 2 4" xfId="40940" xr:uid="{00000000-0005-0000-0000-0000C1000000}"/>
    <cellStyle name="Comma 2 2 2 4 3 3 2 2 5" xfId="51692" xr:uid="{00000000-0005-0000-0000-0000C1000000}"/>
    <cellStyle name="Comma 2 2 2 4 3 3 2 3" xfId="13292" xr:uid="{00000000-0005-0000-0000-0000C1000000}"/>
    <cellStyle name="Comma 2 2 2 4 3 3 2 4" xfId="24044" xr:uid="{00000000-0005-0000-0000-0000C1000000}"/>
    <cellStyle name="Comma 2 2 2 4 3 3 2 5" xfId="34796" xr:uid="{00000000-0005-0000-0000-0000C1000000}"/>
    <cellStyle name="Comma 2 2 2 4 3 3 2 6" xfId="45548" xr:uid="{00000000-0005-0000-0000-0000C1000000}"/>
    <cellStyle name="Comma 2 2 2 4 3 3 3" xfId="4068" xr:uid="{00000000-0005-0000-0000-00000A000000}"/>
    <cellStyle name="Comma 2 2 2 4 3 3 3 2" xfId="10220" xr:uid="{00000000-0005-0000-0000-00000A000000}"/>
    <cellStyle name="Comma 2 2 2 4 3 3 3 2 2" xfId="20972" xr:uid="{00000000-0005-0000-0000-00000A000000}"/>
    <cellStyle name="Comma 2 2 2 4 3 3 3 2 3" xfId="31724" xr:uid="{00000000-0005-0000-0000-00000A000000}"/>
    <cellStyle name="Comma 2 2 2 4 3 3 3 2 4" xfId="42476" xr:uid="{00000000-0005-0000-0000-00000A000000}"/>
    <cellStyle name="Comma 2 2 2 4 3 3 3 2 5" xfId="53228" xr:uid="{00000000-0005-0000-0000-00000A000000}"/>
    <cellStyle name="Comma 2 2 2 4 3 3 3 3" xfId="14828" xr:uid="{00000000-0005-0000-0000-00000A000000}"/>
    <cellStyle name="Comma 2 2 2 4 3 3 3 4" xfId="25580" xr:uid="{00000000-0005-0000-0000-00000A000000}"/>
    <cellStyle name="Comma 2 2 2 4 3 3 3 5" xfId="36332" xr:uid="{00000000-0005-0000-0000-00000A000000}"/>
    <cellStyle name="Comma 2 2 2 4 3 3 3 6" xfId="47084" xr:uid="{00000000-0005-0000-0000-00000A000000}"/>
    <cellStyle name="Comma 2 2 2 4 3 3 4" xfId="5612" xr:uid="{00000000-0005-0000-0000-00000A000000}"/>
    <cellStyle name="Comma 2 2 2 4 3 3 4 2" xfId="16364" xr:uid="{00000000-0005-0000-0000-00000A000000}"/>
    <cellStyle name="Comma 2 2 2 4 3 3 4 3" xfId="27116" xr:uid="{00000000-0005-0000-0000-00000A000000}"/>
    <cellStyle name="Comma 2 2 2 4 3 3 4 4" xfId="37868" xr:uid="{00000000-0005-0000-0000-00000A000000}"/>
    <cellStyle name="Comma 2 2 2 4 3 3 4 5" xfId="48620" xr:uid="{00000000-0005-0000-0000-00000A000000}"/>
    <cellStyle name="Comma 2 2 2 4 3 3 5" xfId="7148" xr:uid="{00000000-0005-0000-0000-00000A000000}"/>
    <cellStyle name="Comma 2 2 2 4 3 3 5 2" xfId="17900" xr:uid="{00000000-0005-0000-0000-00000A000000}"/>
    <cellStyle name="Comma 2 2 2 4 3 3 5 3" xfId="28652" xr:uid="{00000000-0005-0000-0000-00000A000000}"/>
    <cellStyle name="Comma 2 2 2 4 3 3 5 4" xfId="39404" xr:uid="{00000000-0005-0000-0000-00000A000000}"/>
    <cellStyle name="Comma 2 2 2 4 3 3 5 5" xfId="50156" xr:uid="{00000000-0005-0000-0000-00000A000000}"/>
    <cellStyle name="Comma 2 2 2 4 3 3 6" xfId="11756" xr:uid="{00000000-0005-0000-0000-00000A000000}"/>
    <cellStyle name="Comma 2 2 2 4 3 3 7" xfId="22508" xr:uid="{00000000-0005-0000-0000-00000A000000}"/>
    <cellStyle name="Comma 2 2 2 4 3 3 8" xfId="33260" xr:uid="{00000000-0005-0000-0000-00000A000000}"/>
    <cellStyle name="Comma 2 2 2 4 3 3 9" xfId="44012" xr:uid="{00000000-0005-0000-0000-00000A000000}"/>
    <cellStyle name="Comma 2 2 2 4 3 4" xfId="1757" xr:uid="{00000000-0005-0000-0000-0000BE000000}"/>
    <cellStyle name="Comma 2 2 2 4 3 4 2" xfId="7916" xr:uid="{00000000-0005-0000-0000-0000BE000000}"/>
    <cellStyle name="Comma 2 2 2 4 3 4 2 2" xfId="18668" xr:uid="{00000000-0005-0000-0000-0000BE000000}"/>
    <cellStyle name="Comma 2 2 2 4 3 4 2 3" xfId="29420" xr:uid="{00000000-0005-0000-0000-0000BE000000}"/>
    <cellStyle name="Comma 2 2 2 4 3 4 2 4" xfId="40172" xr:uid="{00000000-0005-0000-0000-0000BE000000}"/>
    <cellStyle name="Comma 2 2 2 4 3 4 2 5" xfId="50924" xr:uid="{00000000-0005-0000-0000-0000BE000000}"/>
    <cellStyle name="Comma 2 2 2 4 3 4 3" xfId="12524" xr:uid="{00000000-0005-0000-0000-0000BE000000}"/>
    <cellStyle name="Comma 2 2 2 4 3 4 4" xfId="23276" xr:uid="{00000000-0005-0000-0000-0000BE000000}"/>
    <cellStyle name="Comma 2 2 2 4 3 4 5" xfId="34028" xr:uid="{00000000-0005-0000-0000-0000BE000000}"/>
    <cellStyle name="Comma 2 2 2 4 3 4 6" xfId="44780" xr:uid="{00000000-0005-0000-0000-0000BE000000}"/>
    <cellStyle name="Comma 2 2 2 4 3 5" xfId="3300" xr:uid="{00000000-0005-0000-0000-00000A000000}"/>
    <cellStyle name="Comma 2 2 2 4 3 5 2" xfId="9452" xr:uid="{00000000-0005-0000-0000-00000A000000}"/>
    <cellStyle name="Comma 2 2 2 4 3 5 2 2" xfId="20204" xr:uid="{00000000-0005-0000-0000-00000A000000}"/>
    <cellStyle name="Comma 2 2 2 4 3 5 2 3" xfId="30956" xr:uid="{00000000-0005-0000-0000-00000A000000}"/>
    <cellStyle name="Comma 2 2 2 4 3 5 2 4" xfId="41708" xr:uid="{00000000-0005-0000-0000-00000A000000}"/>
    <cellStyle name="Comma 2 2 2 4 3 5 2 5" xfId="52460" xr:uid="{00000000-0005-0000-0000-00000A000000}"/>
    <cellStyle name="Comma 2 2 2 4 3 5 3" xfId="14060" xr:uid="{00000000-0005-0000-0000-00000A000000}"/>
    <cellStyle name="Comma 2 2 2 4 3 5 4" xfId="24812" xr:uid="{00000000-0005-0000-0000-00000A000000}"/>
    <cellStyle name="Comma 2 2 2 4 3 5 5" xfId="35564" xr:uid="{00000000-0005-0000-0000-00000A000000}"/>
    <cellStyle name="Comma 2 2 2 4 3 5 6" xfId="46316" xr:uid="{00000000-0005-0000-0000-00000A000000}"/>
    <cellStyle name="Comma 2 2 2 4 3 6" xfId="4840" xr:uid="{00000000-0005-0000-0000-00000A000000}"/>
    <cellStyle name="Comma 2 2 2 4 3 6 2" xfId="15596" xr:uid="{00000000-0005-0000-0000-00000A000000}"/>
    <cellStyle name="Comma 2 2 2 4 3 6 3" xfId="26348" xr:uid="{00000000-0005-0000-0000-00000A000000}"/>
    <cellStyle name="Comma 2 2 2 4 3 6 4" xfId="37100" xr:uid="{00000000-0005-0000-0000-00000A000000}"/>
    <cellStyle name="Comma 2 2 2 4 3 6 5" xfId="47852" xr:uid="{00000000-0005-0000-0000-00000A000000}"/>
    <cellStyle name="Comma 2 2 2 4 3 7" xfId="6380" xr:uid="{00000000-0005-0000-0000-00000A000000}"/>
    <cellStyle name="Comma 2 2 2 4 3 7 2" xfId="17132" xr:uid="{00000000-0005-0000-0000-00000A000000}"/>
    <cellStyle name="Comma 2 2 2 4 3 7 3" xfId="27884" xr:uid="{00000000-0005-0000-0000-00000A000000}"/>
    <cellStyle name="Comma 2 2 2 4 3 7 4" xfId="38636" xr:uid="{00000000-0005-0000-0000-00000A000000}"/>
    <cellStyle name="Comma 2 2 2 4 3 7 5" xfId="49388" xr:uid="{00000000-0005-0000-0000-00000A000000}"/>
    <cellStyle name="Comma 2 2 2 4 3 8" xfId="10988" xr:uid="{00000000-0005-0000-0000-00000A000000}"/>
    <cellStyle name="Comma 2 2 2 4 3 9" xfId="21740" xr:uid="{00000000-0005-0000-0000-00000A000000}"/>
    <cellStyle name="Comma 2 2 2 4 4" xfId="264" xr:uid="{00000000-0005-0000-0000-000003000000}"/>
    <cellStyle name="Comma 2 2 2 4 4 10" xfId="32556" xr:uid="{00000000-0005-0000-0000-000003000000}"/>
    <cellStyle name="Comma 2 2 2 4 4 11" xfId="43308" xr:uid="{00000000-0005-0000-0000-000003000000}"/>
    <cellStyle name="Comma 2 2 2 4 4 2" xfId="648" xr:uid="{00000000-0005-0000-0000-000003000000}"/>
    <cellStyle name="Comma 2 2 2 4 4 2 10" xfId="43692" xr:uid="{00000000-0005-0000-0000-000003000000}"/>
    <cellStyle name="Comma 2 2 2 4 4 2 2" xfId="1428" xr:uid="{00000000-0005-0000-0000-000003000000}"/>
    <cellStyle name="Comma 2 2 2 4 4 2 2 2" xfId="2974" xr:uid="{00000000-0005-0000-0000-0000C4000000}"/>
    <cellStyle name="Comma 2 2 2 4 4 2 2 2 2" xfId="9132" xr:uid="{00000000-0005-0000-0000-0000C4000000}"/>
    <cellStyle name="Comma 2 2 2 4 4 2 2 2 2 2" xfId="19884" xr:uid="{00000000-0005-0000-0000-0000C4000000}"/>
    <cellStyle name="Comma 2 2 2 4 4 2 2 2 2 3" xfId="30636" xr:uid="{00000000-0005-0000-0000-0000C4000000}"/>
    <cellStyle name="Comma 2 2 2 4 4 2 2 2 2 4" xfId="41388" xr:uid="{00000000-0005-0000-0000-0000C4000000}"/>
    <cellStyle name="Comma 2 2 2 4 4 2 2 2 2 5" xfId="52140" xr:uid="{00000000-0005-0000-0000-0000C4000000}"/>
    <cellStyle name="Comma 2 2 2 4 4 2 2 2 3" xfId="13740" xr:uid="{00000000-0005-0000-0000-0000C4000000}"/>
    <cellStyle name="Comma 2 2 2 4 4 2 2 2 4" xfId="24492" xr:uid="{00000000-0005-0000-0000-0000C4000000}"/>
    <cellStyle name="Comma 2 2 2 4 4 2 2 2 5" xfId="35244" xr:uid="{00000000-0005-0000-0000-0000C4000000}"/>
    <cellStyle name="Comma 2 2 2 4 4 2 2 2 6" xfId="45996" xr:uid="{00000000-0005-0000-0000-0000C4000000}"/>
    <cellStyle name="Comma 2 2 2 4 4 2 2 3" xfId="4516" xr:uid="{00000000-0005-0000-0000-000003000000}"/>
    <cellStyle name="Comma 2 2 2 4 4 2 2 3 2" xfId="10668" xr:uid="{00000000-0005-0000-0000-000003000000}"/>
    <cellStyle name="Comma 2 2 2 4 4 2 2 3 2 2" xfId="21420" xr:uid="{00000000-0005-0000-0000-000003000000}"/>
    <cellStyle name="Comma 2 2 2 4 4 2 2 3 2 3" xfId="32172" xr:uid="{00000000-0005-0000-0000-000003000000}"/>
    <cellStyle name="Comma 2 2 2 4 4 2 2 3 2 4" xfId="42924" xr:uid="{00000000-0005-0000-0000-000003000000}"/>
    <cellStyle name="Comma 2 2 2 4 4 2 2 3 2 5" xfId="53676" xr:uid="{00000000-0005-0000-0000-000003000000}"/>
    <cellStyle name="Comma 2 2 2 4 4 2 2 3 3" xfId="15276" xr:uid="{00000000-0005-0000-0000-000003000000}"/>
    <cellStyle name="Comma 2 2 2 4 4 2 2 3 4" xfId="26028" xr:uid="{00000000-0005-0000-0000-000003000000}"/>
    <cellStyle name="Comma 2 2 2 4 4 2 2 3 5" xfId="36780" xr:uid="{00000000-0005-0000-0000-000003000000}"/>
    <cellStyle name="Comma 2 2 2 4 4 2 2 3 6" xfId="47532" xr:uid="{00000000-0005-0000-0000-000003000000}"/>
    <cellStyle name="Comma 2 2 2 4 4 2 2 4" xfId="6060" xr:uid="{00000000-0005-0000-0000-000003000000}"/>
    <cellStyle name="Comma 2 2 2 4 4 2 2 4 2" xfId="16812" xr:uid="{00000000-0005-0000-0000-000003000000}"/>
    <cellStyle name="Comma 2 2 2 4 4 2 2 4 3" xfId="27564" xr:uid="{00000000-0005-0000-0000-000003000000}"/>
    <cellStyle name="Comma 2 2 2 4 4 2 2 4 4" xfId="38316" xr:uid="{00000000-0005-0000-0000-000003000000}"/>
    <cellStyle name="Comma 2 2 2 4 4 2 2 4 5" xfId="49068" xr:uid="{00000000-0005-0000-0000-000003000000}"/>
    <cellStyle name="Comma 2 2 2 4 4 2 2 5" xfId="7596" xr:uid="{00000000-0005-0000-0000-000003000000}"/>
    <cellStyle name="Comma 2 2 2 4 4 2 2 5 2" xfId="18348" xr:uid="{00000000-0005-0000-0000-000003000000}"/>
    <cellStyle name="Comma 2 2 2 4 4 2 2 5 3" xfId="29100" xr:uid="{00000000-0005-0000-0000-000003000000}"/>
    <cellStyle name="Comma 2 2 2 4 4 2 2 5 4" xfId="39852" xr:uid="{00000000-0005-0000-0000-000003000000}"/>
    <cellStyle name="Comma 2 2 2 4 4 2 2 5 5" xfId="50604" xr:uid="{00000000-0005-0000-0000-000003000000}"/>
    <cellStyle name="Comma 2 2 2 4 4 2 2 6" xfId="12204" xr:uid="{00000000-0005-0000-0000-000003000000}"/>
    <cellStyle name="Comma 2 2 2 4 4 2 2 7" xfId="22956" xr:uid="{00000000-0005-0000-0000-000003000000}"/>
    <cellStyle name="Comma 2 2 2 4 4 2 2 8" xfId="33708" xr:uid="{00000000-0005-0000-0000-000003000000}"/>
    <cellStyle name="Comma 2 2 2 4 4 2 2 9" xfId="44460" xr:uid="{00000000-0005-0000-0000-000003000000}"/>
    <cellStyle name="Comma 2 2 2 4 4 2 3" xfId="2205" xr:uid="{00000000-0005-0000-0000-0000C3000000}"/>
    <cellStyle name="Comma 2 2 2 4 4 2 3 2" xfId="8364" xr:uid="{00000000-0005-0000-0000-0000C3000000}"/>
    <cellStyle name="Comma 2 2 2 4 4 2 3 2 2" xfId="19116" xr:uid="{00000000-0005-0000-0000-0000C3000000}"/>
    <cellStyle name="Comma 2 2 2 4 4 2 3 2 3" xfId="29868" xr:uid="{00000000-0005-0000-0000-0000C3000000}"/>
    <cellStyle name="Comma 2 2 2 4 4 2 3 2 4" xfId="40620" xr:uid="{00000000-0005-0000-0000-0000C3000000}"/>
    <cellStyle name="Comma 2 2 2 4 4 2 3 2 5" xfId="51372" xr:uid="{00000000-0005-0000-0000-0000C3000000}"/>
    <cellStyle name="Comma 2 2 2 4 4 2 3 3" xfId="12972" xr:uid="{00000000-0005-0000-0000-0000C3000000}"/>
    <cellStyle name="Comma 2 2 2 4 4 2 3 4" xfId="23724" xr:uid="{00000000-0005-0000-0000-0000C3000000}"/>
    <cellStyle name="Comma 2 2 2 4 4 2 3 5" xfId="34476" xr:uid="{00000000-0005-0000-0000-0000C3000000}"/>
    <cellStyle name="Comma 2 2 2 4 4 2 3 6" xfId="45228" xr:uid="{00000000-0005-0000-0000-0000C3000000}"/>
    <cellStyle name="Comma 2 2 2 4 4 2 4" xfId="3748" xr:uid="{00000000-0005-0000-0000-000003000000}"/>
    <cellStyle name="Comma 2 2 2 4 4 2 4 2" xfId="9900" xr:uid="{00000000-0005-0000-0000-000003000000}"/>
    <cellStyle name="Comma 2 2 2 4 4 2 4 2 2" xfId="20652" xr:uid="{00000000-0005-0000-0000-000003000000}"/>
    <cellStyle name="Comma 2 2 2 4 4 2 4 2 3" xfId="31404" xr:uid="{00000000-0005-0000-0000-000003000000}"/>
    <cellStyle name="Comma 2 2 2 4 4 2 4 2 4" xfId="42156" xr:uid="{00000000-0005-0000-0000-000003000000}"/>
    <cellStyle name="Comma 2 2 2 4 4 2 4 2 5" xfId="52908" xr:uid="{00000000-0005-0000-0000-000003000000}"/>
    <cellStyle name="Comma 2 2 2 4 4 2 4 3" xfId="14508" xr:uid="{00000000-0005-0000-0000-000003000000}"/>
    <cellStyle name="Comma 2 2 2 4 4 2 4 4" xfId="25260" xr:uid="{00000000-0005-0000-0000-000003000000}"/>
    <cellStyle name="Comma 2 2 2 4 4 2 4 5" xfId="36012" xr:uid="{00000000-0005-0000-0000-000003000000}"/>
    <cellStyle name="Comma 2 2 2 4 4 2 4 6" xfId="46764" xr:uid="{00000000-0005-0000-0000-000003000000}"/>
    <cellStyle name="Comma 2 2 2 4 4 2 5" xfId="5288" xr:uid="{00000000-0005-0000-0000-000003000000}"/>
    <cellStyle name="Comma 2 2 2 4 4 2 5 2" xfId="16044" xr:uid="{00000000-0005-0000-0000-000003000000}"/>
    <cellStyle name="Comma 2 2 2 4 4 2 5 3" xfId="26796" xr:uid="{00000000-0005-0000-0000-000003000000}"/>
    <cellStyle name="Comma 2 2 2 4 4 2 5 4" xfId="37548" xr:uid="{00000000-0005-0000-0000-000003000000}"/>
    <cellStyle name="Comma 2 2 2 4 4 2 5 5" xfId="48300" xr:uid="{00000000-0005-0000-0000-000003000000}"/>
    <cellStyle name="Comma 2 2 2 4 4 2 6" xfId="6828" xr:uid="{00000000-0005-0000-0000-000003000000}"/>
    <cellStyle name="Comma 2 2 2 4 4 2 6 2" xfId="17580" xr:uid="{00000000-0005-0000-0000-000003000000}"/>
    <cellStyle name="Comma 2 2 2 4 4 2 6 3" xfId="28332" xr:uid="{00000000-0005-0000-0000-000003000000}"/>
    <cellStyle name="Comma 2 2 2 4 4 2 6 4" xfId="39084" xr:uid="{00000000-0005-0000-0000-000003000000}"/>
    <cellStyle name="Comma 2 2 2 4 4 2 6 5" xfId="49836" xr:uid="{00000000-0005-0000-0000-000003000000}"/>
    <cellStyle name="Comma 2 2 2 4 4 2 7" xfId="11436" xr:uid="{00000000-0005-0000-0000-000003000000}"/>
    <cellStyle name="Comma 2 2 2 4 4 2 8" xfId="22188" xr:uid="{00000000-0005-0000-0000-000003000000}"/>
    <cellStyle name="Comma 2 2 2 4 4 2 9" xfId="32940" xr:uid="{00000000-0005-0000-0000-000003000000}"/>
    <cellStyle name="Comma 2 2 2 4 4 3" xfId="1044" xr:uid="{00000000-0005-0000-0000-000003000000}"/>
    <cellStyle name="Comma 2 2 2 4 4 3 2" xfId="2590" xr:uid="{00000000-0005-0000-0000-0000C5000000}"/>
    <cellStyle name="Comma 2 2 2 4 4 3 2 2" xfId="8748" xr:uid="{00000000-0005-0000-0000-0000C5000000}"/>
    <cellStyle name="Comma 2 2 2 4 4 3 2 2 2" xfId="19500" xr:uid="{00000000-0005-0000-0000-0000C5000000}"/>
    <cellStyle name="Comma 2 2 2 4 4 3 2 2 3" xfId="30252" xr:uid="{00000000-0005-0000-0000-0000C5000000}"/>
    <cellStyle name="Comma 2 2 2 4 4 3 2 2 4" xfId="41004" xr:uid="{00000000-0005-0000-0000-0000C5000000}"/>
    <cellStyle name="Comma 2 2 2 4 4 3 2 2 5" xfId="51756" xr:uid="{00000000-0005-0000-0000-0000C5000000}"/>
    <cellStyle name="Comma 2 2 2 4 4 3 2 3" xfId="13356" xr:uid="{00000000-0005-0000-0000-0000C5000000}"/>
    <cellStyle name="Comma 2 2 2 4 4 3 2 4" xfId="24108" xr:uid="{00000000-0005-0000-0000-0000C5000000}"/>
    <cellStyle name="Comma 2 2 2 4 4 3 2 5" xfId="34860" xr:uid="{00000000-0005-0000-0000-0000C5000000}"/>
    <cellStyle name="Comma 2 2 2 4 4 3 2 6" xfId="45612" xr:uid="{00000000-0005-0000-0000-0000C5000000}"/>
    <cellStyle name="Comma 2 2 2 4 4 3 3" xfId="4132" xr:uid="{00000000-0005-0000-0000-000003000000}"/>
    <cellStyle name="Comma 2 2 2 4 4 3 3 2" xfId="10284" xr:uid="{00000000-0005-0000-0000-000003000000}"/>
    <cellStyle name="Comma 2 2 2 4 4 3 3 2 2" xfId="21036" xr:uid="{00000000-0005-0000-0000-000003000000}"/>
    <cellStyle name="Comma 2 2 2 4 4 3 3 2 3" xfId="31788" xr:uid="{00000000-0005-0000-0000-000003000000}"/>
    <cellStyle name="Comma 2 2 2 4 4 3 3 2 4" xfId="42540" xr:uid="{00000000-0005-0000-0000-000003000000}"/>
    <cellStyle name="Comma 2 2 2 4 4 3 3 2 5" xfId="53292" xr:uid="{00000000-0005-0000-0000-000003000000}"/>
    <cellStyle name="Comma 2 2 2 4 4 3 3 3" xfId="14892" xr:uid="{00000000-0005-0000-0000-000003000000}"/>
    <cellStyle name="Comma 2 2 2 4 4 3 3 4" xfId="25644" xr:uid="{00000000-0005-0000-0000-000003000000}"/>
    <cellStyle name="Comma 2 2 2 4 4 3 3 5" xfId="36396" xr:uid="{00000000-0005-0000-0000-000003000000}"/>
    <cellStyle name="Comma 2 2 2 4 4 3 3 6" xfId="47148" xr:uid="{00000000-0005-0000-0000-000003000000}"/>
    <cellStyle name="Comma 2 2 2 4 4 3 4" xfId="5676" xr:uid="{00000000-0005-0000-0000-000003000000}"/>
    <cellStyle name="Comma 2 2 2 4 4 3 4 2" xfId="16428" xr:uid="{00000000-0005-0000-0000-000003000000}"/>
    <cellStyle name="Comma 2 2 2 4 4 3 4 3" xfId="27180" xr:uid="{00000000-0005-0000-0000-000003000000}"/>
    <cellStyle name="Comma 2 2 2 4 4 3 4 4" xfId="37932" xr:uid="{00000000-0005-0000-0000-000003000000}"/>
    <cellStyle name="Comma 2 2 2 4 4 3 4 5" xfId="48684" xr:uid="{00000000-0005-0000-0000-000003000000}"/>
    <cellStyle name="Comma 2 2 2 4 4 3 5" xfId="7212" xr:uid="{00000000-0005-0000-0000-000003000000}"/>
    <cellStyle name="Comma 2 2 2 4 4 3 5 2" xfId="17964" xr:uid="{00000000-0005-0000-0000-000003000000}"/>
    <cellStyle name="Comma 2 2 2 4 4 3 5 3" xfId="28716" xr:uid="{00000000-0005-0000-0000-000003000000}"/>
    <cellStyle name="Comma 2 2 2 4 4 3 5 4" xfId="39468" xr:uid="{00000000-0005-0000-0000-000003000000}"/>
    <cellStyle name="Comma 2 2 2 4 4 3 5 5" xfId="50220" xr:uid="{00000000-0005-0000-0000-000003000000}"/>
    <cellStyle name="Comma 2 2 2 4 4 3 6" xfId="11820" xr:uid="{00000000-0005-0000-0000-000003000000}"/>
    <cellStyle name="Comma 2 2 2 4 4 3 7" xfId="22572" xr:uid="{00000000-0005-0000-0000-000003000000}"/>
    <cellStyle name="Comma 2 2 2 4 4 3 8" xfId="33324" xr:uid="{00000000-0005-0000-0000-000003000000}"/>
    <cellStyle name="Comma 2 2 2 4 4 3 9" xfId="44076" xr:uid="{00000000-0005-0000-0000-000003000000}"/>
    <cellStyle name="Comma 2 2 2 4 4 4" xfId="1821" xr:uid="{00000000-0005-0000-0000-0000C2000000}"/>
    <cellStyle name="Comma 2 2 2 4 4 4 2" xfId="7980" xr:uid="{00000000-0005-0000-0000-0000C2000000}"/>
    <cellStyle name="Comma 2 2 2 4 4 4 2 2" xfId="18732" xr:uid="{00000000-0005-0000-0000-0000C2000000}"/>
    <cellStyle name="Comma 2 2 2 4 4 4 2 3" xfId="29484" xr:uid="{00000000-0005-0000-0000-0000C2000000}"/>
    <cellStyle name="Comma 2 2 2 4 4 4 2 4" xfId="40236" xr:uid="{00000000-0005-0000-0000-0000C2000000}"/>
    <cellStyle name="Comma 2 2 2 4 4 4 2 5" xfId="50988" xr:uid="{00000000-0005-0000-0000-0000C2000000}"/>
    <cellStyle name="Comma 2 2 2 4 4 4 3" xfId="12588" xr:uid="{00000000-0005-0000-0000-0000C2000000}"/>
    <cellStyle name="Comma 2 2 2 4 4 4 4" xfId="23340" xr:uid="{00000000-0005-0000-0000-0000C2000000}"/>
    <cellStyle name="Comma 2 2 2 4 4 4 5" xfId="34092" xr:uid="{00000000-0005-0000-0000-0000C2000000}"/>
    <cellStyle name="Comma 2 2 2 4 4 4 6" xfId="44844" xr:uid="{00000000-0005-0000-0000-0000C2000000}"/>
    <cellStyle name="Comma 2 2 2 4 4 5" xfId="3364" xr:uid="{00000000-0005-0000-0000-000003000000}"/>
    <cellStyle name="Comma 2 2 2 4 4 5 2" xfId="9516" xr:uid="{00000000-0005-0000-0000-000003000000}"/>
    <cellStyle name="Comma 2 2 2 4 4 5 2 2" xfId="20268" xr:uid="{00000000-0005-0000-0000-000003000000}"/>
    <cellStyle name="Comma 2 2 2 4 4 5 2 3" xfId="31020" xr:uid="{00000000-0005-0000-0000-000003000000}"/>
    <cellStyle name="Comma 2 2 2 4 4 5 2 4" xfId="41772" xr:uid="{00000000-0005-0000-0000-000003000000}"/>
    <cellStyle name="Comma 2 2 2 4 4 5 2 5" xfId="52524" xr:uid="{00000000-0005-0000-0000-000003000000}"/>
    <cellStyle name="Comma 2 2 2 4 4 5 3" xfId="14124" xr:uid="{00000000-0005-0000-0000-000003000000}"/>
    <cellStyle name="Comma 2 2 2 4 4 5 4" xfId="24876" xr:uid="{00000000-0005-0000-0000-000003000000}"/>
    <cellStyle name="Comma 2 2 2 4 4 5 5" xfId="35628" xr:uid="{00000000-0005-0000-0000-000003000000}"/>
    <cellStyle name="Comma 2 2 2 4 4 5 6" xfId="46380" xr:uid="{00000000-0005-0000-0000-000003000000}"/>
    <cellStyle name="Comma 2 2 2 4 4 6" xfId="4904" xr:uid="{00000000-0005-0000-0000-000003000000}"/>
    <cellStyle name="Comma 2 2 2 4 4 6 2" xfId="15660" xr:uid="{00000000-0005-0000-0000-000003000000}"/>
    <cellStyle name="Comma 2 2 2 4 4 6 3" xfId="26412" xr:uid="{00000000-0005-0000-0000-000003000000}"/>
    <cellStyle name="Comma 2 2 2 4 4 6 4" xfId="37164" xr:uid="{00000000-0005-0000-0000-000003000000}"/>
    <cellStyle name="Comma 2 2 2 4 4 6 5" xfId="47916" xr:uid="{00000000-0005-0000-0000-000003000000}"/>
    <cellStyle name="Comma 2 2 2 4 4 7" xfId="6444" xr:uid="{00000000-0005-0000-0000-000003000000}"/>
    <cellStyle name="Comma 2 2 2 4 4 7 2" xfId="17196" xr:uid="{00000000-0005-0000-0000-000003000000}"/>
    <cellStyle name="Comma 2 2 2 4 4 7 3" xfId="27948" xr:uid="{00000000-0005-0000-0000-000003000000}"/>
    <cellStyle name="Comma 2 2 2 4 4 7 4" xfId="38700" xr:uid="{00000000-0005-0000-0000-000003000000}"/>
    <cellStyle name="Comma 2 2 2 4 4 7 5" xfId="49452" xr:uid="{00000000-0005-0000-0000-000003000000}"/>
    <cellStyle name="Comma 2 2 2 4 4 8" xfId="11052" xr:uid="{00000000-0005-0000-0000-000003000000}"/>
    <cellStyle name="Comma 2 2 2 4 4 9" xfId="21804" xr:uid="{00000000-0005-0000-0000-000003000000}"/>
    <cellStyle name="Comma 2 2 2 4 5" xfId="328" xr:uid="{00000000-0005-0000-0000-000003000000}"/>
    <cellStyle name="Comma 2 2 2 4 5 10" xfId="32620" xr:uid="{00000000-0005-0000-0000-000003000000}"/>
    <cellStyle name="Comma 2 2 2 4 5 11" xfId="43372" xr:uid="{00000000-0005-0000-0000-000003000000}"/>
    <cellStyle name="Comma 2 2 2 4 5 2" xfId="712" xr:uid="{00000000-0005-0000-0000-000003000000}"/>
    <cellStyle name="Comma 2 2 2 4 5 2 10" xfId="43756" xr:uid="{00000000-0005-0000-0000-000003000000}"/>
    <cellStyle name="Comma 2 2 2 4 5 2 2" xfId="1492" xr:uid="{00000000-0005-0000-0000-000003000000}"/>
    <cellStyle name="Comma 2 2 2 4 5 2 2 2" xfId="3038" xr:uid="{00000000-0005-0000-0000-0000C8000000}"/>
    <cellStyle name="Comma 2 2 2 4 5 2 2 2 2" xfId="9196" xr:uid="{00000000-0005-0000-0000-0000C8000000}"/>
    <cellStyle name="Comma 2 2 2 4 5 2 2 2 2 2" xfId="19948" xr:uid="{00000000-0005-0000-0000-0000C8000000}"/>
    <cellStyle name="Comma 2 2 2 4 5 2 2 2 2 3" xfId="30700" xr:uid="{00000000-0005-0000-0000-0000C8000000}"/>
    <cellStyle name="Comma 2 2 2 4 5 2 2 2 2 4" xfId="41452" xr:uid="{00000000-0005-0000-0000-0000C8000000}"/>
    <cellStyle name="Comma 2 2 2 4 5 2 2 2 2 5" xfId="52204" xr:uid="{00000000-0005-0000-0000-0000C8000000}"/>
    <cellStyle name="Comma 2 2 2 4 5 2 2 2 3" xfId="13804" xr:uid="{00000000-0005-0000-0000-0000C8000000}"/>
    <cellStyle name="Comma 2 2 2 4 5 2 2 2 4" xfId="24556" xr:uid="{00000000-0005-0000-0000-0000C8000000}"/>
    <cellStyle name="Comma 2 2 2 4 5 2 2 2 5" xfId="35308" xr:uid="{00000000-0005-0000-0000-0000C8000000}"/>
    <cellStyle name="Comma 2 2 2 4 5 2 2 2 6" xfId="46060" xr:uid="{00000000-0005-0000-0000-0000C8000000}"/>
    <cellStyle name="Comma 2 2 2 4 5 2 2 3" xfId="4580" xr:uid="{00000000-0005-0000-0000-000003000000}"/>
    <cellStyle name="Comma 2 2 2 4 5 2 2 3 2" xfId="10732" xr:uid="{00000000-0005-0000-0000-000003000000}"/>
    <cellStyle name="Comma 2 2 2 4 5 2 2 3 2 2" xfId="21484" xr:uid="{00000000-0005-0000-0000-000003000000}"/>
    <cellStyle name="Comma 2 2 2 4 5 2 2 3 2 3" xfId="32236" xr:uid="{00000000-0005-0000-0000-000003000000}"/>
    <cellStyle name="Comma 2 2 2 4 5 2 2 3 2 4" xfId="42988" xr:uid="{00000000-0005-0000-0000-000003000000}"/>
    <cellStyle name="Comma 2 2 2 4 5 2 2 3 2 5" xfId="53740" xr:uid="{00000000-0005-0000-0000-000003000000}"/>
    <cellStyle name="Comma 2 2 2 4 5 2 2 3 3" xfId="15340" xr:uid="{00000000-0005-0000-0000-000003000000}"/>
    <cellStyle name="Comma 2 2 2 4 5 2 2 3 4" xfId="26092" xr:uid="{00000000-0005-0000-0000-000003000000}"/>
    <cellStyle name="Comma 2 2 2 4 5 2 2 3 5" xfId="36844" xr:uid="{00000000-0005-0000-0000-000003000000}"/>
    <cellStyle name="Comma 2 2 2 4 5 2 2 3 6" xfId="47596" xr:uid="{00000000-0005-0000-0000-000003000000}"/>
    <cellStyle name="Comma 2 2 2 4 5 2 2 4" xfId="6124" xr:uid="{00000000-0005-0000-0000-000003000000}"/>
    <cellStyle name="Comma 2 2 2 4 5 2 2 4 2" xfId="16876" xr:uid="{00000000-0005-0000-0000-000003000000}"/>
    <cellStyle name="Comma 2 2 2 4 5 2 2 4 3" xfId="27628" xr:uid="{00000000-0005-0000-0000-000003000000}"/>
    <cellStyle name="Comma 2 2 2 4 5 2 2 4 4" xfId="38380" xr:uid="{00000000-0005-0000-0000-000003000000}"/>
    <cellStyle name="Comma 2 2 2 4 5 2 2 4 5" xfId="49132" xr:uid="{00000000-0005-0000-0000-000003000000}"/>
    <cellStyle name="Comma 2 2 2 4 5 2 2 5" xfId="7660" xr:uid="{00000000-0005-0000-0000-000003000000}"/>
    <cellStyle name="Comma 2 2 2 4 5 2 2 5 2" xfId="18412" xr:uid="{00000000-0005-0000-0000-000003000000}"/>
    <cellStyle name="Comma 2 2 2 4 5 2 2 5 3" xfId="29164" xr:uid="{00000000-0005-0000-0000-000003000000}"/>
    <cellStyle name="Comma 2 2 2 4 5 2 2 5 4" xfId="39916" xr:uid="{00000000-0005-0000-0000-000003000000}"/>
    <cellStyle name="Comma 2 2 2 4 5 2 2 5 5" xfId="50668" xr:uid="{00000000-0005-0000-0000-000003000000}"/>
    <cellStyle name="Comma 2 2 2 4 5 2 2 6" xfId="12268" xr:uid="{00000000-0005-0000-0000-000003000000}"/>
    <cellStyle name="Comma 2 2 2 4 5 2 2 7" xfId="23020" xr:uid="{00000000-0005-0000-0000-000003000000}"/>
    <cellStyle name="Comma 2 2 2 4 5 2 2 8" xfId="33772" xr:uid="{00000000-0005-0000-0000-000003000000}"/>
    <cellStyle name="Comma 2 2 2 4 5 2 2 9" xfId="44524" xr:uid="{00000000-0005-0000-0000-000003000000}"/>
    <cellStyle name="Comma 2 2 2 4 5 2 3" xfId="2269" xr:uid="{00000000-0005-0000-0000-0000C7000000}"/>
    <cellStyle name="Comma 2 2 2 4 5 2 3 2" xfId="8428" xr:uid="{00000000-0005-0000-0000-0000C7000000}"/>
    <cellStyle name="Comma 2 2 2 4 5 2 3 2 2" xfId="19180" xr:uid="{00000000-0005-0000-0000-0000C7000000}"/>
    <cellStyle name="Comma 2 2 2 4 5 2 3 2 3" xfId="29932" xr:uid="{00000000-0005-0000-0000-0000C7000000}"/>
    <cellStyle name="Comma 2 2 2 4 5 2 3 2 4" xfId="40684" xr:uid="{00000000-0005-0000-0000-0000C7000000}"/>
    <cellStyle name="Comma 2 2 2 4 5 2 3 2 5" xfId="51436" xr:uid="{00000000-0005-0000-0000-0000C7000000}"/>
    <cellStyle name="Comma 2 2 2 4 5 2 3 3" xfId="13036" xr:uid="{00000000-0005-0000-0000-0000C7000000}"/>
    <cellStyle name="Comma 2 2 2 4 5 2 3 4" xfId="23788" xr:uid="{00000000-0005-0000-0000-0000C7000000}"/>
    <cellStyle name="Comma 2 2 2 4 5 2 3 5" xfId="34540" xr:uid="{00000000-0005-0000-0000-0000C7000000}"/>
    <cellStyle name="Comma 2 2 2 4 5 2 3 6" xfId="45292" xr:uid="{00000000-0005-0000-0000-0000C7000000}"/>
    <cellStyle name="Comma 2 2 2 4 5 2 4" xfId="3812" xr:uid="{00000000-0005-0000-0000-000003000000}"/>
    <cellStyle name="Comma 2 2 2 4 5 2 4 2" xfId="9964" xr:uid="{00000000-0005-0000-0000-000003000000}"/>
    <cellStyle name="Comma 2 2 2 4 5 2 4 2 2" xfId="20716" xr:uid="{00000000-0005-0000-0000-000003000000}"/>
    <cellStyle name="Comma 2 2 2 4 5 2 4 2 3" xfId="31468" xr:uid="{00000000-0005-0000-0000-000003000000}"/>
    <cellStyle name="Comma 2 2 2 4 5 2 4 2 4" xfId="42220" xr:uid="{00000000-0005-0000-0000-000003000000}"/>
    <cellStyle name="Comma 2 2 2 4 5 2 4 2 5" xfId="52972" xr:uid="{00000000-0005-0000-0000-000003000000}"/>
    <cellStyle name="Comma 2 2 2 4 5 2 4 3" xfId="14572" xr:uid="{00000000-0005-0000-0000-000003000000}"/>
    <cellStyle name="Comma 2 2 2 4 5 2 4 4" xfId="25324" xr:uid="{00000000-0005-0000-0000-000003000000}"/>
    <cellStyle name="Comma 2 2 2 4 5 2 4 5" xfId="36076" xr:uid="{00000000-0005-0000-0000-000003000000}"/>
    <cellStyle name="Comma 2 2 2 4 5 2 4 6" xfId="46828" xr:uid="{00000000-0005-0000-0000-000003000000}"/>
    <cellStyle name="Comma 2 2 2 4 5 2 5" xfId="5352" xr:uid="{00000000-0005-0000-0000-000003000000}"/>
    <cellStyle name="Comma 2 2 2 4 5 2 5 2" xfId="16108" xr:uid="{00000000-0005-0000-0000-000003000000}"/>
    <cellStyle name="Comma 2 2 2 4 5 2 5 3" xfId="26860" xr:uid="{00000000-0005-0000-0000-000003000000}"/>
    <cellStyle name="Comma 2 2 2 4 5 2 5 4" xfId="37612" xr:uid="{00000000-0005-0000-0000-000003000000}"/>
    <cellStyle name="Comma 2 2 2 4 5 2 5 5" xfId="48364" xr:uid="{00000000-0005-0000-0000-000003000000}"/>
    <cellStyle name="Comma 2 2 2 4 5 2 6" xfId="6892" xr:uid="{00000000-0005-0000-0000-000003000000}"/>
    <cellStyle name="Comma 2 2 2 4 5 2 6 2" xfId="17644" xr:uid="{00000000-0005-0000-0000-000003000000}"/>
    <cellStyle name="Comma 2 2 2 4 5 2 6 3" xfId="28396" xr:uid="{00000000-0005-0000-0000-000003000000}"/>
    <cellStyle name="Comma 2 2 2 4 5 2 6 4" xfId="39148" xr:uid="{00000000-0005-0000-0000-000003000000}"/>
    <cellStyle name="Comma 2 2 2 4 5 2 6 5" xfId="49900" xr:uid="{00000000-0005-0000-0000-000003000000}"/>
    <cellStyle name="Comma 2 2 2 4 5 2 7" xfId="11500" xr:uid="{00000000-0005-0000-0000-000003000000}"/>
    <cellStyle name="Comma 2 2 2 4 5 2 8" xfId="22252" xr:uid="{00000000-0005-0000-0000-000003000000}"/>
    <cellStyle name="Comma 2 2 2 4 5 2 9" xfId="33004" xr:uid="{00000000-0005-0000-0000-000003000000}"/>
    <cellStyle name="Comma 2 2 2 4 5 3" xfId="1108" xr:uid="{00000000-0005-0000-0000-000003000000}"/>
    <cellStyle name="Comma 2 2 2 4 5 3 2" xfId="2654" xr:uid="{00000000-0005-0000-0000-0000C9000000}"/>
    <cellStyle name="Comma 2 2 2 4 5 3 2 2" xfId="8812" xr:uid="{00000000-0005-0000-0000-0000C9000000}"/>
    <cellStyle name="Comma 2 2 2 4 5 3 2 2 2" xfId="19564" xr:uid="{00000000-0005-0000-0000-0000C9000000}"/>
    <cellStyle name="Comma 2 2 2 4 5 3 2 2 3" xfId="30316" xr:uid="{00000000-0005-0000-0000-0000C9000000}"/>
    <cellStyle name="Comma 2 2 2 4 5 3 2 2 4" xfId="41068" xr:uid="{00000000-0005-0000-0000-0000C9000000}"/>
    <cellStyle name="Comma 2 2 2 4 5 3 2 2 5" xfId="51820" xr:uid="{00000000-0005-0000-0000-0000C9000000}"/>
    <cellStyle name="Comma 2 2 2 4 5 3 2 3" xfId="13420" xr:uid="{00000000-0005-0000-0000-0000C9000000}"/>
    <cellStyle name="Comma 2 2 2 4 5 3 2 4" xfId="24172" xr:uid="{00000000-0005-0000-0000-0000C9000000}"/>
    <cellStyle name="Comma 2 2 2 4 5 3 2 5" xfId="34924" xr:uid="{00000000-0005-0000-0000-0000C9000000}"/>
    <cellStyle name="Comma 2 2 2 4 5 3 2 6" xfId="45676" xr:uid="{00000000-0005-0000-0000-0000C9000000}"/>
    <cellStyle name="Comma 2 2 2 4 5 3 3" xfId="4196" xr:uid="{00000000-0005-0000-0000-000003000000}"/>
    <cellStyle name="Comma 2 2 2 4 5 3 3 2" xfId="10348" xr:uid="{00000000-0005-0000-0000-000003000000}"/>
    <cellStyle name="Comma 2 2 2 4 5 3 3 2 2" xfId="21100" xr:uid="{00000000-0005-0000-0000-000003000000}"/>
    <cellStyle name="Comma 2 2 2 4 5 3 3 2 3" xfId="31852" xr:uid="{00000000-0005-0000-0000-000003000000}"/>
    <cellStyle name="Comma 2 2 2 4 5 3 3 2 4" xfId="42604" xr:uid="{00000000-0005-0000-0000-000003000000}"/>
    <cellStyle name="Comma 2 2 2 4 5 3 3 2 5" xfId="53356" xr:uid="{00000000-0005-0000-0000-000003000000}"/>
    <cellStyle name="Comma 2 2 2 4 5 3 3 3" xfId="14956" xr:uid="{00000000-0005-0000-0000-000003000000}"/>
    <cellStyle name="Comma 2 2 2 4 5 3 3 4" xfId="25708" xr:uid="{00000000-0005-0000-0000-000003000000}"/>
    <cellStyle name="Comma 2 2 2 4 5 3 3 5" xfId="36460" xr:uid="{00000000-0005-0000-0000-000003000000}"/>
    <cellStyle name="Comma 2 2 2 4 5 3 3 6" xfId="47212" xr:uid="{00000000-0005-0000-0000-000003000000}"/>
    <cellStyle name="Comma 2 2 2 4 5 3 4" xfId="5740" xr:uid="{00000000-0005-0000-0000-000003000000}"/>
    <cellStyle name="Comma 2 2 2 4 5 3 4 2" xfId="16492" xr:uid="{00000000-0005-0000-0000-000003000000}"/>
    <cellStyle name="Comma 2 2 2 4 5 3 4 3" xfId="27244" xr:uid="{00000000-0005-0000-0000-000003000000}"/>
    <cellStyle name="Comma 2 2 2 4 5 3 4 4" xfId="37996" xr:uid="{00000000-0005-0000-0000-000003000000}"/>
    <cellStyle name="Comma 2 2 2 4 5 3 4 5" xfId="48748" xr:uid="{00000000-0005-0000-0000-000003000000}"/>
    <cellStyle name="Comma 2 2 2 4 5 3 5" xfId="7276" xr:uid="{00000000-0005-0000-0000-000003000000}"/>
    <cellStyle name="Comma 2 2 2 4 5 3 5 2" xfId="18028" xr:uid="{00000000-0005-0000-0000-000003000000}"/>
    <cellStyle name="Comma 2 2 2 4 5 3 5 3" xfId="28780" xr:uid="{00000000-0005-0000-0000-000003000000}"/>
    <cellStyle name="Comma 2 2 2 4 5 3 5 4" xfId="39532" xr:uid="{00000000-0005-0000-0000-000003000000}"/>
    <cellStyle name="Comma 2 2 2 4 5 3 5 5" xfId="50284" xr:uid="{00000000-0005-0000-0000-000003000000}"/>
    <cellStyle name="Comma 2 2 2 4 5 3 6" xfId="11884" xr:uid="{00000000-0005-0000-0000-000003000000}"/>
    <cellStyle name="Comma 2 2 2 4 5 3 7" xfId="22636" xr:uid="{00000000-0005-0000-0000-000003000000}"/>
    <cellStyle name="Comma 2 2 2 4 5 3 8" xfId="33388" xr:uid="{00000000-0005-0000-0000-000003000000}"/>
    <cellStyle name="Comma 2 2 2 4 5 3 9" xfId="44140" xr:uid="{00000000-0005-0000-0000-000003000000}"/>
    <cellStyle name="Comma 2 2 2 4 5 4" xfId="1885" xr:uid="{00000000-0005-0000-0000-0000C6000000}"/>
    <cellStyle name="Comma 2 2 2 4 5 4 2" xfId="8044" xr:uid="{00000000-0005-0000-0000-0000C6000000}"/>
    <cellStyle name="Comma 2 2 2 4 5 4 2 2" xfId="18796" xr:uid="{00000000-0005-0000-0000-0000C6000000}"/>
    <cellStyle name="Comma 2 2 2 4 5 4 2 3" xfId="29548" xr:uid="{00000000-0005-0000-0000-0000C6000000}"/>
    <cellStyle name="Comma 2 2 2 4 5 4 2 4" xfId="40300" xr:uid="{00000000-0005-0000-0000-0000C6000000}"/>
    <cellStyle name="Comma 2 2 2 4 5 4 2 5" xfId="51052" xr:uid="{00000000-0005-0000-0000-0000C6000000}"/>
    <cellStyle name="Comma 2 2 2 4 5 4 3" xfId="12652" xr:uid="{00000000-0005-0000-0000-0000C6000000}"/>
    <cellStyle name="Comma 2 2 2 4 5 4 4" xfId="23404" xr:uid="{00000000-0005-0000-0000-0000C6000000}"/>
    <cellStyle name="Comma 2 2 2 4 5 4 5" xfId="34156" xr:uid="{00000000-0005-0000-0000-0000C6000000}"/>
    <cellStyle name="Comma 2 2 2 4 5 4 6" xfId="44908" xr:uid="{00000000-0005-0000-0000-0000C6000000}"/>
    <cellStyle name="Comma 2 2 2 4 5 5" xfId="3428" xr:uid="{00000000-0005-0000-0000-000003000000}"/>
    <cellStyle name="Comma 2 2 2 4 5 5 2" xfId="9580" xr:uid="{00000000-0005-0000-0000-000003000000}"/>
    <cellStyle name="Comma 2 2 2 4 5 5 2 2" xfId="20332" xr:uid="{00000000-0005-0000-0000-000003000000}"/>
    <cellStyle name="Comma 2 2 2 4 5 5 2 3" xfId="31084" xr:uid="{00000000-0005-0000-0000-000003000000}"/>
    <cellStyle name="Comma 2 2 2 4 5 5 2 4" xfId="41836" xr:uid="{00000000-0005-0000-0000-000003000000}"/>
    <cellStyle name="Comma 2 2 2 4 5 5 2 5" xfId="52588" xr:uid="{00000000-0005-0000-0000-000003000000}"/>
    <cellStyle name="Comma 2 2 2 4 5 5 3" xfId="14188" xr:uid="{00000000-0005-0000-0000-000003000000}"/>
    <cellStyle name="Comma 2 2 2 4 5 5 4" xfId="24940" xr:uid="{00000000-0005-0000-0000-000003000000}"/>
    <cellStyle name="Comma 2 2 2 4 5 5 5" xfId="35692" xr:uid="{00000000-0005-0000-0000-000003000000}"/>
    <cellStyle name="Comma 2 2 2 4 5 5 6" xfId="46444" xr:uid="{00000000-0005-0000-0000-000003000000}"/>
    <cellStyle name="Comma 2 2 2 4 5 6" xfId="4968" xr:uid="{00000000-0005-0000-0000-000003000000}"/>
    <cellStyle name="Comma 2 2 2 4 5 6 2" xfId="15724" xr:uid="{00000000-0005-0000-0000-000003000000}"/>
    <cellStyle name="Comma 2 2 2 4 5 6 3" xfId="26476" xr:uid="{00000000-0005-0000-0000-000003000000}"/>
    <cellStyle name="Comma 2 2 2 4 5 6 4" xfId="37228" xr:uid="{00000000-0005-0000-0000-000003000000}"/>
    <cellStyle name="Comma 2 2 2 4 5 6 5" xfId="47980" xr:uid="{00000000-0005-0000-0000-000003000000}"/>
    <cellStyle name="Comma 2 2 2 4 5 7" xfId="6508" xr:uid="{00000000-0005-0000-0000-000003000000}"/>
    <cellStyle name="Comma 2 2 2 4 5 7 2" xfId="17260" xr:uid="{00000000-0005-0000-0000-000003000000}"/>
    <cellStyle name="Comma 2 2 2 4 5 7 3" xfId="28012" xr:uid="{00000000-0005-0000-0000-000003000000}"/>
    <cellStyle name="Comma 2 2 2 4 5 7 4" xfId="38764" xr:uid="{00000000-0005-0000-0000-000003000000}"/>
    <cellStyle name="Comma 2 2 2 4 5 7 5" xfId="49516" xr:uid="{00000000-0005-0000-0000-000003000000}"/>
    <cellStyle name="Comma 2 2 2 4 5 8" xfId="11116" xr:uid="{00000000-0005-0000-0000-000003000000}"/>
    <cellStyle name="Comma 2 2 2 4 5 9" xfId="21868" xr:uid="{00000000-0005-0000-0000-000003000000}"/>
    <cellStyle name="Comma 2 2 2 4 6" xfId="392" xr:uid="{00000000-0005-0000-0000-000003000000}"/>
    <cellStyle name="Comma 2 2 2 4 6 10" xfId="32684" xr:uid="{00000000-0005-0000-0000-000003000000}"/>
    <cellStyle name="Comma 2 2 2 4 6 11" xfId="43436" xr:uid="{00000000-0005-0000-0000-000003000000}"/>
    <cellStyle name="Comma 2 2 2 4 6 2" xfId="776" xr:uid="{00000000-0005-0000-0000-000003000000}"/>
    <cellStyle name="Comma 2 2 2 4 6 2 10" xfId="43820" xr:uid="{00000000-0005-0000-0000-000003000000}"/>
    <cellStyle name="Comma 2 2 2 4 6 2 2" xfId="1556" xr:uid="{00000000-0005-0000-0000-000003000000}"/>
    <cellStyle name="Comma 2 2 2 4 6 2 2 2" xfId="3102" xr:uid="{00000000-0005-0000-0000-0000CC000000}"/>
    <cellStyle name="Comma 2 2 2 4 6 2 2 2 2" xfId="9260" xr:uid="{00000000-0005-0000-0000-0000CC000000}"/>
    <cellStyle name="Comma 2 2 2 4 6 2 2 2 2 2" xfId="20012" xr:uid="{00000000-0005-0000-0000-0000CC000000}"/>
    <cellStyle name="Comma 2 2 2 4 6 2 2 2 2 3" xfId="30764" xr:uid="{00000000-0005-0000-0000-0000CC000000}"/>
    <cellStyle name="Comma 2 2 2 4 6 2 2 2 2 4" xfId="41516" xr:uid="{00000000-0005-0000-0000-0000CC000000}"/>
    <cellStyle name="Comma 2 2 2 4 6 2 2 2 2 5" xfId="52268" xr:uid="{00000000-0005-0000-0000-0000CC000000}"/>
    <cellStyle name="Comma 2 2 2 4 6 2 2 2 3" xfId="13868" xr:uid="{00000000-0005-0000-0000-0000CC000000}"/>
    <cellStyle name="Comma 2 2 2 4 6 2 2 2 4" xfId="24620" xr:uid="{00000000-0005-0000-0000-0000CC000000}"/>
    <cellStyle name="Comma 2 2 2 4 6 2 2 2 5" xfId="35372" xr:uid="{00000000-0005-0000-0000-0000CC000000}"/>
    <cellStyle name="Comma 2 2 2 4 6 2 2 2 6" xfId="46124" xr:uid="{00000000-0005-0000-0000-0000CC000000}"/>
    <cellStyle name="Comma 2 2 2 4 6 2 2 3" xfId="4644" xr:uid="{00000000-0005-0000-0000-000003000000}"/>
    <cellStyle name="Comma 2 2 2 4 6 2 2 3 2" xfId="10796" xr:uid="{00000000-0005-0000-0000-000003000000}"/>
    <cellStyle name="Comma 2 2 2 4 6 2 2 3 2 2" xfId="21548" xr:uid="{00000000-0005-0000-0000-000003000000}"/>
    <cellStyle name="Comma 2 2 2 4 6 2 2 3 2 3" xfId="32300" xr:uid="{00000000-0005-0000-0000-000003000000}"/>
    <cellStyle name="Comma 2 2 2 4 6 2 2 3 2 4" xfId="43052" xr:uid="{00000000-0005-0000-0000-000003000000}"/>
    <cellStyle name="Comma 2 2 2 4 6 2 2 3 2 5" xfId="53804" xr:uid="{00000000-0005-0000-0000-000003000000}"/>
    <cellStyle name="Comma 2 2 2 4 6 2 2 3 3" xfId="15404" xr:uid="{00000000-0005-0000-0000-000003000000}"/>
    <cellStyle name="Comma 2 2 2 4 6 2 2 3 4" xfId="26156" xr:uid="{00000000-0005-0000-0000-000003000000}"/>
    <cellStyle name="Comma 2 2 2 4 6 2 2 3 5" xfId="36908" xr:uid="{00000000-0005-0000-0000-000003000000}"/>
    <cellStyle name="Comma 2 2 2 4 6 2 2 3 6" xfId="47660" xr:uid="{00000000-0005-0000-0000-000003000000}"/>
    <cellStyle name="Comma 2 2 2 4 6 2 2 4" xfId="6188" xr:uid="{00000000-0005-0000-0000-000003000000}"/>
    <cellStyle name="Comma 2 2 2 4 6 2 2 4 2" xfId="16940" xr:uid="{00000000-0005-0000-0000-000003000000}"/>
    <cellStyle name="Comma 2 2 2 4 6 2 2 4 3" xfId="27692" xr:uid="{00000000-0005-0000-0000-000003000000}"/>
    <cellStyle name="Comma 2 2 2 4 6 2 2 4 4" xfId="38444" xr:uid="{00000000-0005-0000-0000-000003000000}"/>
    <cellStyle name="Comma 2 2 2 4 6 2 2 4 5" xfId="49196" xr:uid="{00000000-0005-0000-0000-000003000000}"/>
    <cellStyle name="Comma 2 2 2 4 6 2 2 5" xfId="7724" xr:uid="{00000000-0005-0000-0000-000003000000}"/>
    <cellStyle name="Comma 2 2 2 4 6 2 2 5 2" xfId="18476" xr:uid="{00000000-0005-0000-0000-000003000000}"/>
    <cellStyle name="Comma 2 2 2 4 6 2 2 5 3" xfId="29228" xr:uid="{00000000-0005-0000-0000-000003000000}"/>
    <cellStyle name="Comma 2 2 2 4 6 2 2 5 4" xfId="39980" xr:uid="{00000000-0005-0000-0000-000003000000}"/>
    <cellStyle name="Comma 2 2 2 4 6 2 2 5 5" xfId="50732" xr:uid="{00000000-0005-0000-0000-000003000000}"/>
    <cellStyle name="Comma 2 2 2 4 6 2 2 6" xfId="12332" xr:uid="{00000000-0005-0000-0000-000003000000}"/>
    <cellStyle name="Comma 2 2 2 4 6 2 2 7" xfId="23084" xr:uid="{00000000-0005-0000-0000-000003000000}"/>
    <cellStyle name="Comma 2 2 2 4 6 2 2 8" xfId="33836" xr:uid="{00000000-0005-0000-0000-000003000000}"/>
    <cellStyle name="Comma 2 2 2 4 6 2 2 9" xfId="44588" xr:uid="{00000000-0005-0000-0000-000003000000}"/>
    <cellStyle name="Comma 2 2 2 4 6 2 3" xfId="2333" xr:uid="{00000000-0005-0000-0000-0000CB000000}"/>
    <cellStyle name="Comma 2 2 2 4 6 2 3 2" xfId="8492" xr:uid="{00000000-0005-0000-0000-0000CB000000}"/>
    <cellStyle name="Comma 2 2 2 4 6 2 3 2 2" xfId="19244" xr:uid="{00000000-0005-0000-0000-0000CB000000}"/>
    <cellStyle name="Comma 2 2 2 4 6 2 3 2 3" xfId="29996" xr:uid="{00000000-0005-0000-0000-0000CB000000}"/>
    <cellStyle name="Comma 2 2 2 4 6 2 3 2 4" xfId="40748" xr:uid="{00000000-0005-0000-0000-0000CB000000}"/>
    <cellStyle name="Comma 2 2 2 4 6 2 3 2 5" xfId="51500" xr:uid="{00000000-0005-0000-0000-0000CB000000}"/>
    <cellStyle name="Comma 2 2 2 4 6 2 3 3" xfId="13100" xr:uid="{00000000-0005-0000-0000-0000CB000000}"/>
    <cellStyle name="Comma 2 2 2 4 6 2 3 4" xfId="23852" xr:uid="{00000000-0005-0000-0000-0000CB000000}"/>
    <cellStyle name="Comma 2 2 2 4 6 2 3 5" xfId="34604" xr:uid="{00000000-0005-0000-0000-0000CB000000}"/>
    <cellStyle name="Comma 2 2 2 4 6 2 3 6" xfId="45356" xr:uid="{00000000-0005-0000-0000-0000CB000000}"/>
    <cellStyle name="Comma 2 2 2 4 6 2 4" xfId="3876" xr:uid="{00000000-0005-0000-0000-000003000000}"/>
    <cellStyle name="Comma 2 2 2 4 6 2 4 2" xfId="10028" xr:uid="{00000000-0005-0000-0000-000003000000}"/>
    <cellStyle name="Comma 2 2 2 4 6 2 4 2 2" xfId="20780" xr:uid="{00000000-0005-0000-0000-000003000000}"/>
    <cellStyle name="Comma 2 2 2 4 6 2 4 2 3" xfId="31532" xr:uid="{00000000-0005-0000-0000-000003000000}"/>
    <cellStyle name="Comma 2 2 2 4 6 2 4 2 4" xfId="42284" xr:uid="{00000000-0005-0000-0000-000003000000}"/>
    <cellStyle name="Comma 2 2 2 4 6 2 4 2 5" xfId="53036" xr:uid="{00000000-0005-0000-0000-000003000000}"/>
    <cellStyle name="Comma 2 2 2 4 6 2 4 3" xfId="14636" xr:uid="{00000000-0005-0000-0000-000003000000}"/>
    <cellStyle name="Comma 2 2 2 4 6 2 4 4" xfId="25388" xr:uid="{00000000-0005-0000-0000-000003000000}"/>
    <cellStyle name="Comma 2 2 2 4 6 2 4 5" xfId="36140" xr:uid="{00000000-0005-0000-0000-000003000000}"/>
    <cellStyle name="Comma 2 2 2 4 6 2 4 6" xfId="46892" xr:uid="{00000000-0005-0000-0000-000003000000}"/>
    <cellStyle name="Comma 2 2 2 4 6 2 5" xfId="5416" xr:uid="{00000000-0005-0000-0000-000003000000}"/>
    <cellStyle name="Comma 2 2 2 4 6 2 5 2" xfId="16172" xr:uid="{00000000-0005-0000-0000-000003000000}"/>
    <cellStyle name="Comma 2 2 2 4 6 2 5 3" xfId="26924" xr:uid="{00000000-0005-0000-0000-000003000000}"/>
    <cellStyle name="Comma 2 2 2 4 6 2 5 4" xfId="37676" xr:uid="{00000000-0005-0000-0000-000003000000}"/>
    <cellStyle name="Comma 2 2 2 4 6 2 5 5" xfId="48428" xr:uid="{00000000-0005-0000-0000-000003000000}"/>
    <cellStyle name="Comma 2 2 2 4 6 2 6" xfId="6956" xr:uid="{00000000-0005-0000-0000-000003000000}"/>
    <cellStyle name="Comma 2 2 2 4 6 2 6 2" xfId="17708" xr:uid="{00000000-0005-0000-0000-000003000000}"/>
    <cellStyle name="Comma 2 2 2 4 6 2 6 3" xfId="28460" xr:uid="{00000000-0005-0000-0000-000003000000}"/>
    <cellStyle name="Comma 2 2 2 4 6 2 6 4" xfId="39212" xr:uid="{00000000-0005-0000-0000-000003000000}"/>
    <cellStyle name="Comma 2 2 2 4 6 2 6 5" xfId="49964" xr:uid="{00000000-0005-0000-0000-000003000000}"/>
    <cellStyle name="Comma 2 2 2 4 6 2 7" xfId="11564" xr:uid="{00000000-0005-0000-0000-000003000000}"/>
    <cellStyle name="Comma 2 2 2 4 6 2 8" xfId="22316" xr:uid="{00000000-0005-0000-0000-000003000000}"/>
    <cellStyle name="Comma 2 2 2 4 6 2 9" xfId="33068" xr:uid="{00000000-0005-0000-0000-000003000000}"/>
    <cellStyle name="Comma 2 2 2 4 6 3" xfId="1172" xr:uid="{00000000-0005-0000-0000-000003000000}"/>
    <cellStyle name="Comma 2 2 2 4 6 3 2" xfId="2718" xr:uid="{00000000-0005-0000-0000-0000CD000000}"/>
    <cellStyle name="Comma 2 2 2 4 6 3 2 2" xfId="8876" xr:uid="{00000000-0005-0000-0000-0000CD000000}"/>
    <cellStyle name="Comma 2 2 2 4 6 3 2 2 2" xfId="19628" xr:uid="{00000000-0005-0000-0000-0000CD000000}"/>
    <cellStyle name="Comma 2 2 2 4 6 3 2 2 3" xfId="30380" xr:uid="{00000000-0005-0000-0000-0000CD000000}"/>
    <cellStyle name="Comma 2 2 2 4 6 3 2 2 4" xfId="41132" xr:uid="{00000000-0005-0000-0000-0000CD000000}"/>
    <cellStyle name="Comma 2 2 2 4 6 3 2 2 5" xfId="51884" xr:uid="{00000000-0005-0000-0000-0000CD000000}"/>
    <cellStyle name="Comma 2 2 2 4 6 3 2 3" xfId="13484" xr:uid="{00000000-0005-0000-0000-0000CD000000}"/>
    <cellStyle name="Comma 2 2 2 4 6 3 2 4" xfId="24236" xr:uid="{00000000-0005-0000-0000-0000CD000000}"/>
    <cellStyle name="Comma 2 2 2 4 6 3 2 5" xfId="34988" xr:uid="{00000000-0005-0000-0000-0000CD000000}"/>
    <cellStyle name="Comma 2 2 2 4 6 3 2 6" xfId="45740" xr:uid="{00000000-0005-0000-0000-0000CD000000}"/>
    <cellStyle name="Comma 2 2 2 4 6 3 3" xfId="4260" xr:uid="{00000000-0005-0000-0000-000003000000}"/>
    <cellStyle name="Comma 2 2 2 4 6 3 3 2" xfId="10412" xr:uid="{00000000-0005-0000-0000-000003000000}"/>
    <cellStyle name="Comma 2 2 2 4 6 3 3 2 2" xfId="21164" xr:uid="{00000000-0005-0000-0000-000003000000}"/>
    <cellStyle name="Comma 2 2 2 4 6 3 3 2 3" xfId="31916" xr:uid="{00000000-0005-0000-0000-000003000000}"/>
    <cellStyle name="Comma 2 2 2 4 6 3 3 2 4" xfId="42668" xr:uid="{00000000-0005-0000-0000-000003000000}"/>
    <cellStyle name="Comma 2 2 2 4 6 3 3 2 5" xfId="53420" xr:uid="{00000000-0005-0000-0000-000003000000}"/>
    <cellStyle name="Comma 2 2 2 4 6 3 3 3" xfId="15020" xr:uid="{00000000-0005-0000-0000-000003000000}"/>
    <cellStyle name="Comma 2 2 2 4 6 3 3 4" xfId="25772" xr:uid="{00000000-0005-0000-0000-000003000000}"/>
    <cellStyle name="Comma 2 2 2 4 6 3 3 5" xfId="36524" xr:uid="{00000000-0005-0000-0000-000003000000}"/>
    <cellStyle name="Comma 2 2 2 4 6 3 3 6" xfId="47276" xr:uid="{00000000-0005-0000-0000-000003000000}"/>
    <cellStyle name="Comma 2 2 2 4 6 3 4" xfId="5804" xr:uid="{00000000-0005-0000-0000-000003000000}"/>
    <cellStyle name="Comma 2 2 2 4 6 3 4 2" xfId="16556" xr:uid="{00000000-0005-0000-0000-000003000000}"/>
    <cellStyle name="Comma 2 2 2 4 6 3 4 3" xfId="27308" xr:uid="{00000000-0005-0000-0000-000003000000}"/>
    <cellStyle name="Comma 2 2 2 4 6 3 4 4" xfId="38060" xr:uid="{00000000-0005-0000-0000-000003000000}"/>
    <cellStyle name="Comma 2 2 2 4 6 3 4 5" xfId="48812" xr:uid="{00000000-0005-0000-0000-000003000000}"/>
    <cellStyle name="Comma 2 2 2 4 6 3 5" xfId="7340" xr:uid="{00000000-0005-0000-0000-000003000000}"/>
    <cellStyle name="Comma 2 2 2 4 6 3 5 2" xfId="18092" xr:uid="{00000000-0005-0000-0000-000003000000}"/>
    <cellStyle name="Comma 2 2 2 4 6 3 5 3" xfId="28844" xr:uid="{00000000-0005-0000-0000-000003000000}"/>
    <cellStyle name="Comma 2 2 2 4 6 3 5 4" xfId="39596" xr:uid="{00000000-0005-0000-0000-000003000000}"/>
    <cellStyle name="Comma 2 2 2 4 6 3 5 5" xfId="50348" xr:uid="{00000000-0005-0000-0000-000003000000}"/>
    <cellStyle name="Comma 2 2 2 4 6 3 6" xfId="11948" xr:uid="{00000000-0005-0000-0000-000003000000}"/>
    <cellStyle name="Comma 2 2 2 4 6 3 7" xfId="22700" xr:uid="{00000000-0005-0000-0000-000003000000}"/>
    <cellStyle name="Comma 2 2 2 4 6 3 8" xfId="33452" xr:uid="{00000000-0005-0000-0000-000003000000}"/>
    <cellStyle name="Comma 2 2 2 4 6 3 9" xfId="44204" xr:uid="{00000000-0005-0000-0000-000003000000}"/>
    <cellStyle name="Comma 2 2 2 4 6 4" xfId="1949" xr:uid="{00000000-0005-0000-0000-0000CA000000}"/>
    <cellStyle name="Comma 2 2 2 4 6 4 2" xfId="8108" xr:uid="{00000000-0005-0000-0000-0000CA000000}"/>
    <cellStyle name="Comma 2 2 2 4 6 4 2 2" xfId="18860" xr:uid="{00000000-0005-0000-0000-0000CA000000}"/>
    <cellStyle name="Comma 2 2 2 4 6 4 2 3" xfId="29612" xr:uid="{00000000-0005-0000-0000-0000CA000000}"/>
    <cellStyle name="Comma 2 2 2 4 6 4 2 4" xfId="40364" xr:uid="{00000000-0005-0000-0000-0000CA000000}"/>
    <cellStyle name="Comma 2 2 2 4 6 4 2 5" xfId="51116" xr:uid="{00000000-0005-0000-0000-0000CA000000}"/>
    <cellStyle name="Comma 2 2 2 4 6 4 3" xfId="12716" xr:uid="{00000000-0005-0000-0000-0000CA000000}"/>
    <cellStyle name="Comma 2 2 2 4 6 4 4" xfId="23468" xr:uid="{00000000-0005-0000-0000-0000CA000000}"/>
    <cellStyle name="Comma 2 2 2 4 6 4 5" xfId="34220" xr:uid="{00000000-0005-0000-0000-0000CA000000}"/>
    <cellStyle name="Comma 2 2 2 4 6 4 6" xfId="44972" xr:uid="{00000000-0005-0000-0000-0000CA000000}"/>
    <cellStyle name="Comma 2 2 2 4 6 5" xfId="3492" xr:uid="{00000000-0005-0000-0000-000003000000}"/>
    <cellStyle name="Comma 2 2 2 4 6 5 2" xfId="9644" xr:uid="{00000000-0005-0000-0000-000003000000}"/>
    <cellStyle name="Comma 2 2 2 4 6 5 2 2" xfId="20396" xr:uid="{00000000-0005-0000-0000-000003000000}"/>
    <cellStyle name="Comma 2 2 2 4 6 5 2 3" xfId="31148" xr:uid="{00000000-0005-0000-0000-000003000000}"/>
    <cellStyle name="Comma 2 2 2 4 6 5 2 4" xfId="41900" xr:uid="{00000000-0005-0000-0000-000003000000}"/>
    <cellStyle name="Comma 2 2 2 4 6 5 2 5" xfId="52652" xr:uid="{00000000-0005-0000-0000-000003000000}"/>
    <cellStyle name="Comma 2 2 2 4 6 5 3" xfId="14252" xr:uid="{00000000-0005-0000-0000-000003000000}"/>
    <cellStyle name="Comma 2 2 2 4 6 5 4" xfId="25004" xr:uid="{00000000-0005-0000-0000-000003000000}"/>
    <cellStyle name="Comma 2 2 2 4 6 5 5" xfId="35756" xr:uid="{00000000-0005-0000-0000-000003000000}"/>
    <cellStyle name="Comma 2 2 2 4 6 5 6" xfId="46508" xr:uid="{00000000-0005-0000-0000-000003000000}"/>
    <cellStyle name="Comma 2 2 2 4 6 6" xfId="5032" xr:uid="{00000000-0005-0000-0000-000003000000}"/>
    <cellStyle name="Comma 2 2 2 4 6 6 2" xfId="15788" xr:uid="{00000000-0005-0000-0000-000003000000}"/>
    <cellStyle name="Comma 2 2 2 4 6 6 3" xfId="26540" xr:uid="{00000000-0005-0000-0000-000003000000}"/>
    <cellStyle name="Comma 2 2 2 4 6 6 4" xfId="37292" xr:uid="{00000000-0005-0000-0000-000003000000}"/>
    <cellStyle name="Comma 2 2 2 4 6 6 5" xfId="48044" xr:uid="{00000000-0005-0000-0000-000003000000}"/>
    <cellStyle name="Comma 2 2 2 4 6 7" xfId="6572" xr:uid="{00000000-0005-0000-0000-000003000000}"/>
    <cellStyle name="Comma 2 2 2 4 6 7 2" xfId="17324" xr:uid="{00000000-0005-0000-0000-000003000000}"/>
    <cellStyle name="Comma 2 2 2 4 6 7 3" xfId="28076" xr:uid="{00000000-0005-0000-0000-000003000000}"/>
    <cellStyle name="Comma 2 2 2 4 6 7 4" xfId="38828" xr:uid="{00000000-0005-0000-0000-000003000000}"/>
    <cellStyle name="Comma 2 2 2 4 6 7 5" xfId="49580" xr:uid="{00000000-0005-0000-0000-000003000000}"/>
    <cellStyle name="Comma 2 2 2 4 6 8" xfId="11180" xr:uid="{00000000-0005-0000-0000-000003000000}"/>
    <cellStyle name="Comma 2 2 2 4 6 9" xfId="21932" xr:uid="{00000000-0005-0000-0000-000003000000}"/>
    <cellStyle name="Comma 2 2 2 4 7" xfId="456" xr:uid="{00000000-0005-0000-0000-000003000000}"/>
    <cellStyle name="Comma 2 2 2 4 7 10" xfId="43500" xr:uid="{00000000-0005-0000-0000-000003000000}"/>
    <cellStyle name="Comma 2 2 2 4 7 2" xfId="1236" xr:uid="{00000000-0005-0000-0000-000003000000}"/>
    <cellStyle name="Comma 2 2 2 4 7 2 2" xfId="2782" xr:uid="{00000000-0005-0000-0000-0000CF000000}"/>
    <cellStyle name="Comma 2 2 2 4 7 2 2 2" xfId="8940" xr:uid="{00000000-0005-0000-0000-0000CF000000}"/>
    <cellStyle name="Comma 2 2 2 4 7 2 2 2 2" xfId="19692" xr:uid="{00000000-0005-0000-0000-0000CF000000}"/>
    <cellStyle name="Comma 2 2 2 4 7 2 2 2 3" xfId="30444" xr:uid="{00000000-0005-0000-0000-0000CF000000}"/>
    <cellStyle name="Comma 2 2 2 4 7 2 2 2 4" xfId="41196" xr:uid="{00000000-0005-0000-0000-0000CF000000}"/>
    <cellStyle name="Comma 2 2 2 4 7 2 2 2 5" xfId="51948" xr:uid="{00000000-0005-0000-0000-0000CF000000}"/>
    <cellStyle name="Comma 2 2 2 4 7 2 2 3" xfId="13548" xr:uid="{00000000-0005-0000-0000-0000CF000000}"/>
    <cellStyle name="Comma 2 2 2 4 7 2 2 4" xfId="24300" xr:uid="{00000000-0005-0000-0000-0000CF000000}"/>
    <cellStyle name="Comma 2 2 2 4 7 2 2 5" xfId="35052" xr:uid="{00000000-0005-0000-0000-0000CF000000}"/>
    <cellStyle name="Comma 2 2 2 4 7 2 2 6" xfId="45804" xr:uid="{00000000-0005-0000-0000-0000CF000000}"/>
    <cellStyle name="Comma 2 2 2 4 7 2 3" xfId="4324" xr:uid="{00000000-0005-0000-0000-000003000000}"/>
    <cellStyle name="Comma 2 2 2 4 7 2 3 2" xfId="10476" xr:uid="{00000000-0005-0000-0000-000003000000}"/>
    <cellStyle name="Comma 2 2 2 4 7 2 3 2 2" xfId="21228" xr:uid="{00000000-0005-0000-0000-000003000000}"/>
    <cellStyle name="Comma 2 2 2 4 7 2 3 2 3" xfId="31980" xr:uid="{00000000-0005-0000-0000-000003000000}"/>
    <cellStyle name="Comma 2 2 2 4 7 2 3 2 4" xfId="42732" xr:uid="{00000000-0005-0000-0000-000003000000}"/>
    <cellStyle name="Comma 2 2 2 4 7 2 3 2 5" xfId="53484" xr:uid="{00000000-0005-0000-0000-000003000000}"/>
    <cellStyle name="Comma 2 2 2 4 7 2 3 3" xfId="15084" xr:uid="{00000000-0005-0000-0000-000003000000}"/>
    <cellStyle name="Comma 2 2 2 4 7 2 3 4" xfId="25836" xr:uid="{00000000-0005-0000-0000-000003000000}"/>
    <cellStyle name="Comma 2 2 2 4 7 2 3 5" xfId="36588" xr:uid="{00000000-0005-0000-0000-000003000000}"/>
    <cellStyle name="Comma 2 2 2 4 7 2 3 6" xfId="47340" xr:uid="{00000000-0005-0000-0000-000003000000}"/>
    <cellStyle name="Comma 2 2 2 4 7 2 4" xfId="5868" xr:uid="{00000000-0005-0000-0000-000003000000}"/>
    <cellStyle name="Comma 2 2 2 4 7 2 4 2" xfId="16620" xr:uid="{00000000-0005-0000-0000-000003000000}"/>
    <cellStyle name="Comma 2 2 2 4 7 2 4 3" xfId="27372" xr:uid="{00000000-0005-0000-0000-000003000000}"/>
    <cellStyle name="Comma 2 2 2 4 7 2 4 4" xfId="38124" xr:uid="{00000000-0005-0000-0000-000003000000}"/>
    <cellStyle name="Comma 2 2 2 4 7 2 4 5" xfId="48876" xr:uid="{00000000-0005-0000-0000-000003000000}"/>
    <cellStyle name="Comma 2 2 2 4 7 2 5" xfId="7404" xr:uid="{00000000-0005-0000-0000-000003000000}"/>
    <cellStyle name="Comma 2 2 2 4 7 2 5 2" xfId="18156" xr:uid="{00000000-0005-0000-0000-000003000000}"/>
    <cellStyle name="Comma 2 2 2 4 7 2 5 3" xfId="28908" xr:uid="{00000000-0005-0000-0000-000003000000}"/>
    <cellStyle name="Comma 2 2 2 4 7 2 5 4" xfId="39660" xr:uid="{00000000-0005-0000-0000-000003000000}"/>
    <cellStyle name="Comma 2 2 2 4 7 2 5 5" xfId="50412" xr:uid="{00000000-0005-0000-0000-000003000000}"/>
    <cellStyle name="Comma 2 2 2 4 7 2 6" xfId="12012" xr:uid="{00000000-0005-0000-0000-000003000000}"/>
    <cellStyle name="Comma 2 2 2 4 7 2 7" xfId="22764" xr:uid="{00000000-0005-0000-0000-000003000000}"/>
    <cellStyle name="Comma 2 2 2 4 7 2 8" xfId="33516" xr:uid="{00000000-0005-0000-0000-000003000000}"/>
    <cellStyle name="Comma 2 2 2 4 7 2 9" xfId="44268" xr:uid="{00000000-0005-0000-0000-000003000000}"/>
    <cellStyle name="Comma 2 2 2 4 7 3" xfId="2013" xr:uid="{00000000-0005-0000-0000-0000CE000000}"/>
    <cellStyle name="Comma 2 2 2 4 7 3 2" xfId="8172" xr:uid="{00000000-0005-0000-0000-0000CE000000}"/>
    <cellStyle name="Comma 2 2 2 4 7 3 2 2" xfId="18924" xr:uid="{00000000-0005-0000-0000-0000CE000000}"/>
    <cellStyle name="Comma 2 2 2 4 7 3 2 3" xfId="29676" xr:uid="{00000000-0005-0000-0000-0000CE000000}"/>
    <cellStyle name="Comma 2 2 2 4 7 3 2 4" xfId="40428" xr:uid="{00000000-0005-0000-0000-0000CE000000}"/>
    <cellStyle name="Comma 2 2 2 4 7 3 2 5" xfId="51180" xr:uid="{00000000-0005-0000-0000-0000CE000000}"/>
    <cellStyle name="Comma 2 2 2 4 7 3 3" xfId="12780" xr:uid="{00000000-0005-0000-0000-0000CE000000}"/>
    <cellStyle name="Comma 2 2 2 4 7 3 4" xfId="23532" xr:uid="{00000000-0005-0000-0000-0000CE000000}"/>
    <cellStyle name="Comma 2 2 2 4 7 3 5" xfId="34284" xr:uid="{00000000-0005-0000-0000-0000CE000000}"/>
    <cellStyle name="Comma 2 2 2 4 7 3 6" xfId="45036" xr:uid="{00000000-0005-0000-0000-0000CE000000}"/>
    <cellStyle name="Comma 2 2 2 4 7 4" xfId="3556" xr:uid="{00000000-0005-0000-0000-000003000000}"/>
    <cellStyle name="Comma 2 2 2 4 7 4 2" xfId="9708" xr:uid="{00000000-0005-0000-0000-000003000000}"/>
    <cellStyle name="Comma 2 2 2 4 7 4 2 2" xfId="20460" xr:uid="{00000000-0005-0000-0000-000003000000}"/>
    <cellStyle name="Comma 2 2 2 4 7 4 2 3" xfId="31212" xr:uid="{00000000-0005-0000-0000-000003000000}"/>
    <cellStyle name="Comma 2 2 2 4 7 4 2 4" xfId="41964" xr:uid="{00000000-0005-0000-0000-000003000000}"/>
    <cellStyle name="Comma 2 2 2 4 7 4 2 5" xfId="52716" xr:uid="{00000000-0005-0000-0000-000003000000}"/>
    <cellStyle name="Comma 2 2 2 4 7 4 3" xfId="14316" xr:uid="{00000000-0005-0000-0000-000003000000}"/>
    <cellStyle name="Comma 2 2 2 4 7 4 4" xfId="25068" xr:uid="{00000000-0005-0000-0000-000003000000}"/>
    <cellStyle name="Comma 2 2 2 4 7 4 5" xfId="35820" xr:uid="{00000000-0005-0000-0000-000003000000}"/>
    <cellStyle name="Comma 2 2 2 4 7 4 6" xfId="46572" xr:uid="{00000000-0005-0000-0000-000003000000}"/>
    <cellStyle name="Comma 2 2 2 4 7 5" xfId="5096" xr:uid="{00000000-0005-0000-0000-000003000000}"/>
    <cellStyle name="Comma 2 2 2 4 7 5 2" xfId="15852" xr:uid="{00000000-0005-0000-0000-000003000000}"/>
    <cellStyle name="Comma 2 2 2 4 7 5 3" xfId="26604" xr:uid="{00000000-0005-0000-0000-000003000000}"/>
    <cellStyle name="Comma 2 2 2 4 7 5 4" xfId="37356" xr:uid="{00000000-0005-0000-0000-000003000000}"/>
    <cellStyle name="Comma 2 2 2 4 7 5 5" xfId="48108" xr:uid="{00000000-0005-0000-0000-000003000000}"/>
    <cellStyle name="Comma 2 2 2 4 7 6" xfId="6636" xr:uid="{00000000-0005-0000-0000-000003000000}"/>
    <cellStyle name="Comma 2 2 2 4 7 6 2" xfId="17388" xr:uid="{00000000-0005-0000-0000-000003000000}"/>
    <cellStyle name="Comma 2 2 2 4 7 6 3" xfId="28140" xr:uid="{00000000-0005-0000-0000-000003000000}"/>
    <cellStyle name="Comma 2 2 2 4 7 6 4" xfId="38892" xr:uid="{00000000-0005-0000-0000-000003000000}"/>
    <cellStyle name="Comma 2 2 2 4 7 6 5" xfId="49644" xr:uid="{00000000-0005-0000-0000-000003000000}"/>
    <cellStyle name="Comma 2 2 2 4 7 7" xfId="11244" xr:uid="{00000000-0005-0000-0000-000003000000}"/>
    <cellStyle name="Comma 2 2 2 4 7 8" xfId="21996" xr:uid="{00000000-0005-0000-0000-000003000000}"/>
    <cellStyle name="Comma 2 2 2 4 7 9" xfId="32748" xr:uid="{00000000-0005-0000-0000-000003000000}"/>
    <cellStyle name="Comma 2 2 2 4 8" xfId="852" xr:uid="{00000000-0005-0000-0000-000003000000}"/>
    <cellStyle name="Comma 2 2 2 4 8 2" xfId="2398" xr:uid="{00000000-0005-0000-0000-0000D0000000}"/>
    <cellStyle name="Comma 2 2 2 4 8 2 2" xfId="8556" xr:uid="{00000000-0005-0000-0000-0000D0000000}"/>
    <cellStyle name="Comma 2 2 2 4 8 2 2 2" xfId="19308" xr:uid="{00000000-0005-0000-0000-0000D0000000}"/>
    <cellStyle name="Comma 2 2 2 4 8 2 2 3" xfId="30060" xr:uid="{00000000-0005-0000-0000-0000D0000000}"/>
    <cellStyle name="Comma 2 2 2 4 8 2 2 4" xfId="40812" xr:uid="{00000000-0005-0000-0000-0000D0000000}"/>
    <cellStyle name="Comma 2 2 2 4 8 2 2 5" xfId="51564" xr:uid="{00000000-0005-0000-0000-0000D0000000}"/>
    <cellStyle name="Comma 2 2 2 4 8 2 3" xfId="13164" xr:uid="{00000000-0005-0000-0000-0000D0000000}"/>
    <cellStyle name="Comma 2 2 2 4 8 2 4" xfId="23916" xr:uid="{00000000-0005-0000-0000-0000D0000000}"/>
    <cellStyle name="Comma 2 2 2 4 8 2 5" xfId="34668" xr:uid="{00000000-0005-0000-0000-0000D0000000}"/>
    <cellStyle name="Comma 2 2 2 4 8 2 6" xfId="45420" xr:uid="{00000000-0005-0000-0000-0000D0000000}"/>
    <cellStyle name="Comma 2 2 2 4 8 3" xfId="3940" xr:uid="{00000000-0005-0000-0000-000003000000}"/>
    <cellStyle name="Comma 2 2 2 4 8 3 2" xfId="10092" xr:uid="{00000000-0005-0000-0000-000003000000}"/>
    <cellStyle name="Comma 2 2 2 4 8 3 2 2" xfId="20844" xr:uid="{00000000-0005-0000-0000-000003000000}"/>
    <cellStyle name="Comma 2 2 2 4 8 3 2 3" xfId="31596" xr:uid="{00000000-0005-0000-0000-000003000000}"/>
    <cellStyle name="Comma 2 2 2 4 8 3 2 4" xfId="42348" xr:uid="{00000000-0005-0000-0000-000003000000}"/>
    <cellStyle name="Comma 2 2 2 4 8 3 2 5" xfId="53100" xr:uid="{00000000-0005-0000-0000-000003000000}"/>
    <cellStyle name="Comma 2 2 2 4 8 3 3" xfId="14700" xr:uid="{00000000-0005-0000-0000-000003000000}"/>
    <cellStyle name="Comma 2 2 2 4 8 3 4" xfId="25452" xr:uid="{00000000-0005-0000-0000-000003000000}"/>
    <cellStyle name="Comma 2 2 2 4 8 3 5" xfId="36204" xr:uid="{00000000-0005-0000-0000-000003000000}"/>
    <cellStyle name="Comma 2 2 2 4 8 3 6" xfId="46956" xr:uid="{00000000-0005-0000-0000-000003000000}"/>
    <cellStyle name="Comma 2 2 2 4 8 4" xfId="5484" xr:uid="{00000000-0005-0000-0000-000003000000}"/>
    <cellStyle name="Comma 2 2 2 4 8 4 2" xfId="16236" xr:uid="{00000000-0005-0000-0000-000003000000}"/>
    <cellStyle name="Comma 2 2 2 4 8 4 3" xfId="26988" xr:uid="{00000000-0005-0000-0000-000003000000}"/>
    <cellStyle name="Comma 2 2 2 4 8 4 4" xfId="37740" xr:uid="{00000000-0005-0000-0000-000003000000}"/>
    <cellStyle name="Comma 2 2 2 4 8 4 5" xfId="48492" xr:uid="{00000000-0005-0000-0000-000003000000}"/>
    <cellStyle name="Comma 2 2 2 4 8 5" xfId="7020" xr:uid="{00000000-0005-0000-0000-000003000000}"/>
    <cellStyle name="Comma 2 2 2 4 8 5 2" xfId="17772" xr:uid="{00000000-0005-0000-0000-000003000000}"/>
    <cellStyle name="Comma 2 2 2 4 8 5 3" xfId="28524" xr:uid="{00000000-0005-0000-0000-000003000000}"/>
    <cellStyle name="Comma 2 2 2 4 8 5 4" xfId="39276" xr:uid="{00000000-0005-0000-0000-000003000000}"/>
    <cellStyle name="Comma 2 2 2 4 8 5 5" xfId="50028" xr:uid="{00000000-0005-0000-0000-000003000000}"/>
    <cellStyle name="Comma 2 2 2 4 8 6" xfId="11628" xr:uid="{00000000-0005-0000-0000-000003000000}"/>
    <cellStyle name="Comma 2 2 2 4 8 7" xfId="22380" xr:uid="{00000000-0005-0000-0000-000003000000}"/>
    <cellStyle name="Comma 2 2 2 4 8 8" xfId="33132" xr:uid="{00000000-0005-0000-0000-000003000000}"/>
    <cellStyle name="Comma 2 2 2 4 8 9" xfId="43884" xr:uid="{00000000-0005-0000-0000-000003000000}"/>
    <cellStyle name="Comma 2 2 2 4 9" xfId="1629" xr:uid="{00000000-0005-0000-0000-0000B9000000}"/>
    <cellStyle name="Comma 2 2 2 4 9 2" xfId="7788" xr:uid="{00000000-0005-0000-0000-0000B9000000}"/>
    <cellStyle name="Comma 2 2 2 4 9 2 2" xfId="18540" xr:uid="{00000000-0005-0000-0000-0000B9000000}"/>
    <cellStyle name="Comma 2 2 2 4 9 2 3" xfId="29292" xr:uid="{00000000-0005-0000-0000-0000B9000000}"/>
    <cellStyle name="Comma 2 2 2 4 9 2 4" xfId="40044" xr:uid="{00000000-0005-0000-0000-0000B9000000}"/>
    <cellStyle name="Comma 2 2 2 4 9 2 5" xfId="50796" xr:uid="{00000000-0005-0000-0000-0000B9000000}"/>
    <cellStyle name="Comma 2 2 2 4 9 3" xfId="12396" xr:uid="{00000000-0005-0000-0000-0000B9000000}"/>
    <cellStyle name="Comma 2 2 2 4 9 4" xfId="23148" xr:uid="{00000000-0005-0000-0000-0000B9000000}"/>
    <cellStyle name="Comma 2 2 2 4 9 5" xfId="33900" xr:uid="{00000000-0005-0000-0000-0000B9000000}"/>
    <cellStyle name="Comma 2 2 2 4 9 6" xfId="44652" xr:uid="{00000000-0005-0000-0000-0000B9000000}"/>
    <cellStyle name="Comma 2 2 2 5" xfId="81" xr:uid="{00000000-0005-0000-0000-000003000000}"/>
    <cellStyle name="Comma 2 2 2 5 10" xfId="32396" xr:uid="{00000000-0005-0000-0000-000003000000}"/>
    <cellStyle name="Comma 2 2 2 5 11" xfId="43148" xr:uid="{00000000-0005-0000-0000-000003000000}"/>
    <cellStyle name="Comma 2 2 2 5 2" xfId="488" xr:uid="{00000000-0005-0000-0000-000003000000}"/>
    <cellStyle name="Comma 2 2 2 5 2 10" xfId="43532" xr:uid="{00000000-0005-0000-0000-000003000000}"/>
    <cellStyle name="Comma 2 2 2 5 2 2" xfId="1268" xr:uid="{00000000-0005-0000-0000-000003000000}"/>
    <cellStyle name="Comma 2 2 2 5 2 2 2" xfId="2814" xr:uid="{00000000-0005-0000-0000-0000D3000000}"/>
    <cellStyle name="Comma 2 2 2 5 2 2 2 2" xfId="8972" xr:uid="{00000000-0005-0000-0000-0000D3000000}"/>
    <cellStyle name="Comma 2 2 2 5 2 2 2 2 2" xfId="19724" xr:uid="{00000000-0005-0000-0000-0000D3000000}"/>
    <cellStyle name="Comma 2 2 2 5 2 2 2 2 3" xfId="30476" xr:uid="{00000000-0005-0000-0000-0000D3000000}"/>
    <cellStyle name="Comma 2 2 2 5 2 2 2 2 4" xfId="41228" xr:uid="{00000000-0005-0000-0000-0000D3000000}"/>
    <cellStyle name="Comma 2 2 2 5 2 2 2 2 5" xfId="51980" xr:uid="{00000000-0005-0000-0000-0000D3000000}"/>
    <cellStyle name="Comma 2 2 2 5 2 2 2 3" xfId="13580" xr:uid="{00000000-0005-0000-0000-0000D3000000}"/>
    <cellStyle name="Comma 2 2 2 5 2 2 2 4" xfId="24332" xr:uid="{00000000-0005-0000-0000-0000D3000000}"/>
    <cellStyle name="Comma 2 2 2 5 2 2 2 5" xfId="35084" xr:uid="{00000000-0005-0000-0000-0000D3000000}"/>
    <cellStyle name="Comma 2 2 2 5 2 2 2 6" xfId="45836" xr:uid="{00000000-0005-0000-0000-0000D3000000}"/>
    <cellStyle name="Comma 2 2 2 5 2 2 3" xfId="4356" xr:uid="{00000000-0005-0000-0000-000003000000}"/>
    <cellStyle name="Comma 2 2 2 5 2 2 3 2" xfId="10508" xr:uid="{00000000-0005-0000-0000-000003000000}"/>
    <cellStyle name="Comma 2 2 2 5 2 2 3 2 2" xfId="21260" xr:uid="{00000000-0005-0000-0000-000003000000}"/>
    <cellStyle name="Comma 2 2 2 5 2 2 3 2 3" xfId="32012" xr:uid="{00000000-0005-0000-0000-000003000000}"/>
    <cellStyle name="Comma 2 2 2 5 2 2 3 2 4" xfId="42764" xr:uid="{00000000-0005-0000-0000-000003000000}"/>
    <cellStyle name="Comma 2 2 2 5 2 2 3 2 5" xfId="53516" xr:uid="{00000000-0005-0000-0000-000003000000}"/>
    <cellStyle name="Comma 2 2 2 5 2 2 3 3" xfId="15116" xr:uid="{00000000-0005-0000-0000-000003000000}"/>
    <cellStyle name="Comma 2 2 2 5 2 2 3 4" xfId="25868" xr:uid="{00000000-0005-0000-0000-000003000000}"/>
    <cellStyle name="Comma 2 2 2 5 2 2 3 5" xfId="36620" xr:uid="{00000000-0005-0000-0000-000003000000}"/>
    <cellStyle name="Comma 2 2 2 5 2 2 3 6" xfId="47372" xr:uid="{00000000-0005-0000-0000-000003000000}"/>
    <cellStyle name="Comma 2 2 2 5 2 2 4" xfId="5900" xr:uid="{00000000-0005-0000-0000-000003000000}"/>
    <cellStyle name="Comma 2 2 2 5 2 2 4 2" xfId="16652" xr:uid="{00000000-0005-0000-0000-000003000000}"/>
    <cellStyle name="Comma 2 2 2 5 2 2 4 3" xfId="27404" xr:uid="{00000000-0005-0000-0000-000003000000}"/>
    <cellStyle name="Comma 2 2 2 5 2 2 4 4" xfId="38156" xr:uid="{00000000-0005-0000-0000-000003000000}"/>
    <cellStyle name="Comma 2 2 2 5 2 2 4 5" xfId="48908" xr:uid="{00000000-0005-0000-0000-000003000000}"/>
    <cellStyle name="Comma 2 2 2 5 2 2 5" xfId="7436" xr:uid="{00000000-0005-0000-0000-000003000000}"/>
    <cellStyle name="Comma 2 2 2 5 2 2 5 2" xfId="18188" xr:uid="{00000000-0005-0000-0000-000003000000}"/>
    <cellStyle name="Comma 2 2 2 5 2 2 5 3" xfId="28940" xr:uid="{00000000-0005-0000-0000-000003000000}"/>
    <cellStyle name="Comma 2 2 2 5 2 2 5 4" xfId="39692" xr:uid="{00000000-0005-0000-0000-000003000000}"/>
    <cellStyle name="Comma 2 2 2 5 2 2 5 5" xfId="50444" xr:uid="{00000000-0005-0000-0000-000003000000}"/>
    <cellStyle name="Comma 2 2 2 5 2 2 6" xfId="12044" xr:uid="{00000000-0005-0000-0000-000003000000}"/>
    <cellStyle name="Comma 2 2 2 5 2 2 7" xfId="22796" xr:uid="{00000000-0005-0000-0000-000003000000}"/>
    <cellStyle name="Comma 2 2 2 5 2 2 8" xfId="33548" xr:uid="{00000000-0005-0000-0000-000003000000}"/>
    <cellStyle name="Comma 2 2 2 5 2 2 9" xfId="44300" xr:uid="{00000000-0005-0000-0000-000003000000}"/>
    <cellStyle name="Comma 2 2 2 5 2 3" xfId="2045" xr:uid="{00000000-0005-0000-0000-0000D2000000}"/>
    <cellStyle name="Comma 2 2 2 5 2 3 2" xfId="8204" xr:uid="{00000000-0005-0000-0000-0000D2000000}"/>
    <cellStyle name="Comma 2 2 2 5 2 3 2 2" xfId="18956" xr:uid="{00000000-0005-0000-0000-0000D2000000}"/>
    <cellStyle name="Comma 2 2 2 5 2 3 2 3" xfId="29708" xr:uid="{00000000-0005-0000-0000-0000D2000000}"/>
    <cellStyle name="Comma 2 2 2 5 2 3 2 4" xfId="40460" xr:uid="{00000000-0005-0000-0000-0000D2000000}"/>
    <cellStyle name="Comma 2 2 2 5 2 3 2 5" xfId="51212" xr:uid="{00000000-0005-0000-0000-0000D2000000}"/>
    <cellStyle name="Comma 2 2 2 5 2 3 3" xfId="12812" xr:uid="{00000000-0005-0000-0000-0000D2000000}"/>
    <cellStyle name="Comma 2 2 2 5 2 3 4" xfId="23564" xr:uid="{00000000-0005-0000-0000-0000D2000000}"/>
    <cellStyle name="Comma 2 2 2 5 2 3 5" xfId="34316" xr:uid="{00000000-0005-0000-0000-0000D2000000}"/>
    <cellStyle name="Comma 2 2 2 5 2 3 6" xfId="45068" xr:uid="{00000000-0005-0000-0000-0000D2000000}"/>
    <cellStyle name="Comma 2 2 2 5 2 4" xfId="3588" xr:uid="{00000000-0005-0000-0000-000003000000}"/>
    <cellStyle name="Comma 2 2 2 5 2 4 2" xfId="9740" xr:uid="{00000000-0005-0000-0000-000003000000}"/>
    <cellStyle name="Comma 2 2 2 5 2 4 2 2" xfId="20492" xr:uid="{00000000-0005-0000-0000-000003000000}"/>
    <cellStyle name="Comma 2 2 2 5 2 4 2 3" xfId="31244" xr:uid="{00000000-0005-0000-0000-000003000000}"/>
    <cellStyle name="Comma 2 2 2 5 2 4 2 4" xfId="41996" xr:uid="{00000000-0005-0000-0000-000003000000}"/>
    <cellStyle name="Comma 2 2 2 5 2 4 2 5" xfId="52748" xr:uid="{00000000-0005-0000-0000-000003000000}"/>
    <cellStyle name="Comma 2 2 2 5 2 4 3" xfId="14348" xr:uid="{00000000-0005-0000-0000-000003000000}"/>
    <cellStyle name="Comma 2 2 2 5 2 4 4" xfId="25100" xr:uid="{00000000-0005-0000-0000-000003000000}"/>
    <cellStyle name="Comma 2 2 2 5 2 4 5" xfId="35852" xr:uid="{00000000-0005-0000-0000-000003000000}"/>
    <cellStyle name="Comma 2 2 2 5 2 4 6" xfId="46604" xr:uid="{00000000-0005-0000-0000-000003000000}"/>
    <cellStyle name="Comma 2 2 2 5 2 5" xfId="5128" xr:uid="{00000000-0005-0000-0000-000003000000}"/>
    <cellStyle name="Comma 2 2 2 5 2 5 2" xfId="15884" xr:uid="{00000000-0005-0000-0000-000003000000}"/>
    <cellStyle name="Comma 2 2 2 5 2 5 3" xfId="26636" xr:uid="{00000000-0005-0000-0000-000003000000}"/>
    <cellStyle name="Comma 2 2 2 5 2 5 4" xfId="37388" xr:uid="{00000000-0005-0000-0000-000003000000}"/>
    <cellStyle name="Comma 2 2 2 5 2 5 5" xfId="48140" xr:uid="{00000000-0005-0000-0000-000003000000}"/>
    <cellStyle name="Comma 2 2 2 5 2 6" xfId="6668" xr:uid="{00000000-0005-0000-0000-000003000000}"/>
    <cellStyle name="Comma 2 2 2 5 2 6 2" xfId="17420" xr:uid="{00000000-0005-0000-0000-000003000000}"/>
    <cellStyle name="Comma 2 2 2 5 2 6 3" xfId="28172" xr:uid="{00000000-0005-0000-0000-000003000000}"/>
    <cellStyle name="Comma 2 2 2 5 2 6 4" xfId="38924" xr:uid="{00000000-0005-0000-0000-000003000000}"/>
    <cellStyle name="Comma 2 2 2 5 2 6 5" xfId="49676" xr:uid="{00000000-0005-0000-0000-000003000000}"/>
    <cellStyle name="Comma 2 2 2 5 2 7" xfId="11276" xr:uid="{00000000-0005-0000-0000-000003000000}"/>
    <cellStyle name="Comma 2 2 2 5 2 8" xfId="22028" xr:uid="{00000000-0005-0000-0000-000003000000}"/>
    <cellStyle name="Comma 2 2 2 5 2 9" xfId="32780" xr:uid="{00000000-0005-0000-0000-000003000000}"/>
    <cellStyle name="Comma 2 2 2 5 3" xfId="884" xr:uid="{00000000-0005-0000-0000-000003000000}"/>
    <cellStyle name="Comma 2 2 2 5 3 2" xfId="2430" xr:uid="{00000000-0005-0000-0000-0000D4000000}"/>
    <cellStyle name="Comma 2 2 2 5 3 2 2" xfId="8588" xr:uid="{00000000-0005-0000-0000-0000D4000000}"/>
    <cellStyle name="Comma 2 2 2 5 3 2 2 2" xfId="19340" xr:uid="{00000000-0005-0000-0000-0000D4000000}"/>
    <cellStyle name="Comma 2 2 2 5 3 2 2 3" xfId="30092" xr:uid="{00000000-0005-0000-0000-0000D4000000}"/>
    <cellStyle name="Comma 2 2 2 5 3 2 2 4" xfId="40844" xr:uid="{00000000-0005-0000-0000-0000D4000000}"/>
    <cellStyle name="Comma 2 2 2 5 3 2 2 5" xfId="51596" xr:uid="{00000000-0005-0000-0000-0000D4000000}"/>
    <cellStyle name="Comma 2 2 2 5 3 2 3" xfId="13196" xr:uid="{00000000-0005-0000-0000-0000D4000000}"/>
    <cellStyle name="Comma 2 2 2 5 3 2 4" xfId="23948" xr:uid="{00000000-0005-0000-0000-0000D4000000}"/>
    <cellStyle name="Comma 2 2 2 5 3 2 5" xfId="34700" xr:uid="{00000000-0005-0000-0000-0000D4000000}"/>
    <cellStyle name="Comma 2 2 2 5 3 2 6" xfId="45452" xr:uid="{00000000-0005-0000-0000-0000D4000000}"/>
    <cellStyle name="Comma 2 2 2 5 3 3" xfId="3972" xr:uid="{00000000-0005-0000-0000-000003000000}"/>
    <cellStyle name="Comma 2 2 2 5 3 3 2" xfId="10124" xr:uid="{00000000-0005-0000-0000-000003000000}"/>
    <cellStyle name="Comma 2 2 2 5 3 3 2 2" xfId="20876" xr:uid="{00000000-0005-0000-0000-000003000000}"/>
    <cellStyle name="Comma 2 2 2 5 3 3 2 3" xfId="31628" xr:uid="{00000000-0005-0000-0000-000003000000}"/>
    <cellStyle name="Comma 2 2 2 5 3 3 2 4" xfId="42380" xr:uid="{00000000-0005-0000-0000-000003000000}"/>
    <cellStyle name="Comma 2 2 2 5 3 3 2 5" xfId="53132" xr:uid="{00000000-0005-0000-0000-000003000000}"/>
    <cellStyle name="Comma 2 2 2 5 3 3 3" xfId="14732" xr:uid="{00000000-0005-0000-0000-000003000000}"/>
    <cellStyle name="Comma 2 2 2 5 3 3 4" xfId="25484" xr:uid="{00000000-0005-0000-0000-000003000000}"/>
    <cellStyle name="Comma 2 2 2 5 3 3 5" xfId="36236" xr:uid="{00000000-0005-0000-0000-000003000000}"/>
    <cellStyle name="Comma 2 2 2 5 3 3 6" xfId="46988" xr:uid="{00000000-0005-0000-0000-000003000000}"/>
    <cellStyle name="Comma 2 2 2 5 3 4" xfId="5516" xr:uid="{00000000-0005-0000-0000-000003000000}"/>
    <cellStyle name="Comma 2 2 2 5 3 4 2" xfId="16268" xr:uid="{00000000-0005-0000-0000-000003000000}"/>
    <cellStyle name="Comma 2 2 2 5 3 4 3" xfId="27020" xr:uid="{00000000-0005-0000-0000-000003000000}"/>
    <cellStyle name="Comma 2 2 2 5 3 4 4" xfId="37772" xr:uid="{00000000-0005-0000-0000-000003000000}"/>
    <cellStyle name="Comma 2 2 2 5 3 4 5" xfId="48524" xr:uid="{00000000-0005-0000-0000-000003000000}"/>
    <cellStyle name="Comma 2 2 2 5 3 5" xfId="7052" xr:uid="{00000000-0005-0000-0000-000003000000}"/>
    <cellStyle name="Comma 2 2 2 5 3 5 2" xfId="17804" xr:uid="{00000000-0005-0000-0000-000003000000}"/>
    <cellStyle name="Comma 2 2 2 5 3 5 3" xfId="28556" xr:uid="{00000000-0005-0000-0000-000003000000}"/>
    <cellStyle name="Comma 2 2 2 5 3 5 4" xfId="39308" xr:uid="{00000000-0005-0000-0000-000003000000}"/>
    <cellStyle name="Comma 2 2 2 5 3 5 5" xfId="50060" xr:uid="{00000000-0005-0000-0000-000003000000}"/>
    <cellStyle name="Comma 2 2 2 5 3 6" xfId="11660" xr:uid="{00000000-0005-0000-0000-000003000000}"/>
    <cellStyle name="Comma 2 2 2 5 3 7" xfId="22412" xr:uid="{00000000-0005-0000-0000-000003000000}"/>
    <cellStyle name="Comma 2 2 2 5 3 8" xfId="33164" xr:uid="{00000000-0005-0000-0000-000003000000}"/>
    <cellStyle name="Comma 2 2 2 5 3 9" xfId="43916" xr:uid="{00000000-0005-0000-0000-000003000000}"/>
    <cellStyle name="Comma 2 2 2 5 4" xfId="1661" xr:uid="{00000000-0005-0000-0000-0000D1000000}"/>
    <cellStyle name="Comma 2 2 2 5 4 2" xfId="7820" xr:uid="{00000000-0005-0000-0000-0000D1000000}"/>
    <cellStyle name="Comma 2 2 2 5 4 2 2" xfId="18572" xr:uid="{00000000-0005-0000-0000-0000D1000000}"/>
    <cellStyle name="Comma 2 2 2 5 4 2 3" xfId="29324" xr:uid="{00000000-0005-0000-0000-0000D1000000}"/>
    <cellStyle name="Comma 2 2 2 5 4 2 4" xfId="40076" xr:uid="{00000000-0005-0000-0000-0000D1000000}"/>
    <cellStyle name="Comma 2 2 2 5 4 2 5" xfId="50828" xr:uid="{00000000-0005-0000-0000-0000D1000000}"/>
    <cellStyle name="Comma 2 2 2 5 4 3" xfId="12428" xr:uid="{00000000-0005-0000-0000-0000D1000000}"/>
    <cellStyle name="Comma 2 2 2 5 4 4" xfId="23180" xr:uid="{00000000-0005-0000-0000-0000D1000000}"/>
    <cellStyle name="Comma 2 2 2 5 4 5" xfId="33932" xr:uid="{00000000-0005-0000-0000-0000D1000000}"/>
    <cellStyle name="Comma 2 2 2 5 4 6" xfId="44684" xr:uid="{00000000-0005-0000-0000-0000D1000000}"/>
    <cellStyle name="Comma 2 2 2 5 5" xfId="3204" xr:uid="{00000000-0005-0000-0000-000003000000}"/>
    <cellStyle name="Comma 2 2 2 5 5 2" xfId="9356" xr:uid="{00000000-0005-0000-0000-000003000000}"/>
    <cellStyle name="Comma 2 2 2 5 5 2 2" xfId="20108" xr:uid="{00000000-0005-0000-0000-000003000000}"/>
    <cellStyle name="Comma 2 2 2 5 5 2 3" xfId="30860" xr:uid="{00000000-0005-0000-0000-000003000000}"/>
    <cellStyle name="Comma 2 2 2 5 5 2 4" xfId="41612" xr:uid="{00000000-0005-0000-0000-000003000000}"/>
    <cellStyle name="Comma 2 2 2 5 5 2 5" xfId="52364" xr:uid="{00000000-0005-0000-0000-000003000000}"/>
    <cellStyle name="Comma 2 2 2 5 5 3" xfId="13964" xr:uid="{00000000-0005-0000-0000-000003000000}"/>
    <cellStyle name="Comma 2 2 2 5 5 4" xfId="24716" xr:uid="{00000000-0005-0000-0000-000003000000}"/>
    <cellStyle name="Comma 2 2 2 5 5 5" xfId="35468" xr:uid="{00000000-0005-0000-0000-000003000000}"/>
    <cellStyle name="Comma 2 2 2 5 5 6" xfId="46220" xr:uid="{00000000-0005-0000-0000-000003000000}"/>
    <cellStyle name="Comma 2 2 2 5 6" xfId="4744" xr:uid="{00000000-0005-0000-0000-000003000000}"/>
    <cellStyle name="Comma 2 2 2 5 6 2" xfId="15500" xr:uid="{00000000-0005-0000-0000-000003000000}"/>
    <cellStyle name="Comma 2 2 2 5 6 3" xfId="26252" xr:uid="{00000000-0005-0000-0000-000003000000}"/>
    <cellStyle name="Comma 2 2 2 5 6 4" xfId="37004" xr:uid="{00000000-0005-0000-0000-000003000000}"/>
    <cellStyle name="Comma 2 2 2 5 6 5" xfId="47756" xr:uid="{00000000-0005-0000-0000-000003000000}"/>
    <cellStyle name="Comma 2 2 2 5 7" xfId="6284" xr:uid="{00000000-0005-0000-0000-000003000000}"/>
    <cellStyle name="Comma 2 2 2 5 7 2" xfId="17036" xr:uid="{00000000-0005-0000-0000-000003000000}"/>
    <cellStyle name="Comma 2 2 2 5 7 3" xfId="27788" xr:uid="{00000000-0005-0000-0000-000003000000}"/>
    <cellStyle name="Comma 2 2 2 5 7 4" xfId="38540" xr:uid="{00000000-0005-0000-0000-000003000000}"/>
    <cellStyle name="Comma 2 2 2 5 7 5" xfId="49292" xr:uid="{00000000-0005-0000-0000-000003000000}"/>
    <cellStyle name="Comma 2 2 2 5 8" xfId="10892" xr:uid="{00000000-0005-0000-0000-000003000000}"/>
    <cellStyle name="Comma 2 2 2 5 9" xfId="21644" xr:uid="{00000000-0005-0000-0000-000003000000}"/>
    <cellStyle name="Comma 2 2 2 6" xfId="145" xr:uid="{00000000-0005-0000-0000-000003000000}"/>
    <cellStyle name="Comma 2 2 2 6 10" xfId="32460" xr:uid="{00000000-0005-0000-0000-000003000000}"/>
    <cellStyle name="Comma 2 2 2 6 11" xfId="43212" xr:uid="{00000000-0005-0000-0000-000003000000}"/>
    <cellStyle name="Comma 2 2 2 6 2" xfId="552" xr:uid="{00000000-0005-0000-0000-000003000000}"/>
    <cellStyle name="Comma 2 2 2 6 2 10" xfId="43596" xr:uid="{00000000-0005-0000-0000-000003000000}"/>
    <cellStyle name="Comma 2 2 2 6 2 2" xfId="1332" xr:uid="{00000000-0005-0000-0000-000003000000}"/>
    <cellStyle name="Comma 2 2 2 6 2 2 2" xfId="2878" xr:uid="{00000000-0005-0000-0000-0000D7000000}"/>
    <cellStyle name="Comma 2 2 2 6 2 2 2 2" xfId="9036" xr:uid="{00000000-0005-0000-0000-0000D7000000}"/>
    <cellStyle name="Comma 2 2 2 6 2 2 2 2 2" xfId="19788" xr:uid="{00000000-0005-0000-0000-0000D7000000}"/>
    <cellStyle name="Comma 2 2 2 6 2 2 2 2 3" xfId="30540" xr:uid="{00000000-0005-0000-0000-0000D7000000}"/>
    <cellStyle name="Comma 2 2 2 6 2 2 2 2 4" xfId="41292" xr:uid="{00000000-0005-0000-0000-0000D7000000}"/>
    <cellStyle name="Comma 2 2 2 6 2 2 2 2 5" xfId="52044" xr:uid="{00000000-0005-0000-0000-0000D7000000}"/>
    <cellStyle name="Comma 2 2 2 6 2 2 2 3" xfId="13644" xr:uid="{00000000-0005-0000-0000-0000D7000000}"/>
    <cellStyle name="Comma 2 2 2 6 2 2 2 4" xfId="24396" xr:uid="{00000000-0005-0000-0000-0000D7000000}"/>
    <cellStyle name="Comma 2 2 2 6 2 2 2 5" xfId="35148" xr:uid="{00000000-0005-0000-0000-0000D7000000}"/>
    <cellStyle name="Comma 2 2 2 6 2 2 2 6" xfId="45900" xr:uid="{00000000-0005-0000-0000-0000D7000000}"/>
    <cellStyle name="Comma 2 2 2 6 2 2 3" xfId="4420" xr:uid="{00000000-0005-0000-0000-000003000000}"/>
    <cellStyle name="Comma 2 2 2 6 2 2 3 2" xfId="10572" xr:uid="{00000000-0005-0000-0000-000003000000}"/>
    <cellStyle name="Comma 2 2 2 6 2 2 3 2 2" xfId="21324" xr:uid="{00000000-0005-0000-0000-000003000000}"/>
    <cellStyle name="Comma 2 2 2 6 2 2 3 2 3" xfId="32076" xr:uid="{00000000-0005-0000-0000-000003000000}"/>
    <cellStyle name="Comma 2 2 2 6 2 2 3 2 4" xfId="42828" xr:uid="{00000000-0005-0000-0000-000003000000}"/>
    <cellStyle name="Comma 2 2 2 6 2 2 3 2 5" xfId="53580" xr:uid="{00000000-0005-0000-0000-000003000000}"/>
    <cellStyle name="Comma 2 2 2 6 2 2 3 3" xfId="15180" xr:uid="{00000000-0005-0000-0000-000003000000}"/>
    <cellStyle name="Comma 2 2 2 6 2 2 3 4" xfId="25932" xr:uid="{00000000-0005-0000-0000-000003000000}"/>
    <cellStyle name="Comma 2 2 2 6 2 2 3 5" xfId="36684" xr:uid="{00000000-0005-0000-0000-000003000000}"/>
    <cellStyle name="Comma 2 2 2 6 2 2 3 6" xfId="47436" xr:uid="{00000000-0005-0000-0000-000003000000}"/>
    <cellStyle name="Comma 2 2 2 6 2 2 4" xfId="5964" xr:uid="{00000000-0005-0000-0000-000003000000}"/>
    <cellStyle name="Comma 2 2 2 6 2 2 4 2" xfId="16716" xr:uid="{00000000-0005-0000-0000-000003000000}"/>
    <cellStyle name="Comma 2 2 2 6 2 2 4 3" xfId="27468" xr:uid="{00000000-0005-0000-0000-000003000000}"/>
    <cellStyle name="Comma 2 2 2 6 2 2 4 4" xfId="38220" xr:uid="{00000000-0005-0000-0000-000003000000}"/>
    <cellStyle name="Comma 2 2 2 6 2 2 4 5" xfId="48972" xr:uid="{00000000-0005-0000-0000-000003000000}"/>
    <cellStyle name="Comma 2 2 2 6 2 2 5" xfId="7500" xr:uid="{00000000-0005-0000-0000-000003000000}"/>
    <cellStyle name="Comma 2 2 2 6 2 2 5 2" xfId="18252" xr:uid="{00000000-0005-0000-0000-000003000000}"/>
    <cellStyle name="Comma 2 2 2 6 2 2 5 3" xfId="29004" xr:uid="{00000000-0005-0000-0000-000003000000}"/>
    <cellStyle name="Comma 2 2 2 6 2 2 5 4" xfId="39756" xr:uid="{00000000-0005-0000-0000-000003000000}"/>
    <cellStyle name="Comma 2 2 2 6 2 2 5 5" xfId="50508" xr:uid="{00000000-0005-0000-0000-000003000000}"/>
    <cellStyle name="Comma 2 2 2 6 2 2 6" xfId="12108" xr:uid="{00000000-0005-0000-0000-000003000000}"/>
    <cellStyle name="Comma 2 2 2 6 2 2 7" xfId="22860" xr:uid="{00000000-0005-0000-0000-000003000000}"/>
    <cellStyle name="Comma 2 2 2 6 2 2 8" xfId="33612" xr:uid="{00000000-0005-0000-0000-000003000000}"/>
    <cellStyle name="Comma 2 2 2 6 2 2 9" xfId="44364" xr:uid="{00000000-0005-0000-0000-000003000000}"/>
    <cellStyle name="Comma 2 2 2 6 2 3" xfId="2109" xr:uid="{00000000-0005-0000-0000-0000D6000000}"/>
    <cellStyle name="Comma 2 2 2 6 2 3 2" xfId="8268" xr:uid="{00000000-0005-0000-0000-0000D6000000}"/>
    <cellStyle name="Comma 2 2 2 6 2 3 2 2" xfId="19020" xr:uid="{00000000-0005-0000-0000-0000D6000000}"/>
    <cellStyle name="Comma 2 2 2 6 2 3 2 3" xfId="29772" xr:uid="{00000000-0005-0000-0000-0000D6000000}"/>
    <cellStyle name="Comma 2 2 2 6 2 3 2 4" xfId="40524" xr:uid="{00000000-0005-0000-0000-0000D6000000}"/>
    <cellStyle name="Comma 2 2 2 6 2 3 2 5" xfId="51276" xr:uid="{00000000-0005-0000-0000-0000D6000000}"/>
    <cellStyle name="Comma 2 2 2 6 2 3 3" xfId="12876" xr:uid="{00000000-0005-0000-0000-0000D6000000}"/>
    <cellStyle name="Comma 2 2 2 6 2 3 4" xfId="23628" xr:uid="{00000000-0005-0000-0000-0000D6000000}"/>
    <cellStyle name="Comma 2 2 2 6 2 3 5" xfId="34380" xr:uid="{00000000-0005-0000-0000-0000D6000000}"/>
    <cellStyle name="Comma 2 2 2 6 2 3 6" xfId="45132" xr:uid="{00000000-0005-0000-0000-0000D6000000}"/>
    <cellStyle name="Comma 2 2 2 6 2 4" xfId="3652" xr:uid="{00000000-0005-0000-0000-000003000000}"/>
    <cellStyle name="Comma 2 2 2 6 2 4 2" xfId="9804" xr:uid="{00000000-0005-0000-0000-000003000000}"/>
    <cellStyle name="Comma 2 2 2 6 2 4 2 2" xfId="20556" xr:uid="{00000000-0005-0000-0000-000003000000}"/>
    <cellStyle name="Comma 2 2 2 6 2 4 2 3" xfId="31308" xr:uid="{00000000-0005-0000-0000-000003000000}"/>
    <cellStyle name="Comma 2 2 2 6 2 4 2 4" xfId="42060" xr:uid="{00000000-0005-0000-0000-000003000000}"/>
    <cellStyle name="Comma 2 2 2 6 2 4 2 5" xfId="52812" xr:uid="{00000000-0005-0000-0000-000003000000}"/>
    <cellStyle name="Comma 2 2 2 6 2 4 3" xfId="14412" xr:uid="{00000000-0005-0000-0000-000003000000}"/>
    <cellStyle name="Comma 2 2 2 6 2 4 4" xfId="25164" xr:uid="{00000000-0005-0000-0000-000003000000}"/>
    <cellStyle name="Comma 2 2 2 6 2 4 5" xfId="35916" xr:uid="{00000000-0005-0000-0000-000003000000}"/>
    <cellStyle name="Comma 2 2 2 6 2 4 6" xfId="46668" xr:uid="{00000000-0005-0000-0000-000003000000}"/>
    <cellStyle name="Comma 2 2 2 6 2 5" xfId="5192" xr:uid="{00000000-0005-0000-0000-000003000000}"/>
    <cellStyle name="Comma 2 2 2 6 2 5 2" xfId="15948" xr:uid="{00000000-0005-0000-0000-000003000000}"/>
    <cellStyle name="Comma 2 2 2 6 2 5 3" xfId="26700" xr:uid="{00000000-0005-0000-0000-000003000000}"/>
    <cellStyle name="Comma 2 2 2 6 2 5 4" xfId="37452" xr:uid="{00000000-0005-0000-0000-000003000000}"/>
    <cellStyle name="Comma 2 2 2 6 2 5 5" xfId="48204" xr:uid="{00000000-0005-0000-0000-000003000000}"/>
    <cellStyle name="Comma 2 2 2 6 2 6" xfId="6732" xr:uid="{00000000-0005-0000-0000-000003000000}"/>
    <cellStyle name="Comma 2 2 2 6 2 6 2" xfId="17484" xr:uid="{00000000-0005-0000-0000-000003000000}"/>
    <cellStyle name="Comma 2 2 2 6 2 6 3" xfId="28236" xr:uid="{00000000-0005-0000-0000-000003000000}"/>
    <cellStyle name="Comma 2 2 2 6 2 6 4" xfId="38988" xr:uid="{00000000-0005-0000-0000-000003000000}"/>
    <cellStyle name="Comma 2 2 2 6 2 6 5" xfId="49740" xr:uid="{00000000-0005-0000-0000-000003000000}"/>
    <cellStyle name="Comma 2 2 2 6 2 7" xfId="11340" xr:uid="{00000000-0005-0000-0000-000003000000}"/>
    <cellStyle name="Comma 2 2 2 6 2 8" xfId="22092" xr:uid="{00000000-0005-0000-0000-000003000000}"/>
    <cellStyle name="Comma 2 2 2 6 2 9" xfId="32844" xr:uid="{00000000-0005-0000-0000-000003000000}"/>
    <cellStyle name="Comma 2 2 2 6 3" xfId="948" xr:uid="{00000000-0005-0000-0000-000003000000}"/>
    <cellStyle name="Comma 2 2 2 6 3 2" xfId="2494" xr:uid="{00000000-0005-0000-0000-0000D8000000}"/>
    <cellStyle name="Comma 2 2 2 6 3 2 2" xfId="8652" xr:uid="{00000000-0005-0000-0000-0000D8000000}"/>
    <cellStyle name="Comma 2 2 2 6 3 2 2 2" xfId="19404" xr:uid="{00000000-0005-0000-0000-0000D8000000}"/>
    <cellStyle name="Comma 2 2 2 6 3 2 2 3" xfId="30156" xr:uid="{00000000-0005-0000-0000-0000D8000000}"/>
    <cellStyle name="Comma 2 2 2 6 3 2 2 4" xfId="40908" xr:uid="{00000000-0005-0000-0000-0000D8000000}"/>
    <cellStyle name="Comma 2 2 2 6 3 2 2 5" xfId="51660" xr:uid="{00000000-0005-0000-0000-0000D8000000}"/>
    <cellStyle name="Comma 2 2 2 6 3 2 3" xfId="13260" xr:uid="{00000000-0005-0000-0000-0000D8000000}"/>
    <cellStyle name="Comma 2 2 2 6 3 2 4" xfId="24012" xr:uid="{00000000-0005-0000-0000-0000D8000000}"/>
    <cellStyle name="Comma 2 2 2 6 3 2 5" xfId="34764" xr:uid="{00000000-0005-0000-0000-0000D8000000}"/>
    <cellStyle name="Comma 2 2 2 6 3 2 6" xfId="45516" xr:uid="{00000000-0005-0000-0000-0000D8000000}"/>
    <cellStyle name="Comma 2 2 2 6 3 3" xfId="4036" xr:uid="{00000000-0005-0000-0000-000003000000}"/>
    <cellStyle name="Comma 2 2 2 6 3 3 2" xfId="10188" xr:uid="{00000000-0005-0000-0000-000003000000}"/>
    <cellStyle name="Comma 2 2 2 6 3 3 2 2" xfId="20940" xr:uid="{00000000-0005-0000-0000-000003000000}"/>
    <cellStyle name="Comma 2 2 2 6 3 3 2 3" xfId="31692" xr:uid="{00000000-0005-0000-0000-000003000000}"/>
    <cellStyle name="Comma 2 2 2 6 3 3 2 4" xfId="42444" xr:uid="{00000000-0005-0000-0000-000003000000}"/>
    <cellStyle name="Comma 2 2 2 6 3 3 2 5" xfId="53196" xr:uid="{00000000-0005-0000-0000-000003000000}"/>
    <cellStyle name="Comma 2 2 2 6 3 3 3" xfId="14796" xr:uid="{00000000-0005-0000-0000-000003000000}"/>
    <cellStyle name="Comma 2 2 2 6 3 3 4" xfId="25548" xr:uid="{00000000-0005-0000-0000-000003000000}"/>
    <cellStyle name="Comma 2 2 2 6 3 3 5" xfId="36300" xr:uid="{00000000-0005-0000-0000-000003000000}"/>
    <cellStyle name="Comma 2 2 2 6 3 3 6" xfId="47052" xr:uid="{00000000-0005-0000-0000-000003000000}"/>
    <cellStyle name="Comma 2 2 2 6 3 4" xfId="5580" xr:uid="{00000000-0005-0000-0000-000003000000}"/>
    <cellStyle name="Comma 2 2 2 6 3 4 2" xfId="16332" xr:uid="{00000000-0005-0000-0000-000003000000}"/>
    <cellStyle name="Comma 2 2 2 6 3 4 3" xfId="27084" xr:uid="{00000000-0005-0000-0000-000003000000}"/>
    <cellStyle name="Comma 2 2 2 6 3 4 4" xfId="37836" xr:uid="{00000000-0005-0000-0000-000003000000}"/>
    <cellStyle name="Comma 2 2 2 6 3 4 5" xfId="48588" xr:uid="{00000000-0005-0000-0000-000003000000}"/>
    <cellStyle name="Comma 2 2 2 6 3 5" xfId="7116" xr:uid="{00000000-0005-0000-0000-000003000000}"/>
    <cellStyle name="Comma 2 2 2 6 3 5 2" xfId="17868" xr:uid="{00000000-0005-0000-0000-000003000000}"/>
    <cellStyle name="Comma 2 2 2 6 3 5 3" xfId="28620" xr:uid="{00000000-0005-0000-0000-000003000000}"/>
    <cellStyle name="Comma 2 2 2 6 3 5 4" xfId="39372" xr:uid="{00000000-0005-0000-0000-000003000000}"/>
    <cellStyle name="Comma 2 2 2 6 3 5 5" xfId="50124" xr:uid="{00000000-0005-0000-0000-000003000000}"/>
    <cellStyle name="Comma 2 2 2 6 3 6" xfId="11724" xr:uid="{00000000-0005-0000-0000-000003000000}"/>
    <cellStyle name="Comma 2 2 2 6 3 7" xfId="22476" xr:uid="{00000000-0005-0000-0000-000003000000}"/>
    <cellStyle name="Comma 2 2 2 6 3 8" xfId="33228" xr:uid="{00000000-0005-0000-0000-000003000000}"/>
    <cellStyle name="Comma 2 2 2 6 3 9" xfId="43980" xr:uid="{00000000-0005-0000-0000-000003000000}"/>
    <cellStyle name="Comma 2 2 2 6 4" xfId="1725" xr:uid="{00000000-0005-0000-0000-0000D5000000}"/>
    <cellStyle name="Comma 2 2 2 6 4 2" xfId="7884" xr:uid="{00000000-0005-0000-0000-0000D5000000}"/>
    <cellStyle name="Comma 2 2 2 6 4 2 2" xfId="18636" xr:uid="{00000000-0005-0000-0000-0000D5000000}"/>
    <cellStyle name="Comma 2 2 2 6 4 2 3" xfId="29388" xr:uid="{00000000-0005-0000-0000-0000D5000000}"/>
    <cellStyle name="Comma 2 2 2 6 4 2 4" xfId="40140" xr:uid="{00000000-0005-0000-0000-0000D5000000}"/>
    <cellStyle name="Comma 2 2 2 6 4 2 5" xfId="50892" xr:uid="{00000000-0005-0000-0000-0000D5000000}"/>
    <cellStyle name="Comma 2 2 2 6 4 3" xfId="12492" xr:uid="{00000000-0005-0000-0000-0000D5000000}"/>
    <cellStyle name="Comma 2 2 2 6 4 4" xfId="23244" xr:uid="{00000000-0005-0000-0000-0000D5000000}"/>
    <cellStyle name="Comma 2 2 2 6 4 5" xfId="33996" xr:uid="{00000000-0005-0000-0000-0000D5000000}"/>
    <cellStyle name="Comma 2 2 2 6 4 6" xfId="44748" xr:uid="{00000000-0005-0000-0000-0000D5000000}"/>
    <cellStyle name="Comma 2 2 2 6 5" xfId="3268" xr:uid="{00000000-0005-0000-0000-000003000000}"/>
    <cellStyle name="Comma 2 2 2 6 5 2" xfId="9420" xr:uid="{00000000-0005-0000-0000-000003000000}"/>
    <cellStyle name="Comma 2 2 2 6 5 2 2" xfId="20172" xr:uid="{00000000-0005-0000-0000-000003000000}"/>
    <cellStyle name="Comma 2 2 2 6 5 2 3" xfId="30924" xr:uid="{00000000-0005-0000-0000-000003000000}"/>
    <cellStyle name="Comma 2 2 2 6 5 2 4" xfId="41676" xr:uid="{00000000-0005-0000-0000-000003000000}"/>
    <cellStyle name="Comma 2 2 2 6 5 2 5" xfId="52428" xr:uid="{00000000-0005-0000-0000-000003000000}"/>
    <cellStyle name="Comma 2 2 2 6 5 3" xfId="14028" xr:uid="{00000000-0005-0000-0000-000003000000}"/>
    <cellStyle name="Comma 2 2 2 6 5 4" xfId="24780" xr:uid="{00000000-0005-0000-0000-000003000000}"/>
    <cellStyle name="Comma 2 2 2 6 5 5" xfId="35532" xr:uid="{00000000-0005-0000-0000-000003000000}"/>
    <cellStyle name="Comma 2 2 2 6 5 6" xfId="46284" xr:uid="{00000000-0005-0000-0000-000003000000}"/>
    <cellStyle name="Comma 2 2 2 6 6" xfId="4808" xr:uid="{00000000-0005-0000-0000-000003000000}"/>
    <cellStyle name="Comma 2 2 2 6 6 2" xfId="15564" xr:uid="{00000000-0005-0000-0000-000003000000}"/>
    <cellStyle name="Comma 2 2 2 6 6 3" xfId="26316" xr:uid="{00000000-0005-0000-0000-000003000000}"/>
    <cellStyle name="Comma 2 2 2 6 6 4" xfId="37068" xr:uid="{00000000-0005-0000-0000-000003000000}"/>
    <cellStyle name="Comma 2 2 2 6 6 5" xfId="47820" xr:uid="{00000000-0005-0000-0000-000003000000}"/>
    <cellStyle name="Comma 2 2 2 6 7" xfId="6348" xr:uid="{00000000-0005-0000-0000-000003000000}"/>
    <cellStyle name="Comma 2 2 2 6 7 2" xfId="17100" xr:uid="{00000000-0005-0000-0000-000003000000}"/>
    <cellStyle name="Comma 2 2 2 6 7 3" xfId="27852" xr:uid="{00000000-0005-0000-0000-000003000000}"/>
    <cellStyle name="Comma 2 2 2 6 7 4" xfId="38604" xr:uid="{00000000-0005-0000-0000-000003000000}"/>
    <cellStyle name="Comma 2 2 2 6 7 5" xfId="49356" xr:uid="{00000000-0005-0000-0000-000003000000}"/>
    <cellStyle name="Comma 2 2 2 6 8" xfId="10956" xr:uid="{00000000-0005-0000-0000-000003000000}"/>
    <cellStyle name="Comma 2 2 2 6 9" xfId="21708" xr:uid="{00000000-0005-0000-0000-000003000000}"/>
    <cellStyle name="Comma 2 2 2 7" xfId="232" xr:uid="{00000000-0005-0000-0000-000003000000}"/>
    <cellStyle name="Comma 2 2 2 7 10" xfId="32524" xr:uid="{00000000-0005-0000-0000-000003000000}"/>
    <cellStyle name="Comma 2 2 2 7 11" xfId="43276" xr:uid="{00000000-0005-0000-0000-000003000000}"/>
    <cellStyle name="Comma 2 2 2 7 2" xfId="616" xr:uid="{00000000-0005-0000-0000-000003000000}"/>
    <cellStyle name="Comma 2 2 2 7 2 10" xfId="43660" xr:uid="{00000000-0005-0000-0000-000003000000}"/>
    <cellStyle name="Comma 2 2 2 7 2 2" xfId="1396" xr:uid="{00000000-0005-0000-0000-000003000000}"/>
    <cellStyle name="Comma 2 2 2 7 2 2 2" xfId="2942" xr:uid="{00000000-0005-0000-0000-0000DB000000}"/>
    <cellStyle name="Comma 2 2 2 7 2 2 2 2" xfId="9100" xr:uid="{00000000-0005-0000-0000-0000DB000000}"/>
    <cellStyle name="Comma 2 2 2 7 2 2 2 2 2" xfId="19852" xr:uid="{00000000-0005-0000-0000-0000DB000000}"/>
    <cellStyle name="Comma 2 2 2 7 2 2 2 2 3" xfId="30604" xr:uid="{00000000-0005-0000-0000-0000DB000000}"/>
    <cellStyle name="Comma 2 2 2 7 2 2 2 2 4" xfId="41356" xr:uid="{00000000-0005-0000-0000-0000DB000000}"/>
    <cellStyle name="Comma 2 2 2 7 2 2 2 2 5" xfId="52108" xr:uid="{00000000-0005-0000-0000-0000DB000000}"/>
    <cellStyle name="Comma 2 2 2 7 2 2 2 3" xfId="13708" xr:uid="{00000000-0005-0000-0000-0000DB000000}"/>
    <cellStyle name="Comma 2 2 2 7 2 2 2 4" xfId="24460" xr:uid="{00000000-0005-0000-0000-0000DB000000}"/>
    <cellStyle name="Comma 2 2 2 7 2 2 2 5" xfId="35212" xr:uid="{00000000-0005-0000-0000-0000DB000000}"/>
    <cellStyle name="Comma 2 2 2 7 2 2 2 6" xfId="45964" xr:uid="{00000000-0005-0000-0000-0000DB000000}"/>
    <cellStyle name="Comma 2 2 2 7 2 2 3" xfId="4484" xr:uid="{00000000-0005-0000-0000-000003000000}"/>
    <cellStyle name="Comma 2 2 2 7 2 2 3 2" xfId="10636" xr:uid="{00000000-0005-0000-0000-000003000000}"/>
    <cellStyle name="Comma 2 2 2 7 2 2 3 2 2" xfId="21388" xr:uid="{00000000-0005-0000-0000-000003000000}"/>
    <cellStyle name="Comma 2 2 2 7 2 2 3 2 3" xfId="32140" xr:uid="{00000000-0005-0000-0000-000003000000}"/>
    <cellStyle name="Comma 2 2 2 7 2 2 3 2 4" xfId="42892" xr:uid="{00000000-0005-0000-0000-000003000000}"/>
    <cellStyle name="Comma 2 2 2 7 2 2 3 2 5" xfId="53644" xr:uid="{00000000-0005-0000-0000-000003000000}"/>
    <cellStyle name="Comma 2 2 2 7 2 2 3 3" xfId="15244" xr:uid="{00000000-0005-0000-0000-000003000000}"/>
    <cellStyle name="Comma 2 2 2 7 2 2 3 4" xfId="25996" xr:uid="{00000000-0005-0000-0000-000003000000}"/>
    <cellStyle name="Comma 2 2 2 7 2 2 3 5" xfId="36748" xr:uid="{00000000-0005-0000-0000-000003000000}"/>
    <cellStyle name="Comma 2 2 2 7 2 2 3 6" xfId="47500" xr:uid="{00000000-0005-0000-0000-000003000000}"/>
    <cellStyle name="Comma 2 2 2 7 2 2 4" xfId="6028" xr:uid="{00000000-0005-0000-0000-000003000000}"/>
    <cellStyle name="Comma 2 2 2 7 2 2 4 2" xfId="16780" xr:uid="{00000000-0005-0000-0000-000003000000}"/>
    <cellStyle name="Comma 2 2 2 7 2 2 4 3" xfId="27532" xr:uid="{00000000-0005-0000-0000-000003000000}"/>
    <cellStyle name="Comma 2 2 2 7 2 2 4 4" xfId="38284" xr:uid="{00000000-0005-0000-0000-000003000000}"/>
    <cellStyle name="Comma 2 2 2 7 2 2 4 5" xfId="49036" xr:uid="{00000000-0005-0000-0000-000003000000}"/>
    <cellStyle name="Comma 2 2 2 7 2 2 5" xfId="7564" xr:uid="{00000000-0005-0000-0000-000003000000}"/>
    <cellStyle name="Comma 2 2 2 7 2 2 5 2" xfId="18316" xr:uid="{00000000-0005-0000-0000-000003000000}"/>
    <cellStyle name="Comma 2 2 2 7 2 2 5 3" xfId="29068" xr:uid="{00000000-0005-0000-0000-000003000000}"/>
    <cellStyle name="Comma 2 2 2 7 2 2 5 4" xfId="39820" xr:uid="{00000000-0005-0000-0000-000003000000}"/>
    <cellStyle name="Comma 2 2 2 7 2 2 5 5" xfId="50572" xr:uid="{00000000-0005-0000-0000-000003000000}"/>
    <cellStyle name="Comma 2 2 2 7 2 2 6" xfId="12172" xr:uid="{00000000-0005-0000-0000-000003000000}"/>
    <cellStyle name="Comma 2 2 2 7 2 2 7" xfId="22924" xr:uid="{00000000-0005-0000-0000-000003000000}"/>
    <cellStyle name="Comma 2 2 2 7 2 2 8" xfId="33676" xr:uid="{00000000-0005-0000-0000-000003000000}"/>
    <cellStyle name="Comma 2 2 2 7 2 2 9" xfId="44428" xr:uid="{00000000-0005-0000-0000-000003000000}"/>
    <cellStyle name="Comma 2 2 2 7 2 3" xfId="2173" xr:uid="{00000000-0005-0000-0000-0000DA000000}"/>
    <cellStyle name="Comma 2 2 2 7 2 3 2" xfId="8332" xr:uid="{00000000-0005-0000-0000-0000DA000000}"/>
    <cellStyle name="Comma 2 2 2 7 2 3 2 2" xfId="19084" xr:uid="{00000000-0005-0000-0000-0000DA000000}"/>
    <cellStyle name="Comma 2 2 2 7 2 3 2 3" xfId="29836" xr:uid="{00000000-0005-0000-0000-0000DA000000}"/>
    <cellStyle name="Comma 2 2 2 7 2 3 2 4" xfId="40588" xr:uid="{00000000-0005-0000-0000-0000DA000000}"/>
    <cellStyle name="Comma 2 2 2 7 2 3 2 5" xfId="51340" xr:uid="{00000000-0005-0000-0000-0000DA000000}"/>
    <cellStyle name="Comma 2 2 2 7 2 3 3" xfId="12940" xr:uid="{00000000-0005-0000-0000-0000DA000000}"/>
    <cellStyle name="Comma 2 2 2 7 2 3 4" xfId="23692" xr:uid="{00000000-0005-0000-0000-0000DA000000}"/>
    <cellStyle name="Comma 2 2 2 7 2 3 5" xfId="34444" xr:uid="{00000000-0005-0000-0000-0000DA000000}"/>
    <cellStyle name="Comma 2 2 2 7 2 3 6" xfId="45196" xr:uid="{00000000-0005-0000-0000-0000DA000000}"/>
    <cellStyle name="Comma 2 2 2 7 2 4" xfId="3716" xr:uid="{00000000-0005-0000-0000-000003000000}"/>
    <cellStyle name="Comma 2 2 2 7 2 4 2" xfId="9868" xr:uid="{00000000-0005-0000-0000-000003000000}"/>
    <cellStyle name="Comma 2 2 2 7 2 4 2 2" xfId="20620" xr:uid="{00000000-0005-0000-0000-000003000000}"/>
    <cellStyle name="Comma 2 2 2 7 2 4 2 3" xfId="31372" xr:uid="{00000000-0005-0000-0000-000003000000}"/>
    <cellStyle name="Comma 2 2 2 7 2 4 2 4" xfId="42124" xr:uid="{00000000-0005-0000-0000-000003000000}"/>
    <cellStyle name="Comma 2 2 2 7 2 4 2 5" xfId="52876" xr:uid="{00000000-0005-0000-0000-000003000000}"/>
    <cellStyle name="Comma 2 2 2 7 2 4 3" xfId="14476" xr:uid="{00000000-0005-0000-0000-000003000000}"/>
    <cellStyle name="Comma 2 2 2 7 2 4 4" xfId="25228" xr:uid="{00000000-0005-0000-0000-000003000000}"/>
    <cellStyle name="Comma 2 2 2 7 2 4 5" xfId="35980" xr:uid="{00000000-0005-0000-0000-000003000000}"/>
    <cellStyle name="Comma 2 2 2 7 2 4 6" xfId="46732" xr:uid="{00000000-0005-0000-0000-000003000000}"/>
    <cellStyle name="Comma 2 2 2 7 2 5" xfId="5256" xr:uid="{00000000-0005-0000-0000-000003000000}"/>
    <cellStyle name="Comma 2 2 2 7 2 5 2" xfId="16012" xr:uid="{00000000-0005-0000-0000-000003000000}"/>
    <cellStyle name="Comma 2 2 2 7 2 5 3" xfId="26764" xr:uid="{00000000-0005-0000-0000-000003000000}"/>
    <cellStyle name="Comma 2 2 2 7 2 5 4" xfId="37516" xr:uid="{00000000-0005-0000-0000-000003000000}"/>
    <cellStyle name="Comma 2 2 2 7 2 5 5" xfId="48268" xr:uid="{00000000-0005-0000-0000-000003000000}"/>
    <cellStyle name="Comma 2 2 2 7 2 6" xfId="6796" xr:uid="{00000000-0005-0000-0000-000003000000}"/>
    <cellStyle name="Comma 2 2 2 7 2 6 2" xfId="17548" xr:uid="{00000000-0005-0000-0000-000003000000}"/>
    <cellStyle name="Comma 2 2 2 7 2 6 3" xfId="28300" xr:uid="{00000000-0005-0000-0000-000003000000}"/>
    <cellStyle name="Comma 2 2 2 7 2 6 4" xfId="39052" xr:uid="{00000000-0005-0000-0000-000003000000}"/>
    <cellStyle name="Comma 2 2 2 7 2 6 5" xfId="49804" xr:uid="{00000000-0005-0000-0000-000003000000}"/>
    <cellStyle name="Comma 2 2 2 7 2 7" xfId="11404" xr:uid="{00000000-0005-0000-0000-000003000000}"/>
    <cellStyle name="Comma 2 2 2 7 2 8" xfId="22156" xr:uid="{00000000-0005-0000-0000-000003000000}"/>
    <cellStyle name="Comma 2 2 2 7 2 9" xfId="32908" xr:uid="{00000000-0005-0000-0000-000003000000}"/>
    <cellStyle name="Comma 2 2 2 7 3" xfId="1012" xr:uid="{00000000-0005-0000-0000-000003000000}"/>
    <cellStyle name="Comma 2 2 2 7 3 2" xfId="2558" xr:uid="{00000000-0005-0000-0000-0000DC000000}"/>
    <cellStyle name="Comma 2 2 2 7 3 2 2" xfId="8716" xr:uid="{00000000-0005-0000-0000-0000DC000000}"/>
    <cellStyle name="Comma 2 2 2 7 3 2 2 2" xfId="19468" xr:uid="{00000000-0005-0000-0000-0000DC000000}"/>
    <cellStyle name="Comma 2 2 2 7 3 2 2 3" xfId="30220" xr:uid="{00000000-0005-0000-0000-0000DC000000}"/>
    <cellStyle name="Comma 2 2 2 7 3 2 2 4" xfId="40972" xr:uid="{00000000-0005-0000-0000-0000DC000000}"/>
    <cellStyle name="Comma 2 2 2 7 3 2 2 5" xfId="51724" xr:uid="{00000000-0005-0000-0000-0000DC000000}"/>
    <cellStyle name="Comma 2 2 2 7 3 2 3" xfId="13324" xr:uid="{00000000-0005-0000-0000-0000DC000000}"/>
    <cellStyle name="Comma 2 2 2 7 3 2 4" xfId="24076" xr:uid="{00000000-0005-0000-0000-0000DC000000}"/>
    <cellStyle name="Comma 2 2 2 7 3 2 5" xfId="34828" xr:uid="{00000000-0005-0000-0000-0000DC000000}"/>
    <cellStyle name="Comma 2 2 2 7 3 2 6" xfId="45580" xr:uid="{00000000-0005-0000-0000-0000DC000000}"/>
    <cellStyle name="Comma 2 2 2 7 3 3" xfId="4100" xr:uid="{00000000-0005-0000-0000-000003000000}"/>
    <cellStyle name="Comma 2 2 2 7 3 3 2" xfId="10252" xr:uid="{00000000-0005-0000-0000-000003000000}"/>
    <cellStyle name="Comma 2 2 2 7 3 3 2 2" xfId="21004" xr:uid="{00000000-0005-0000-0000-000003000000}"/>
    <cellStyle name="Comma 2 2 2 7 3 3 2 3" xfId="31756" xr:uid="{00000000-0005-0000-0000-000003000000}"/>
    <cellStyle name="Comma 2 2 2 7 3 3 2 4" xfId="42508" xr:uid="{00000000-0005-0000-0000-000003000000}"/>
    <cellStyle name="Comma 2 2 2 7 3 3 2 5" xfId="53260" xr:uid="{00000000-0005-0000-0000-000003000000}"/>
    <cellStyle name="Comma 2 2 2 7 3 3 3" xfId="14860" xr:uid="{00000000-0005-0000-0000-000003000000}"/>
    <cellStyle name="Comma 2 2 2 7 3 3 4" xfId="25612" xr:uid="{00000000-0005-0000-0000-000003000000}"/>
    <cellStyle name="Comma 2 2 2 7 3 3 5" xfId="36364" xr:uid="{00000000-0005-0000-0000-000003000000}"/>
    <cellStyle name="Comma 2 2 2 7 3 3 6" xfId="47116" xr:uid="{00000000-0005-0000-0000-000003000000}"/>
    <cellStyle name="Comma 2 2 2 7 3 4" xfId="5644" xr:uid="{00000000-0005-0000-0000-000003000000}"/>
    <cellStyle name="Comma 2 2 2 7 3 4 2" xfId="16396" xr:uid="{00000000-0005-0000-0000-000003000000}"/>
    <cellStyle name="Comma 2 2 2 7 3 4 3" xfId="27148" xr:uid="{00000000-0005-0000-0000-000003000000}"/>
    <cellStyle name="Comma 2 2 2 7 3 4 4" xfId="37900" xr:uid="{00000000-0005-0000-0000-000003000000}"/>
    <cellStyle name="Comma 2 2 2 7 3 4 5" xfId="48652" xr:uid="{00000000-0005-0000-0000-000003000000}"/>
    <cellStyle name="Comma 2 2 2 7 3 5" xfId="7180" xr:uid="{00000000-0005-0000-0000-000003000000}"/>
    <cellStyle name="Comma 2 2 2 7 3 5 2" xfId="17932" xr:uid="{00000000-0005-0000-0000-000003000000}"/>
    <cellStyle name="Comma 2 2 2 7 3 5 3" xfId="28684" xr:uid="{00000000-0005-0000-0000-000003000000}"/>
    <cellStyle name="Comma 2 2 2 7 3 5 4" xfId="39436" xr:uid="{00000000-0005-0000-0000-000003000000}"/>
    <cellStyle name="Comma 2 2 2 7 3 5 5" xfId="50188" xr:uid="{00000000-0005-0000-0000-000003000000}"/>
    <cellStyle name="Comma 2 2 2 7 3 6" xfId="11788" xr:uid="{00000000-0005-0000-0000-000003000000}"/>
    <cellStyle name="Comma 2 2 2 7 3 7" xfId="22540" xr:uid="{00000000-0005-0000-0000-000003000000}"/>
    <cellStyle name="Comma 2 2 2 7 3 8" xfId="33292" xr:uid="{00000000-0005-0000-0000-000003000000}"/>
    <cellStyle name="Comma 2 2 2 7 3 9" xfId="44044" xr:uid="{00000000-0005-0000-0000-000003000000}"/>
    <cellStyle name="Comma 2 2 2 7 4" xfId="1789" xr:uid="{00000000-0005-0000-0000-0000D9000000}"/>
    <cellStyle name="Comma 2 2 2 7 4 2" xfId="7948" xr:uid="{00000000-0005-0000-0000-0000D9000000}"/>
    <cellStyle name="Comma 2 2 2 7 4 2 2" xfId="18700" xr:uid="{00000000-0005-0000-0000-0000D9000000}"/>
    <cellStyle name="Comma 2 2 2 7 4 2 3" xfId="29452" xr:uid="{00000000-0005-0000-0000-0000D9000000}"/>
    <cellStyle name="Comma 2 2 2 7 4 2 4" xfId="40204" xr:uid="{00000000-0005-0000-0000-0000D9000000}"/>
    <cellStyle name="Comma 2 2 2 7 4 2 5" xfId="50956" xr:uid="{00000000-0005-0000-0000-0000D9000000}"/>
    <cellStyle name="Comma 2 2 2 7 4 3" xfId="12556" xr:uid="{00000000-0005-0000-0000-0000D9000000}"/>
    <cellStyle name="Comma 2 2 2 7 4 4" xfId="23308" xr:uid="{00000000-0005-0000-0000-0000D9000000}"/>
    <cellStyle name="Comma 2 2 2 7 4 5" xfId="34060" xr:uid="{00000000-0005-0000-0000-0000D9000000}"/>
    <cellStyle name="Comma 2 2 2 7 4 6" xfId="44812" xr:uid="{00000000-0005-0000-0000-0000D9000000}"/>
    <cellStyle name="Comma 2 2 2 7 5" xfId="3332" xr:uid="{00000000-0005-0000-0000-000003000000}"/>
    <cellStyle name="Comma 2 2 2 7 5 2" xfId="9484" xr:uid="{00000000-0005-0000-0000-000003000000}"/>
    <cellStyle name="Comma 2 2 2 7 5 2 2" xfId="20236" xr:uid="{00000000-0005-0000-0000-000003000000}"/>
    <cellStyle name="Comma 2 2 2 7 5 2 3" xfId="30988" xr:uid="{00000000-0005-0000-0000-000003000000}"/>
    <cellStyle name="Comma 2 2 2 7 5 2 4" xfId="41740" xr:uid="{00000000-0005-0000-0000-000003000000}"/>
    <cellStyle name="Comma 2 2 2 7 5 2 5" xfId="52492" xr:uid="{00000000-0005-0000-0000-000003000000}"/>
    <cellStyle name="Comma 2 2 2 7 5 3" xfId="14092" xr:uid="{00000000-0005-0000-0000-000003000000}"/>
    <cellStyle name="Comma 2 2 2 7 5 4" xfId="24844" xr:uid="{00000000-0005-0000-0000-000003000000}"/>
    <cellStyle name="Comma 2 2 2 7 5 5" xfId="35596" xr:uid="{00000000-0005-0000-0000-000003000000}"/>
    <cellStyle name="Comma 2 2 2 7 5 6" xfId="46348" xr:uid="{00000000-0005-0000-0000-000003000000}"/>
    <cellStyle name="Comma 2 2 2 7 6" xfId="4872" xr:uid="{00000000-0005-0000-0000-000003000000}"/>
    <cellStyle name="Comma 2 2 2 7 6 2" xfId="15628" xr:uid="{00000000-0005-0000-0000-000003000000}"/>
    <cellStyle name="Comma 2 2 2 7 6 3" xfId="26380" xr:uid="{00000000-0005-0000-0000-000003000000}"/>
    <cellStyle name="Comma 2 2 2 7 6 4" xfId="37132" xr:uid="{00000000-0005-0000-0000-000003000000}"/>
    <cellStyle name="Comma 2 2 2 7 6 5" xfId="47884" xr:uid="{00000000-0005-0000-0000-000003000000}"/>
    <cellStyle name="Comma 2 2 2 7 7" xfId="6412" xr:uid="{00000000-0005-0000-0000-000003000000}"/>
    <cellStyle name="Comma 2 2 2 7 7 2" xfId="17164" xr:uid="{00000000-0005-0000-0000-000003000000}"/>
    <cellStyle name="Comma 2 2 2 7 7 3" xfId="27916" xr:uid="{00000000-0005-0000-0000-000003000000}"/>
    <cellStyle name="Comma 2 2 2 7 7 4" xfId="38668" xr:uid="{00000000-0005-0000-0000-000003000000}"/>
    <cellStyle name="Comma 2 2 2 7 7 5" xfId="49420" xr:uid="{00000000-0005-0000-0000-000003000000}"/>
    <cellStyle name="Comma 2 2 2 7 8" xfId="11020" xr:uid="{00000000-0005-0000-0000-000003000000}"/>
    <cellStyle name="Comma 2 2 2 7 9" xfId="21772" xr:uid="{00000000-0005-0000-0000-000003000000}"/>
    <cellStyle name="Comma 2 2 2 8" xfId="296" xr:uid="{00000000-0005-0000-0000-000003000000}"/>
    <cellStyle name="Comma 2 2 2 8 10" xfId="32588" xr:uid="{00000000-0005-0000-0000-000003000000}"/>
    <cellStyle name="Comma 2 2 2 8 11" xfId="43340" xr:uid="{00000000-0005-0000-0000-000003000000}"/>
    <cellStyle name="Comma 2 2 2 8 2" xfId="680" xr:uid="{00000000-0005-0000-0000-000003000000}"/>
    <cellStyle name="Comma 2 2 2 8 2 10" xfId="43724" xr:uid="{00000000-0005-0000-0000-000003000000}"/>
    <cellStyle name="Comma 2 2 2 8 2 2" xfId="1460" xr:uid="{00000000-0005-0000-0000-000003000000}"/>
    <cellStyle name="Comma 2 2 2 8 2 2 2" xfId="3006" xr:uid="{00000000-0005-0000-0000-0000DF000000}"/>
    <cellStyle name="Comma 2 2 2 8 2 2 2 2" xfId="9164" xr:uid="{00000000-0005-0000-0000-0000DF000000}"/>
    <cellStyle name="Comma 2 2 2 8 2 2 2 2 2" xfId="19916" xr:uid="{00000000-0005-0000-0000-0000DF000000}"/>
    <cellStyle name="Comma 2 2 2 8 2 2 2 2 3" xfId="30668" xr:uid="{00000000-0005-0000-0000-0000DF000000}"/>
    <cellStyle name="Comma 2 2 2 8 2 2 2 2 4" xfId="41420" xr:uid="{00000000-0005-0000-0000-0000DF000000}"/>
    <cellStyle name="Comma 2 2 2 8 2 2 2 2 5" xfId="52172" xr:uid="{00000000-0005-0000-0000-0000DF000000}"/>
    <cellStyle name="Comma 2 2 2 8 2 2 2 3" xfId="13772" xr:uid="{00000000-0005-0000-0000-0000DF000000}"/>
    <cellStyle name="Comma 2 2 2 8 2 2 2 4" xfId="24524" xr:uid="{00000000-0005-0000-0000-0000DF000000}"/>
    <cellStyle name="Comma 2 2 2 8 2 2 2 5" xfId="35276" xr:uid="{00000000-0005-0000-0000-0000DF000000}"/>
    <cellStyle name="Comma 2 2 2 8 2 2 2 6" xfId="46028" xr:uid="{00000000-0005-0000-0000-0000DF000000}"/>
    <cellStyle name="Comma 2 2 2 8 2 2 3" xfId="4548" xr:uid="{00000000-0005-0000-0000-000003000000}"/>
    <cellStyle name="Comma 2 2 2 8 2 2 3 2" xfId="10700" xr:uid="{00000000-0005-0000-0000-000003000000}"/>
    <cellStyle name="Comma 2 2 2 8 2 2 3 2 2" xfId="21452" xr:uid="{00000000-0005-0000-0000-000003000000}"/>
    <cellStyle name="Comma 2 2 2 8 2 2 3 2 3" xfId="32204" xr:uid="{00000000-0005-0000-0000-000003000000}"/>
    <cellStyle name="Comma 2 2 2 8 2 2 3 2 4" xfId="42956" xr:uid="{00000000-0005-0000-0000-000003000000}"/>
    <cellStyle name="Comma 2 2 2 8 2 2 3 2 5" xfId="53708" xr:uid="{00000000-0005-0000-0000-000003000000}"/>
    <cellStyle name="Comma 2 2 2 8 2 2 3 3" xfId="15308" xr:uid="{00000000-0005-0000-0000-000003000000}"/>
    <cellStyle name="Comma 2 2 2 8 2 2 3 4" xfId="26060" xr:uid="{00000000-0005-0000-0000-000003000000}"/>
    <cellStyle name="Comma 2 2 2 8 2 2 3 5" xfId="36812" xr:uid="{00000000-0005-0000-0000-000003000000}"/>
    <cellStyle name="Comma 2 2 2 8 2 2 3 6" xfId="47564" xr:uid="{00000000-0005-0000-0000-000003000000}"/>
    <cellStyle name="Comma 2 2 2 8 2 2 4" xfId="6092" xr:uid="{00000000-0005-0000-0000-000003000000}"/>
    <cellStyle name="Comma 2 2 2 8 2 2 4 2" xfId="16844" xr:uid="{00000000-0005-0000-0000-000003000000}"/>
    <cellStyle name="Comma 2 2 2 8 2 2 4 3" xfId="27596" xr:uid="{00000000-0005-0000-0000-000003000000}"/>
    <cellStyle name="Comma 2 2 2 8 2 2 4 4" xfId="38348" xr:uid="{00000000-0005-0000-0000-000003000000}"/>
    <cellStyle name="Comma 2 2 2 8 2 2 4 5" xfId="49100" xr:uid="{00000000-0005-0000-0000-000003000000}"/>
    <cellStyle name="Comma 2 2 2 8 2 2 5" xfId="7628" xr:uid="{00000000-0005-0000-0000-000003000000}"/>
    <cellStyle name="Comma 2 2 2 8 2 2 5 2" xfId="18380" xr:uid="{00000000-0005-0000-0000-000003000000}"/>
    <cellStyle name="Comma 2 2 2 8 2 2 5 3" xfId="29132" xr:uid="{00000000-0005-0000-0000-000003000000}"/>
    <cellStyle name="Comma 2 2 2 8 2 2 5 4" xfId="39884" xr:uid="{00000000-0005-0000-0000-000003000000}"/>
    <cellStyle name="Comma 2 2 2 8 2 2 5 5" xfId="50636" xr:uid="{00000000-0005-0000-0000-000003000000}"/>
    <cellStyle name="Comma 2 2 2 8 2 2 6" xfId="12236" xr:uid="{00000000-0005-0000-0000-000003000000}"/>
    <cellStyle name="Comma 2 2 2 8 2 2 7" xfId="22988" xr:uid="{00000000-0005-0000-0000-000003000000}"/>
    <cellStyle name="Comma 2 2 2 8 2 2 8" xfId="33740" xr:uid="{00000000-0005-0000-0000-000003000000}"/>
    <cellStyle name="Comma 2 2 2 8 2 2 9" xfId="44492" xr:uid="{00000000-0005-0000-0000-000003000000}"/>
    <cellStyle name="Comma 2 2 2 8 2 3" xfId="2237" xr:uid="{00000000-0005-0000-0000-0000DE000000}"/>
    <cellStyle name="Comma 2 2 2 8 2 3 2" xfId="8396" xr:uid="{00000000-0005-0000-0000-0000DE000000}"/>
    <cellStyle name="Comma 2 2 2 8 2 3 2 2" xfId="19148" xr:uid="{00000000-0005-0000-0000-0000DE000000}"/>
    <cellStyle name="Comma 2 2 2 8 2 3 2 3" xfId="29900" xr:uid="{00000000-0005-0000-0000-0000DE000000}"/>
    <cellStyle name="Comma 2 2 2 8 2 3 2 4" xfId="40652" xr:uid="{00000000-0005-0000-0000-0000DE000000}"/>
    <cellStyle name="Comma 2 2 2 8 2 3 2 5" xfId="51404" xr:uid="{00000000-0005-0000-0000-0000DE000000}"/>
    <cellStyle name="Comma 2 2 2 8 2 3 3" xfId="13004" xr:uid="{00000000-0005-0000-0000-0000DE000000}"/>
    <cellStyle name="Comma 2 2 2 8 2 3 4" xfId="23756" xr:uid="{00000000-0005-0000-0000-0000DE000000}"/>
    <cellStyle name="Comma 2 2 2 8 2 3 5" xfId="34508" xr:uid="{00000000-0005-0000-0000-0000DE000000}"/>
    <cellStyle name="Comma 2 2 2 8 2 3 6" xfId="45260" xr:uid="{00000000-0005-0000-0000-0000DE000000}"/>
    <cellStyle name="Comma 2 2 2 8 2 4" xfId="3780" xr:uid="{00000000-0005-0000-0000-000003000000}"/>
    <cellStyle name="Comma 2 2 2 8 2 4 2" xfId="9932" xr:uid="{00000000-0005-0000-0000-000003000000}"/>
    <cellStyle name="Comma 2 2 2 8 2 4 2 2" xfId="20684" xr:uid="{00000000-0005-0000-0000-000003000000}"/>
    <cellStyle name="Comma 2 2 2 8 2 4 2 3" xfId="31436" xr:uid="{00000000-0005-0000-0000-000003000000}"/>
    <cellStyle name="Comma 2 2 2 8 2 4 2 4" xfId="42188" xr:uid="{00000000-0005-0000-0000-000003000000}"/>
    <cellStyle name="Comma 2 2 2 8 2 4 2 5" xfId="52940" xr:uid="{00000000-0005-0000-0000-000003000000}"/>
    <cellStyle name="Comma 2 2 2 8 2 4 3" xfId="14540" xr:uid="{00000000-0005-0000-0000-000003000000}"/>
    <cellStyle name="Comma 2 2 2 8 2 4 4" xfId="25292" xr:uid="{00000000-0005-0000-0000-000003000000}"/>
    <cellStyle name="Comma 2 2 2 8 2 4 5" xfId="36044" xr:uid="{00000000-0005-0000-0000-000003000000}"/>
    <cellStyle name="Comma 2 2 2 8 2 4 6" xfId="46796" xr:uid="{00000000-0005-0000-0000-000003000000}"/>
    <cellStyle name="Comma 2 2 2 8 2 5" xfId="5320" xr:uid="{00000000-0005-0000-0000-000003000000}"/>
    <cellStyle name="Comma 2 2 2 8 2 5 2" xfId="16076" xr:uid="{00000000-0005-0000-0000-000003000000}"/>
    <cellStyle name="Comma 2 2 2 8 2 5 3" xfId="26828" xr:uid="{00000000-0005-0000-0000-000003000000}"/>
    <cellStyle name="Comma 2 2 2 8 2 5 4" xfId="37580" xr:uid="{00000000-0005-0000-0000-000003000000}"/>
    <cellStyle name="Comma 2 2 2 8 2 5 5" xfId="48332" xr:uid="{00000000-0005-0000-0000-000003000000}"/>
    <cellStyle name="Comma 2 2 2 8 2 6" xfId="6860" xr:uid="{00000000-0005-0000-0000-000003000000}"/>
    <cellStyle name="Comma 2 2 2 8 2 6 2" xfId="17612" xr:uid="{00000000-0005-0000-0000-000003000000}"/>
    <cellStyle name="Comma 2 2 2 8 2 6 3" xfId="28364" xr:uid="{00000000-0005-0000-0000-000003000000}"/>
    <cellStyle name="Comma 2 2 2 8 2 6 4" xfId="39116" xr:uid="{00000000-0005-0000-0000-000003000000}"/>
    <cellStyle name="Comma 2 2 2 8 2 6 5" xfId="49868" xr:uid="{00000000-0005-0000-0000-000003000000}"/>
    <cellStyle name="Comma 2 2 2 8 2 7" xfId="11468" xr:uid="{00000000-0005-0000-0000-000003000000}"/>
    <cellStyle name="Comma 2 2 2 8 2 8" xfId="22220" xr:uid="{00000000-0005-0000-0000-000003000000}"/>
    <cellStyle name="Comma 2 2 2 8 2 9" xfId="32972" xr:uid="{00000000-0005-0000-0000-000003000000}"/>
    <cellStyle name="Comma 2 2 2 8 3" xfId="1076" xr:uid="{00000000-0005-0000-0000-000003000000}"/>
    <cellStyle name="Comma 2 2 2 8 3 2" xfId="2622" xr:uid="{00000000-0005-0000-0000-0000E0000000}"/>
    <cellStyle name="Comma 2 2 2 8 3 2 2" xfId="8780" xr:uid="{00000000-0005-0000-0000-0000E0000000}"/>
    <cellStyle name="Comma 2 2 2 8 3 2 2 2" xfId="19532" xr:uid="{00000000-0005-0000-0000-0000E0000000}"/>
    <cellStyle name="Comma 2 2 2 8 3 2 2 3" xfId="30284" xr:uid="{00000000-0005-0000-0000-0000E0000000}"/>
    <cellStyle name="Comma 2 2 2 8 3 2 2 4" xfId="41036" xr:uid="{00000000-0005-0000-0000-0000E0000000}"/>
    <cellStyle name="Comma 2 2 2 8 3 2 2 5" xfId="51788" xr:uid="{00000000-0005-0000-0000-0000E0000000}"/>
    <cellStyle name="Comma 2 2 2 8 3 2 3" xfId="13388" xr:uid="{00000000-0005-0000-0000-0000E0000000}"/>
    <cellStyle name="Comma 2 2 2 8 3 2 4" xfId="24140" xr:uid="{00000000-0005-0000-0000-0000E0000000}"/>
    <cellStyle name="Comma 2 2 2 8 3 2 5" xfId="34892" xr:uid="{00000000-0005-0000-0000-0000E0000000}"/>
    <cellStyle name="Comma 2 2 2 8 3 2 6" xfId="45644" xr:uid="{00000000-0005-0000-0000-0000E0000000}"/>
    <cellStyle name="Comma 2 2 2 8 3 3" xfId="4164" xr:uid="{00000000-0005-0000-0000-000003000000}"/>
    <cellStyle name="Comma 2 2 2 8 3 3 2" xfId="10316" xr:uid="{00000000-0005-0000-0000-000003000000}"/>
    <cellStyle name="Comma 2 2 2 8 3 3 2 2" xfId="21068" xr:uid="{00000000-0005-0000-0000-000003000000}"/>
    <cellStyle name="Comma 2 2 2 8 3 3 2 3" xfId="31820" xr:uid="{00000000-0005-0000-0000-000003000000}"/>
    <cellStyle name="Comma 2 2 2 8 3 3 2 4" xfId="42572" xr:uid="{00000000-0005-0000-0000-000003000000}"/>
    <cellStyle name="Comma 2 2 2 8 3 3 2 5" xfId="53324" xr:uid="{00000000-0005-0000-0000-000003000000}"/>
    <cellStyle name="Comma 2 2 2 8 3 3 3" xfId="14924" xr:uid="{00000000-0005-0000-0000-000003000000}"/>
    <cellStyle name="Comma 2 2 2 8 3 3 4" xfId="25676" xr:uid="{00000000-0005-0000-0000-000003000000}"/>
    <cellStyle name="Comma 2 2 2 8 3 3 5" xfId="36428" xr:uid="{00000000-0005-0000-0000-000003000000}"/>
    <cellStyle name="Comma 2 2 2 8 3 3 6" xfId="47180" xr:uid="{00000000-0005-0000-0000-000003000000}"/>
    <cellStyle name="Comma 2 2 2 8 3 4" xfId="5708" xr:uid="{00000000-0005-0000-0000-000003000000}"/>
    <cellStyle name="Comma 2 2 2 8 3 4 2" xfId="16460" xr:uid="{00000000-0005-0000-0000-000003000000}"/>
    <cellStyle name="Comma 2 2 2 8 3 4 3" xfId="27212" xr:uid="{00000000-0005-0000-0000-000003000000}"/>
    <cellStyle name="Comma 2 2 2 8 3 4 4" xfId="37964" xr:uid="{00000000-0005-0000-0000-000003000000}"/>
    <cellStyle name="Comma 2 2 2 8 3 4 5" xfId="48716" xr:uid="{00000000-0005-0000-0000-000003000000}"/>
    <cellStyle name="Comma 2 2 2 8 3 5" xfId="7244" xr:uid="{00000000-0005-0000-0000-000003000000}"/>
    <cellStyle name="Comma 2 2 2 8 3 5 2" xfId="17996" xr:uid="{00000000-0005-0000-0000-000003000000}"/>
    <cellStyle name="Comma 2 2 2 8 3 5 3" xfId="28748" xr:uid="{00000000-0005-0000-0000-000003000000}"/>
    <cellStyle name="Comma 2 2 2 8 3 5 4" xfId="39500" xr:uid="{00000000-0005-0000-0000-000003000000}"/>
    <cellStyle name="Comma 2 2 2 8 3 5 5" xfId="50252" xr:uid="{00000000-0005-0000-0000-000003000000}"/>
    <cellStyle name="Comma 2 2 2 8 3 6" xfId="11852" xr:uid="{00000000-0005-0000-0000-000003000000}"/>
    <cellStyle name="Comma 2 2 2 8 3 7" xfId="22604" xr:uid="{00000000-0005-0000-0000-000003000000}"/>
    <cellStyle name="Comma 2 2 2 8 3 8" xfId="33356" xr:uid="{00000000-0005-0000-0000-000003000000}"/>
    <cellStyle name="Comma 2 2 2 8 3 9" xfId="44108" xr:uid="{00000000-0005-0000-0000-000003000000}"/>
    <cellStyle name="Comma 2 2 2 8 4" xfId="1853" xr:uid="{00000000-0005-0000-0000-0000DD000000}"/>
    <cellStyle name="Comma 2 2 2 8 4 2" xfId="8012" xr:uid="{00000000-0005-0000-0000-0000DD000000}"/>
    <cellStyle name="Comma 2 2 2 8 4 2 2" xfId="18764" xr:uid="{00000000-0005-0000-0000-0000DD000000}"/>
    <cellStyle name="Comma 2 2 2 8 4 2 3" xfId="29516" xr:uid="{00000000-0005-0000-0000-0000DD000000}"/>
    <cellStyle name="Comma 2 2 2 8 4 2 4" xfId="40268" xr:uid="{00000000-0005-0000-0000-0000DD000000}"/>
    <cellStyle name="Comma 2 2 2 8 4 2 5" xfId="51020" xr:uid="{00000000-0005-0000-0000-0000DD000000}"/>
    <cellStyle name="Comma 2 2 2 8 4 3" xfId="12620" xr:uid="{00000000-0005-0000-0000-0000DD000000}"/>
    <cellStyle name="Comma 2 2 2 8 4 4" xfId="23372" xr:uid="{00000000-0005-0000-0000-0000DD000000}"/>
    <cellStyle name="Comma 2 2 2 8 4 5" xfId="34124" xr:uid="{00000000-0005-0000-0000-0000DD000000}"/>
    <cellStyle name="Comma 2 2 2 8 4 6" xfId="44876" xr:uid="{00000000-0005-0000-0000-0000DD000000}"/>
    <cellStyle name="Comma 2 2 2 8 5" xfId="3396" xr:uid="{00000000-0005-0000-0000-000003000000}"/>
    <cellStyle name="Comma 2 2 2 8 5 2" xfId="9548" xr:uid="{00000000-0005-0000-0000-000003000000}"/>
    <cellStyle name="Comma 2 2 2 8 5 2 2" xfId="20300" xr:uid="{00000000-0005-0000-0000-000003000000}"/>
    <cellStyle name="Comma 2 2 2 8 5 2 3" xfId="31052" xr:uid="{00000000-0005-0000-0000-000003000000}"/>
    <cellStyle name="Comma 2 2 2 8 5 2 4" xfId="41804" xr:uid="{00000000-0005-0000-0000-000003000000}"/>
    <cellStyle name="Comma 2 2 2 8 5 2 5" xfId="52556" xr:uid="{00000000-0005-0000-0000-000003000000}"/>
    <cellStyle name="Comma 2 2 2 8 5 3" xfId="14156" xr:uid="{00000000-0005-0000-0000-000003000000}"/>
    <cellStyle name="Comma 2 2 2 8 5 4" xfId="24908" xr:uid="{00000000-0005-0000-0000-000003000000}"/>
    <cellStyle name="Comma 2 2 2 8 5 5" xfId="35660" xr:uid="{00000000-0005-0000-0000-000003000000}"/>
    <cellStyle name="Comma 2 2 2 8 5 6" xfId="46412" xr:uid="{00000000-0005-0000-0000-000003000000}"/>
    <cellStyle name="Comma 2 2 2 8 6" xfId="4936" xr:uid="{00000000-0005-0000-0000-000003000000}"/>
    <cellStyle name="Comma 2 2 2 8 6 2" xfId="15692" xr:uid="{00000000-0005-0000-0000-000003000000}"/>
    <cellStyle name="Comma 2 2 2 8 6 3" xfId="26444" xr:uid="{00000000-0005-0000-0000-000003000000}"/>
    <cellStyle name="Comma 2 2 2 8 6 4" xfId="37196" xr:uid="{00000000-0005-0000-0000-000003000000}"/>
    <cellStyle name="Comma 2 2 2 8 6 5" xfId="47948" xr:uid="{00000000-0005-0000-0000-000003000000}"/>
    <cellStyle name="Comma 2 2 2 8 7" xfId="6476" xr:uid="{00000000-0005-0000-0000-000003000000}"/>
    <cellStyle name="Comma 2 2 2 8 7 2" xfId="17228" xr:uid="{00000000-0005-0000-0000-000003000000}"/>
    <cellStyle name="Comma 2 2 2 8 7 3" xfId="27980" xr:uid="{00000000-0005-0000-0000-000003000000}"/>
    <cellStyle name="Comma 2 2 2 8 7 4" xfId="38732" xr:uid="{00000000-0005-0000-0000-000003000000}"/>
    <cellStyle name="Comma 2 2 2 8 7 5" xfId="49484" xr:uid="{00000000-0005-0000-0000-000003000000}"/>
    <cellStyle name="Comma 2 2 2 8 8" xfId="11084" xr:uid="{00000000-0005-0000-0000-000003000000}"/>
    <cellStyle name="Comma 2 2 2 8 9" xfId="21836" xr:uid="{00000000-0005-0000-0000-000003000000}"/>
    <cellStyle name="Comma 2 2 2 9" xfId="360" xr:uid="{00000000-0005-0000-0000-000003000000}"/>
    <cellStyle name="Comma 2 2 2 9 10" xfId="32652" xr:uid="{00000000-0005-0000-0000-000003000000}"/>
    <cellStyle name="Comma 2 2 2 9 11" xfId="43404" xr:uid="{00000000-0005-0000-0000-000003000000}"/>
    <cellStyle name="Comma 2 2 2 9 2" xfId="744" xr:uid="{00000000-0005-0000-0000-000003000000}"/>
    <cellStyle name="Comma 2 2 2 9 2 10" xfId="43788" xr:uid="{00000000-0005-0000-0000-000003000000}"/>
    <cellStyle name="Comma 2 2 2 9 2 2" xfId="1524" xr:uid="{00000000-0005-0000-0000-000003000000}"/>
    <cellStyle name="Comma 2 2 2 9 2 2 2" xfId="3070" xr:uid="{00000000-0005-0000-0000-0000E3000000}"/>
    <cellStyle name="Comma 2 2 2 9 2 2 2 2" xfId="9228" xr:uid="{00000000-0005-0000-0000-0000E3000000}"/>
    <cellStyle name="Comma 2 2 2 9 2 2 2 2 2" xfId="19980" xr:uid="{00000000-0005-0000-0000-0000E3000000}"/>
    <cellStyle name="Comma 2 2 2 9 2 2 2 2 3" xfId="30732" xr:uid="{00000000-0005-0000-0000-0000E3000000}"/>
    <cellStyle name="Comma 2 2 2 9 2 2 2 2 4" xfId="41484" xr:uid="{00000000-0005-0000-0000-0000E3000000}"/>
    <cellStyle name="Comma 2 2 2 9 2 2 2 2 5" xfId="52236" xr:uid="{00000000-0005-0000-0000-0000E3000000}"/>
    <cellStyle name="Comma 2 2 2 9 2 2 2 3" xfId="13836" xr:uid="{00000000-0005-0000-0000-0000E3000000}"/>
    <cellStyle name="Comma 2 2 2 9 2 2 2 4" xfId="24588" xr:uid="{00000000-0005-0000-0000-0000E3000000}"/>
    <cellStyle name="Comma 2 2 2 9 2 2 2 5" xfId="35340" xr:uid="{00000000-0005-0000-0000-0000E3000000}"/>
    <cellStyle name="Comma 2 2 2 9 2 2 2 6" xfId="46092" xr:uid="{00000000-0005-0000-0000-0000E3000000}"/>
    <cellStyle name="Comma 2 2 2 9 2 2 3" xfId="4612" xr:uid="{00000000-0005-0000-0000-000003000000}"/>
    <cellStyle name="Comma 2 2 2 9 2 2 3 2" xfId="10764" xr:uid="{00000000-0005-0000-0000-000003000000}"/>
    <cellStyle name="Comma 2 2 2 9 2 2 3 2 2" xfId="21516" xr:uid="{00000000-0005-0000-0000-000003000000}"/>
    <cellStyle name="Comma 2 2 2 9 2 2 3 2 3" xfId="32268" xr:uid="{00000000-0005-0000-0000-000003000000}"/>
    <cellStyle name="Comma 2 2 2 9 2 2 3 2 4" xfId="43020" xr:uid="{00000000-0005-0000-0000-000003000000}"/>
    <cellStyle name="Comma 2 2 2 9 2 2 3 2 5" xfId="53772" xr:uid="{00000000-0005-0000-0000-000003000000}"/>
    <cellStyle name="Comma 2 2 2 9 2 2 3 3" xfId="15372" xr:uid="{00000000-0005-0000-0000-000003000000}"/>
    <cellStyle name="Comma 2 2 2 9 2 2 3 4" xfId="26124" xr:uid="{00000000-0005-0000-0000-000003000000}"/>
    <cellStyle name="Comma 2 2 2 9 2 2 3 5" xfId="36876" xr:uid="{00000000-0005-0000-0000-000003000000}"/>
    <cellStyle name="Comma 2 2 2 9 2 2 3 6" xfId="47628" xr:uid="{00000000-0005-0000-0000-000003000000}"/>
    <cellStyle name="Comma 2 2 2 9 2 2 4" xfId="6156" xr:uid="{00000000-0005-0000-0000-000003000000}"/>
    <cellStyle name="Comma 2 2 2 9 2 2 4 2" xfId="16908" xr:uid="{00000000-0005-0000-0000-000003000000}"/>
    <cellStyle name="Comma 2 2 2 9 2 2 4 3" xfId="27660" xr:uid="{00000000-0005-0000-0000-000003000000}"/>
    <cellStyle name="Comma 2 2 2 9 2 2 4 4" xfId="38412" xr:uid="{00000000-0005-0000-0000-000003000000}"/>
    <cellStyle name="Comma 2 2 2 9 2 2 4 5" xfId="49164" xr:uid="{00000000-0005-0000-0000-000003000000}"/>
    <cellStyle name="Comma 2 2 2 9 2 2 5" xfId="7692" xr:uid="{00000000-0005-0000-0000-000003000000}"/>
    <cellStyle name="Comma 2 2 2 9 2 2 5 2" xfId="18444" xr:uid="{00000000-0005-0000-0000-000003000000}"/>
    <cellStyle name="Comma 2 2 2 9 2 2 5 3" xfId="29196" xr:uid="{00000000-0005-0000-0000-000003000000}"/>
    <cellStyle name="Comma 2 2 2 9 2 2 5 4" xfId="39948" xr:uid="{00000000-0005-0000-0000-000003000000}"/>
    <cellStyle name="Comma 2 2 2 9 2 2 5 5" xfId="50700" xr:uid="{00000000-0005-0000-0000-000003000000}"/>
    <cellStyle name="Comma 2 2 2 9 2 2 6" xfId="12300" xr:uid="{00000000-0005-0000-0000-000003000000}"/>
    <cellStyle name="Comma 2 2 2 9 2 2 7" xfId="23052" xr:uid="{00000000-0005-0000-0000-000003000000}"/>
    <cellStyle name="Comma 2 2 2 9 2 2 8" xfId="33804" xr:uid="{00000000-0005-0000-0000-000003000000}"/>
    <cellStyle name="Comma 2 2 2 9 2 2 9" xfId="44556" xr:uid="{00000000-0005-0000-0000-000003000000}"/>
    <cellStyle name="Comma 2 2 2 9 2 3" xfId="2301" xr:uid="{00000000-0005-0000-0000-0000E2000000}"/>
    <cellStyle name="Comma 2 2 2 9 2 3 2" xfId="8460" xr:uid="{00000000-0005-0000-0000-0000E2000000}"/>
    <cellStyle name="Comma 2 2 2 9 2 3 2 2" xfId="19212" xr:uid="{00000000-0005-0000-0000-0000E2000000}"/>
    <cellStyle name="Comma 2 2 2 9 2 3 2 3" xfId="29964" xr:uid="{00000000-0005-0000-0000-0000E2000000}"/>
    <cellStyle name="Comma 2 2 2 9 2 3 2 4" xfId="40716" xr:uid="{00000000-0005-0000-0000-0000E2000000}"/>
    <cellStyle name="Comma 2 2 2 9 2 3 2 5" xfId="51468" xr:uid="{00000000-0005-0000-0000-0000E2000000}"/>
    <cellStyle name="Comma 2 2 2 9 2 3 3" xfId="13068" xr:uid="{00000000-0005-0000-0000-0000E2000000}"/>
    <cellStyle name="Comma 2 2 2 9 2 3 4" xfId="23820" xr:uid="{00000000-0005-0000-0000-0000E2000000}"/>
    <cellStyle name="Comma 2 2 2 9 2 3 5" xfId="34572" xr:uid="{00000000-0005-0000-0000-0000E2000000}"/>
    <cellStyle name="Comma 2 2 2 9 2 3 6" xfId="45324" xr:uid="{00000000-0005-0000-0000-0000E2000000}"/>
    <cellStyle name="Comma 2 2 2 9 2 4" xfId="3844" xr:uid="{00000000-0005-0000-0000-000003000000}"/>
    <cellStyle name="Comma 2 2 2 9 2 4 2" xfId="9996" xr:uid="{00000000-0005-0000-0000-000003000000}"/>
    <cellStyle name="Comma 2 2 2 9 2 4 2 2" xfId="20748" xr:uid="{00000000-0005-0000-0000-000003000000}"/>
    <cellStyle name="Comma 2 2 2 9 2 4 2 3" xfId="31500" xr:uid="{00000000-0005-0000-0000-000003000000}"/>
    <cellStyle name="Comma 2 2 2 9 2 4 2 4" xfId="42252" xr:uid="{00000000-0005-0000-0000-000003000000}"/>
    <cellStyle name="Comma 2 2 2 9 2 4 2 5" xfId="53004" xr:uid="{00000000-0005-0000-0000-000003000000}"/>
    <cellStyle name="Comma 2 2 2 9 2 4 3" xfId="14604" xr:uid="{00000000-0005-0000-0000-000003000000}"/>
    <cellStyle name="Comma 2 2 2 9 2 4 4" xfId="25356" xr:uid="{00000000-0005-0000-0000-000003000000}"/>
    <cellStyle name="Comma 2 2 2 9 2 4 5" xfId="36108" xr:uid="{00000000-0005-0000-0000-000003000000}"/>
    <cellStyle name="Comma 2 2 2 9 2 4 6" xfId="46860" xr:uid="{00000000-0005-0000-0000-000003000000}"/>
    <cellStyle name="Comma 2 2 2 9 2 5" xfId="5384" xr:uid="{00000000-0005-0000-0000-000003000000}"/>
    <cellStyle name="Comma 2 2 2 9 2 5 2" xfId="16140" xr:uid="{00000000-0005-0000-0000-000003000000}"/>
    <cellStyle name="Comma 2 2 2 9 2 5 3" xfId="26892" xr:uid="{00000000-0005-0000-0000-000003000000}"/>
    <cellStyle name="Comma 2 2 2 9 2 5 4" xfId="37644" xr:uid="{00000000-0005-0000-0000-000003000000}"/>
    <cellStyle name="Comma 2 2 2 9 2 5 5" xfId="48396" xr:uid="{00000000-0005-0000-0000-000003000000}"/>
    <cellStyle name="Comma 2 2 2 9 2 6" xfId="6924" xr:uid="{00000000-0005-0000-0000-000003000000}"/>
    <cellStyle name="Comma 2 2 2 9 2 6 2" xfId="17676" xr:uid="{00000000-0005-0000-0000-000003000000}"/>
    <cellStyle name="Comma 2 2 2 9 2 6 3" xfId="28428" xr:uid="{00000000-0005-0000-0000-000003000000}"/>
    <cellStyle name="Comma 2 2 2 9 2 6 4" xfId="39180" xr:uid="{00000000-0005-0000-0000-000003000000}"/>
    <cellStyle name="Comma 2 2 2 9 2 6 5" xfId="49932" xr:uid="{00000000-0005-0000-0000-000003000000}"/>
    <cellStyle name="Comma 2 2 2 9 2 7" xfId="11532" xr:uid="{00000000-0005-0000-0000-000003000000}"/>
    <cellStyle name="Comma 2 2 2 9 2 8" xfId="22284" xr:uid="{00000000-0005-0000-0000-000003000000}"/>
    <cellStyle name="Comma 2 2 2 9 2 9" xfId="33036" xr:uid="{00000000-0005-0000-0000-000003000000}"/>
    <cellStyle name="Comma 2 2 2 9 3" xfId="1140" xr:uid="{00000000-0005-0000-0000-000003000000}"/>
    <cellStyle name="Comma 2 2 2 9 3 2" xfId="2686" xr:uid="{00000000-0005-0000-0000-0000E4000000}"/>
    <cellStyle name="Comma 2 2 2 9 3 2 2" xfId="8844" xr:uid="{00000000-0005-0000-0000-0000E4000000}"/>
    <cellStyle name="Comma 2 2 2 9 3 2 2 2" xfId="19596" xr:uid="{00000000-0005-0000-0000-0000E4000000}"/>
    <cellStyle name="Comma 2 2 2 9 3 2 2 3" xfId="30348" xr:uid="{00000000-0005-0000-0000-0000E4000000}"/>
    <cellStyle name="Comma 2 2 2 9 3 2 2 4" xfId="41100" xr:uid="{00000000-0005-0000-0000-0000E4000000}"/>
    <cellStyle name="Comma 2 2 2 9 3 2 2 5" xfId="51852" xr:uid="{00000000-0005-0000-0000-0000E4000000}"/>
    <cellStyle name="Comma 2 2 2 9 3 2 3" xfId="13452" xr:uid="{00000000-0005-0000-0000-0000E4000000}"/>
    <cellStyle name="Comma 2 2 2 9 3 2 4" xfId="24204" xr:uid="{00000000-0005-0000-0000-0000E4000000}"/>
    <cellStyle name="Comma 2 2 2 9 3 2 5" xfId="34956" xr:uid="{00000000-0005-0000-0000-0000E4000000}"/>
    <cellStyle name="Comma 2 2 2 9 3 2 6" xfId="45708" xr:uid="{00000000-0005-0000-0000-0000E4000000}"/>
    <cellStyle name="Comma 2 2 2 9 3 3" xfId="4228" xr:uid="{00000000-0005-0000-0000-000003000000}"/>
    <cellStyle name="Comma 2 2 2 9 3 3 2" xfId="10380" xr:uid="{00000000-0005-0000-0000-000003000000}"/>
    <cellStyle name="Comma 2 2 2 9 3 3 2 2" xfId="21132" xr:uid="{00000000-0005-0000-0000-000003000000}"/>
    <cellStyle name="Comma 2 2 2 9 3 3 2 3" xfId="31884" xr:uid="{00000000-0005-0000-0000-000003000000}"/>
    <cellStyle name="Comma 2 2 2 9 3 3 2 4" xfId="42636" xr:uid="{00000000-0005-0000-0000-000003000000}"/>
    <cellStyle name="Comma 2 2 2 9 3 3 2 5" xfId="53388" xr:uid="{00000000-0005-0000-0000-000003000000}"/>
    <cellStyle name="Comma 2 2 2 9 3 3 3" xfId="14988" xr:uid="{00000000-0005-0000-0000-000003000000}"/>
    <cellStyle name="Comma 2 2 2 9 3 3 4" xfId="25740" xr:uid="{00000000-0005-0000-0000-000003000000}"/>
    <cellStyle name="Comma 2 2 2 9 3 3 5" xfId="36492" xr:uid="{00000000-0005-0000-0000-000003000000}"/>
    <cellStyle name="Comma 2 2 2 9 3 3 6" xfId="47244" xr:uid="{00000000-0005-0000-0000-000003000000}"/>
    <cellStyle name="Comma 2 2 2 9 3 4" xfId="5772" xr:uid="{00000000-0005-0000-0000-000003000000}"/>
    <cellStyle name="Comma 2 2 2 9 3 4 2" xfId="16524" xr:uid="{00000000-0005-0000-0000-000003000000}"/>
    <cellStyle name="Comma 2 2 2 9 3 4 3" xfId="27276" xr:uid="{00000000-0005-0000-0000-000003000000}"/>
    <cellStyle name="Comma 2 2 2 9 3 4 4" xfId="38028" xr:uid="{00000000-0005-0000-0000-000003000000}"/>
    <cellStyle name="Comma 2 2 2 9 3 4 5" xfId="48780" xr:uid="{00000000-0005-0000-0000-000003000000}"/>
    <cellStyle name="Comma 2 2 2 9 3 5" xfId="7308" xr:uid="{00000000-0005-0000-0000-000003000000}"/>
    <cellStyle name="Comma 2 2 2 9 3 5 2" xfId="18060" xr:uid="{00000000-0005-0000-0000-000003000000}"/>
    <cellStyle name="Comma 2 2 2 9 3 5 3" xfId="28812" xr:uid="{00000000-0005-0000-0000-000003000000}"/>
    <cellStyle name="Comma 2 2 2 9 3 5 4" xfId="39564" xr:uid="{00000000-0005-0000-0000-000003000000}"/>
    <cellStyle name="Comma 2 2 2 9 3 5 5" xfId="50316" xr:uid="{00000000-0005-0000-0000-000003000000}"/>
    <cellStyle name="Comma 2 2 2 9 3 6" xfId="11916" xr:uid="{00000000-0005-0000-0000-000003000000}"/>
    <cellStyle name="Comma 2 2 2 9 3 7" xfId="22668" xr:uid="{00000000-0005-0000-0000-000003000000}"/>
    <cellStyle name="Comma 2 2 2 9 3 8" xfId="33420" xr:uid="{00000000-0005-0000-0000-000003000000}"/>
    <cellStyle name="Comma 2 2 2 9 3 9" xfId="44172" xr:uid="{00000000-0005-0000-0000-000003000000}"/>
    <cellStyle name="Comma 2 2 2 9 4" xfId="1917" xr:uid="{00000000-0005-0000-0000-0000E1000000}"/>
    <cellStyle name="Comma 2 2 2 9 4 2" xfId="8076" xr:uid="{00000000-0005-0000-0000-0000E1000000}"/>
    <cellStyle name="Comma 2 2 2 9 4 2 2" xfId="18828" xr:uid="{00000000-0005-0000-0000-0000E1000000}"/>
    <cellStyle name="Comma 2 2 2 9 4 2 3" xfId="29580" xr:uid="{00000000-0005-0000-0000-0000E1000000}"/>
    <cellStyle name="Comma 2 2 2 9 4 2 4" xfId="40332" xr:uid="{00000000-0005-0000-0000-0000E1000000}"/>
    <cellStyle name="Comma 2 2 2 9 4 2 5" xfId="51084" xr:uid="{00000000-0005-0000-0000-0000E1000000}"/>
    <cellStyle name="Comma 2 2 2 9 4 3" xfId="12684" xr:uid="{00000000-0005-0000-0000-0000E1000000}"/>
    <cellStyle name="Comma 2 2 2 9 4 4" xfId="23436" xr:uid="{00000000-0005-0000-0000-0000E1000000}"/>
    <cellStyle name="Comma 2 2 2 9 4 5" xfId="34188" xr:uid="{00000000-0005-0000-0000-0000E1000000}"/>
    <cellStyle name="Comma 2 2 2 9 4 6" xfId="44940" xr:uid="{00000000-0005-0000-0000-0000E1000000}"/>
    <cellStyle name="Comma 2 2 2 9 5" xfId="3460" xr:uid="{00000000-0005-0000-0000-000003000000}"/>
    <cellStyle name="Comma 2 2 2 9 5 2" xfId="9612" xr:uid="{00000000-0005-0000-0000-000003000000}"/>
    <cellStyle name="Comma 2 2 2 9 5 2 2" xfId="20364" xr:uid="{00000000-0005-0000-0000-000003000000}"/>
    <cellStyle name="Comma 2 2 2 9 5 2 3" xfId="31116" xr:uid="{00000000-0005-0000-0000-000003000000}"/>
    <cellStyle name="Comma 2 2 2 9 5 2 4" xfId="41868" xr:uid="{00000000-0005-0000-0000-000003000000}"/>
    <cellStyle name="Comma 2 2 2 9 5 2 5" xfId="52620" xr:uid="{00000000-0005-0000-0000-000003000000}"/>
    <cellStyle name="Comma 2 2 2 9 5 3" xfId="14220" xr:uid="{00000000-0005-0000-0000-000003000000}"/>
    <cellStyle name="Comma 2 2 2 9 5 4" xfId="24972" xr:uid="{00000000-0005-0000-0000-000003000000}"/>
    <cellStyle name="Comma 2 2 2 9 5 5" xfId="35724" xr:uid="{00000000-0005-0000-0000-000003000000}"/>
    <cellStyle name="Comma 2 2 2 9 5 6" xfId="46476" xr:uid="{00000000-0005-0000-0000-000003000000}"/>
    <cellStyle name="Comma 2 2 2 9 6" xfId="5000" xr:uid="{00000000-0005-0000-0000-000003000000}"/>
    <cellStyle name="Comma 2 2 2 9 6 2" xfId="15756" xr:uid="{00000000-0005-0000-0000-000003000000}"/>
    <cellStyle name="Comma 2 2 2 9 6 3" xfId="26508" xr:uid="{00000000-0005-0000-0000-000003000000}"/>
    <cellStyle name="Comma 2 2 2 9 6 4" xfId="37260" xr:uid="{00000000-0005-0000-0000-000003000000}"/>
    <cellStyle name="Comma 2 2 2 9 6 5" xfId="48012" xr:uid="{00000000-0005-0000-0000-000003000000}"/>
    <cellStyle name="Comma 2 2 2 9 7" xfId="6540" xr:uid="{00000000-0005-0000-0000-000003000000}"/>
    <cellStyle name="Comma 2 2 2 9 7 2" xfId="17292" xr:uid="{00000000-0005-0000-0000-000003000000}"/>
    <cellStyle name="Comma 2 2 2 9 7 3" xfId="28044" xr:uid="{00000000-0005-0000-0000-000003000000}"/>
    <cellStyle name="Comma 2 2 2 9 7 4" xfId="38796" xr:uid="{00000000-0005-0000-0000-000003000000}"/>
    <cellStyle name="Comma 2 2 2 9 7 5" xfId="49548" xr:uid="{00000000-0005-0000-0000-000003000000}"/>
    <cellStyle name="Comma 2 2 2 9 8" xfId="11148" xr:uid="{00000000-0005-0000-0000-000003000000}"/>
    <cellStyle name="Comma 2 2 2 9 9" xfId="21900" xr:uid="{00000000-0005-0000-0000-000003000000}"/>
    <cellStyle name="Comma 2 2 20" xfId="43080" xr:uid="{00000000-0005-0000-0000-000002000000}"/>
    <cellStyle name="Comma 2 2 3" xfId="20" xr:uid="{00000000-0005-0000-0000-000007000000}"/>
    <cellStyle name="Comma 2 2 3 10" xfId="824" xr:uid="{00000000-0005-0000-0000-000007000000}"/>
    <cellStyle name="Comma 2 2 3 10 2" xfId="2370" xr:uid="{00000000-0005-0000-0000-0000E6000000}"/>
    <cellStyle name="Comma 2 2 3 10 2 2" xfId="8528" xr:uid="{00000000-0005-0000-0000-0000E6000000}"/>
    <cellStyle name="Comma 2 2 3 10 2 2 2" xfId="19280" xr:uid="{00000000-0005-0000-0000-0000E6000000}"/>
    <cellStyle name="Comma 2 2 3 10 2 2 3" xfId="30032" xr:uid="{00000000-0005-0000-0000-0000E6000000}"/>
    <cellStyle name="Comma 2 2 3 10 2 2 4" xfId="40784" xr:uid="{00000000-0005-0000-0000-0000E6000000}"/>
    <cellStyle name="Comma 2 2 3 10 2 2 5" xfId="51536" xr:uid="{00000000-0005-0000-0000-0000E6000000}"/>
    <cellStyle name="Comma 2 2 3 10 2 3" xfId="13136" xr:uid="{00000000-0005-0000-0000-0000E6000000}"/>
    <cellStyle name="Comma 2 2 3 10 2 4" xfId="23888" xr:uid="{00000000-0005-0000-0000-0000E6000000}"/>
    <cellStyle name="Comma 2 2 3 10 2 5" xfId="34640" xr:uid="{00000000-0005-0000-0000-0000E6000000}"/>
    <cellStyle name="Comma 2 2 3 10 2 6" xfId="45392" xr:uid="{00000000-0005-0000-0000-0000E6000000}"/>
    <cellStyle name="Comma 2 2 3 10 3" xfId="3912" xr:uid="{00000000-0005-0000-0000-000007000000}"/>
    <cellStyle name="Comma 2 2 3 10 3 2" xfId="10064" xr:uid="{00000000-0005-0000-0000-000007000000}"/>
    <cellStyle name="Comma 2 2 3 10 3 2 2" xfId="20816" xr:uid="{00000000-0005-0000-0000-000007000000}"/>
    <cellStyle name="Comma 2 2 3 10 3 2 3" xfId="31568" xr:uid="{00000000-0005-0000-0000-000007000000}"/>
    <cellStyle name="Comma 2 2 3 10 3 2 4" xfId="42320" xr:uid="{00000000-0005-0000-0000-000007000000}"/>
    <cellStyle name="Comma 2 2 3 10 3 2 5" xfId="53072" xr:uid="{00000000-0005-0000-0000-000007000000}"/>
    <cellStyle name="Comma 2 2 3 10 3 3" xfId="14672" xr:uid="{00000000-0005-0000-0000-000007000000}"/>
    <cellStyle name="Comma 2 2 3 10 3 4" xfId="25424" xr:uid="{00000000-0005-0000-0000-000007000000}"/>
    <cellStyle name="Comma 2 2 3 10 3 5" xfId="36176" xr:uid="{00000000-0005-0000-0000-000007000000}"/>
    <cellStyle name="Comma 2 2 3 10 3 6" xfId="46928" xr:uid="{00000000-0005-0000-0000-000007000000}"/>
    <cellStyle name="Comma 2 2 3 10 4" xfId="5456" xr:uid="{00000000-0005-0000-0000-000007000000}"/>
    <cellStyle name="Comma 2 2 3 10 4 2" xfId="16208" xr:uid="{00000000-0005-0000-0000-000007000000}"/>
    <cellStyle name="Comma 2 2 3 10 4 3" xfId="26960" xr:uid="{00000000-0005-0000-0000-000007000000}"/>
    <cellStyle name="Comma 2 2 3 10 4 4" xfId="37712" xr:uid="{00000000-0005-0000-0000-000007000000}"/>
    <cellStyle name="Comma 2 2 3 10 4 5" xfId="48464" xr:uid="{00000000-0005-0000-0000-000007000000}"/>
    <cellStyle name="Comma 2 2 3 10 5" xfId="6992" xr:uid="{00000000-0005-0000-0000-000007000000}"/>
    <cellStyle name="Comma 2 2 3 10 5 2" xfId="17744" xr:uid="{00000000-0005-0000-0000-000007000000}"/>
    <cellStyle name="Comma 2 2 3 10 5 3" xfId="28496" xr:uid="{00000000-0005-0000-0000-000007000000}"/>
    <cellStyle name="Comma 2 2 3 10 5 4" xfId="39248" xr:uid="{00000000-0005-0000-0000-000007000000}"/>
    <cellStyle name="Comma 2 2 3 10 5 5" xfId="50000" xr:uid="{00000000-0005-0000-0000-000007000000}"/>
    <cellStyle name="Comma 2 2 3 10 6" xfId="11600" xr:uid="{00000000-0005-0000-0000-000007000000}"/>
    <cellStyle name="Comma 2 2 3 10 7" xfId="22352" xr:uid="{00000000-0005-0000-0000-000007000000}"/>
    <cellStyle name="Comma 2 2 3 10 8" xfId="33104" xr:uid="{00000000-0005-0000-0000-000007000000}"/>
    <cellStyle name="Comma 2 2 3 10 9" xfId="43856" xr:uid="{00000000-0005-0000-0000-000007000000}"/>
    <cellStyle name="Comma 2 2 3 11" xfId="1601" xr:uid="{00000000-0005-0000-0000-0000E5000000}"/>
    <cellStyle name="Comma 2 2 3 11 2" xfId="7760" xr:uid="{00000000-0005-0000-0000-0000E5000000}"/>
    <cellStyle name="Comma 2 2 3 11 2 2" xfId="18512" xr:uid="{00000000-0005-0000-0000-0000E5000000}"/>
    <cellStyle name="Comma 2 2 3 11 2 3" xfId="29264" xr:uid="{00000000-0005-0000-0000-0000E5000000}"/>
    <cellStyle name="Comma 2 2 3 11 2 4" xfId="40016" xr:uid="{00000000-0005-0000-0000-0000E5000000}"/>
    <cellStyle name="Comma 2 2 3 11 2 5" xfId="50768" xr:uid="{00000000-0005-0000-0000-0000E5000000}"/>
    <cellStyle name="Comma 2 2 3 11 3" xfId="12368" xr:uid="{00000000-0005-0000-0000-0000E5000000}"/>
    <cellStyle name="Comma 2 2 3 11 4" xfId="23120" xr:uid="{00000000-0005-0000-0000-0000E5000000}"/>
    <cellStyle name="Comma 2 2 3 11 5" xfId="33872" xr:uid="{00000000-0005-0000-0000-0000E5000000}"/>
    <cellStyle name="Comma 2 2 3 11 6" xfId="44624" xr:uid="{00000000-0005-0000-0000-0000E5000000}"/>
    <cellStyle name="Comma 2 2 3 12" xfId="3144" xr:uid="{00000000-0005-0000-0000-000007000000}"/>
    <cellStyle name="Comma 2 2 3 12 2" xfId="9296" xr:uid="{00000000-0005-0000-0000-000007000000}"/>
    <cellStyle name="Comma 2 2 3 12 2 2" xfId="20048" xr:uid="{00000000-0005-0000-0000-000007000000}"/>
    <cellStyle name="Comma 2 2 3 12 2 3" xfId="30800" xr:uid="{00000000-0005-0000-0000-000007000000}"/>
    <cellStyle name="Comma 2 2 3 12 2 4" xfId="41552" xr:uid="{00000000-0005-0000-0000-000007000000}"/>
    <cellStyle name="Comma 2 2 3 12 2 5" xfId="52304" xr:uid="{00000000-0005-0000-0000-000007000000}"/>
    <cellStyle name="Comma 2 2 3 12 3" xfId="13904" xr:uid="{00000000-0005-0000-0000-000007000000}"/>
    <cellStyle name="Comma 2 2 3 12 4" xfId="24656" xr:uid="{00000000-0005-0000-0000-000007000000}"/>
    <cellStyle name="Comma 2 2 3 12 5" xfId="35408" xr:uid="{00000000-0005-0000-0000-000007000000}"/>
    <cellStyle name="Comma 2 2 3 12 6" xfId="46160" xr:uid="{00000000-0005-0000-0000-000007000000}"/>
    <cellStyle name="Comma 2 2 3 13" xfId="4684" xr:uid="{00000000-0005-0000-0000-000007000000}"/>
    <cellStyle name="Comma 2 2 3 13 2" xfId="15440" xr:uid="{00000000-0005-0000-0000-000007000000}"/>
    <cellStyle name="Comma 2 2 3 13 3" xfId="26192" xr:uid="{00000000-0005-0000-0000-000007000000}"/>
    <cellStyle name="Comma 2 2 3 13 4" xfId="36944" xr:uid="{00000000-0005-0000-0000-000007000000}"/>
    <cellStyle name="Comma 2 2 3 13 5" xfId="47696" xr:uid="{00000000-0005-0000-0000-000007000000}"/>
    <cellStyle name="Comma 2 2 3 14" xfId="6224" xr:uid="{00000000-0005-0000-0000-000007000000}"/>
    <cellStyle name="Comma 2 2 3 14 2" xfId="16976" xr:uid="{00000000-0005-0000-0000-000007000000}"/>
    <cellStyle name="Comma 2 2 3 14 3" xfId="27728" xr:uid="{00000000-0005-0000-0000-000007000000}"/>
    <cellStyle name="Comma 2 2 3 14 4" xfId="38480" xr:uid="{00000000-0005-0000-0000-000007000000}"/>
    <cellStyle name="Comma 2 2 3 14 5" xfId="49232" xr:uid="{00000000-0005-0000-0000-000007000000}"/>
    <cellStyle name="Comma 2 2 3 15" xfId="10832" xr:uid="{00000000-0005-0000-0000-000007000000}"/>
    <cellStyle name="Comma 2 2 3 16" xfId="21584" xr:uid="{00000000-0005-0000-0000-000007000000}"/>
    <cellStyle name="Comma 2 2 3 17" xfId="32336" xr:uid="{00000000-0005-0000-0000-000007000000}"/>
    <cellStyle name="Comma 2 2 3 18" xfId="43088" xr:uid="{00000000-0005-0000-0000-000007000000}"/>
    <cellStyle name="Comma 2 2 3 2" xfId="37" xr:uid="{00000000-0005-0000-0000-000008000000}"/>
    <cellStyle name="Comma 2 2 3 2 10" xfId="1617" xr:uid="{00000000-0005-0000-0000-0000E7000000}"/>
    <cellStyle name="Comma 2 2 3 2 10 2" xfId="7776" xr:uid="{00000000-0005-0000-0000-0000E7000000}"/>
    <cellStyle name="Comma 2 2 3 2 10 2 2" xfId="18528" xr:uid="{00000000-0005-0000-0000-0000E7000000}"/>
    <cellStyle name="Comma 2 2 3 2 10 2 3" xfId="29280" xr:uid="{00000000-0005-0000-0000-0000E7000000}"/>
    <cellStyle name="Comma 2 2 3 2 10 2 4" xfId="40032" xr:uid="{00000000-0005-0000-0000-0000E7000000}"/>
    <cellStyle name="Comma 2 2 3 2 10 2 5" xfId="50784" xr:uid="{00000000-0005-0000-0000-0000E7000000}"/>
    <cellStyle name="Comma 2 2 3 2 10 3" xfId="12384" xr:uid="{00000000-0005-0000-0000-0000E7000000}"/>
    <cellStyle name="Comma 2 2 3 2 10 4" xfId="23136" xr:uid="{00000000-0005-0000-0000-0000E7000000}"/>
    <cellStyle name="Comma 2 2 3 2 10 5" xfId="33888" xr:uid="{00000000-0005-0000-0000-0000E7000000}"/>
    <cellStyle name="Comma 2 2 3 2 10 6" xfId="44640" xr:uid="{00000000-0005-0000-0000-0000E7000000}"/>
    <cellStyle name="Comma 2 2 3 2 11" xfId="3160" xr:uid="{00000000-0005-0000-0000-000008000000}"/>
    <cellStyle name="Comma 2 2 3 2 11 2" xfId="9312" xr:uid="{00000000-0005-0000-0000-000008000000}"/>
    <cellStyle name="Comma 2 2 3 2 11 2 2" xfId="20064" xr:uid="{00000000-0005-0000-0000-000008000000}"/>
    <cellStyle name="Comma 2 2 3 2 11 2 3" xfId="30816" xr:uid="{00000000-0005-0000-0000-000008000000}"/>
    <cellStyle name="Comma 2 2 3 2 11 2 4" xfId="41568" xr:uid="{00000000-0005-0000-0000-000008000000}"/>
    <cellStyle name="Comma 2 2 3 2 11 2 5" xfId="52320" xr:uid="{00000000-0005-0000-0000-000008000000}"/>
    <cellStyle name="Comma 2 2 3 2 11 3" xfId="13920" xr:uid="{00000000-0005-0000-0000-000008000000}"/>
    <cellStyle name="Comma 2 2 3 2 11 4" xfId="24672" xr:uid="{00000000-0005-0000-0000-000008000000}"/>
    <cellStyle name="Comma 2 2 3 2 11 5" xfId="35424" xr:uid="{00000000-0005-0000-0000-000008000000}"/>
    <cellStyle name="Comma 2 2 3 2 11 6" xfId="46176" xr:uid="{00000000-0005-0000-0000-000008000000}"/>
    <cellStyle name="Comma 2 2 3 2 12" xfId="4700" xr:uid="{00000000-0005-0000-0000-000008000000}"/>
    <cellStyle name="Comma 2 2 3 2 12 2" xfId="15456" xr:uid="{00000000-0005-0000-0000-000008000000}"/>
    <cellStyle name="Comma 2 2 3 2 12 3" xfId="26208" xr:uid="{00000000-0005-0000-0000-000008000000}"/>
    <cellStyle name="Comma 2 2 3 2 12 4" xfId="36960" xr:uid="{00000000-0005-0000-0000-000008000000}"/>
    <cellStyle name="Comma 2 2 3 2 12 5" xfId="47712" xr:uid="{00000000-0005-0000-0000-000008000000}"/>
    <cellStyle name="Comma 2 2 3 2 13" xfId="6240" xr:uid="{00000000-0005-0000-0000-000008000000}"/>
    <cellStyle name="Comma 2 2 3 2 13 2" xfId="16992" xr:uid="{00000000-0005-0000-0000-000008000000}"/>
    <cellStyle name="Comma 2 2 3 2 13 3" xfId="27744" xr:uid="{00000000-0005-0000-0000-000008000000}"/>
    <cellStyle name="Comma 2 2 3 2 13 4" xfId="38496" xr:uid="{00000000-0005-0000-0000-000008000000}"/>
    <cellStyle name="Comma 2 2 3 2 13 5" xfId="49248" xr:uid="{00000000-0005-0000-0000-000008000000}"/>
    <cellStyle name="Comma 2 2 3 2 14" xfId="10848" xr:uid="{00000000-0005-0000-0000-000008000000}"/>
    <cellStyle name="Comma 2 2 3 2 15" xfId="21600" xr:uid="{00000000-0005-0000-0000-000008000000}"/>
    <cellStyle name="Comma 2 2 3 2 16" xfId="32352" xr:uid="{00000000-0005-0000-0000-000008000000}"/>
    <cellStyle name="Comma 2 2 3 2 17" xfId="43104" xr:uid="{00000000-0005-0000-0000-000008000000}"/>
    <cellStyle name="Comma 2 2 3 2 2" xfId="69" xr:uid="{00000000-0005-0000-0000-000008000000}"/>
    <cellStyle name="Comma 2 2 3 2 2 10" xfId="3192" xr:uid="{00000000-0005-0000-0000-000008000000}"/>
    <cellStyle name="Comma 2 2 3 2 2 10 2" xfId="9344" xr:uid="{00000000-0005-0000-0000-000008000000}"/>
    <cellStyle name="Comma 2 2 3 2 2 10 2 2" xfId="20096" xr:uid="{00000000-0005-0000-0000-000008000000}"/>
    <cellStyle name="Comma 2 2 3 2 2 10 2 3" xfId="30848" xr:uid="{00000000-0005-0000-0000-000008000000}"/>
    <cellStyle name="Comma 2 2 3 2 2 10 2 4" xfId="41600" xr:uid="{00000000-0005-0000-0000-000008000000}"/>
    <cellStyle name="Comma 2 2 3 2 2 10 2 5" xfId="52352" xr:uid="{00000000-0005-0000-0000-000008000000}"/>
    <cellStyle name="Comma 2 2 3 2 2 10 3" xfId="13952" xr:uid="{00000000-0005-0000-0000-000008000000}"/>
    <cellStyle name="Comma 2 2 3 2 2 10 4" xfId="24704" xr:uid="{00000000-0005-0000-0000-000008000000}"/>
    <cellStyle name="Comma 2 2 3 2 2 10 5" xfId="35456" xr:uid="{00000000-0005-0000-0000-000008000000}"/>
    <cellStyle name="Comma 2 2 3 2 2 10 6" xfId="46208" xr:uid="{00000000-0005-0000-0000-000008000000}"/>
    <cellStyle name="Comma 2 2 3 2 2 11" xfId="4732" xr:uid="{00000000-0005-0000-0000-000008000000}"/>
    <cellStyle name="Comma 2 2 3 2 2 11 2" xfId="15488" xr:uid="{00000000-0005-0000-0000-000008000000}"/>
    <cellStyle name="Comma 2 2 3 2 2 11 3" xfId="26240" xr:uid="{00000000-0005-0000-0000-000008000000}"/>
    <cellStyle name="Comma 2 2 3 2 2 11 4" xfId="36992" xr:uid="{00000000-0005-0000-0000-000008000000}"/>
    <cellStyle name="Comma 2 2 3 2 2 11 5" xfId="47744" xr:uid="{00000000-0005-0000-0000-000008000000}"/>
    <cellStyle name="Comma 2 2 3 2 2 12" xfId="6272" xr:uid="{00000000-0005-0000-0000-000008000000}"/>
    <cellStyle name="Comma 2 2 3 2 2 12 2" xfId="17024" xr:uid="{00000000-0005-0000-0000-000008000000}"/>
    <cellStyle name="Comma 2 2 3 2 2 12 3" xfId="27776" xr:uid="{00000000-0005-0000-0000-000008000000}"/>
    <cellStyle name="Comma 2 2 3 2 2 12 4" xfId="38528" xr:uid="{00000000-0005-0000-0000-000008000000}"/>
    <cellStyle name="Comma 2 2 3 2 2 12 5" xfId="49280" xr:uid="{00000000-0005-0000-0000-000008000000}"/>
    <cellStyle name="Comma 2 2 3 2 2 13" xfId="10880" xr:uid="{00000000-0005-0000-0000-000008000000}"/>
    <cellStyle name="Comma 2 2 3 2 2 14" xfId="21632" xr:uid="{00000000-0005-0000-0000-000008000000}"/>
    <cellStyle name="Comma 2 2 3 2 2 15" xfId="32384" xr:uid="{00000000-0005-0000-0000-000008000000}"/>
    <cellStyle name="Comma 2 2 3 2 2 16" xfId="43136" xr:uid="{00000000-0005-0000-0000-000008000000}"/>
    <cellStyle name="Comma 2 2 3 2 2 2" xfId="133" xr:uid="{00000000-0005-0000-0000-000008000000}"/>
    <cellStyle name="Comma 2 2 3 2 2 2 10" xfId="32448" xr:uid="{00000000-0005-0000-0000-000008000000}"/>
    <cellStyle name="Comma 2 2 3 2 2 2 11" xfId="43200" xr:uid="{00000000-0005-0000-0000-000008000000}"/>
    <cellStyle name="Comma 2 2 3 2 2 2 2" xfId="540" xr:uid="{00000000-0005-0000-0000-000008000000}"/>
    <cellStyle name="Comma 2 2 3 2 2 2 2 10" xfId="43584" xr:uid="{00000000-0005-0000-0000-000008000000}"/>
    <cellStyle name="Comma 2 2 3 2 2 2 2 2" xfId="1320" xr:uid="{00000000-0005-0000-0000-000008000000}"/>
    <cellStyle name="Comma 2 2 3 2 2 2 2 2 2" xfId="2866" xr:uid="{00000000-0005-0000-0000-0000EB000000}"/>
    <cellStyle name="Comma 2 2 3 2 2 2 2 2 2 2" xfId="9024" xr:uid="{00000000-0005-0000-0000-0000EB000000}"/>
    <cellStyle name="Comma 2 2 3 2 2 2 2 2 2 2 2" xfId="19776" xr:uid="{00000000-0005-0000-0000-0000EB000000}"/>
    <cellStyle name="Comma 2 2 3 2 2 2 2 2 2 2 3" xfId="30528" xr:uid="{00000000-0005-0000-0000-0000EB000000}"/>
    <cellStyle name="Comma 2 2 3 2 2 2 2 2 2 2 4" xfId="41280" xr:uid="{00000000-0005-0000-0000-0000EB000000}"/>
    <cellStyle name="Comma 2 2 3 2 2 2 2 2 2 2 5" xfId="52032" xr:uid="{00000000-0005-0000-0000-0000EB000000}"/>
    <cellStyle name="Comma 2 2 3 2 2 2 2 2 2 3" xfId="13632" xr:uid="{00000000-0005-0000-0000-0000EB000000}"/>
    <cellStyle name="Comma 2 2 3 2 2 2 2 2 2 4" xfId="24384" xr:uid="{00000000-0005-0000-0000-0000EB000000}"/>
    <cellStyle name="Comma 2 2 3 2 2 2 2 2 2 5" xfId="35136" xr:uid="{00000000-0005-0000-0000-0000EB000000}"/>
    <cellStyle name="Comma 2 2 3 2 2 2 2 2 2 6" xfId="45888" xr:uid="{00000000-0005-0000-0000-0000EB000000}"/>
    <cellStyle name="Comma 2 2 3 2 2 2 2 2 3" xfId="4408" xr:uid="{00000000-0005-0000-0000-000008000000}"/>
    <cellStyle name="Comma 2 2 3 2 2 2 2 2 3 2" xfId="10560" xr:uid="{00000000-0005-0000-0000-000008000000}"/>
    <cellStyle name="Comma 2 2 3 2 2 2 2 2 3 2 2" xfId="21312" xr:uid="{00000000-0005-0000-0000-000008000000}"/>
    <cellStyle name="Comma 2 2 3 2 2 2 2 2 3 2 3" xfId="32064" xr:uid="{00000000-0005-0000-0000-000008000000}"/>
    <cellStyle name="Comma 2 2 3 2 2 2 2 2 3 2 4" xfId="42816" xr:uid="{00000000-0005-0000-0000-000008000000}"/>
    <cellStyle name="Comma 2 2 3 2 2 2 2 2 3 2 5" xfId="53568" xr:uid="{00000000-0005-0000-0000-000008000000}"/>
    <cellStyle name="Comma 2 2 3 2 2 2 2 2 3 3" xfId="15168" xr:uid="{00000000-0005-0000-0000-000008000000}"/>
    <cellStyle name="Comma 2 2 3 2 2 2 2 2 3 4" xfId="25920" xr:uid="{00000000-0005-0000-0000-000008000000}"/>
    <cellStyle name="Comma 2 2 3 2 2 2 2 2 3 5" xfId="36672" xr:uid="{00000000-0005-0000-0000-000008000000}"/>
    <cellStyle name="Comma 2 2 3 2 2 2 2 2 3 6" xfId="47424" xr:uid="{00000000-0005-0000-0000-000008000000}"/>
    <cellStyle name="Comma 2 2 3 2 2 2 2 2 4" xfId="5952" xr:uid="{00000000-0005-0000-0000-000008000000}"/>
    <cellStyle name="Comma 2 2 3 2 2 2 2 2 4 2" xfId="16704" xr:uid="{00000000-0005-0000-0000-000008000000}"/>
    <cellStyle name="Comma 2 2 3 2 2 2 2 2 4 3" xfId="27456" xr:uid="{00000000-0005-0000-0000-000008000000}"/>
    <cellStyle name="Comma 2 2 3 2 2 2 2 2 4 4" xfId="38208" xr:uid="{00000000-0005-0000-0000-000008000000}"/>
    <cellStyle name="Comma 2 2 3 2 2 2 2 2 4 5" xfId="48960" xr:uid="{00000000-0005-0000-0000-000008000000}"/>
    <cellStyle name="Comma 2 2 3 2 2 2 2 2 5" xfId="7488" xr:uid="{00000000-0005-0000-0000-000008000000}"/>
    <cellStyle name="Comma 2 2 3 2 2 2 2 2 5 2" xfId="18240" xr:uid="{00000000-0005-0000-0000-000008000000}"/>
    <cellStyle name="Comma 2 2 3 2 2 2 2 2 5 3" xfId="28992" xr:uid="{00000000-0005-0000-0000-000008000000}"/>
    <cellStyle name="Comma 2 2 3 2 2 2 2 2 5 4" xfId="39744" xr:uid="{00000000-0005-0000-0000-000008000000}"/>
    <cellStyle name="Comma 2 2 3 2 2 2 2 2 5 5" xfId="50496" xr:uid="{00000000-0005-0000-0000-000008000000}"/>
    <cellStyle name="Comma 2 2 3 2 2 2 2 2 6" xfId="12096" xr:uid="{00000000-0005-0000-0000-000008000000}"/>
    <cellStyle name="Comma 2 2 3 2 2 2 2 2 7" xfId="22848" xr:uid="{00000000-0005-0000-0000-000008000000}"/>
    <cellStyle name="Comma 2 2 3 2 2 2 2 2 8" xfId="33600" xr:uid="{00000000-0005-0000-0000-000008000000}"/>
    <cellStyle name="Comma 2 2 3 2 2 2 2 2 9" xfId="44352" xr:uid="{00000000-0005-0000-0000-000008000000}"/>
    <cellStyle name="Comma 2 2 3 2 2 2 2 3" xfId="2097" xr:uid="{00000000-0005-0000-0000-0000EA000000}"/>
    <cellStyle name="Comma 2 2 3 2 2 2 2 3 2" xfId="8256" xr:uid="{00000000-0005-0000-0000-0000EA000000}"/>
    <cellStyle name="Comma 2 2 3 2 2 2 2 3 2 2" xfId="19008" xr:uid="{00000000-0005-0000-0000-0000EA000000}"/>
    <cellStyle name="Comma 2 2 3 2 2 2 2 3 2 3" xfId="29760" xr:uid="{00000000-0005-0000-0000-0000EA000000}"/>
    <cellStyle name="Comma 2 2 3 2 2 2 2 3 2 4" xfId="40512" xr:uid="{00000000-0005-0000-0000-0000EA000000}"/>
    <cellStyle name="Comma 2 2 3 2 2 2 2 3 2 5" xfId="51264" xr:uid="{00000000-0005-0000-0000-0000EA000000}"/>
    <cellStyle name="Comma 2 2 3 2 2 2 2 3 3" xfId="12864" xr:uid="{00000000-0005-0000-0000-0000EA000000}"/>
    <cellStyle name="Comma 2 2 3 2 2 2 2 3 4" xfId="23616" xr:uid="{00000000-0005-0000-0000-0000EA000000}"/>
    <cellStyle name="Comma 2 2 3 2 2 2 2 3 5" xfId="34368" xr:uid="{00000000-0005-0000-0000-0000EA000000}"/>
    <cellStyle name="Comma 2 2 3 2 2 2 2 3 6" xfId="45120" xr:uid="{00000000-0005-0000-0000-0000EA000000}"/>
    <cellStyle name="Comma 2 2 3 2 2 2 2 4" xfId="3640" xr:uid="{00000000-0005-0000-0000-000008000000}"/>
    <cellStyle name="Comma 2 2 3 2 2 2 2 4 2" xfId="9792" xr:uid="{00000000-0005-0000-0000-000008000000}"/>
    <cellStyle name="Comma 2 2 3 2 2 2 2 4 2 2" xfId="20544" xr:uid="{00000000-0005-0000-0000-000008000000}"/>
    <cellStyle name="Comma 2 2 3 2 2 2 2 4 2 3" xfId="31296" xr:uid="{00000000-0005-0000-0000-000008000000}"/>
    <cellStyle name="Comma 2 2 3 2 2 2 2 4 2 4" xfId="42048" xr:uid="{00000000-0005-0000-0000-000008000000}"/>
    <cellStyle name="Comma 2 2 3 2 2 2 2 4 2 5" xfId="52800" xr:uid="{00000000-0005-0000-0000-000008000000}"/>
    <cellStyle name="Comma 2 2 3 2 2 2 2 4 3" xfId="14400" xr:uid="{00000000-0005-0000-0000-000008000000}"/>
    <cellStyle name="Comma 2 2 3 2 2 2 2 4 4" xfId="25152" xr:uid="{00000000-0005-0000-0000-000008000000}"/>
    <cellStyle name="Comma 2 2 3 2 2 2 2 4 5" xfId="35904" xr:uid="{00000000-0005-0000-0000-000008000000}"/>
    <cellStyle name="Comma 2 2 3 2 2 2 2 4 6" xfId="46656" xr:uid="{00000000-0005-0000-0000-000008000000}"/>
    <cellStyle name="Comma 2 2 3 2 2 2 2 5" xfId="5180" xr:uid="{00000000-0005-0000-0000-000008000000}"/>
    <cellStyle name="Comma 2 2 3 2 2 2 2 5 2" xfId="15936" xr:uid="{00000000-0005-0000-0000-000008000000}"/>
    <cellStyle name="Comma 2 2 3 2 2 2 2 5 3" xfId="26688" xr:uid="{00000000-0005-0000-0000-000008000000}"/>
    <cellStyle name="Comma 2 2 3 2 2 2 2 5 4" xfId="37440" xr:uid="{00000000-0005-0000-0000-000008000000}"/>
    <cellStyle name="Comma 2 2 3 2 2 2 2 5 5" xfId="48192" xr:uid="{00000000-0005-0000-0000-000008000000}"/>
    <cellStyle name="Comma 2 2 3 2 2 2 2 6" xfId="6720" xr:uid="{00000000-0005-0000-0000-000008000000}"/>
    <cellStyle name="Comma 2 2 3 2 2 2 2 6 2" xfId="17472" xr:uid="{00000000-0005-0000-0000-000008000000}"/>
    <cellStyle name="Comma 2 2 3 2 2 2 2 6 3" xfId="28224" xr:uid="{00000000-0005-0000-0000-000008000000}"/>
    <cellStyle name="Comma 2 2 3 2 2 2 2 6 4" xfId="38976" xr:uid="{00000000-0005-0000-0000-000008000000}"/>
    <cellStyle name="Comma 2 2 3 2 2 2 2 6 5" xfId="49728" xr:uid="{00000000-0005-0000-0000-000008000000}"/>
    <cellStyle name="Comma 2 2 3 2 2 2 2 7" xfId="11328" xr:uid="{00000000-0005-0000-0000-000008000000}"/>
    <cellStyle name="Comma 2 2 3 2 2 2 2 8" xfId="22080" xr:uid="{00000000-0005-0000-0000-000008000000}"/>
    <cellStyle name="Comma 2 2 3 2 2 2 2 9" xfId="32832" xr:uid="{00000000-0005-0000-0000-000008000000}"/>
    <cellStyle name="Comma 2 2 3 2 2 2 3" xfId="936" xr:uid="{00000000-0005-0000-0000-000008000000}"/>
    <cellStyle name="Comma 2 2 3 2 2 2 3 2" xfId="2482" xr:uid="{00000000-0005-0000-0000-0000EC000000}"/>
    <cellStyle name="Comma 2 2 3 2 2 2 3 2 2" xfId="8640" xr:uid="{00000000-0005-0000-0000-0000EC000000}"/>
    <cellStyle name="Comma 2 2 3 2 2 2 3 2 2 2" xfId="19392" xr:uid="{00000000-0005-0000-0000-0000EC000000}"/>
    <cellStyle name="Comma 2 2 3 2 2 2 3 2 2 3" xfId="30144" xr:uid="{00000000-0005-0000-0000-0000EC000000}"/>
    <cellStyle name="Comma 2 2 3 2 2 2 3 2 2 4" xfId="40896" xr:uid="{00000000-0005-0000-0000-0000EC000000}"/>
    <cellStyle name="Comma 2 2 3 2 2 2 3 2 2 5" xfId="51648" xr:uid="{00000000-0005-0000-0000-0000EC000000}"/>
    <cellStyle name="Comma 2 2 3 2 2 2 3 2 3" xfId="13248" xr:uid="{00000000-0005-0000-0000-0000EC000000}"/>
    <cellStyle name="Comma 2 2 3 2 2 2 3 2 4" xfId="24000" xr:uid="{00000000-0005-0000-0000-0000EC000000}"/>
    <cellStyle name="Comma 2 2 3 2 2 2 3 2 5" xfId="34752" xr:uid="{00000000-0005-0000-0000-0000EC000000}"/>
    <cellStyle name="Comma 2 2 3 2 2 2 3 2 6" xfId="45504" xr:uid="{00000000-0005-0000-0000-0000EC000000}"/>
    <cellStyle name="Comma 2 2 3 2 2 2 3 3" xfId="4024" xr:uid="{00000000-0005-0000-0000-000008000000}"/>
    <cellStyle name="Comma 2 2 3 2 2 2 3 3 2" xfId="10176" xr:uid="{00000000-0005-0000-0000-000008000000}"/>
    <cellStyle name="Comma 2 2 3 2 2 2 3 3 2 2" xfId="20928" xr:uid="{00000000-0005-0000-0000-000008000000}"/>
    <cellStyle name="Comma 2 2 3 2 2 2 3 3 2 3" xfId="31680" xr:uid="{00000000-0005-0000-0000-000008000000}"/>
    <cellStyle name="Comma 2 2 3 2 2 2 3 3 2 4" xfId="42432" xr:uid="{00000000-0005-0000-0000-000008000000}"/>
    <cellStyle name="Comma 2 2 3 2 2 2 3 3 2 5" xfId="53184" xr:uid="{00000000-0005-0000-0000-000008000000}"/>
    <cellStyle name="Comma 2 2 3 2 2 2 3 3 3" xfId="14784" xr:uid="{00000000-0005-0000-0000-000008000000}"/>
    <cellStyle name="Comma 2 2 3 2 2 2 3 3 4" xfId="25536" xr:uid="{00000000-0005-0000-0000-000008000000}"/>
    <cellStyle name="Comma 2 2 3 2 2 2 3 3 5" xfId="36288" xr:uid="{00000000-0005-0000-0000-000008000000}"/>
    <cellStyle name="Comma 2 2 3 2 2 2 3 3 6" xfId="47040" xr:uid="{00000000-0005-0000-0000-000008000000}"/>
    <cellStyle name="Comma 2 2 3 2 2 2 3 4" xfId="5568" xr:uid="{00000000-0005-0000-0000-000008000000}"/>
    <cellStyle name="Comma 2 2 3 2 2 2 3 4 2" xfId="16320" xr:uid="{00000000-0005-0000-0000-000008000000}"/>
    <cellStyle name="Comma 2 2 3 2 2 2 3 4 3" xfId="27072" xr:uid="{00000000-0005-0000-0000-000008000000}"/>
    <cellStyle name="Comma 2 2 3 2 2 2 3 4 4" xfId="37824" xr:uid="{00000000-0005-0000-0000-000008000000}"/>
    <cellStyle name="Comma 2 2 3 2 2 2 3 4 5" xfId="48576" xr:uid="{00000000-0005-0000-0000-000008000000}"/>
    <cellStyle name="Comma 2 2 3 2 2 2 3 5" xfId="7104" xr:uid="{00000000-0005-0000-0000-000008000000}"/>
    <cellStyle name="Comma 2 2 3 2 2 2 3 5 2" xfId="17856" xr:uid="{00000000-0005-0000-0000-000008000000}"/>
    <cellStyle name="Comma 2 2 3 2 2 2 3 5 3" xfId="28608" xr:uid="{00000000-0005-0000-0000-000008000000}"/>
    <cellStyle name="Comma 2 2 3 2 2 2 3 5 4" xfId="39360" xr:uid="{00000000-0005-0000-0000-000008000000}"/>
    <cellStyle name="Comma 2 2 3 2 2 2 3 5 5" xfId="50112" xr:uid="{00000000-0005-0000-0000-000008000000}"/>
    <cellStyle name="Comma 2 2 3 2 2 2 3 6" xfId="11712" xr:uid="{00000000-0005-0000-0000-000008000000}"/>
    <cellStyle name="Comma 2 2 3 2 2 2 3 7" xfId="22464" xr:uid="{00000000-0005-0000-0000-000008000000}"/>
    <cellStyle name="Comma 2 2 3 2 2 2 3 8" xfId="33216" xr:uid="{00000000-0005-0000-0000-000008000000}"/>
    <cellStyle name="Comma 2 2 3 2 2 2 3 9" xfId="43968" xr:uid="{00000000-0005-0000-0000-000008000000}"/>
    <cellStyle name="Comma 2 2 3 2 2 2 4" xfId="1713" xr:uid="{00000000-0005-0000-0000-0000E9000000}"/>
    <cellStyle name="Comma 2 2 3 2 2 2 4 2" xfId="7872" xr:uid="{00000000-0005-0000-0000-0000E9000000}"/>
    <cellStyle name="Comma 2 2 3 2 2 2 4 2 2" xfId="18624" xr:uid="{00000000-0005-0000-0000-0000E9000000}"/>
    <cellStyle name="Comma 2 2 3 2 2 2 4 2 3" xfId="29376" xr:uid="{00000000-0005-0000-0000-0000E9000000}"/>
    <cellStyle name="Comma 2 2 3 2 2 2 4 2 4" xfId="40128" xr:uid="{00000000-0005-0000-0000-0000E9000000}"/>
    <cellStyle name="Comma 2 2 3 2 2 2 4 2 5" xfId="50880" xr:uid="{00000000-0005-0000-0000-0000E9000000}"/>
    <cellStyle name="Comma 2 2 3 2 2 2 4 3" xfId="12480" xr:uid="{00000000-0005-0000-0000-0000E9000000}"/>
    <cellStyle name="Comma 2 2 3 2 2 2 4 4" xfId="23232" xr:uid="{00000000-0005-0000-0000-0000E9000000}"/>
    <cellStyle name="Comma 2 2 3 2 2 2 4 5" xfId="33984" xr:uid="{00000000-0005-0000-0000-0000E9000000}"/>
    <cellStyle name="Comma 2 2 3 2 2 2 4 6" xfId="44736" xr:uid="{00000000-0005-0000-0000-0000E9000000}"/>
    <cellStyle name="Comma 2 2 3 2 2 2 5" xfId="3256" xr:uid="{00000000-0005-0000-0000-000008000000}"/>
    <cellStyle name="Comma 2 2 3 2 2 2 5 2" xfId="9408" xr:uid="{00000000-0005-0000-0000-000008000000}"/>
    <cellStyle name="Comma 2 2 3 2 2 2 5 2 2" xfId="20160" xr:uid="{00000000-0005-0000-0000-000008000000}"/>
    <cellStyle name="Comma 2 2 3 2 2 2 5 2 3" xfId="30912" xr:uid="{00000000-0005-0000-0000-000008000000}"/>
    <cellStyle name="Comma 2 2 3 2 2 2 5 2 4" xfId="41664" xr:uid="{00000000-0005-0000-0000-000008000000}"/>
    <cellStyle name="Comma 2 2 3 2 2 2 5 2 5" xfId="52416" xr:uid="{00000000-0005-0000-0000-000008000000}"/>
    <cellStyle name="Comma 2 2 3 2 2 2 5 3" xfId="14016" xr:uid="{00000000-0005-0000-0000-000008000000}"/>
    <cellStyle name="Comma 2 2 3 2 2 2 5 4" xfId="24768" xr:uid="{00000000-0005-0000-0000-000008000000}"/>
    <cellStyle name="Comma 2 2 3 2 2 2 5 5" xfId="35520" xr:uid="{00000000-0005-0000-0000-000008000000}"/>
    <cellStyle name="Comma 2 2 3 2 2 2 5 6" xfId="46272" xr:uid="{00000000-0005-0000-0000-000008000000}"/>
    <cellStyle name="Comma 2 2 3 2 2 2 6" xfId="4796" xr:uid="{00000000-0005-0000-0000-000008000000}"/>
    <cellStyle name="Comma 2 2 3 2 2 2 6 2" xfId="15552" xr:uid="{00000000-0005-0000-0000-000008000000}"/>
    <cellStyle name="Comma 2 2 3 2 2 2 6 3" xfId="26304" xr:uid="{00000000-0005-0000-0000-000008000000}"/>
    <cellStyle name="Comma 2 2 3 2 2 2 6 4" xfId="37056" xr:uid="{00000000-0005-0000-0000-000008000000}"/>
    <cellStyle name="Comma 2 2 3 2 2 2 6 5" xfId="47808" xr:uid="{00000000-0005-0000-0000-000008000000}"/>
    <cellStyle name="Comma 2 2 3 2 2 2 7" xfId="6336" xr:uid="{00000000-0005-0000-0000-000008000000}"/>
    <cellStyle name="Comma 2 2 3 2 2 2 7 2" xfId="17088" xr:uid="{00000000-0005-0000-0000-000008000000}"/>
    <cellStyle name="Comma 2 2 3 2 2 2 7 3" xfId="27840" xr:uid="{00000000-0005-0000-0000-000008000000}"/>
    <cellStyle name="Comma 2 2 3 2 2 2 7 4" xfId="38592" xr:uid="{00000000-0005-0000-0000-000008000000}"/>
    <cellStyle name="Comma 2 2 3 2 2 2 7 5" xfId="49344" xr:uid="{00000000-0005-0000-0000-000008000000}"/>
    <cellStyle name="Comma 2 2 3 2 2 2 8" xfId="10944" xr:uid="{00000000-0005-0000-0000-000008000000}"/>
    <cellStyle name="Comma 2 2 3 2 2 2 9" xfId="21696" xr:uid="{00000000-0005-0000-0000-000008000000}"/>
    <cellStyle name="Comma 2 2 3 2 2 3" xfId="197" xr:uid="{00000000-0005-0000-0000-00000D000000}"/>
    <cellStyle name="Comma 2 2 3 2 2 3 10" xfId="32512" xr:uid="{00000000-0005-0000-0000-00000D000000}"/>
    <cellStyle name="Comma 2 2 3 2 2 3 11" xfId="43264" xr:uid="{00000000-0005-0000-0000-00000D000000}"/>
    <cellStyle name="Comma 2 2 3 2 2 3 2" xfId="604" xr:uid="{00000000-0005-0000-0000-00000D000000}"/>
    <cellStyle name="Comma 2 2 3 2 2 3 2 10" xfId="43648" xr:uid="{00000000-0005-0000-0000-00000D000000}"/>
    <cellStyle name="Comma 2 2 3 2 2 3 2 2" xfId="1384" xr:uid="{00000000-0005-0000-0000-00000D000000}"/>
    <cellStyle name="Comma 2 2 3 2 2 3 2 2 2" xfId="2930" xr:uid="{00000000-0005-0000-0000-0000EF000000}"/>
    <cellStyle name="Comma 2 2 3 2 2 3 2 2 2 2" xfId="9088" xr:uid="{00000000-0005-0000-0000-0000EF000000}"/>
    <cellStyle name="Comma 2 2 3 2 2 3 2 2 2 2 2" xfId="19840" xr:uid="{00000000-0005-0000-0000-0000EF000000}"/>
    <cellStyle name="Comma 2 2 3 2 2 3 2 2 2 2 3" xfId="30592" xr:uid="{00000000-0005-0000-0000-0000EF000000}"/>
    <cellStyle name="Comma 2 2 3 2 2 3 2 2 2 2 4" xfId="41344" xr:uid="{00000000-0005-0000-0000-0000EF000000}"/>
    <cellStyle name="Comma 2 2 3 2 2 3 2 2 2 2 5" xfId="52096" xr:uid="{00000000-0005-0000-0000-0000EF000000}"/>
    <cellStyle name="Comma 2 2 3 2 2 3 2 2 2 3" xfId="13696" xr:uid="{00000000-0005-0000-0000-0000EF000000}"/>
    <cellStyle name="Comma 2 2 3 2 2 3 2 2 2 4" xfId="24448" xr:uid="{00000000-0005-0000-0000-0000EF000000}"/>
    <cellStyle name="Comma 2 2 3 2 2 3 2 2 2 5" xfId="35200" xr:uid="{00000000-0005-0000-0000-0000EF000000}"/>
    <cellStyle name="Comma 2 2 3 2 2 3 2 2 2 6" xfId="45952" xr:uid="{00000000-0005-0000-0000-0000EF000000}"/>
    <cellStyle name="Comma 2 2 3 2 2 3 2 2 3" xfId="4472" xr:uid="{00000000-0005-0000-0000-00000D000000}"/>
    <cellStyle name="Comma 2 2 3 2 2 3 2 2 3 2" xfId="10624" xr:uid="{00000000-0005-0000-0000-00000D000000}"/>
    <cellStyle name="Comma 2 2 3 2 2 3 2 2 3 2 2" xfId="21376" xr:uid="{00000000-0005-0000-0000-00000D000000}"/>
    <cellStyle name="Comma 2 2 3 2 2 3 2 2 3 2 3" xfId="32128" xr:uid="{00000000-0005-0000-0000-00000D000000}"/>
    <cellStyle name="Comma 2 2 3 2 2 3 2 2 3 2 4" xfId="42880" xr:uid="{00000000-0005-0000-0000-00000D000000}"/>
    <cellStyle name="Comma 2 2 3 2 2 3 2 2 3 2 5" xfId="53632" xr:uid="{00000000-0005-0000-0000-00000D000000}"/>
    <cellStyle name="Comma 2 2 3 2 2 3 2 2 3 3" xfId="15232" xr:uid="{00000000-0005-0000-0000-00000D000000}"/>
    <cellStyle name="Comma 2 2 3 2 2 3 2 2 3 4" xfId="25984" xr:uid="{00000000-0005-0000-0000-00000D000000}"/>
    <cellStyle name="Comma 2 2 3 2 2 3 2 2 3 5" xfId="36736" xr:uid="{00000000-0005-0000-0000-00000D000000}"/>
    <cellStyle name="Comma 2 2 3 2 2 3 2 2 3 6" xfId="47488" xr:uid="{00000000-0005-0000-0000-00000D000000}"/>
    <cellStyle name="Comma 2 2 3 2 2 3 2 2 4" xfId="6016" xr:uid="{00000000-0005-0000-0000-00000D000000}"/>
    <cellStyle name="Comma 2 2 3 2 2 3 2 2 4 2" xfId="16768" xr:uid="{00000000-0005-0000-0000-00000D000000}"/>
    <cellStyle name="Comma 2 2 3 2 2 3 2 2 4 3" xfId="27520" xr:uid="{00000000-0005-0000-0000-00000D000000}"/>
    <cellStyle name="Comma 2 2 3 2 2 3 2 2 4 4" xfId="38272" xr:uid="{00000000-0005-0000-0000-00000D000000}"/>
    <cellStyle name="Comma 2 2 3 2 2 3 2 2 4 5" xfId="49024" xr:uid="{00000000-0005-0000-0000-00000D000000}"/>
    <cellStyle name="Comma 2 2 3 2 2 3 2 2 5" xfId="7552" xr:uid="{00000000-0005-0000-0000-00000D000000}"/>
    <cellStyle name="Comma 2 2 3 2 2 3 2 2 5 2" xfId="18304" xr:uid="{00000000-0005-0000-0000-00000D000000}"/>
    <cellStyle name="Comma 2 2 3 2 2 3 2 2 5 3" xfId="29056" xr:uid="{00000000-0005-0000-0000-00000D000000}"/>
    <cellStyle name="Comma 2 2 3 2 2 3 2 2 5 4" xfId="39808" xr:uid="{00000000-0005-0000-0000-00000D000000}"/>
    <cellStyle name="Comma 2 2 3 2 2 3 2 2 5 5" xfId="50560" xr:uid="{00000000-0005-0000-0000-00000D000000}"/>
    <cellStyle name="Comma 2 2 3 2 2 3 2 2 6" xfId="12160" xr:uid="{00000000-0005-0000-0000-00000D000000}"/>
    <cellStyle name="Comma 2 2 3 2 2 3 2 2 7" xfId="22912" xr:uid="{00000000-0005-0000-0000-00000D000000}"/>
    <cellStyle name="Comma 2 2 3 2 2 3 2 2 8" xfId="33664" xr:uid="{00000000-0005-0000-0000-00000D000000}"/>
    <cellStyle name="Comma 2 2 3 2 2 3 2 2 9" xfId="44416" xr:uid="{00000000-0005-0000-0000-00000D000000}"/>
    <cellStyle name="Comma 2 2 3 2 2 3 2 3" xfId="2161" xr:uid="{00000000-0005-0000-0000-0000EE000000}"/>
    <cellStyle name="Comma 2 2 3 2 2 3 2 3 2" xfId="8320" xr:uid="{00000000-0005-0000-0000-0000EE000000}"/>
    <cellStyle name="Comma 2 2 3 2 2 3 2 3 2 2" xfId="19072" xr:uid="{00000000-0005-0000-0000-0000EE000000}"/>
    <cellStyle name="Comma 2 2 3 2 2 3 2 3 2 3" xfId="29824" xr:uid="{00000000-0005-0000-0000-0000EE000000}"/>
    <cellStyle name="Comma 2 2 3 2 2 3 2 3 2 4" xfId="40576" xr:uid="{00000000-0005-0000-0000-0000EE000000}"/>
    <cellStyle name="Comma 2 2 3 2 2 3 2 3 2 5" xfId="51328" xr:uid="{00000000-0005-0000-0000-0000EE000000}"/>
    <cellStyle name="Comma 2 2 3 2 2 3 2 3 3" xfId="12928" xr:uid="{00000000-0005-0000-0000-0000EE000000}"/>
    <cellStyle name="Comma 2 2 3 2 2 3 2 3 4" xfId="23680" xr:uid="{00000000-0005-0000-0000-0000EE000000}"/>
    <cellStyle name="Comma 2 2 3 2 2 3 2 3 5" xfId="34432" xr:uid="{00000000-0005-0000-0000-0000EE000000}"/>
    <cellStyle name="Comma 2 2 3 2 2 3 2 3 6" xfId="45184" xr:uid="{00000000-0005-0000-0000-0000EE000000}"/>
    <cellStyle name="Comma 2 2 3 2 2 3 2 4" xfId="3704" xr:uid="{00000000-0005-0000-0000-00000D000000}"/>
    <cellStyle name="Comma 2 2 3 2 2 3 2 4 2" xfId="9856" xr:uid="{00000000-0005-0000-0000-00000D000000}"/>
    <cellStyle name="Comma 2 2 3 2 2 3 2 4 2 2" xfId="20608" xr:uid="{00000000-0005-0000-0000-00000D000000}"/>
    <cellStyle name="Comma 2 2 3 2 2 3 2 4 2 3" xfId="31360" xr:uid="{00000000-0005-0000-0000-00000D000000}"/>
    <cellStyle name="Comma 2 2 3 2 2 3 2 4 2 4" xfId="42112" xr:uid="{00000000-0005-0000-0000-00000D000000}"/>
    <cellStyle name="Comma 2 2 3 2 2 3 2 4 2 5" xfId="52864" xr:uid="{00000000-0005-0000-0000-00000D000000}"/>
    <cellStyle name="Comma 2 2 3 2 2 3 2 4 3" xfId="14464" xr:uid="{00000000-0005-0000-0000-00000D000000}"/>
    <cellStyle name="Comma 2 2 3 2 2 3 2 4 4" xfId="25216" xr:uid="{00000000-0005-0000-0000-00000D000000}"/>
    <cellStyle name="Comma 2 2 3 2 2 3 2 4 5" xfId="35968" xr:uid="{00000000-0005-0000-0000-00000D000000}"/>
    <cellStyle name="Comma 2 2 3 2 2 3 2 4 6" xfId="46720" xr:uid="{00000000-0005-0000-0000-00000D000000}"/>
    <cellStyle name="Comma 2 2 3 2 2 3 2 5" xfId="5244" xr:uid="{00000000-0005-0000-0000-00000D000000}"/>
    <cellStyle name="Comma 2 2 3 2 2 3 2 5 2" xfId="16000" xr:uid="{00000000-0005-0000-0000-00000D000000}"/>
    <cellStyle name="Comma 2 2 3 2 2 3 2 5 3" xfId="26752" xr:uid="{00000000-0005-0000-0000-00000D000000}"/>
    <cellStyle name="Comma 2 2 3 2 2 3 2 5 4" xfId="37504" xr:uid="{00000000-0005-0000-0000-00000D000000}"/>
    <cellStyle name="Comma 2 2 3 2 2 3 2 5 5" xfId="48256" xr:uid="{00000000-0005-0000-0000-00000D000000}"/>
    <cellStyle name="Comma 2 2 3 2 2 3 2 6" xfId="6784" xr:uid="{00000000-0005-0000-0000-00000D000000}"/>
    <cellStyle name="Comma 2 2 3 2 2 3 2 6 2" xfId="17536" xr:uid="{00000000-0005-0000-0000-00000D000000}"/>
    <cellStyle name="Comma 2 2 3 2 2 3 2 6 3" xfId="28288" xr:uid="{00000000-0005-0000-0000-00000D000000}"/>
    <cellStyle name="Comma 2 2 3 2 2 3 2 6 4" xfId="39040" xr:uid="{00000000-0005-0000-0000-00000D000000}"/>
    <cellStyle name="Comma 2 2 3 2 2 3 2 6 5" xfId="49792" xr:uid="{00000000-0005-0000-0000-00000D000000}"/>
    <cellStyle name="Comma 2 2 3 2 2 3 2 7" xfId="11392" xr:uid="{00000000-0005-0000-0000-00000D000000}"/>
    <cellStyle name="Comma 2 2 3 2 2 3 2 8" xfId="22144" xr:uid="{00000000-0005-0000-0000-00000D000000}"/>
    <cellStyle name="Comma 2 2 3 2 2 3 2 9" xfId="32896" xr:uid="{00000000-0005-0000-0000-00000D000000}"/>
    <cellStyle name="Comma 2 2 3 2 2 3 3" xfId="1000" xr:uid="{00000000-0005-0000-0000-00000D000000}"/>
    <cellStyle name="Comma 2 2 3 2 2 3 3 2" xfId="2546" xr:uid="{00000000-0005-0000-0000-0000F0000000}"/>
    <cellStyle name="Comma 2 2 3 2 2 3 3 2 2" xfId="8704" xr:uid="{00000000-0005-0000-0000-0000F0000000}"/>
    <cellStyle name="Comma 2 2 3 2 2 3 3 2 2 2" xfId="19456" xr:uid="{00000000-0005-0000-0000-0000F0000000}"/>
    <cellStyle name="Comma 2 2 3 2 2 3 3 2 2 3" xfId="30208" xr:uid="{00000000-0005-0000-0000-0000F0000000}"/>
    <cellStyle name="Comma 2 2 3 2 2 3 3 2 2 4" xfId="40960" xr:uid="{00000000-0005-0000-0000-0000F0000000}"/>
    <cellStyle name="Comma 2 2 3 2 2 3 3 2 2 5" xfId="51712" xr:uid="{00000000-0005-0000-0000-0000F0000000}"/>
    <cellStyle name="Comma 2 2 3 2 2 3 3 2 3" xfId="13312" xr:uid="{00000000-0005-0000-0000-0000F0000000}"/>
    <cellStyle name="Comma 2 2 3 2 2 3 3 2 4" xfId="24064" xr:uid="{00000000-0005-0000-0000-0000F0000000}"/>
    <cellStyle name="Comma 2 2 3 2 2 3 3 2 5" xfId="34816" xr:uid="{00000000-0005-0000-0000-0000F0000000}"/>
    <cellStyle name="Comma 2 2 3 2 2 3 3 2 6" xfId="45568" xr:uid="{00000000-0005-0000-0000-0000F0000000}"/>
    <cellStyle name="Comma 2 2 3 2 2 3 3 3" xfId="4088" xr:uid="{00000000-0005-0000-0000-00000D000000}"/>
    <cellStyle name="Comma 2 2 3 2 2 3 3 3 2" xfId="10240" xr:uid="{00000000-0005-0000-0000-00000D000000}"/>
    <cellStyle name="Comma 2 2 3 2 2 3 3 3 2 2" xfId="20992" xr:uid="{00000000-0005-0000-0000-00000D000000}"/>
    <cellStyle name="Comma 2 2 3 2 2 3 3 3 2 3" xfId="31744" xr:uid="{00000000-0005-0000-0000-00000D000000}"/>
    <cellStyle name="Comma 2 2 3 2 2 3 3 3 2 4" xfId="42496" xr:uid="{00000000-0005-0000-0000-00000D000000}"/>
    <cellStyle name="Comma 2 2 3 2 2 3 3 3 2 5" xfId="53248" xr:uid="{00000000-0005-0000-0000-00000D000000}"/>
    <cellStyle name="Comma 2 2 3 2 2 3 3 3 3" xfId="14848" xr:uid="{00000000-0005-0000-0000-00000D000000}"/>
    <cellStyle name="Comma 2 2 3 2 2 3 3 3 4" xfId="25600" xr:uid="{00000000-0005-0000-0000-00000D000000}"/>
    <cellStyle name="Comma 2 2 3 2 2 3 3 3 5" xfId="36352" xr:uid="{00000000-0005-0000-0000-00000D000000}"/>
    <cellStyle name="Comma 2 2 3 2 2 3 3 3 6" xfId="47104" xr:uid="{00000000-0005-0000-0000-00000D000000}"/>
    <cellStyle name="Comma 2 2 3 2 2 3 3 4" xfId="5632" xr:uid="{00000000-0005-0000-0000-00000D000000}"/>
    <cellStyle name="Comma 2 2 3 2 2 3 3 4 2" xfId="16384" xr:uid="{00000000-0005-0000-0000-00000D000000}"/>
    <cellStyle name="Comma 2 2 3 2 2 3 3 4 3" xfId="27136" xr:uid="{00000000-0005-0000-0000-00000D000000}"/>
    <cellStyle name="Comma 2 2 3 2 2 3 3 4 4" xfId="37888" xr:uid="{00000000-0005-0000-0000-00000D000000}"/>
    <cellStyle name="Comma 2 2 3 2 2 3 3 4 5" xfId="48640" xr:uid="{00000000-0005-0000-0000-00000D000000}"/>
    <cellStyle name="Comma 2 2 3 2 2 3 3 5" xfId="7168" xr:uid="{00000000-0005-0000-0000-00000D000000}"/>
    <cellStyle name="Comma 2 2 3 2 2 3 3 5 2" xfId="17920" xr:uid="{00000000-0005-0000-0000-00000D000000}"/>
    <cellStyle name="Comma 2 2 3 2 2 3 3 5 3" xfId="28672" xr:uid="{00000000-0005-0000-0000-00000D000000}"/>
    <cellStyle name="Comma 2 2 3 2 2 3 3 5 4" xfId="39424" xr:uid="{00000000-0005-0000-0000-00000D000000}"/>
    <cellStyle name="Comma 2 2 3 2 2 3 3 5 5" xfId="50176" xr:uid="{00000000-0005-0000-0000-00000D000000}"/>
    <cellStyle name="Comma 2 2 3 2 2 3 3 6" xfId="11776" xr:uid="{00000000-0005-0000-0000-00000D000000}"/>
    <cellStyle name="Comma 2 2 3 2 2 3 3 7" xfId="22528" xr:uid="{00000000-0005-0000-0000-00000D000000}"/>
    <cellStyle name="Comma 2 2 3 2 2 3 3 8" xfId="33280" xr:uid="{00000000-0005-0000-0000-00000D000000}"/>
    <cellStyle name="Comma 2 2 3 2 2 3 3 9" xfId="44032" xr:uid="{00000000-0005-0000-0000-00000D000000}"/>
    <cellStyle name="Comma 2 2 3 2 2 3 4" xfId="1777" xr:uid="{00000000-0005-0000-0000-0000ED000000}"/>
    <cellStyle name="Comma 2 2 3 2 2 3 4 2" xfId="7936" xr:uid="{00000000-0005-0000-0000-0000ED000000}"/>
    <cellStyle name="Comma 2 2 3 2 2 3 4 2 2" xfId="18688" xr:uid="{00000000-0005-0000-0000-0000ED000000}"/>
    <cellStyle name="Comma 2 2 3 2 2 3 4 2 3" xfId="29440" xr:uid="{00000000-0005-0000-0000-0000ED000000}"/>
    <cellStyle name="Comma 2 2 3 2 2 3 4 2 4" xfId="40192" xr:uid="{00000000-0005-0000-0000-0000ED000000}"/>
    <cellStyle name="Comma 2 2 3 2 2 3 4 2 5" xfId="50944" xr:uid="{00000000-0005-0000-0000-0000ED000000}"/>
    <cellStyle name="Comma 2 2 3 2 2 3 4 3" xfId="12544" xr:uid="{00000000-0005-0000-0000-0000ED000000}"/>
    <cellStyle name="Comma 2 2 3 2 2 3 4 4" xfId="23296" xr:uid="{00000000-0005-0000-0000-0000ED000000}"/>
    <cellStyle name="Comma 2 2 3 2 2 3 4 5" xfId="34048" xr:uid="{00000000-0005-0000-0000-0000ED000000}"/>
    <cellStyle name="Comma 2 2 3 2 2 3 4 6" xfId="44800" xr:uid="{00000000-0005-0000-0000-0000ED000000}"/>
    <cellStyle name="Comma 2 2 3 2 2 3 5" xfId="3320" xr:uid="{00000000-0005-0000-0000-00000D000000}"/>
    <cellStyle name="Comma 2 2 3 2 2 3 5 2" xfId="9472" xr:uid="{00000000-0005-0000-0000-00000D000000}"/>
    <cellStyle name="Comma 2 2 3 2 2 3 5 2 2" xfId="20224" xr:uid="{00000000-0005-0000-0000-00000D000000}"/>
    <cellStyle name="Comma 2 2 3 2 2 3 5 2 3" xfId="30976" xr:uid="{00000000-0005-0000-0000-00000D000000}"/>
    <cellStyle name="Comma 2 2 3 2 2 3 5 2 4" xfId="41728" xr:uid="{00000000-0005-0000-0000-00000D000000}"/>
    <cellStyle name="Comma 2 2 3 2 2 3 5 2 5" xfId="52480" xr:uid="{00000000-0005-0000-0000-00000D000000}"/>
    <cellStyle name="Comma 2 2 3 2 2 3 5 3" xfId="14080" xr:uid="{00000000-0005-0000-0000-00000D000000}"/>
    <cellStyle name="Comma 2 2 3 2 2 3 5 4" xfId="24832" xr:uid="{00000000-0005-0000-0000-00000D000000}"/>
    <cellStyle name="Comma 2 2 3 2 2 3 5 5" xfId="35584" xr:uid="{00000000-0005-0000-0000-00000D000000}"/>
    <cellStyle name="Comma 2 2 3 2 2 3 5 6" xfId="46336" xr:uid="{00000000-0005-0000-0000-00000D000000}"/>
    <cellStyle name="Comma 2 2 3 2 2 3 6" xfId="4860" xr:uid="{00000000-0005-0000-0000-00000D000000}"/>
    <cellStyle name="Comma 2 2 3 2 2 3 6 2" xfId="15616" xr:uid="{00000000-0005-0000-0000-00000D000000}"/>
    <cellStyle name="Comma 2 2 3 2 2 3 6 3" xfId="26368" xr:uid="{00000000-0005-0000-0000-00000D000000}"/>
    <cellStyle name="Comma 2 2 3 2 2 3 6 4" xfId="37120" xr:uid="{00000000-0005-0000-0000-00000D000000}"/>
    <cellStyle name="Comma 2 2 3 2 2 3 6 5" xfId="47872" xr:uid="{00000000-0005-0000-0000-00000D000000}"/>
    <cellStyle name="Comma 2 2 3 2 2 3 7" xfId="6400" xr:uid="{00000000-0005-0000-0000-00000D000000}"/>
    <cellStyle name="Comma 2 2 3 2 2 3 7 2" xfId="17152" xr:uid="{00000000-0005-0000-0000-00000D000000}"/>
    <cellStyle name="Comma 2 2 3 2 2 3 7 3" xfId="27904" xr:uid="{00000000-0005-0000-0000-00000D000000}"/>
    <cellStyle name="Comma 2 2 3 2 2 3 7 4" xfId="38656" xr:uid="{00000000-0005-0000-0000-00000D000000}"/>
    <cellStyle name="Comma 2 2 3 2 2 3 7 5" xfId="49408" xr:uid="{00000000-0005-0000-0000-00000D000000}"/>
    <cellStyle name="Comma 2 2 3 2 2 3 8" xfId="11008" xr:uid="{00000000-0005-0000-0000-00000D000000}"/>
    <cellStyle name="Comma 2 2 3 2 2 3 9" xfId="21760" xr:uid="{00000000-0005-0000-0000-00000D000000}"/>
    <cellStyle name="Comma 2 2 3 2 2 4" xfId="284" xr:uid="{00000000-0005-0000-0000-000008000000}"/>
    <cellStyle name="Comma 2 2 3 2 2 4 10" xfId="32576" xr:uid="{00000000-0005-0000-0000-000008000000}"/>
    <cellStyle name="Comma 2 2 3 2 2 4 11" xfId="43328" xr:uid="{00000000-0005-0000-0000-000008000000}"/>
    <cellStyle name="Comma 2 2 3 2 2 4 2" xfId="668" xr:uid="{00000000-0005-0000-0000-000008000000}"/>
    <cellStyle name="Comma 2 2 3 2 2 4 2 10" xfId="43712" xr:uid="{00000000-0005-0000-0000-000008000000}"/>
    <cellStyle name="Comma 2 2 3 2 2 4 2 2" xfId="1448" xr:uid="{00000000-0005-0000-0000-000008000000}"/>
    <cellStyle name="Comma 2 2 3 2 2 4 2 2 2" xfId="2994" xr:uid="{00000000-0005-0000-0000-0000F3000000}"/>
    <cellStyle name="Comma 2 2 3 2 2 4 2 2 2 2" xfId="9152" xr:uid="{00000000-0005-0000-0000-0000F3000000}"/>
    <cellStyle name="Comma 2 2 3 2 2 4 2 2 2 2 2" xfId="19904" xr:uid="{00000000-0005-0000-0000-0000F3000000}"/>
    <cellStyle name="Comma 2 2 3 2 2 4 2 2 2 2 3" xfId="30656" xr:uid="{00000000-0005-0000-0000-0000F3000000}"/>
    <cellStyle name="Comma 2 2 3 2 2 4 2 2 2 2 4" xfId="41408" xr:uid="{00000000-0005-0000-0000-0000F3000000}"/>
    <cellStyle name="Comma 2 2 3 2 2 4 2 2 2 2 5" xfId="52160" xr:uid="{00000000-0005-0000-0000-0000F3000000}"/>
    <cellStyle name="Comma 2 2 3 2 2 4 2 2 2 3" xfId="13760" xr:uid="{00000000-0005-0000-0000-0000F3000000}"/>
    <cellStyle name="Comma 2 2 3 2 2 4 2 2 2 4" xfId="24512" xr:uid="{00000000-0005-0000-0000-0000F3000000}"/>
    <cellStyle name="Comma 2 2 3 2 2 4 2 2 2 5" xfId="35264" xr:uid="{00000000-0005-0000-0000-0000F3000000}"/>
    <cellStyle name="Comma 2 2 3 2 2 4 2 2 2 6" xfId="46016" xr:uid="{00000000-0005-0000-0000-0000F3000000}"/>
    <cellStyle name="Comma 2 2 3 2 2 4 2 2 3" xfId="4536" xr:uid="{00000000-0005-0000-0000-000008000000}"/>
    <cellStyle name="Comma 2 2 3 2 2 4 2 2 3 2" xfId="10688" xr:uid="{00000000-0005-0000-0000-000008000000}"/>
    <cellStyle name="Comma 2 2 3 2 2 4 2 2 3 2 2" xfId="21440" xr:uid="{00000000-0005-0000-0000-000008000000}"/>
    <cellStyle name="Comma 2 2 3 2 2 4 2 2 3 2 3" xfId="32192" xr:uid="{00000000-0005-0000-0000-000008000000}"/>
    <cellStyle name="Comma 2 2 3 2 2 4 2 2 3 2 4" xfId="42944" xr:uid="{00000000-0005-0000-0000-000008000000}"/>
    <cellStyle name="Comma 2 2 3 2 2 4 2 2 3 2 5" xfId="53696" xr:uid="{00000000-0005-0000-0000-000008000000}"/>
    <cellStyle name="Comma 2 2 3 2 2 4 2 2 3 3" xfId="15296" xr:uid="{00000000-0005-0000-0000-000008000000}"/>
    <cellStyle name="Comma 2 2 3 2 2 4 2 2 3 4" xfId="26048" xr:uid="{00000000-0005-0000-0000-000008000000}"/>
    <cellStyle name="Comma 2 2 3 2 2 4 2 2 3 5" xfId="36800" xr:uid="{00000000-0005-0000-0000-000008000000}"/>
    <cellStyle name="Comma 2 2 3 2 2 4 2 2 3 6" xfId="47552" xr:uid="{00000000-0005-0000-0000-000008000000}"/>
    <cellStyle name="Comma 2 2 3 2 2 4 2 2 4" xfId="6080" xr:uid="{00000000-0005-0000-0000-000008000000}"/>
    <cellStyle name="Comma 2 2 3 2 2 4 2 2 4 2" xfId="16832" xr:uid="{00000000-0005-0000-0000-000008000000}"/>
    <cellStyle name="Comma 2 2 3 2 2 4 2 2 4 3" xfId="27584" xr:uid="{00000000-0005-0000-0000-000008000000}"/>
    <cellStyle name="Comma 2 2 3 2 2 4 2 2 4 4" xfId="38336" xr:uid="{00000000-0005-0000-0000-000008000000}"/>
    <cellStyle name="Comma 2 2 3 2 2 4 2 2 4 5" xfId="49088" xr:uid="{00000000-0005-0000-0000-000008000000}"/>
    <cellStyle name="Comma 2 2 3 2 2 4 2 2 5" xfId="7616" xr:uid="{00000000-0005-0000-0000-000008000000}"/>
    <cellStyle name="Comma 2 2 3 2 2 4 2 2 5 2" xfId="18368" xr:uid="{00000000-0005-0000-0000-000008000000}"/>
    <cellStyle name="Comma 2 2 3 2 2 4 2 2 5 3" xfId="29120" xr:uid="{00000000-0005-0000-0000-000008000000}"/>
    <cellStyle name="Comma 2 2 3 2 2 4 2 2 5 4" xfId="39872" xr:uid="{00000000-0005-0000-0000-000008000000}"/>
    <cellStyle name="Comma 2 2 3 2 2 4 2 2 5 5" xfId="50624" xr:uid="{00000000-0005-0000-0000-000008000000}"/>
    <cellStyle name="Comma 2 2 3 2 2 4 2 2 6" xfId="12224" xr:uid="{00000000-0005-0000-0000-000008000000}"/>
    <cellStyle name="Comma 2 2 3 2 2 4 2 2 7" xfId="22976" xr:uid="{00000000-0005-0000-0000-000008000000}"/>
    <cellStyle name="Comma 2 2 3 2 2 4 2 2 8" xfId="33728" xr:uid="{00000000-0005-0000-0000-000008000000}"/>
    <cellStyle name="Comma 2 2 3 2 2 4 2 2 9" xfId="44480" xr:uid="{00000000-0005-0000-0000-000008000000}"/>
    <cellStyle name="Comma 2 2 3 2 2 4 2 3" xfId="2225" xr:uid="{00000000-0005-0000-0000-0000F2000000}"/>
    <cellStyle name="Comma 2 2 3 2 2 4 2 3 2" xfId="8384" xr:uid="{00000000-0005-0000-0000-0000F2000000}"/>
    <cellStyle name="Comma 2 2 3 2 2 4 2 3 2 2" xfId="19136" xr:uid="{00000000-0005-0000-0000-0000F2000000}"/>
    <cellStyle name="Comma 2 2 3 2 2 4 2 3 2 3" xfId="29888" xr:uid="{00000000-0005-0000-0000-0000F2000000}"/>
    <cellStyle name="Comma 2 2 3 2 2 4 2 3 2 4" xfId="40640" xr:uid="{00000000-0005-0000-0000-0000F2000000}"/>
    <cellStyle name="Comma 2 2 3 2 2 4 2 3 2 5" xfId="51392" xr:uid="{00000000-0005-0000-0000-0000F2000000}"/>
    <cellStyle name="Comma 2 2 3 2 2 4 2 3 3" xfId="12992" xr:uid="{00000000-0005-0000-0000-0000F2000000}"/>
    <cellStyle name="Comma 2 2 3 2 2 4 2 3 4" xfId="23744" xr:uid="{00000000-0005-0000-0000-0000F2000000}"/>
    <cellStyle name="Comma 2 2 3 2 2 4 2 3 5" xfId="34496" xr:uid="{00000000-0005-0000-0000-0000F2000000}"/>
    <cellStyle name="Comma 2 2 3 2 2 4 2 3 6" xfId="45248" xr:uid="{00000000-0005-0000-0000-0000F2000000}"/>
    <cellStyle name="Comma 2 2 3 2 2 4 2 4" xfId="3768" xr:uid="{00000000-0005-0000-0000-000008000000}"/>
    <cellStyle name="Comma 2 2 3 2 2 4 2 4 2" xfId="9920" xr:uid="{00000000-0005-0000-0000-000008000000}"/>
    <cellStyle name="Comma 2 2 3 2 2 4 2 4 2 2" xfId="20672" xr:uid="{00000000-0005-0000-0000-000008000000}"/>
    <cellStyle name="Comma 2 2 3 2 2 4 2 4 2 3" xfId="31424" xr:uid="{00000000-0005-0000-0000-000008000000}"/>
    <cellStyle name="Comma 2 2 3 2 2 4 2 4 2 4" xfId="42176" xr:uid="{00000000-0005-0000-0000-000008000000}"/>
    <cellStyle name="Comma 2 2 3 2 2 4 2 4 2 5" xfId="52928" xr:uid="{00000000-0005-0000-0000-000008000000}"/>
    <cellStyle name="Comma 2 2 3 2 2 4 2 4 3" xfId="14528" xr:uid="{00000000-0005-0000-0000-000008000000}"/>
    <cellStyle name="Comma 2 2 3 2 2 4 2 4 4" xfId="25280" xr:uid="{00000000-0005-0000-0000-000008000000}"/>
    <cellStyle name="Comma 2 2 3 2 2 4 2 4 5" xfId="36032" xr:uid="{00000000-0005-0000-0000-000008000000}"/>
    <cellStyle name="Comma 2 2 3 2 2 4 2 4 6" xfId="46784" xr:uid="{00000000-0005-0000-0000-000008000000}"/>
    <cellStyle name="Comma 2 2 3 2 2 4 2 5" xfId="5308" xr:uid="{00000000-0005-0000-0000-000008000000}"/>
    <cellStyle name="Comma 2 2 3 2 2 4 2 5 2" xfId="16064" xr:uid="{00000000-0005-0000-0000-000008000000}"/>
    <cellStyle name="Comma 2 2 3 2 2 4 2 5 3" xfId="26816" xr:uid="{00000000-0005-0000-0000-000008000000}"/>
    <cellStyle name="Comma 2 2 3 2 2 4 2 5 4" xfId="37568" xr:uid="{00000000-0005-0000-0000-000008000000}"/>
    <cellStyle name="Comma 2 2 3 2 2 4 2 5 5" xfId="48320" xr:uid="{00000000-0005-0000-0000-000008000000}"/>
    <cellStyle name="Comma 2 2 3 2 2 4 2 6" xfId="6848" xr:uid="{00000000-0005-0000-0000-000008000000}"/>
    <cellStyle name="Comma 2 2 3 2 2 4 2 6 2" xfId="17600" xr:uid="{00000000-0005-0000-0000-000008000000}"/>
    <cellStyle name="Comma 2 2 3 2 2 4 2 6 3" xfId="28352" xr:uid="{00000000-0005-0000-0000-000008000000}"/>
    <cellStyle name="Comma 2 2 3 2 2 4 2 6 4" xfId="39104" xr:uid="{00000000-0005-0000-0000-000008000000}"/>
    <cellStyle name="Comma 2 2 3 2 2 4 2 6 5" xfId="49856" xr:uid="{00000000-0005-0000-0000-000008000000}"/>
    <cellStyle name="Comma 2 2 3 2 2 4 2 7" xfId="11456" xr:uid="{00000000-0005-0000-0000-000008000000}"/>
    <cellStyle name="Comma 2 2 3 2 2 4 2 8" xfId="22208" xr:uid="{00000000-0005-0000-0000-000008000000}"/>
    <cellStyle name="Comma 2 2 3 2 2 4 2 9" xfId="32960" xr:uid="{00000000-0005-0000-0000-000008000000}"/>
    <cellStyle name="Comma 2 2 3 2 2 4 3" xfId="1064" xr:uid="{00000000-0005-0000-0000-000008000000}"/>
    <cellStyle name="Comma 2 2 3 2 2 4 3 2" xfId="2610" xr:uid="{00000000-0005-0000-0000-0000F4000000}"/>
    <cellStyle name="Comma 2 2 3 2 2 4 3 2 2" xfId="8768" xr:uid="{00000000-0005-0000-0000-0000F4000000}"/>
    <cellStyle name="Comma 2 2 3 2 2 4 3 2 2 2" xfId="19520" xr:uid="{00000000-0005-0000-0000-0000F4000000}"/>
    <cellStyle name="Comma 2 2 3 2 2 4 3 2 2 3" xfId="30272" xr:uid="{00000000-0005-0000-0000-0000F4000000}"/>
    <cellStyle name="Comma 2 2 3 2 2 4 3 2 2 4" xfId="41024" xr:uid="{00000000-0005-0000-0000-0000F4000000}"/>
    <cellStyle name="Comma 2 2 3 2 2 4 3 2 2 5" xfId="51776" xr:uid="{00000000-0005-0000-0000-0000F4000000}"/>
    <cellStyle name="Comma 2 2 3 2 2 4 3 2 3" xfId="13376" xr:uid="{00000000-0005-0000-0000-0000F4000000}"/>
    <cellStyle name="Comma 2 2 3 2 2 4 3 2 4" xfId="24128" xr:uid="{00000000-0005-0000-0000-0000F4000000}"/>
    <cellStyle name="Comma 2 2 3 2 2 4 3 2 5" xfId="34880" xr:uid="{00000000-0005-0000-0000-0000F4000000}"/>
    <cellStyle name="Comma 2 2 3 2 2 4 3 2 6" xfId="45632" xr:uid="{00000000-0005-0000-0000-0000F4000000}"/>
    <cellStyle name="Comma 2 2 3 2 2 4 3 3" xfId="4152" xr:uid="{00000000-0005-0000-0000-000008000000}"/>
    <cellStyle name="Comma 2 2 3 2 2 4 3 3 2" xfId="10304" xr:uid="{00000000-0005-0000-0000-000008000000}"/>
    <cellStyle name="Comma 2 2 3 2 2 4 3 3 2 2" xfId="21056" xr:uid="{00000000-0005-0000-0000-000008000000}"/>
    <cellStyle name="Comma 2 2 3 2 2 4 3 3 2 3" xfId="31808" xr:uid="{00000000-0005-0000-0000-000008000000}"/>
    <cellStyle name="Comma 2 2 3 2 2 4 3 3 2 4" xfId="42560" xr:uid="{00000000-0005-0000-0000-000008000000}"/>
    <cellStyle name="Comma 2 2 3 2 2 4 3 3 2 5" xfId="53312" xr:uid="{00000000-0005-0000-0000-000008000000}"/>
    <cellStyle name="Comma 2 2 3 2 2 4 3 3 3" xfId="14912" xr:uid="{00000000-0005-0000-0000-000008000000}"/>
    <cellStyle name="Comma 2 2 3 2 2 4 3 3 4" xfId="25664" xr:uid="{00000000-0005-0000-0000-000008000000}"/>
    <cellStyle name="Comma 2 2 3 2 2 4 3 3 5" xfId="36416" xr:uid="{00000000-0005-0000-0000-000008000000}"/>
    <cellStyle name="Comma 2 2 3 2 2 4 3 3 6" xfId="47168" xr:uid="{00000000-0005-0000-0000-000008000000}"/>
    <cellStyle name="Comma 2 2 3 2 2 4 3 4" xfId="5696" xr:uid="{00000000-0005-0000-0000-000008000000}"/>
    <cellStyle name="Comma 2 2 3 2 2 4 3 4 2" xfId="16448" xr:uid="{00000000-0005-0000-0000-000008000000}"/>
    <cellStyle name="Comma 2 2 3 2 2 4 3 4 3" xfId="27200" xr:uid="{00000000-0005-0000-0000-000008000000}"/>
    <cellStyle name="Comma 2 2 3 2 2 4 3 4 4" xfId="37952" xr:uid="{00000000-0005-0000-0000-000008000000}"/>
    <cellStyle name="Comma 2 2 3 2 2 4 3 4 5" xfId="48704" xr:uid="{00000000-0005-0000-0000-000008000000}"/>
    <cellStyle name="Comma 2 2 3 2 2 4 3 5" xfId="7232" xr:uid="{00000000-0005-0000-0000-000008000000}"/>
    <cellStyle name="Comma 2 2 3 2 2 4 3 5 2" xfId="17984" xr:uid="{00000000-0005-0000-0000-000008000000}"/>
    <cellStyle name="Comma 2 2 3 2 2 4 3 5 3" xfId="28736" xr:uid="{00000000-0005-0000-0000-000008000000}"/>
    <cellStyle name="Comma 2 2 3 2 2 4 3 5 4" xfId="39488" xr:uid="{00000000-0005-0000-0000-000008000000}"/>
    <cellStyle name="Comma 2 2 3 2 2 4 3 5 5" xfId="50240" xr:uid="{00000000-0005-0000-0000-000008000000}"/>
    <cellStyle name="Comma 2 2 3 2 2 4 3 6" xfId="11840" xr:uid="{00000000-0005-0000-0000-000008000000}"/>
    <cellStyle name="Comma 2 2 3 2 2 4 3 7" xfId="22592" xr:uid="{00000000-0005-0000-0000-000008000000}"/>
    <cellStyle name="Comma 2 2 3 2 2 4 3 8" xfId="33344" xr:uid="{00000000-0005-0000-0000-000008000000}"/>
    <cellStyle name="Comma 2 2 3 2 2 4 3 9" xfId="44096" xr:uid="{00000000-0005-0000-0000-000008000000}"/>
    <cellStyle name="Comma 2 2 3 2 2 4 4" xfId="1841" xr:uid="{00000000-0005-0000-0000-0000F1000000}"/>
    <cellStyle name="Comma 2 2 3 2 2 4 4 2" xfId="8000" xr:uid="{00000000-0005-0000-0000-0000F1000000}"/>
    <cellStyle name="Comma 2 2 3 2 2 4 4 2 2" xfId="18752" xr:uid="{00000000-0005-0000-0000-0000F1000000}"/>
    <cellStyle name="Comma 2 2 3 2 2 4 4 2 3" xfId="29504" xr:uid="{00000000-0005-0000-0000-0000F1000000}"/>
    <cellStyle name="Comma 2 2 3 2 2 4 4 2 4" xfId="40256" xr:uid="{00000000-0005-0000-0000-0000F1000000}"/>
    <cellStyle name="Comma 2 2 3 2 2 4 4 2 5" xfId="51008" xr:uid="{00000000-0005-0000-0000-0000F1000000}"/>
    <cellStyle name="Comma 2 2 3 2 2 4 4 3" xfId="12608" xr:uid="{00000000-0005-0000-0000-0000F1000000}"/>
    <cellStyle name="Comma 2 2 3 2 2 4 4 4" xfId="23360" xr:uid="{00000000-0005-0000-0000-0000F1000000}"/>
    <cellStyle name="Comma 2 2 3 2 2 4 4 5" xfId="34112" xr:uid="{00000000-0005-0000-0000-0000F1000000}"/>
    <cellStyle name="Comma 2 2 3 2 2 4 4 6" xfId="44864" xr:uid="{00000000-0005-0000-0000-0000F1000000}"/>
    <cellStyle name="Comma 2 2 3 2 2 4 5" xfId="3384" xr:uid="{00000000-0005-0000-0000-000008000000}"/>
    <cellStyle name="Comma 2 2 3 2 2 4 5 2" xfId="9536" xr:uid="{00000000-0005-0000-0000-000008000000}"/>
    <cellStyle name="Comma 2 2 3 2 2 4 5 2 2" xfId="20288" xr:uid="{00000000-0005-0000-0000-000008000000}"/>
    <cellStyle name="Comma 2 2 3 2 2 4 5 2 3" xfId="31040" xr:uid="{00000000-0005-0000-0000-000008000000}"/>
    <cellStyle name="Comma 2 2 3 2 2 4 5 2 4" xfId="41792" xr:uid="{00000000-0005-0000-0000-000008000000}"/>
    <cellStyle name="Comma 2 2 3 2 2 4 5 2 5" xfId="52544" xr:uid="{00000000-0005-0000-0000-000008000000}"/>
    <cellStyle name="Comma 2 2 3 2 2 4 5 3" xfId="14144" xr:uid="{00000000-0005-0000-0000-000008000000}"/>
    <cellStyle name="Comma 2 2 3 2 2 4 5 4" xfId="24896" xr:uid="{00000000-0005-0000-0000-000008000000}"/>
    <cellStyle name="Comma 2 2 3 2 2 4 5 5" xfId="35648" xr:uid="{00000000-0005-0000-0000-000008000000}"/>
    <cellStyle name="Comma 2 2 3 2 2 4 5 6" xfId="46400" xr:uid="{00000000-0005-0000-0000-000008000000}"/>
    <cellStyle name="Comma 2 2 3 2 2 4 6" xfId="4924" xr:uid="{00000000-0005-0000-0000-000008000000}"/>
    <cellStyle name="Comma 2 2 3 2 2 4 6 2" xfId="15680" xr:uid="{00000000-0005-0000-0000-000008000000}"/>
    <cellStyle name="Comma 2 2 3 2 2 4 6 3" xfId="26432" xr:uid="{00000000-0005-0000-0000-000008000000}"/>
    <cellStyle name="Comma 2 2 3 2 2 4 6 4" xfId="37184" xr:uid="{00000000-0005-0000-0000-000008000000}"/>
    <cellStyle name="Comma 2 2 3 2 2 4 6 5" xfId="47936" xr:uid="{00000000-0005-0000-0000-000008000000}"/>
    <cellStyle name="Comma 2 2 3 2 2 4 7" xfId="6464" xr:uid="{00000000-0005-0000-0000-000008000000}"/>
    <cellStyle name="Comma 2 2 3 2 2 4 7 2" xfId="17216" xr:uid="{00000000-0005-0000-0000-000008000000}"/>
    <cellStyle name="Comma 2 2 3 2 2 4 7 3" xfId="27968" xr:uid="{00000000-0005-0000-0000-000008000000}"/>
    <cellStyle name="Comma 2 2 3 2 2 4 7 4" xfId="38720" xr:uid="{00000000-0005-0000-0000-000008000000}"/>
    <cellStyle name="Comma 2 2 3 2 2 4 7 5" xfId="49472" xr:uid="{00000000-0005-0000-0000-000008000000}"/>
    <cellStyle name="Comma 2 2 3 2 2 4 8" xfId="11072" xr:uid="{00000000-0005-0000-0000-000008000000}"/>
    <cellStyle name="Comma 2 2 3 2 2 4 9" xfId="21824" xr:uid="{00000000-0005-0000-0000-000008000000}"/>
    <cellStyle name="Comma 2 2 3 2 2 5" xfId="348" xr:uid="{00000000-0005-0000-0000-000008000000}"/>
    <cellStyle name="Comma 2 2 3 2 2 5 10" xfId="32640" xr:uid="{00000000-0005-0000-0000-000008000000}"/>
    <cellStyle name="Comma 2 2 3 2 2 5 11" xfId="43392" xr:uid="{00000000-0005-0000-0000-000008000000}"/>
    <cellStyle name="Comma 2 2 3 2 2 5 2" xfId="732" xr:uid="{00000000-0005-0000-0000-000008000000}"/>
    <cellStyle name="Comma 2 2 3 2 2 5 2 10" xfId="43776" xr:uid="{00000000-0005-0000-0000-000008000000}"/>
    <cellStyle name="Comma 2 2 3 2 2 5 2 2" xfId="1512" xr:uid="{00000000-0005-0000-0000-000008000000}"/>
    <cellStyle name="Comma 2 2 3 2 2 5 2 2 2" xfId="3058" xr:uid="{00000000-0005-0000-0000-0000F7000000}"/>
    <cellStyle name="Comma 2 2 3 2 2 5 2 2 2 2" xfId="9216" xr:uid="{00000000-0005-0000-0000-0000F7000000}"/>
    <cellStyle name="Comma 2 2 3 2 2 5 2 2 2 2 2" xfId="19968" xr:uid="{00000000-0005-0000-0000-0000F7000000}"/>
    <cellStyle name="Comma 2 2 3 2 2 5 2 2 2 2 3" xfId="30720" xr:uid="{00000000-0005-0000-0000-0000F7000000}"/>
    <cellStyle name="Comma 2 2 3 2 2 5 2 2 2 2 4" xfId="41472" xr:uid="{00000000-0005-0000-0000-0000F7000000}"/>
    <cellStyle name="Comma 2 2 3 2 2 5 2 2 2 2 5" xfId="52224" xr:uid="{00000000-0005-0000-0000-0000F7000000}"/>
    <cellStyle name="Comma 2 2 3 2 2 5 2 2 2 3" xfId="13824" xr:uid="{00000000-0005-0000-0000-0000F7000000}"/>
    <cellStyle name="Comma 2 2 3 2 2 5 2 2 2 4" xfId="24576" xr:uid="{00000000-0005-0000-0000-0000F7000000}"/>
    <cellStyle name="Comma 2 2 3 2 2 5 2 2 2 5" xfId="35328" xr:uid="{00000000-0005-0000-0000-0000F7000000}"/>
    <cellStyle name="Comma 2 2 3 2 2 5 2 2 2 6" xfId="46080" xr:uid="{00000000-0005-0000-0000-0000F7000000}"/>
    <cellStyle name="Comma 2 2 3 2 2 5 2 2 3" xfId="4600" xr:uid="{00000000-0005-0000-0000-000008000000}"/>
    <cellStyle name="Comma 2 2 3 2 2 5 2 2 3 2" xfId="10752" xr:uid="{00000000-0005-0000-0000-000008000000}"/>
    <cellStyle name="Comma 2 2 3 2 2 5 2 2 3 2 2" xfId="21504" xr:uid="{00000000-0005-0000-0000-000008000000}"/>
    <cellStyle name="Comma 2 2 3 2 2 5 2 2 3 2 3" xfId="32256" xr:uid="{00000000-0005-0000-0000-000008000000}"/>
    <cellStyle name="Comma 2 2 3 2 2 5 2 2 3 2 4" xfId="43008" xr:uid="{00000000-0005-0000-0000-000008000000}"/>
    <cellStyle name="Comma 2 2 3 2 2 5 2 2 3 2 5" xfId="53760" xr:uid="{00000000-0005-0000-0000-000008000000}"/>
    <cellStyle name="Comma 2 2 3 2 2 5 2 2 3 3" xfId="15360" xr:uid="{00000000-0005-0000-0000-000008000000}"/>
    <cellStyle name="Comma 2 2 3 2 2 5 2 2 3 4" xfId="26112" xr:uid="{00000000-0005-0000-0000-000008000000}"/>
    <cellStyle name="Comma 2 2 3 2 2 5 2 2 3 5" xfId="36864" xr:uid="{00000000-0005-0000-0000-000008000000}"/>
    <cellStyle name="Comma 2 2 3 2 2 5 2 2 3 6" xfId="47616" xr:uid="{00000000-0005-0000-0000-000008000000}"/>
    <cellStyle name="Comma 2 2 3 2 2 5 2 2 4" xfId="6144" xr:uid="{00000000-0005-0000-0000-000008000000}"/>
    <cellStyle name="Comma 2 2 3 2 2 5 2 2 4 2" xfId="16896" xr:uid="{00000000-0005-0000-0000-000008000000}"/>
    <cellStyle name="Comma 2 2 3 2 2 5 2 2 4 3" xfId="27648" xr:uid="{00000000-0005-0000-0000-000008000000}"/>
    <cellStyle name="Comma 2 2 3 2 2 5 2 2 4 4" xfId="38400" xr:uid="{00000000-0005-0000-0000-000008000000}"/>
    <cellStyle name="Comma 2 2 3 2 2 5 2 2 4 5" xfId="49152" xr:uid="{00000000-0005-0000-0000-000008000000}"/>
    <cellStyle name="Comma 2 2 3 2 2 5 2 2 5" xfId="7680" xr:uid="{00000000-0005-0000-0000-000008000000}"/>
    <cellStyle name="Comma 2 2 3 2 2 5 2 2 5 2" xfId="18432" xr:uid="{00000000-0005-0000-0000-000008000000}"/>
    <cellStyle name="Comma 2 2 3 2 2 5 2 2 5 3" xfId="29184" xr:uid="{00000000-0005-0000-0000-000008000000}"/>
    <cellStyle name="Comma 2 2 3 2 2 5 2 2 5 4" xfId="39936" xr:uid="{00000000-0005-0000-0000-000008000000}"/>
    <cellStyle name="Comma 2 2 3 2 2 5 2 2 5 5" xfId="50688" xr:uid="{00000000-0005-0000-0000-000008000000}"/>
    <cellStyle name="Comma 2 2 3 2 2 5 2 2 6" xfId="12288" xr:uid="{00000000-0005-0000-0000-000008000000}"/>
    <cellStyle name="Comma 2 2 3 2 2 5 2 2 7" xfId="23040" xr:uid="{00000000-0005-0000-0000-000008000000}"/>
    <cellStyle name="Comma 2 2 3 2 2 5 2 2 8" xfId="33792" xr:uid="{00000000-0005-0000-0000-000008000000}"/>
    <cellStyle name="Comma 2 2 3 2 2 5 2 2 9" xfId="44544" xr:uid="{00000000-0005-0000-0000-000008000000}"/>
    <cellStyle name="Comma 2 2 3 2 2 5 2 3" xfId="2289" xr:uid="{00000000-0005-0000-0000-0000F6000000}"/>
    <cellStyle name="Comma 2 2 3 2 2 5 2 3 2" xfId="8448" xr:uid="{00000000-0005-0000-0000-0000F6000000}"/>
    <cellStyle name="Comma 2 2 3 2 2 5 2 3 2 2" xfId="19200" xr:uid="{00000000-0005-0000-0000-0000F6000000}"/>
    <cellStyle name="Comma 2 2 3 2 2 5 2 3 2 3" xfId="29952" xr:uid="{00000000-0005-0000-0000-0000F6000000}"/>
    <cellStyle name="Comma 2 2 3 2 2 5 2 3 2 4" xfId="40704" xr:uid="{00000000-0005-0000-0000-0000F6000000}"/>
    <cellStyle name="Comma 2 2 3 2 2 5 2 3 2 5" xfId="51456" xr:uid="{00000000-0005-0000-0000-0000F6000000}"/>
    <cellStyle name="Comma 2 2 3 2 2 5 2 3 3" xfId="13056" xr:uid="{00000000-0005-0000-0000-0000F6000000}"/>
    <cellStyle name="Comma 2 2 3 2 2 5 2 3 4" xfId="23808" xr:uid="{00000000-0005-0000-0000-0000F6000000}"/>
    <cellStyle name="Comma 2 2 3 2 2 5 2 3 5" xfId="34560" xr:uid="{00000000-0005-0000-0000-0000F6000000}"/>
    <cellStyle name="Comma 2 2 3 2 2 5 2 3 6" xfId="45312" xr:uid="{00000000-0005-0000-0000-0000F6000000}"/>
    <cellStyle name="Comma 2 2 3 2 2 5 2 4" xfId="3832" xr:uid="{00000000-0005-0000-0000-000008000000}"/>
    <cellStyle name="Comma 2 2 3 2 2 5 2 4 2" xfId="9984" xr:uid="{00000000-0005-0000-0000-000008000000}"/>
    <cellStyle name="Comma 2 2 3 2 2 5 2 4 2 2" xfId="20736" xr:uid="{00000000-0005-0000-0000-000008000000}"/>
    <cellStyle name="Comma 2 2 3 2 2 5 2 4 2 3" xfId="31488" xr:uid="{00000000-0005-0000-0000-000008000000}"/>
    <cellStyle name="Comma 2 2 3 2 2 5 2 4 2 4" xfId="42240" xr:uid="{00000000-0005-0000-0000-000008000000}"/>
    <cellStyle name="Comma 2 2 3 2 2 5 2 4 2 5" xfId="52992" xr:uid="{00000000-0005-0000-0000-000008000000}"/>
    <cellStyle name="Comma 2 2 3 2 2 5 2 4 3" xfId="14592" xr:uid="{00000000-0005-0000-0000-000008000000}"/>
    <cellStyle name="Comma 2 2 3 2 2 5 2 4 4" xfId="25344" xr:uid="{00000000-0005-0000-0000-000008000000}"/>
    <cellStyle name="Comma 2 2 3 2 2 5 2 4 5" xfId="36096" xr:uid="{00000000-0005-0000-0000-000008000000}"/>
    <cellStyle name="Comma 2 2 3 2 2 5 2 4 6" xfId="46848" xr:uid="{00000000-0005-0000-0000-000008000000}"/>
    <cellStyle name="Comma 2 2 3 2 2 5 2 5" xfId="5372" xr:uid="{00000000-0005-0000-0000-000008000000}"/>
    <cellStyle name="Comma 2 2 3 2 2 5 2 5 2" xfId="16128" xr:uid="{00000000-0005-0000-0000-000008000000}"/>
    <cellStyle name="Comma 2 2 3 2 2 5 2 5 3" xfId="26880" xr:uid="{00000000-0005-0000-0000-000008000000}"/>
    <cellStyle name="Comma 2 2 3 2 2 5 2 5 4" xfId="37632" xr:uid="{00000000-0005-0000-0000-000008000000}"/>
    <cellStyle name="Comma 2 2 3 2 2 5 2 5 5" xfId="48384" xr:uid="{00000000-0005-0000-0000-000008000000}"/>
    <cellStyle name="Comma 2 2 3 2 2 5 2 6" xfId="6912" xr:uid="{00000000-0005-0000-0000-000008000000}"/>
    <cellStyle name="Comma 2 2 3 2 2 5 2 6 2" xfId="17664" xr:uid="{00000000-0005-0000-0000-000008000000}"/>
    <cellStyle name="Comma 2 2 3 2 2 5 2 6 3" xfId="28416" xr:uid="{00000000-0005-0000-0000-000008000000}"/>
    <cellStyle name="Comma 2 2 3 2 2 5 2 6 4" xfId="39168" xr:uid="{00000000-0005-0000-0000-000008000000}"/>
    <cellStyle name="Comma 2 2 3 2 2 5 2 6 5" xfId="49920" xr:uid="{00000000-0005-0000-0000-000008000000}"/>
    <cellStyle name="Comma 2 2 3 2 2 5 2 7" xfId="11520" xr:uid="{00000000-0005-0000-0000-000008000000}"/>
    <cellStyle name="Comma 2 2 3 2 2 5 2 8" xfId="22272" xr:uid="{00000000-0005-0000-0000-000008000000}"/>
    <cellStyle name="Comma 2 2 3 2 2 5 2 9" xfId="33024" xr:uid="{00000000-0005-0000-0000-000008000000}"/>
    <cellStyle name="Comma 2 2 3 2 2 5 3" xfId="1128" xr:uid="{00000000-0005-0000-0000-000008000000}"/>
    <cellStyle name="Comma 2 2 3 2 2 5 3 2" xfId="2674" xr:uid="{00000000-0005-0000-0000-0000F8000000}"/>
    <cellStyle name="Comma 2 2 3 2 2 5 3 2 2" xfId="8832" xr:uid="{00000000-0005-0000-0000-0000F8000000}"/>
    <cellStyle name="Comma 2 2 3 2 2 5 3 2 2 2" xfId="19584" xr:uid="{00000000-0005-0000-0000-0000F8000000}"/>
    <cellStyle name="Comma 2 2 3 2 2 5 3 2 2 3" xfId="30336" xr:uid="{00000000-0005-0000-0000-0000F8000000}"/>
    <cellStyle name="Comma 2 2 3 2 2 5 3 2 2 4" xfId="41088" xr:uid="{00000000-0005-0000-0000-0000F8000000}"/>
    <cellStyle name="Comma 2 2 3 2 2 5 3 2 2 5" xfId="51840" xr:uid="{00000000-0005-0000-0000-0000F8000000}"/>
    <cellStyle name="Comma 2 2 3 2 2 5 3 2 3" xfId="13440" xr:uid="{00000000-0005-0000-0000-0000F8000000}"/>
    <cellStyle name="Comma 2 2 3 2 2 5 3 2 4" xfId="24192" xr:uid="{00000000-0005-0000-0000-0000F8000000}"/>
    <cellStyle name="Comma 2 2 3 2 2 5 3 2 5" xfId="34944" xr:uid="{00000000-0005-0000-0000-0000F8000000}"/>
    <cellStyle name="Comma 2 2 3 2 2 5 3 2 6" xfId="45696" xr:uid="{00000000-0005-0000-0000-0000F8000000}"/>
    <cellStyle name="Comma 2 2 3 2 2 5 3 3" xfId="4216" xr:uid="{00000000-0005-0000-0000-000008000000}"/>
    <cellStyle name="Comma 2 2 3 2 2 5 3 3 2" xfId="10368" xr:uid="{00000000-0005-0000-0000-000008000000}"/>
    <cellStyle name="Comma 2 2 3 2 2 5 3 3 2 2" xfId="21120" xr:uid="{00000000-0005-0000-0000-000008000000}"/>
    <cellStyle name="Comma 2 2 3 2 2 5 3 3 2 3" xfId="31872" xr:uid="{00000000-0005-0000-0000-000008000000}"/>
    <cellStyle name="Comma 2 2 3 2 2 5 3 3 2 4" xfId="42624" xr:uid="{00000000-0005-0000-0000-000008000000}"/>
    <cellStyle name="Comma 2 2 3 2 2 5 3 3 2 5" xfId="53376" xr:uid="{00000000-0005-0000-0000-000008000000}"/>
    <cellStyle name="Comma 2 2 3 2 2 5 3 3 3" xfId="14976" xr:uid="{00000000-0005-0000-0000-000008000000}"/>
    <cellStyle name="Comma 2 2 3 2 2 5 3 3 4" xfId="25728" xr:uid="{00000000-0005-0000-0000-000008000000}"/>
    <cellStyle name="Comma 2 2 3 2 2 5 3 3 5" xfId="36480" xr:uid="{00000000-0005-0000-0000-000008000000}"/>
    <cellStyle name="Comma 2 2 3 2 2 5 3 3 6" xfId="47232" xr:uid="{00000000-0005-0000-0000-000008000000}"/>
    <cellStyle name="Comma 2 2 3 2 2 5 3 4" xfId="5760" xr:uid="{00000000-0005-0000-0000-000008000000}"/>
    <cellStyle name="Comma 2 2 3 2 2 5 3 4 2" xfId="16512" xr:uid="{00000000-0005-0000-0000-000008000000}"/>
    <cellStyle name="Comma 2 2 3 2 2 5 3 4 3" xfId="27264" xr:uid="{00000000-0005-0000-0000-000008000000}"/>
    <cellStyle name="Comma 2 2 3 2 2 5 3 4 4" xfId="38016" xr:uid="{00000000-0005-0000-0000-000008000000}"/>
    <cellStyle name="Comma 2 2 3 2 2 5 3 4 5" xfId="48768" xr:uid="{00000000-0005-0000-0000-000008000000}"/>
    <cellStyle name="Comma 2 2 3 2 2 5 3 5" xfId="7296" xr:uid="{00000000-0005-0000-0000-000008000000}"/>
    <cellStyle name="Comma 2 2 3 2 2 5 3 5 2" xfId="18048" xr:uid="{00000000-0005-0000-0000-000008000000}"/>
    <cellStyle name="Comma 2 2 3 2 2 5 3 5 3" xfId="28800" xr:uid="{00000000-0005-0000-0000-000008000000}"/>
    <cellStyle name="Comma 2 2 3 2 2 5 3 5 4" xfId="39552" xr:uid="{00000000-0005-0000-0000-000008000000}"/>
    <cellStyle name="Comma 2 2 3 2 2 5 3 5 5" xfId="50304" xr:uid="{00000000-0005-0000-0000-000008000000}"/>
    <cellStyle name="Comma 2 2 3 2 2 5 3 6" xfId="11904" xr:uid="{00000000-0005-0000-0000-000008000000}"/>
    <cellStyle name="Comma 2 2 3 2 2 5 3 7" xfId="22656" xr:uid="{00000000-0005-0000-0000-000008000000}"/>
    <cellStyle name="Comma 2 2 3 2 2 5 3 8" xfId="33408" xr:uid="{00000000-0005-0000-0000-000008000000}"/>
    <cellStyle name="Comma 2 2 3 2 2 5 3 9" xfId="44160" xr:uid="{00000000-0005-0000-0000-000008000000}"/>
    <cellStyle name="Comma 2 2 3 2 2 5 4" xfId="1905" xr:uid="{00000000-0005-0000-0000-0000F5000000}"/>
    <cellStyle name="Comma 2 2 3 2 2 5 4 2" xfId="8064" xr:uid="{00000000-0005-0000-0000-0000F5000000}"/>
    <cellStyle name="Comma 2 2 3 2 2 5 4 2 2" xfId="18816" xr:uid="{00000000-0005-0000-0000-0000F5000000}"/>
    <cellStyle name="Comma 2 2 3 2 2 5 4 2 3" xfId="29568" xr:uid="{00000000-0005-0000-0000-0000F5000000}"/>
    <cellStyle name="Comma 2 2 3 2 2 5 4 2 4" xfId="40320" xr:uid="{00000000-0005-0000-0000-0000F5000000}"/>
    <cellStyle name="Comma 2 2 3 2 2 5 4 2 5" xfId="51072" xr:uid="{00000000-0005-0000-0000-0000F5000000}"/>
    <cellStyle name="Comma 2 2 3 2 2 5 4 3" xfId="12672" xr:uid="{00000000-0005-0000-0000-0000F5000000}"/>
    <cellStyle name="Comma 2 2 3 2 2 5 4 4" xfId="23424" xr:uid="{00000000-0005-0000-0000-0000F5000000}"/>
    <cellStyle name="Comma 2 2 3 2 2 5 4 5" xfId="34176" xr:uid="{00000000-0005-0000-0000-0000F5000000}"/>
    <cellStyle name="Comma 2 2 3 2 2 5 4 6" xfId="44928" xr:uid="{00000000-0005-0000-0000-0000F5000000}"/>
    <cellStyle name="Comma 2 2 3 2 2 5 5" xfId="3448" xr:uid="{00000000-0005-0000-0000-000008000000}"/>
    <cellStyle name="Comma 2 2 3 2 2 5 5 2" xfId="9600" xr:uid="{00000000-0005-0000-0000-000008000000}"/>
    <cellStyle name="Comma 2 2 3 2 2 5 5 2 2" xfId="20352" xr:uid="{00000000-0005-0000-0000-000008000000}"/>
    <cellStyle name="Comma 2 2 3 2 2 5 5 2 3" xfId="31104" xr:uid="{00000000-0005-0000-0000-000008000000}"/>
    <cellStyle name="Comma 2 2 3 2 2 5 5 2 4" xfId="41856" xr:uid="{00000000-0005-0000-0000-000008000000}"/>
    <cellStyle name="Comma 2 2 3 2 2 5 5 2 5" xfId="52608" xr:uid="{00000000-0005-0000-0000-000008000000}"/>
    <cellStyle name="Comma 2 2 3 2 2 5 5 3" xfId="14208" xr:uid="{00000000-0005-0000-0000-000008000000}"/>
    <cellStyle name="Comma 2 2 3 2 2 5 5 4" xfId="24960" xr:uid="{00000000-0005-0000-0000-000008000000}"/>
    <cellStyle name="Comma 2 2 3 2 2 5 5 5" xfId="35712" xr:uid="{00000000-0005-0000-0000-000008000000}"/>
    <cellStyle name="Comma 2 2 3 2 2 5 5 6" xfId="46464" xr:uid="{00000000-0005-0000-0000-000008000000}"/>
    <cellStyle name="Comma 2 2 3 2 2 5 6" xfId="4988" xr:uid="{00000000-0005-0000-0000-000008000000}"/>
    <cellStyle name="Comma 2 2 3 2 2 5 6 2" xfId="15744" xr:uid="{00000000-0005-0000-0000-000008000000}"/>
    <cellStyle name="Comma 2 2 3 2 2 5 6 3" xfId="26496" xr:uid="{00000000-0005-0000-0000-000008000000}"/>
    <cellStyle name="Comma 2 2 3 2 2 5 6 4" xfId="37248" xr:uid="{00000000-0005-0000-0000-000008000000}"/>
    <cellStyle name="Comma 2 2 3 2 2 5 6 5" xfId="48000" xr:uid="{00000000-0005-0000-0000-000008000000}"/>
    <cellStyle name="Comma 2 2 3 2 2 5 7" xfId="6528" xr:uid="{00000000-0005-0000-0000-000008000000}"/>
    <cellStyle name="Comma 2 2 3 2 2 5 7 2" xfId="17280" xr:uid="{00000000-0005-0000-0000-000008000000}"/>
    <cellStyle name="Comma 2 2 3 2 2 5 7 3" xfId="28032" xr:uid="{00000000-0005-0000-0000-000008000000}"/>
    <cellStyle name="Comma 2 2 3 2 2 5 7 4" xfId="38784" xr:uid="{00000000-0005-0000-0000-000008000000}"/>
    <cellStyle name="Comma 2 2 3 2 2 5 7 5" xfId="49536" xr:uid="{00000000-0005-0000-0000-000008000000}"/>
    <cellStyle name="Comma 2 2 3 2 2 5 8" xfId="11136" xr:uid="{00000000-0005-0000-0000-000008000000}"/>
    <cellStyle name="Comma 2 2 3 2 2 5 9" xfId="21888" xr:uid="{00000000-0005-0000-0000-000008000000}"/>
    <cellStyle name="Comma 2 2 3 2 2 6" xfId="412" xr:uid="{00000000-0005-0000-0000-000008000000}"/>
    <cellStyle name="Comma 2 2 3 2 2 6 10" xfId="32704" xr:uid="{00000000-0005-0000-0000-000008000000}"/>
    <cellStyle name="Comma 2 2 3 2 2 6 11" xfId="43456" xr:uid="{00000000-0005-0000-0000-000008000000}"/>
    <cellStyle name="Comma 2 2 3 2 2 6 2" xfId="796" xr:uid="{00000000-0005-0000-0000-000008000000}"/>
    <cellStyle name="Comma 2 2 3 2 2 6 2 10" xfId="43840" xr:uid="{00000000-0005-0000-0000-000008000000}"/>
    <cellStyle name="Comma 2 2 3 2 2 6 2 2" xfId="1576" xr:uid="{00000000-0005-0000-0000-000008000000}"/>
    <cellStyle name="Comma 2 2 3 2 2 6 2 2 2" xfId="3122" xr:uid="{00000000-0005-0000-0000-0000FB000000}"/>
    <cellStyle name="Comma 2 2 3 2 2 6 2 2 2 2" xfId="9280" xr:uid="{00000000-0005-0000-0000-0000FB000000}"/>
    <cellStyle name="Comma 2 2 3 2 2 6 2 2 2 2 2" xfId="20032" xr:uid="{00000000-0005-0000-0000-0000FB000000}"/>
    <cellStyle name="Comma 2 2 3 2 2 6 2 2 2 2 3" xfId="30784" xr:uid="{00000000-0005-0000-0000-0000FB000000}"/>
    <cellStyle name="Comma 2 2 3 2 2 6 2 2 2 2 4" xfId="41536" xr:uid="{00000000-0005-0000-0000-0000FB000000}"/>
    <cellStyle name="Comma 2 2 3 2 2 6 2 2 2 2 5" xfId="52288" xr:uid="{00000000-0005-0000-0000-0000FB000000}"/>
    <cellStyle name="Comma 2 2 3 2 2 6 2 2 2 3" xfId="13888" xr:uid="{00000000-0005-0000-0000-0000FB000000}"/>
    <cellStyle name="Comma 2 2 3 2 2 6 2 2 2 4" xfId="24640" xr:uid="{00000000-0005-0000-0000-0000FB000000}"/>
    <cellStyle name="Comma 2 2 3 2 2 6 2 2 2 5" xfId="35392" xr:uid="{00000000-0005-0000-0000-0000FB000000}"/>
    <cellStyle name="Comma 2 2 3 2 2 6 2 2 2 6" xfId="46144" xr:uid="{00000000-0005-0000-0000-0000FB000000}"/>
    <cellStyle name="Comma 2 2 3 2 2 6 2 2 3" xfId="4664" xr:uid="{00000000-0005-0000-0000-000008000000}"/>
    <cellStyle name="Comma 2 2 3 2 2 6 2 2 3 2" xfId="10816" xr:uid="{00000000-0005-0000-0000-000008000000}"/>
    <cellStyle name="Comma 2 2 3 2 2 6 2 2 3 2 2" xfId="21568" xr:uid="{00000000-0005-0000-0000-000008000000}"/>
    <cellStyle name="Comma 2 2 3 2 2 6 2 2 3 2 3" xfId="32320" xr:uid="{00000000-0005-0000-0000-000008000000}"/>
    <cellStyle name="Comma 2 2 3 2 2 6 2 2 3 2 4" xfId="43072" xr:uid="{00000000-0005-0000-0000-000008000000}"/>
    <cellStyle name="Comma 2 2 3 2 2 6 2 2 3 2 5" xfId="53824" xr:uid="{00000000-0005-0000-0000-000008000000}"/>
    <cellStyle name="Comma 2 2 3 2 2 6 2 2 3 3" xfId="15424" xr:uid="{00000000-0005-0000-0000-000008000000}"/>
    <cellStyle name="Comma 2 2 3 2 2 6 2 2 3 4" xfId="26176" xr:uid="{00000000-0005-0000-0000-000008000000}"/>
    <cellStyle name="Comma 2 2 3 2 2 6 2 2 3 5" xfId="36928" xr:uid="{00000000-0005-0000-0000-000008000000}"/>
    <cellStyle name="Comma 2 2 3 2 2 6 2 2 3 6" xfId="47680" xr:uid="{00000000-0005-0000-0000-000008000000}"/>
    <cellStyle name="Comma 2 2 3 2 2 6 2 2 4" xfId="6208" xr:uid="{00000000-0005-0000-0000-000008000000}"/>
    <cellStyle name="Comma 2 2 3 2 2 6 2 2 4 2" xfId="16960" xr:uid="{00000000-0005-0000-0000-000008000000}"/>
    <cellStyle name="Comma 2 2 3 2 2 6 2 2 4 3" xfId="27712" xr:uid="{00000000-0005-0000-0000-000008000000}"/>
    <cellStyle name="Comma 2 2 3 2 2 6 2 2 4 4" xfId="38464" xr:uid="{00000000-0005-0000-0000-000008000000}"/>
    <cellStyle name="Comma 2 2 3 2 2 6 2 2 4 5" xfId="49216" xr:uid="{00000000-0005-0000-0000-000008000000}"/>
    <cellStyle name="Comma 2 2 3 2 2 6 2 2 5" xfId="7744" xr:uid="{00000000-0005-0000-0000-000008000000}"/>
    <cellStyle name="Comma 2 2 3 2 2 6 2 2 5 2" xfId="18496" xr:uid="{00000000-0005-0000-0000-000008000000}"/>
    <cellStyle name="Comma 2 2 3 2 2 6 2 2 5 3" xfId="29248" xr:uid="{00000000-0005-0000-0000-000008000000}"/>
    <cellStyle name="Comma 2 2 3 2 2 6 2 2 5 4" xfId="40000" xr:uid="{00000000-0005-0000-0000-000008000000}"/>
    <cellStyle name="Comma 2 2 3 2 2 6 2 2 5 5" xfId="50752" xr:uid="{00000000-0005-0000-0000-000008000000}"/>
    <cellStyle name="Comma 2 2 3 2 2 6 2 2 6" xfId="12352" xr:uid="{00000000-0005-0000-0000-000008000000}"/>
    <cellStyle name="Comma 2 2 3 2 2 6 2 2 7" xfId="23104" xr:uid="{00000000-0005-0000-0000-000008000000}"/>
    <cellStyle name="Comma 2 2 3 2 2 6 2 2 8" xfId="33856" xr:uid="{00000000-0005-0000-0000-000008000000}"/>
    <cellStyle name="Comma 2 2 3 2 2 6 2 2 9" xfId="44608" xr:uid="{00000000-0005-0000-0000-000008000000}"/>
    <cellStyle name="Comma 2 2 3 2 2 6 2 3" xfId="2353" xr:uid="{00000000-0005-0000-0000-0000FA000000}"/>
    <cellStyle name="Comma 2 2 3 2 2 6 2 3 2" xfId="8512" xr:uid="{00000000-0005-0000-0000-0000FA000000}"/>
    <cellStyle name="Comma 2 2 3 2 2 6 2 3 2 2" xfId="19264" xr:uid="{00000000-0005-0000-0000-0000FA000000}"/>
    <cellStyle name="Comma 2 2 3 2 2 6 2 3 2 3" xfId="30016" xr:uid="{00000000-0005-0000-0000-0000FA000000}"/>
    <cellStyle name="Comma 2 2 3 2 2 6 2 3 2 4" xfId="40768" xr:uid="{00000000-0005-0000-0000-0000FA000000}"/>
    <cellStyle name="Comma 2 2 3 2 2 6 2 3 2 5" xfId="51520" xr:uid="{00000000-0005-0000-0000-0000FA000000}"/>
    <cellStyle name="Comma 2 2 3 2 2 6 2 3 3" xfId="13120" xr:uid="{00000000-0005-0000-0000-0000FA000000}"/>
    <cellStyle name="Comma 2 2 3 2 2 6 2 3 4" xfId="23872" xr:uid="{00000000-0005-0000-0000-0000FA000000}"/>
    <cellStyle name="Comma 2 2 3 2 2 6 2 3 5" xfId="34624" xr:uid="{00000000-0005-0000-0000-0000FA000000}"/>
    <cellStyle name="Comma 2 2 3 2 2 6 2 3 6" xfId="45376" xr:uid="{00000000-0005-0000-0000-0000FA000000}"/>
    <cellStyle name="Comma 2 2 3 2 2 6 2 4" xfId="3896" xr:uid="{00000000-0005-0000-0000-000008000000}"/>
    <cellStyle name="Comma 2 2 3 2 2 6 2 4 2" xfId="10048" xr:uid="{00000000-0005-0000-0000-000008000000}"/>
    <cellStyle name="Comma 2 2 3 2 2 6 2 4 2 2" xfId="20800" xr:uid="{00000000-0005-0000-0000-000008000000}"/>
    <cellStyle name="Comma 2 2 3 2 2 6 2 4 2 3" xfId="31552" xr:uid="{00000000-0005-0000-0000-000008000000}"/>
    <cellStyle name="Comma 2 2 3 2 2 6 2 4 2 4" xfId="42304" xr:uid="{00000000-0005-0000-0000-000008000000}"/>
    <cellStyle name="Comma 2 2 3 2 2 6 2 4 2 5" xfId="53056" xr:uid="{00000000-0005-0000-0000-000008000000}"/>
    <cellStyle name="Comma 2 2 3 2 2 6 2 4 3" xfId="14656" xr:uid="{00000000-0005-0000-0000-000008000000}"/>
    <cellStyle name="Comma 2 2 3 2 2 6 2 4 4" xfId="25408" xr:uid="{00000000-0005-0000-0000-000008000000}"/>
    <cellStyle name="Comma 2 2 3 2 2 6 2 4 5" xfId="36160" xr:uid="{00000000-0005-0000-0000-000008000000}"/>
    <cellStyle name="Comma 2 2 3 2 2 6 2 4 6" xfId="46912" xr:uid="{00000000-0005-0000-0000-000008000000}"/>
    <cellStyle name="Comma 2 2 3 2 2 6 2 5" xfId="5436" xr:uid="{00000000-0005-0000-0000-000008000000}"/>
    <cellStyle name="Comma 2 2 3 2 2 6 2 5 2" xfId="16192" xr:uid="{00000000-0005-0000-0000-000008000000}"/>
    <cellStyle name="Comma 2 2 3 2 2 6 2 5 3" xfId="26944" xr:uid="{00000000-0005-0000-0000-000008000000}"/>
    <cellStyle name="Comma 2 2 3 2 2 6 2 5 4" xfId="37696" xr:uid="{00000000-0005-0000-0000-000008000000}"/>
    <cellStyle name="Comma 2 2 3 2 2 6 2 5 5" xfId="48448" xr:uid="{00000000-0005-0000-0000-000008000000}"/>
    <cellStyle name="Comma 2 2 3 2 2 6 2 6" xfId="6976" xr:uid="{00000000-0005-0000-0000-000008000000}"/>
    <cellStyle name="Comma 2 2 3 2 2 6 2 6 2" xfId="17728" xr:uid="{00000000-0005-0000-0000-000008000000}"/>
    <cellStyle name="Comma 2 2 3 2 2 6 2 6 3" xfId="28480" xr:uid="{00000000-0005-0000-0000-000008000000}"/>
    <cellStyle name="Comma 2 2 3 2 2 6 2 6 4" xfId="39232" xr:uid="{00000000-0005-0000-0000-000008000000}"/>
    <cellStyle name="Comma 2 2 3 2 2 6 2 6 5" xfId="49984" xr:uid="{00000000-0005-0000-0000-000008000000}"/>
    <cellStyle name="Comma 2 2 3 2 2 6 2 7" xfId="11584" xr:uid="{00000000-0005-0000-0000-000008000000}"/>
    <cellStyle name="Comma 2 2 3 2 2 6 2 8" xfId="22336" xr:uid="{00000000-0005-0000-0000-000008000000}"/>
    <cellStyle name="Comma 2 2 3 2 2 6 2 9" xfId="33088" xr:uid="{00000000-0005-0000-0000-000008000000}"/>
    <cellStyle name="Comma 2 2 3 2 2 6 3" xfId="1192" xr:uid="{00000000-0005-0000-0000-000008000000}"/>
    <cellStyle name="Comma 2 2 3 2 2 6 3 2" xfId="2738" xr:uid="{00000000-0005-0000-0000-0000FC000000}"/>
    <cellStyle name="Comma 2 2 3 2 2 6 3 2 2" xfId="8896" xr:uid="{00000000-0005-0000-0000-0000FC000000}"/>
    <cellStyle name="Comma 2 2 3 2 2 6 3 2 2 2" xfId="19648" xr:uid="{00000000-0005-0000-0000-0000FC000000}"/>
    <cellStyle name="Comma 2 2 3 2 2 6 3 2 2 3" xfId="30400" xr:uid="{00000000-0005-0000-0000-0000FC000000}"/>
    <cellStyle name="Comma 2 2 3 2 2 6 3 2 2 4" xfId="41152" xr:uid="{00000000-0005-0000-0000-0000FC000000}"/>
    <cellStyle name="Comma 2 2 3 2 2 6 3 2 2 5" xfId="51904" xr:uid="{00000000-0005-0000-0000-0000FC000000}"/>
    <cellStyle name="Comma 2 2 3 2 2 6 3 2 3" xfId="13504" xr:uid="{00000000-0005-0000-0000-0000FC000000}"/>
    <cellStyle name="Comma 2 2 3 2 2 6 3 2 4" xfId="24256" xr:uid="{00000000-0005-0000-0000-0000FC000000}"/>
    <cellStyle name="Comma 2 2 3 2 2 6 3 2 5" xfId="35008" xr:uid="{00000000-0005-0000-0000-0000FC000000}"/>
    <cellStyle name="Comma 2 2 3 2 2 6 3 2 6" xfId="45760" xr:uid="{00000000-0005-0000-0000-0000FC000000}"/>
    <cellStyle name="Comma 2 2 3 2 2 6 3 3" xfId="4280" xr:uid="{00000000-0005-0000-0000-000008000000}"/>
    <cellStyle name="Comma 2 2 3 2 2 6 3 3 2" xfId="10432" xr:uid="{00000000-0005-0000-0000-000008000000}"/>
    <cellStyle name="Comma 2 2 3 2 2 6 3 3 2 2" xfId="21184" xr:uid="{00000000-0005-0000-0000-000008000000}"/>
    <cellStyle name="Comma 2 2 3 2 2 6 3 3 2 3" xfId="31936" xr:uid="{00000000-0005-0000-0000-000008000000}"/>
    <cellStyle name="Comma 2 2 3 2 2 6 3 3 2 4" xfId="42688" xr:uid="{00000000-0005-0000-0000-000008000000}"/>
    <cellStyle name="Comma 2 2 3 2 2 6 3 3 2 5" xfId="53440" xr:uid="{00000000-0005-0000-0000-000008000000}"/>
    <cellStyle name="Comma 2 2 3 2 2 6 3 3 3" xfId="15040" xr:uid="{00000000-0005-0000-0000-000008000000}"/>
    <cellStyle name="Comma 2 2 3 2 2 6 3 3 4" xfId="25792" xr:uid="{00000000-0005-0000-0000-000008000000}"/>
    <cellStyle name="Comma 2 2 3 2 2 6 3 3 5" xfId="36544" xr:uid="{00000000-0005-0000-0000-000008000000}"/>
    <cellStyle name="Comma 2 2 3 2 2 6 3 3 6" xfId="47296" xr:uid="{00000000-0005-0000-0000-000008000000}"/>
    <cellStyle name="Comma 2 2 3 2 2 6 3 4" xfId="5824" xr:uid="{00000000-0005-0000-0000-000008000000}"/>
    <cellStyle name="Comma 2 2 3 2 2 6 3 4 2" xfId="16576" xr:uid="{00000000-0005-0000-0000-000008000000}"/>
    <cellStyle name="Comma 2 2 3 2 2 6 3 4 3" xfId="27328" xr:uid="{00000000-0005-0000-0000-000008000000}"/>
    <cellStyle name="Comma 2 2 3 2 2 6 3 4 4" xfId="38080" xr:uid="{00000000-0005-0000-0000-000008000000}"/>
    <cellStyle name="Comma 2 2 3 2 2 6 3 4 5" xfId="48832" xr:uid="{00000000-0005-0000-0000-000008000000}"/>
    <cellStyle name="Comma 2 2 3 2 2 6 3 5" xfId="7360" xr:uid="{00000000-0005-0000-0000-000008000000}"/>
    <cellStyle name="Comma 2 2 3 2 2 6 3 5 2" xfId="18112" xr:uid="{00000000-0005-0000-0000-000008000000}"/>
    <cellStyle name="Comma 2 2 3 2 2 6 3 5 3" xfId="28864" xr:uid="{00000000-0005-0000-0000-000008000000}"/>
    <cellStyle name="Comma 2 2 3 2 2 6 3 5 4" xfId="39616" xr:uid="{00000000-0005-0000-0000-000008000000}"/>
    <cellStyle name="Comma 2 2 3 2 2 6 3 5 5" xfId="50368" xr:uid="{00000000-0005-0000-0000-000008000000}"/>
    <cellStyle name="Comma 2 2 3 2 2 6 3 6" xfId="11968" xr:uid="{00000000-0005-0000-0000-000008000000}"/>
    <cellStyle name="Comma 2 2 3 2 2 6 3 7" xfId="22720" xr:uid="{00000000-0005-0000-0000-000008000000}"/>
    <cellStyle name="Comma 2 2 3 2 2 6 3 8" xfId="33472" xr:uid="{00000000-0005-0000-0000-000008000000}"/>
    <cellStyle name="Comma 2 2 3 2 2 6 3 9" xfId="44224" xr:uid="{00000000-0005-0000-0000-000008000000}"/>
    <cellStyle name="Comma 2 2 3 2 2 6 4" xfId="1969" xr:uid="{00000000-0005-0000-0000-0000F9000000}"/>
    <cellStyle name="Comma 2 2 3 2 2 6 4 2" xfId="8128" xr:uid="{00000000-0005-0000-0000-0000F9000000}"/>
    <cellStyle name="Comma 2 2 3 2 2 6 4 2 2" xfId="18880" xr:uid="{00000000-0005-0000-0000-0000F9000000}"/>
    <cellStyle name="Comma 2 2 3 2 2 6 4 2 3" xfId="29632" xr:uid="{00000000-0005-0000-0000-0000F9000000}"/>
    <cellStyle name="Comma 2 2 3 2 2 6 4 2 4" xfId="40384" xr:uid="{00000000-0005-0000-0000-0000F9000000}"/>
    <cellStyle name="Comma 2 2 3 2 2 6 4 2 5" xfId="51136" xr:uid="{00000000-0005-0000-0000-0000F9000000}"/>
    <cellStyle name="Comma 2 2 3 2 2 6 4 3" xfId="12736" xr:uid="{00000000-0005-0000-0000-0000F9000000}"/>
    <cellStyle name="Comma 2 2 3 2 2 6 4 4" xfId="23488" xr:uid="{00000000-0005-0000-0000-0000F9000000}"/>
    <cellStyle name="Comma 2 2 3 2 2 6 4 5" xfId="34240" xr:uid="{00000000-0005-0000-0000-0000F9000000}"/>
    <cellStyle name="Comma 2 2 3 2 2 6 4 6" xfId="44992" xr:uid="{00000000-0005-0000-0000-0000F9000000}"/>
    <cellStyle name="Comma 2 2 3 2 2 6 5" xfId="3512" xr:uid="{00000000-0005-0000-0000-000008000000}"/>
    <cellStyle name="Comma 2 2 3 2 2 6 5 2" xfId="9664" xr:uid="{00000000-0005-0000-0000-000008000000}"/>
    <cellStyle name="Comma 2 2 3 2 2 6 5 2 2" xfId="20416" xr:uid="{00000000-0005-0000-0000-000008000000}"/>
    <cellStyle name="Comma 2 2 3 2 2 6 5 2 3" xfId="31168" xr:uid="{00000000-0005-0000-0000-000008000000}"/>
    <cellStyle name="Comma 2 2 3 2 2 6 5 2 4" xfId="41920" xr:uid="{00000000-0005-0000-0000-000008000000}"/>
    <cellStyle name="Comma 2 2 3 2 2 6 5 2 5" xfId="52672" xr:uid="{00000000-0005-0000-0000-000008000000}"/>
    <cellStyle name="Comma 2 2 3 2 2 6 5 3" xfId="14272" xr:uid="{00000000-0005-0000-0000-000008000000}"/>
    <cellStyle name="Comma 2 2 3 2 2 6 5 4" xfId="25024" xr:uid="{00000000-0005-0000-0000-000008000000}"/>
    <cellStyle name="Comma 2 2 3 2 2 6 5 5" xfId="35776" xr:uid="{00000000-0005-0000-0000-000008000000}"/>
    <cellStyle name="Comma 2 2 3 2 2 6 5 6" xfId="46528" xr:uid="{00000000-0005-0000-0000-000008000000}"/>
    <cellStyle name="Comma 2 2 3 2 2 6 6" xfId="5052" xr:uid="{00000000-0005-0000-0000-000008000000}"/>
    <cellStyle name="Comma 2 2 3 2 2 6 6 2" xfId="15808" xr:uid="{00000000-0005-0000-0000-000008000000}"/>
    <cellStyle name="Comma 2 2 3 2 2 6 6 3" xfId="26560" xr:uid="{00000000-0005-0000-0000-000008000000}"/>
    <cellStyle name="Comma 2 2 3 2 2 6 6 4" xfId="37312" xr:uid="{00000000-0005-0000-0000-000008000000}"/>
    <cellStyle name="Comma 2 2 3 2 2 6 6 5" xfId="48064" xr:uid="{00000000-0005-0000-0000-000008000000}"/>
    <cellStyle name="Comma 2 2 3 2 2 6 7" xfId="6592" xr:uid="{00000000-0005-0000-0000-000008000000}"/>
    <cellStyle name="Comma 2 2 3 2 2 6 7 2" xfId="17344" xr:uid="{00000000-0005-0000-0000-000008000000}"/>
    <cellStyle name="Comma 2 2 3 2 2 6 7 3" xfId="28096" xr:uid="{00000000-0005-0000-0000-000008000000}"/>
    <cellStyle name="Comma 2 2 3 2 2 6 7 4" xfId="38848" xr:uid="{00000000-0005-0000-0000-000008000000}"/>
    <cellStyle name="Comma 2 2 3 2 2 6 7 5" xfId="49600" xr:uid="{00000000-0005-0000-0000-000008000000}"/>
    <cellStyle name="Comma 2 2 3 2 2 6 8" xfId="11200" xr:uid="{00000000-0005-0000-0000-000008000000}"/>
    <cellStyle name="Comma 2 2 3 2 2 6 9" xfId="21952" xr:uid="{00000000-0005-0000-0000-000008000000}"/>
    <cellStyle name="Comma 2 2 3 2 2 7" xfId="476" xr:uid="{00000000-0005-0000-0000-000008000000}"/>
    <cellStyle name="Comma 2 2 3 2 2 7 10" xfId="43520" xr:uid="{00000000-0005-0000-0000-000008000000}"/>
    <cellStyle name="Comma 2 2 3 2 2 7 2" xfId="1256" xr:uid="{00000000-0005-0000-0000-000008000000}"/>
    <cellStyle name="Comma 2 2 3 2 2 7 2 2" xfId="2802" xr:uid="{00000000-0005-0000-0000-0000FE000000}"/>
    <cellStyle name="Comma 2 2 3 2 2 7 2 2 2" xfId="8960" xr:uid="{00000000-0005-0000-0000-0000FE000000}"/>
    <cellStyle name="Comma 2 2 3 2 2 7 2 2 2 2" xfId="19712" xr:uid="{00000000-0005-0000-0000-0000FE000000}"/>
    <cellStyle name="Comma 2 2 3 2 2 7 2 2 2 3" xfId="30464" xr:uid="{00000000-0005-0000-0000-0000FE000000}"/>
    <cellStyle name="Comma 2 2 3 2 2 7 2 2 2 4" xfId="41216" xr:uid="{00000000-0005-0000-0000-0000FE000000}"/>
    <cellStyle name="Comma 2 2 3 2 2 7 2 2 2 5" xfId="51968" xr:uid="{00000000-0005-0000-0000-0000FE000000}"/>
    <cellStyle name="Comma 2 2 3 2 2 7 2 2 3" xfId="13568" xr:uid="{00000000-0005-0000-0000-0000FE000000}"/>
    <cellStyle name="Comma 2 2 3 2 2 7 2 2 4" xfId="24320" xr:uid="{00000000-0005-0000-0000-0000FE000000}"/>
    <cellStyle name="Comma 2 2 3 2 2 7 2 2 5" xfId="35072" xr:uid="{00000000-0005-0000-0000-0000FE000000}"/>
    <cellStyle name="Comma 2 2 3 2 2 7 2 2 6" xfId="45824" xr:uid="{00000000-0005-0000-0000-0000FE000000}"/>
    <cellStyle name="Comma 2 2 3 2 2 7 2 3" xfId="4344" xr:uid="{00000000-0005-0000-0000-000008000000}"/>
    <cellStyle name="Comma 2 2 3 2 2 7 2 3 2" xfId="10496" xr:uid="{00000000-0005-0000-0000-000008000000}"/>
    <cellStyle name="Comma 2 2 3 2 2 7 2 3 2 2" xfId="21248" xr:uid="{00000000-0005-0000-0000-000008000000}"/>
    <cellStyle name="Comma 2 2 3 2 2 7 2 3 2 3" xfId="32000" xr:uid="{00000000-0005-0000-0000-000008000000}"/>
    <cellStyle name="Comma 2 2 3 2 2 7 2 3 2 4" xfId="42752" xr:uid="{00000000-0005-0000-0000-000008000000}"/>
    <cellStyle name="Comma 2 2 3 2 2 7 2 3 2 5" xfId="53504" xr:uid="{00000000-0005-0000-0000-000008000000}"/>
    <cellStyle name="Comma 2 2 3 2 2 7 2 3 3" xfId="15104" xr:uid="{00000000-0005-0000-0000-000008000000}"/>
    <cellStyle name="Comma 2 2 3 2 2 7 2 3 4" xfId="25856" xr:uid="{00000000-0005-0000-0000-000008000000}"/>
    <cellStyle name="Comma 2 2 3 2 2 7 2 3 5" xfId="36608" xr:uid="{00000000-0005-0000-0000-000008000000}"/>
    <cellStyle name="Comma 2 2 3 2 2 7 2 3 6" xfId="47360" xr:uid="{00000000-0005-0000-0000-000008000000}"/>
    <cellStyle name="Comma 2 2 3 2 2 7 2 4" xfId="5888" xr:uid="{00000000-0005-0000-0000-000008000000}"/>
    <cellStyle name="Comma 2 2 3 2 2 7 2 4 2" xfId="16640" xr:uid="{00000000-0005-0000-0000-000008000000}"/>
    <cellStyle name="Comma 2 2 3 2 2 7 2 4 3" xfId="27392" xr:uid="{00000000-0005-0000-0000-000008000000}"/>
    <cellStyle name="Comma 2 2 3 2 2 7 2 4 4" xfId="38144" xr:uid="{00000000-0005-0000-0000-000008000000}"/>
    <cellStyle name="Comma 2 2 3 2 2 7 2 4 5" xfId="48896" xr:uid="{00000000-0005-0000-0000-000008000000}"/>
    <cellStyle name="Comma 2 2 3 2 2 7 2 5" xfId="7424" xr:uid="{00000000-0005-0000-0000-000008000000}"/>
    <cellStyle name="Comma 2 2 3 2 2 7 2 5 2" xfId="18176" xr:uid="{00000000-0005-0000-0000-000008000000}"/>
    <cellStyle name="Comma 2 2 3 2 2 7 2 5 3" xfId="28928" xr:uid="{00000000-0005-0000-0000-000008000000}"/>
    <cellStyle name="Comma 2 2 3 2 2 7 2 5 4" xfId="39680" xr:uid="{00000000-0005-0000-0000-000008000000}"/>
    <cellStyle name="Comma 2 2 3 2 2 7 2 5 5" xfId="50432" xr:uid="{00000000-0005-0000-0000-000008000000}"/>
    <cellStyle name="Comma 2 2 3 2 2 7 2 6" xfId="12032" xr:uid="{00000000-0005-0000-0000-000008000000}"/>
    <cellStyle name="Comma 2 2 3 2 2 7 2 7" xfId="22784" xr:uid="{00000000-0005-0000-0000-000008000000}"/>
    <cellStyle name="Comma 2 2 3 2 2 7 2 8" xfId="33536" xr:uid="{00000000-0005-0000-0000-000008000000}"/>
    <cellStyle name="Comma 2 2 3 2 2 7 2 9" xfId="44288" xr:uid="{00000000-0005-0000-0000-000008000000}"/>
    <cellStyle name="Comma 2 2 3 2 2 7 3" xfId="2033" xr:uid="{00000000-0005-0000-0000-0000FD000000}"/>
    <cellStyle name="Comma 2 2 3 2 2 7 3 2" xfId="8192" xr:uid="{00000000-0005-0000-0000-0000FD000000}"/>
    <cellStyle name="Comma 2 2 3 2 2 7 3 2 2" xfId="18944" xr:uid="{00000000-0005-0000-0000-0000FD000000}"/>
    <cellStyle name="Comma 2 2 3 2 2 7 3 2 3" xfId="29696" xr:uid="{00000000-0005-0000-0000-0000FD000000}"/>
    <cellStyle name="Comma 2 2 3 2 2 7 3 2 4" xfId="40448" xr:uid="{00000000-0005-0000-0000-0000FD000000}"/>
    <cellStyle name="Comma 2 2 3 2 2 7 3 2 5" xfId="51200" xr:uid="{00000000-0005-0000-0000-0000FD000000}"/>
    <cellStyle name="Comma 2 2 3 2 2 7 3 3" xfId="12800" xr:uid="{00000000-0005-0000-0000-0000FD000000}"/>
    <cellStyle name="Comma 2 2 3 2 2 7 3 4" xfId="23552" xr:uid="{00000000-0005-0000-0000-0000FD000000}"/>
    <cellStyle name="Comma 2 2 3 2 2 7 3 5" xfId="34304" xr:uid="{00000000-0005-0000-0000-0000FD000000}"/>
    <cellStyle name="Comma 2 2 3 2 2 7 3 6" xfId="45056" xr:uid="{00000000-0005-0000-0000-0000FD000000}"/>
    <cellStyle name="Comma 2 2 3 2 2 7 4" xfId="3576" xr:uid="{00000000-0005-0000-0000-000008000000}"/>
    <cellStyle name="Comma 2 2 3 2 2 7 4 2" xfId="9728" xr:uid="{00000000-0005-0000-0000-000008000000}"/>
    <cellStyle name="Comma 2 2 3 2 2 7 4 2 2" xfId="20480" xr:uid="{00000000-0005-0000-0000-000008000000}"/>
    <cellStyle name="Comma 2 2 3 2 2 7 4 2 3" xfId="31232" xr:uid="{00000000-0005-0000-0000-000008000000}"/>
    <cellStyle name="Comma 2 2 3 2 2 7 4 2 4" xfId="41984" xr:uid="{00000000-0005-0000-0000-000008000000}"/>
    <cellStyle name="Comma 2 2 3 2 2 7 4 2 5" xfId="52736" xr:uid="{00000000-0005-0000-0000-000008000000}"/>
    <cellStyle name="Comma 2 2 3 2 2 7 4 3" xfId="14336" xr:uid="{00000000-0005-0000-0000-000008000000}"/>
    <cellStyle name="Comma 2 2 3 2 2 7 4 4" xfId="25088" xr:uid="{00000000-0005-0000-0000-000008000000}"/>
    <cellStyle name="Comma 2 2 3 2 2 7 4 5" xfId="35840" xr:uid="{00000000-0005-0000-0000-000008000000}"/>
    <cellStyle name="Comma 2 2 3 2 2 7 4 6" xfId="46592" xr:uid="{00000000-0005-0000-0000-000008000000}"/>
    <cellStyle name="Comma 2 2 3 2 2 7 5" xfId="5116" xr:uid="{00000000-0005-0000-0000-000008000000}"/>
    <cellStyle name="Comma 2 2 3 2 2 7 5 2" xfId="15872" xr:uid="{00000000-0005-0000-0000-000008000000}"/>
    <cellStyle name="Comma 2 2 3 2 2 7 5 3" xfId="26624" xr:uid="{00000000-0005-0000-0000-000008000000}"/>
    <cellStyle name="Comma 2 2 3 2 2 7 5 4" xfId="37376" xr:uid="{00000000-0005-0000-0000-000008000000}"/>
    <cellStyle name="Comma 2 2 3 2 2 7 5 5" xfId="48128" xr:uid="{00000000-0005-0000-0000-000008000000}"/>
    <cellStyle name="Comma 2 2 3 2 2 7 6" xfId="6656" xr:uid="{00000000-0005-0000-0000-000008000000}"/>
    <cellStyle name="Comma 2 2 3 2 2 7 6 2" xfId="17408" xr:uid="{00000000-0005-0000-0000-000008000000}"/>
    <cellStyle name="Comma 2 2 3 2 2 7 6 3" xfId="28160" xr:uid="{00000000-0005-0000-0000-000008000000}"/>
    <cellStyle name="Comma 2 2 3 2 2 7 6 4" xfId="38912" xr:uid="{00000000-0005-0000-0000-000008000000}"/>
    <cellStyle name="Comma 2 2 3 2 2 7 6 5" xfId="49664" xr:uid="{00000000-0005-0000-0000-000008000000}"/>
    <cellStyle name="Comma 2 2 3 2 2 7 7" xfId="11264" xr:uid="{00000000-0005-0000-0000-000008000000}"/>
    <cellStyle name="Comma 2 2 3 2 2 7 8" xfId="22016" xr:uid="{00000000-0005-0000-0000-000008000000}"/>
    <cellStyle name="Comma 2 2 3 2 2 7 9" xfId="32768" xr:uid="{00000000-0005-0000-0000-000008000000}"/>
    <cellStyle name="Comma 2 2 3 2 2 8" xfId="872" xr:uid="{00000000-0005-0000-0000-000008000000}"/>
    <cellStyle name="Comma 2 2 3 2 2 8 2" xfId="2418" xr:uid="{00000000-0005-0000-0000-0000FF000000}"/>
    <cellStyle name="Comma 2 2 3 2 2 8 2 2" xfId="8576" xr:uid="{00000000-0005-0000-0000-0000FF000000}"/>
    <cellStyle name="Comma 2 2 3 2 2 8 2 2 2" xfId="19328" xr:uid="{00000000-0005-0000-0000-0000FF000000}"/>
    <cellStyle name="Comma 2 2 3 2 2 8 2 2 3" xfId="30080" xr:uid="{00000000-0005-0000-0000-0000FF000000}"/>
    <cellStyle name="Comma 2 2 3 2 2 8 2 2 4" xfId="40832" xr:uid="{00000000-0005-0000-0000-0000FF000000}"/>
    <cellStyle name="Comma 2 2 3 2 2 8 2 2 5" xfId="51584" xr:uid="{00000000-0005-0000-0000-0000FF000000}"/>
    <cellStyle name="Comma 2 2 3 2 2 8 2 3" xfId="13184" xr:uid="{00000000-0005-0000-0000-0000FF000000}"/>
    <cellStyle name="Comma 2 2 3 2 2 8 2 4" xfId="23936" xr:uid="{00000000-0005-0000-0000-0000FF000000}"/>
    <cellStyle name="Comma 2 2 3 2 2 8 2 5" xfId="34688" xr:uid="{00000000-0005-0000-0000-0000FF000000}"/>
    <cellStyle name="Comma 2 2 3 2 2 8 2 6" xfId="45440" xr:uid="{00000000-0005-0000-0000-0000FF000000}"/>
    <cellStyle name="Comma 2 2 3 2 2 8 3" xfId="3960" xr:uid="{00000000-0005-0000-0000-000008000000}"/>
    <cellStyle name="Comma 2 2 3 2 2 8 3 2" xfId="10112" xr:uid="{00000000-0005-0000-0000-000008000000}"/>
    <cellStyle name="Comma 2 2 3 2 2 8 3 2 2" xfId="20864" xr:uid="{00000000-0005-0000-0000-000008000000}"/>
    <cellStyle name="Comma 2 2 3 2 2 8 3 2 3" xfId="31616" xr:uid="{00000000-0005-0000-0000-000008000000}"/>
    <cellStyle name="Comma 2 2 3 2 2 8 3 2 4" xfId="42368" xr:uid="{00000000-0005-0000-0000-000008000000}"/>
    <cellStyle name="Comma 2 2 3 2 2 8 3 2 5" xfId="53120" xr:uid="{00000000-0005-0000-0000-000008000000}"/>
    <cellStyle name="Comma 2 2 3 2 2 8 3 3" xfId="14720" xr:uid="{00000000-0005-0000-0000-000008000000}"/>
    <cellStyle name="Comma 2 2 3 2 2 8 3 4" xfId="25472" xr:uid="{00000000-0005-0000-0000-000008000000}"/>
    <cellStyle name="Comma 2 2 3 2 2 8 3 5" xfId="36224" xr:uid="{00000000-0005-0000-0000-000008000000}"/>
    <cellStyle name="Comma 2 2 3 2 2 8 3 6" xfId="46976" xr:uid="{00000000-0005-0000-0000-000008000000}"/>
    <cellStyle name="Comma 2 2 3 2 2 8 4" xfId="5504" xr:uid="{00000000-0005-0000-0000-000008000000}"/>
    <cellStyle name="Comma 2 2 3 2 2 8 4 2" xfId="16256" xr:uid="{00000000-0005-0000-0000-000008000000}"/>
    <cellStyle name="Comma 2 2 3 2 2 8 4 3" xfId="27008" xr:uid="{00000000-0005-0000-0000-000008000000}"/>
    <cellStyle name="Comma 2 2 3 2 2 8 4 4" xfId="37760" xr:uid="{00000000-0005-0000-0000-000008000000}"/>
    <cellStyle name="Comma 2 2 3 2 2 8 4 5" xfId="48512" xr:uid="{00000000-0005-0000-0000-000008000000}"/>
    <cellStyle name="Comma 2 2 3 2 2 8 5" xfId="7040" xr:uid="{00000000-0005-0000-0000-000008000000}"/>
    <cellStyle name="Comma 2 2 3 2 2 8 5 2" xfId="17792" xr:uid="{00000000-0005-0000-0000-000008000000}"/>
    <cellStyle name="Comma 2 2 3 2 2 8 5 3" xfId="28544" xr:uid="{00000000-0005-0000-0000-000008000000}"/>
    <cellStyle name="Comma 2 2 3 2 2 8 5 4" xfId="39296" xr:uid="{00000000-0005-0000-0000-000008000000}"/>
    <cellStyle name="Comma 2 2 3 2 2 8 5 5" xfId="50048" xr:uid="{00000000-0005-0000-0000-000008000000}"/>
    <cellStyle name="Comma 2 2 3 2 2 8 6" xfId="11648" xr:uid="{00000000-0005-0000-0000-000008000000}"/>
    <cellStyle name="Comma 2 2 3 2 2 8 7" xfId="22400" xr:uid="{00000000-0005-0000-0000-000008000000}"/>
    <cellStyle name="Comma 2 2 3 2 2 8 8" xfId="33152" xr:uid="{00000000-0005-0000-0000-000008000000}"/>
    <cellStyle name="Comma 2 2 3 2 2 8 9" xfId="43904" xr:uid="{00000000-0005-0000-0000-000008000000}"/>
    <cellStyle name="Comma 2 2 3 2 2 9" xfId="1649" xr:uid="{00000000-0005-0000-0000-0000E8000000}"/>
    <cellStyle name="Comma 2 2 3 2 2 9 2" xfId="7808" xr:uid="{00000000-0005-0000-0000-0000E8000000}"/>
    <cellStyle name="Comma 2 2 3 2 2 9 2 2" xfId="18560" xr:uid="{00000000-0005-0000-0000-0000E8000000}"/>
    <cellStyle name="Comma 2 2 3 2 2 9 2 3" xfId="29312" xr:uid="{00000000-0005-0000-0000-0000E8000000}"/>
    <cellStyle name="Comma 2 2 3 2 2 9 2 4" xfId="40064" xr:uid="{00000000-0005-0000-0000-0000E8000000}"/>
    <cellStyle name="Comma 2 2 3 2 2 9 2 5" xfId="50816" xr:uid="{00000000-0005-0000-0000-0000E8000000}"/>
    <cellStyle name="Comma 2 2 3 2 2 9 3" xfId="12416" xr:uid="{00000000-0005-0000-0000-0000E8000000}"/>
    <cellStyle name="Comma 2 2 3 2 2 9 4" xfId="23168" xr:uid="{00000000-0005-0000-0000-0000E8000000}"/>
    <cellStyle name="Comma 2 2 3 2 2 9 5" xfId="33920" xr:uid="{00000000-0005-0000-0000-0000E8000000}"/>
    <cellStyle name="Comma 2 2 3 2 2 9 6" xfId="44672" xr:uid="{00000000-0005-0000-0000-0000E8000000}"/>
    <cellStyle name="Comma 2 2 3 2 3" xfId="101" xr:uid="{00000000-0005-0000-0000-000008000000}"/>
    <cellStyle name="Comma 2 2 3 2 3 10" xfId="32416" xr:uid="{00000000-0005-0000-0000-000008000000}"/>
    <cellStyle name="Comma 2 2 3 2 3 11" xfId="43168" xr:uid="{00000000-0005-0000-0000-000008000000}"/>
    <cellStyle name="Comma 2 2 3 2 3 2" xfId="508" xr:uid="{00000000-0005-0000-0000-000008000000}"/>
    <cellStyle name="Comma 2 2 3 2 3 2 10" xfId="43552" xr:uid="{00000000-0005-0000-0000-000008000000}"/>
    <cellStyle name="Comma 2 2 3 2 3 2 2" xfId="1288" xr:uid="{00000000-0005-0000-0000-000008000000}"/>
    <cellStyle name="Comma 2 2 3 2 3 2 2 2" xfId="2834" xr:uid="{00000000-0005-0000-0000-000002010000}"/>
    <cellStyle name="Comma 2 2 3 2 3 2 2 2 2" xfId="8992" xr:uid="{00000000-0005-0000-0000-000002010000}"/>
    <cellStyle name="Comma 2 2 3 2 3 2 2 2 2 2" xfId="19744" xr:uid="{00000000-0005-0000-0000-000002010000}"/>
    <cellStyle name="Comma 2 2 3 2 3 2 2 2 2 3" xfId="30496" xr:uid="{00000000-0005-0000-0000-000002010000}"/>
    <cellStyle name="Comma 2 2 3 2 3 2 2 2 2 4" xfId="41248" xr:uid="{00000000-0005-0000-0000-000002010000}"/>
    <cellStyle name="Comma 2 2 3 2 3 2 2 2 2 5" xfId="52000" xr:uid="{00000000-0005-0000-0000-000002010000}"/>
    <cellStyle name="Comma 2 2 3 2 3 2 2 2 3" xfId="13600" xr:uid="{00000000-0005-0000-0000-000002010000}"/>
    <cellStyle name="Comma 2 2 3 2 3 2 2 2 4" xfId="24352" xr:uid="{00000000-0005-0000-0000-000002010000}"/>
    <cellStyle name="Comma 2 2 3 2 3 2 2 2 5" xfId="35104" xr:uid="{00000000-0005-0000-0000-000002010000}"/>
    <cellStyle name="Comma 2 2 3 2 3 2 2 2 6" xfId="45856" xr:uid="{00000000-0005-0000-0000-000002010000}"/>
    <cellStyle name="Comma 2 2 3 2 3 2 2 3" xfId="4376" xr:uid="{00000000-0005-0000-0000-000008000000}"/>
    <cellStyle name="Comma 2 2 3 2 3 2 2 3 2" xfId="10528" xr:uid="{00000000-0005-0000-0000-000008000000}"/>
    <cellStyle name="Comma 2 2 3 2 3 2 2 3 2 2" xfId="21280" xr:uid="{00000000-0005-0000-0000-000008000000}"/>
    <cellStyle name="Comma 2 2 3 2 3 2 2 3 2 3" xfId="32032" xr:uid="{00000000-0005-0000-0000-000008000000}"/>
    <cellStyle name="Comma 2 2 3 2 3 2 2 3 2 4" xfId="42784" xr:uid="{00000000-0005-0000-0000-000008000000}"/>
    <cellStyle name="Comma 2 2 3 2 3 2 2 3 2 5" xfId="53536" xr:uid="{00000000-0005-0000-0000-000008000000}"/>
    <cellStyle name="Comma 2 2 3 2 3 2 2 3 3" xfId="15136" xr:uid="{00000000-0005-0000-0000-000008000000}"/>
    <cellStyle name="Comma 2 2 3 2 3 2 2 3 4" xfId="25888" xr:uid="{00000000-0005-0000-0000-000008000000}"/>
    <cellStyle name="Comma 2 2 3 2 3 2 2 3 5" xfId="36640" xr:uid="{00000000-0005-0000-0000-000008000000}"/>
    <cellStyle name="Comma 2 2 3 2 3 2 2 3 6" xfId="47392" xr:uid="{00000000-0005-0000-0000-000008000000}"/>
    <cellStyle name="Comma 2 2 3 2 3 2 2 4" xfId="5920" xr:uid="{00000000-0005-0000-0000-000008000000}"/>
    <cellStyle name="Comma 2 2 3 2 3 2 2 4 2" xfId="16672" xr:uid="{00000000-0005-0000-0000-000008000000}"/>
    <cellStyle name="Comma 2 2 3 2 3 2 2 4 3" xfId="27424" xr:uid="{00000000-0005-0000-0000-000008000000}"/>
    <cellStyle name="Comma 2 2 3 2 3 2 2 4 4" xfId="38176" xr:uid="{00000000-0005-0000-0000-000008000000}"/>
    <cellStyle name="Comma 2 2 3 2 3 2 2 4 5" xfId="48928" xr:uid="{00000000-0005-0000-0000-000008000000}"/>
    <cellStyle name="Comma 2 2 3 2 3 2 2 5" xfId="7456" xr:uid="{00000000-0005-0000-0000-000008000000}"/>
    <cellStyle name="Comma 2 2 3 2 3 2 2 5 2" xfId="18208" xr:uid="{00000000-0005-0000-0000-000008000000}"/>
    <cellStyle name="Comma 2 2 3 2 3 2 2 5 3" xfId="28960" xr:uid="{00000000-0005-0000-0000-000008000000}"/>
    <cellStyle name="Comma 2 2 3 2 3 2 2 5 4" xfId="39712" xr:uid="{00000000-0005-0000-0000-000008000000}"/>
    <cellStyle name="Comma 2 2 3 2 3 2 2 5 5" xfId="50464" xr:uid="{00000000-0005-0000-0000-000008000000}"/>
    <cellStyle name="Comma 2 2 3 2 3 2 2 6" xfId="12064" xr:uid="{00000000-0005-0000-0000-000008000000}"/>
    <cellStyle name="Comma 2 2 3 2 3 2 2 7" xfId="22816" xr:uid="{00000000-0005-0000-0000-000008000000}"/>
    <cellStyle name="Comma 2 2 3 2 3 2 2 8" xfId="33568" xr:uid="{00000000-0005-0000-0000-000008000000}"/>
    <cellStyle name="Comma 2 2 3 2 3 2 2 9" xfId="44320" xr:uid="{00000000-0005-0000-0000-000008000000}"/>
    <cellStyle name="Comma 2 2 3 2 3 2 3" xfId="2065" xr:uid="{00000000-0005-0000-0000-000001010000}"/>
    <cellStyle name="Comma 2 2 3 2 3 2 3 2" xfId="8224" xr:uid="{00000000-0005-0000-0000-000001010000}"/>
    <cellStyle name="Comma 2 2 3 2 3 2 3 2 2" xfId="18976" xr:uid="{00000000-0005-0000-0000-000001010000}"/>
    <cellStyle name="Comma 2 2 3 2 3 2 3 2 3" xfId="29728" xr:uid="{00000000-0005-0000-0000-000001010000}"/>
    <cellStyle name="Comma 2 2 3 2 3 2 3 2 4" xfId="40480" xr:uid="{00000000-0005-0000-0000-000001010000}"/>
    <cellStyle name="Comma 2 2 3 2 3 2 3 2 5" xfId="51232" xr:uid="{00000000-0005-0000-0000-000001010000}"/>
    <cellStyle name="Comma 2 2 3 2 3 2 3 3" xfId="12832" xr:uid="{00000000-0005-0000-0000-000001010000}"/>
    <cellStyle name="Comma 2 2 3 2 3 2 3 4" xfId="23584" xr:uid="{00000000-0005-0000-0000-000001010000}"/>
    <cellStyle name="Comma 2 2 3 2 3 2 3 5" xfId="34336" xr:uid="{00000000-0005-0000-0000-000001010000}"/>
    <cellStyle name="Comma 2 2 3 2 3 2 3 6" xfId="45088" xr:uid="{00000000-0005-0000-0000-000001010000}"/>
    <cellStyle name="Comma 2 2 3 2 3 2 4" xfId="3608" xr:uid="{00000000-0005-0000-0000-000008000000}"/>
    <cellStyle name="Comma 2 2 3 2 3 2 4 2" xfId="9760" xr:uid="{00000000-0005-0000-0000-000008000000}"/>
    <cellStyle name="Comma 2 2 3 2 3 2 4 2 2" xfId="20512" xr:uid="{00000000-0005-0000-0000-000008000000}"/>
    <cellStyle name="Comma 2 2 3 2 3 2 4 2 3" xfId="31264" xr:uid="{00000000-0005-0000-0000-000008000000}"/>
    <cellStyle name="Comma 2 2 3 2 3 2 4 2 4" xfId="42016" xr:uid="{00000000-0005-0000-0000-000008000000}"/>
    <cellStyle name="Comma 2 2 3 2 3 2 4 2 5" xfId="52768" xr:uid="{00000000-0005-0000-0000-000008000000}"/>
    <cellStyle name="Comma 2 2 3 2 3 2 4 3" xfId="14368" xr:uid="{00000000-0005-0000-0000-000008000000}"/>
    <cellStyle name="Comma 2 2 3 2 3 2 4 4" xfId="25120" xr:uid="{00000000-0005-0000-0000-000008000000}"/>
    <cellStyle name="Comma 2 2 3 2 3 2 4 5" xfId="35872" xr:uid="{00000000-0005-0000-0000-000008000000}"/>
    <cellStyle name="Comma 2 2 3 2 3 2 4 6" xfId="46624" xr:uid="{00000000-0005-0000-0000-000008000000}"/>
    <cellStyle name="Comma 2 2 3 2 3 2 5" xfId="5148" xr:uid="{00000000-0005-0000-0000-000008000000}"/>
    <cellStyle name="Comma 2 2 3 2 3 2 5 2" xfId="15904" xr:uid="{00000000-0005-0000-0000-000008000000}"/>
    <cellStyle name="Comma 2 2 3 2 3 2 5 3" xfId="26656" xr:uid="{00000000-0005-0000-0000-000008000000}"/>
    <cellStyle name="Comma 2 2 3 2 3 2 5 4" xfId="37408" xr:uid="{00000000-0005-0000-0000-000008000000}"/>
    <cellStyle name="Comma 2 2 3 2 3 2 5 5" xfId="48160" xr:uid="{00000000-0005-0000-0000-000008000000}"/>
    <cellStyle name="Comma 2 2 3 2 3 2 6" xfId="6688" xr:uid="{00000000-0005-0000-0000-000008000000}"/>
    <cellStyle name="Comma 2 2 3 2 3 2 6 2" xfId="17440" xr:uid="{00000000-0005-0000-0000-000008000000}"/>
    <cellStyle name="Comma 2 2 3 2 3 2 6 3" xfId="28192" xr:uid="{00000000-0005-0000-0000-000008000000}"/>
    <cellStyle name="Comma 2 2 3 2 3 2 6 4" xfId="38944" xr:uid="{00000000-0005-0000-0000-000008000000}"/>
    <cellStyle name="Comma 2 2 3 2 3 2 6 5" xfId="49696" xr:uid="{00000000-0005-0000-0000-000008000000}"/>
    <cellStyle name="Comma 2 2 3 2 3 2 7" xfId="11296" xr:uid="{00000000-0005-0000-0000-000008000000}"/>
    <cellStyle name="Comma 2 2 3 2 3 2 8" xfId="22048" xr:uid="{00000000-0005-0000-0000-000008000000}"/>
    <cellStyle name="Comma 2 2 3 2 3 2 9" xfId="32800" xr:uid="{00000000-0005-0000-0000-000008000000}"/>
    <cellStyle name="Comma 2 2 3 2 3 3" xfId="904" xr:uid="{00000000-0005-0000-0000-000008000000}"/>
    <cellStyle name="Comma 2 2 3 2 3 3 2" xfId="2450" xr:uid="{00000000-0005-0000-0000-000003010000}"/>
    <cellStyle name="Comma 2 2 3 2 3 3 2 2" xfId="8608" xr:uid="{00000000-0005-0000-0000-000003010000}"/>
    <cellStyle name="Comma 2 2 3 2 3 3 2 2 2" xfId="19360" xr:uid="{00000000-0005-0000-0000-000003010000}"/>
    <cellStyle name="Comma 2 2 3 2 3 3 2 2 3" xfId="30112" xr:uid="{00000000-0005-0000-0000-000003010000}"/>
    <cellStyle name="Comma 2 2 3 2 3 3 2 2 4" xfId="40864" xr:uid="{00000000-0005-0000-0000-000003010000}"/>
    <cellStyle name="Comma 2 2 3 2 3 3 2 2 5" xfId="51616" xr:uid="{00000000-0005-0000-0000-000003010000}"/>
    <cellStyle name="Comma 2 2 3 2 3 3 2 3" xfId="13216" xr:uid="{00000000-0005-0000-0000-000003010000}"/>
    <cellStyle name="Comma 2 2 3 2 3 3 2 4" xfId="23968" xr:uid="{00000000-0005-0000-0000-000003010000}"/>
    <cellStyle name="Comma 2 2 3 2 3 3 2 5" xfId="34720" xr:uid="{00000000-0005-0000-0000-000003010000}"/>
    <cellStyle name="Comma 2 2 3 2 3 3 2 6" xfId="45472" xr:uid="{00000000-0005-0000-0000-000003010000}"/>
    <cellStyle name="Comma 2 2 3 2 3 3 3" xfId="3992" xr:uid="{00000000-0005-0000-0000-000008000000}"/>
    <cellStyle name="Comma 2 2 3 2 3 3 3 2" xfId="10144" xr:uid="{00000000-0005-0000-0000-000008000000}"/>
    <cellStyle name="Comma 2 2 3 2 3 3 3 2 2" xfId="20896" xr:uid="{00000000-0005-0000-0000-000008000000}"/>
    <cellStyle name="Comma 2 2 3 2 3 3 3 2 3" xfId="31648" xr:uid="{00000000-0005-0000-0000-000008000000}"/>
    <cellStyle name="Comma 2 2 3 2 3 3 3 2 4" xfId="42400" xr:uid="{00000000-0005-0000-0000-000008000000}"/>
    <cellStyle name="Comma 2 2 3 2 3 3 3 2 5" xfId="53152" xr:uid="{00000000-0005-0000-0000-000008000000}"/>
    <cellStyle name="Comma 2 2 3 2 3 3 3 3" xfId="14752" xr:uid="{00000000-0005-0000-0000-000008000000}"/>
    <cellStyle name="Comma 2 2 3 2 3 3 3 4" xfId="25504" xr:uid="{00000000-0005-0000-0000-000008000000}"/>
    <cellStyle name="Comma 2 2 3 2 3 3 3 5" xfId="36256" xr:uid="{00000000-0005-0000-0000-000008000000}"/>
    <cellStyle name="Comma 2 2 3 2 3 3 3 6" xfId="47008" xr:uid="{00000000-0005-0000-0000-000008000000}"/>
    <cellStyle name="Comma 2 2 3 2 3 3 4" xfId="5536" xr:uid="{00000000-0005-0000-0000-000008000000}"/>
    <cellStyle name="Comma 2 2 3 2 3 3 4 2" xfId="16288" xr:uid="{00000000-0005-0000-0000-000008000000}"/>
    <cellStyle name="Comma 2 2 3 2 3 3 4 3" xfId="27040" xr:uid="{00000000-0005-0000-0000-000008000000}"/>
    <cellStyle name="Comma 2 2 3 2 3 3 4 4" xfId="37792" xr:uid="{00000000-0005-0000-0000-000008000000}"/>
    <cellStyle name="Comma 2 2 3 2 3 3 4 5" xfId="48544" xr:uid="{00000000-0005-0000-0000-000008000000}"/>
    <cellStyle name="Comma 2 2 3 2 3 3 5" xfId="7072" xr:uid="{00000000-0005-0000-0000-000008000000}"/>
    <cellStyle name="Comma 2 2 3 2 3 3 5 2" xfId="17824" xr:uid="{00000000-0005-0000-0000-000008000000}"/>
    <cellStyle name="Comma 2 2 3 2 3 3 5 3" xfId="28576" xr:uid="{00000000-0005-0000-0000-000008000000}"/>
    <cellStyle name="Comma 2 2 3 2 3 3 5 4" xfId="39328" xr:uid="{00000000-0005-0000-0000-000008000000}"/>
    <cellStyle name="Comma 2 2 3 2 3 3 5 5" xfId="50080" xr:uid="{00000000-0005-0000-0000-000008000000}"/>
    <cellStyle name="Comma 2 2 3 2 3 3 6" xfId="11680" xr:uid="{00000000-0005-0000-0000-000008000000}"/>
    <cellStyle name="Comma 2 2 3 2 3 3 7" xfId="22432" xr:uid="{00000000-0005-0000-0000-000008000000}"/>
    <cellStyle name="Comma 2 2 3 2 3 3 8" xfId="33184" xr:uid="{00000000-0005-0000-0000-000008000000}"/>
    <cellStyle name="Comma 2 2 3 2 3 3 9" xfId="43936" xr:uid="{00000000-0005-0000-0000-000008000000}"/>
    <cellStyle name="Comma 2 2 3 2 3 4" xfId="1681" xr:uid="{00000000-0005-0000-0000-000000010000}"/>
    <cellStyle name="Comma 2 2 3 2 3 4 2" xfId="7840" xr:uid="{00000000-0005-0000-0000-000000010000}"/>
    <cellStyle name="Comma 2 2 3 2 3 4 2 2" xfId="18592" xr:uid="{00000000-0005-0000-0000-000000010000}"/>
    <cellStyle name="Comma 2 2 3 2 3 4 2 3" xfId="29344" xr:uid="{00000000-0005-0000-0000-000000010000}"/>
    <cellStyle name="Comma 2 2 3 2 3 4 2 4" xfId="40096" xr:uid="{00000000-0005-0000-0000-000000010000}"/>
    <cellStyle name="Comma 2 2 3 2 3 4 2 5" xfId="50848" xr:uid="{00000000-0005-0000-0000-000000010000}"/>
    <cellStyle name="Comma 2 2 3 2 3 4 3" xfId="12448" xr:uid="{00000000-0005-0000-0000-000000010000}"/>
    <cellStyle name="Comma 2 2 3 2 3 4 4" xfId="23200" xr:uid="{00000000-0005-0000-0000-000000010000}"/>
    <cellStyle name="Comma 2 2 3 2 3 4 5" xfId="33952" xr:uid="{00000000-0005-0000-0000-000000010000}"/>
    <cellStyle name="Comma 2 2 3 2 3 4 6" xfId="44704" xr:uid="{00000000-0005-0000-0000-000000010000}"/>
    <cellStyle name="Comma 2 2 3 2 3 5" xfId="3224" xr:uid="{00000000-0005-0000-0000-000008000000}"/>
    <cellStyle name="Comma 2 2 3 2 3 5 2" xfId="9376" xr:uid="{00000000-0005-0000-0000-000008000000}"/>
    <cellStyle name="Comma 2 2 3 2 3 5 2 2" xfId="20128" xr:uid="{00000000-0005-0000-0000-000008000000}"/>
    <cellStyle name="Comma 2 2 3 2 3 5 2 3" xfId="30880" xr:uid="{00000000-0005-0000-0000-000008000000}"/>
    <cellStyle name="Comma 2 2 3 2 3 5 2 4" xfId="41632" xr:uid="{00000000-0005-0000-0000-000008000000}"/>
    <cellStyle name="Comma 2 2 3 2 3 5 2 5" xfId="52384" xr:uid="{00000000-0005-0000-0000-000008000000}"/>
    <cellStyle name="Comma 2 2 3 2 3 5 3" xfId="13984" xr:uid="{00000000-0005-0000-0000-000008000000}"/>
    <cellStyle name="Comma 2 2 3 2 3 5 4" xfId="24736" xr:uid="{00000000-0005-0000-0000-000008000000}"/>
    <cellStyle name="Comma 2 2 3 2 3 5 5" xfId="35488" xr:uid="{00000000-0005-0000-0000-000008000000}"/>
    <cellStyle name="Comma 2 2 3 2 3 5 6" xfId="46240" xr:uid="{00000000-0005-0000-0000-000008000000}"/>
    <cellStyle name="Comma 2 2 3 2 3 6" xfId="4764" xr:uid="{00000000-0005-0000-0000-000008000000}"/>
    <cellStyle name="Comma 2 2 3 2 3 6 2" xfId="15520" xr:uid="{00000000-0005-0000-0000-000008000000}"/>
    <cellStyle name="Comma 2 2 3 2 3 6 3" xfId="26272" xr:uid="{00000000-0005-0000-0000-000008000000}"/>
    <cellStyle name="Comma 2 2 3 2 3 6 4" xfId="37024" xr:uid="{00000000-0005-0000-0000-000008000000}"/>
    <cellStyle name="Comma 2 2 3 2 3 6 5" xfId="47776" xr:uid="{00000000-0005-0000-0000-000008000000}"/>
    <cellStyle name="Comma 2 2 3 2 3 7" xfId="6304" xr:uid="{00000000-0005-0000-0000-000008000000}"/>
    <cellStyle name="Comma 2 2 3 2 3 7 2" xfId="17056" xr:uid="{00000000-0005-0000-0000-000008000000}"/>
    <cellStyle name="Comma 2 2 3 2 3 7 3" xfId="27808" xr:uid="{00000000-0005-0000-0000-000008000000}"/>
    <cellStyle name="Comma 2 2 3 2 3 7 4" xfId="38560" xr:uid="{00000000-0005-0000-0000-000008000000}"/>
    <cellStyle name="Comma 2 2 3 2 3 7 5" xfId="49312" xr:uid="{00000000-0005-0000-0000-000008000000}"/>
    <cellStyle name="Comma 2 2 3 2 3 8" xfId="10912" xr:uid="{00000000-0005-0000-0000-000008000000}"/>
    <cellStyle name="Comma 2 2 3 2 3 9" xfId="21664" xr:uid="{00000000-0005-0000-0000-000008000000}"/>
    <cellStyle name="Comma 2 2 3 2 4" xfId="165" xr:uid="{00000000-0005-0000-0000-00000C000000}"/>
    <cellStyle name="Comma 2 2 3 2 4 10" xfId="32480" xr:uid="{00000000-0005-0000-0000-00000C000000}"/>
    <cellStyle name="Comma 2 2 3 2 4 11" xfId="43232" xr:uid="{00000000-0005-0000-0000-00000C000000}"/>
    <cellStyle name="Comma 2 2 3 2 4 2" xfId="572" xr:uid="{00000000-0005-0000-0000-00000C000000}"/>
    <cellStyle name="Comma 2 2 3 2 4 2 10" xfId="43616" xr:uid="{00000000-0005-0000-0000-00000C000000}"/>
    <cellStyle name="Comma 2 2 3 2 4 2 2" xfId="1352" xr:uid="{00000000-0005-0000-0000-00000C000000}"/>
    <cellStyle name="Comma 2 2 3 2 4 2 2 2" xfId="2898" xr:uid="{00000000-0005-0000-0000-000006010000}"/>
    <cellStyle name="Comma 2 2 3 2 4 2 2 2 2" xfId="9056" xr:uid="{00000000-0005-0000-0000-000006010000}"/>
    <cellStyle name="Comma 2 2 3 2 4 2 2 2 2 2" xfId="19808" xr:uid="{00000000-0005-0000-0000-000006010000}"/>
    <cellStyle name="Comma 2 2 3 2 4 2 2 2 2 3" xfId="30560" xr:uid="{00000000-0005-0000-0000-000006010000}"/>
    <cellStyle name="Comma 2 2 3 2 4 2 2 2 2 4" xfId="41312" xr:uid="{00000000-0005-0000-0000-000006010000}"/>
    <cellStyle name="Comma 2 2 3 2 4 2 2 2 2 5" xfId="52064" xr:uid="{00000000-0005-0000-0000-000006010000}"/>
    <cellStyle name="Comma 2 2 3 2 4 2 2 2 3" xfId="13664" xr:uid="{00000000-0005-0000-0000-000006010000}"/>
    <cellStyle name="Comma 2 2 3 2 4 2 2 2 4" xfId="24416" xr:uid="{00000000-0005-0000-0000-000006010000}"/>
    <cellStyle name="Comma 2 2 3 2 4 2 2 2 5" xfId="35168" xr:uid="{00000000-0005-0000-0000-000006010000}"/>
    <cellStyle name="Comma 2 2 3 2 4 2 2 2 6" xfId="45920" xr:uid="{00000000-0005-0000-0000-000006010000}"/>
    <cellStyle name="Comma 2 2 3 2 4 2 2 3" xfId="4440" xr:uid="{00000000-0005-0000-0000-00000C000000}"/>
    <cellStyle name="Comma 2 2 3 2 4 2 2 3 2" xfId="10592" xr:uid="{00000000-0005-0000-0000-00000C000000}"/>
    <cellStyle name="Comma 2 2 3 2 4 2 2 3 2 2" xfId="21344" xr:uid="{00000000-0005-0000-0000-00000C000000}"/>
    <cellStyle name="Comma 2 2 3 2 4 2 2 3 2 3" xfId="32096" xr:uid="{00000000-0005-0000-0000-00000C000000}"/>
    <cellStyle name="Comma 2 2 3 2 4 2 2 3 2 4" xfId="42848" xr:uid="{00000000-0005-0000-0000-00000C000000}"/>
    <cellStyle name="Comma 2 2 3 2 4 2 2 3 2 5" xfId="53600" xr:uid="{00000000-0005-0000-0000-00000C000000}"/>
    <cellStyle name="Comma 2 2 3 2 4 2 2 3 3" xfId="15200" xr:uid="{00000000-0005-0000-0000-00000C000000}"/>
    <cellStyle name="Comma 2 2 3 2 4 2 2 3 4" xfId="25952" xr:uid="{00000000-0005-0000-0000-00000C000000}"/>
    <cellStyle name="Comma 2 2 3 2 4 2 2 3 5" xfId="36704" xr:uid="{00000000-0005-0000-0000-00000C000000}"/>
    <cellStyle name="Comma 2 2 3 2 4 2 2 3 6" xfId="47456" xr:uid="{00000000-0005-0000-0000-00000C000000}"/>
    <cellStyle name="Comma 2 2 3 2 4 2 2 4" xfId="5984" xr:uid="{00000000-0005-0000-0000-00000C000000}"/>
    <cellStyle name="Comma 2 2 3 2 4 2 2 4 2" xfId="16736" xr:uid="{00000000-0005-0000-0000-00000C000000}"/>
    <cellStyle name="Comma 2 2 3 2 4 2 2 4 3" xfId="27488" xr:uid="{00000000-0005-0000-0000-00000C000000}"/>
    <cellStyle name="Comma 2 2 3 2 4 2 2 4 4" xfId="38240" xr:uid="{00000000-0005-0000-0000-00000C000000}"/>
    <cellStyle name="Comma 2 2 3 2 4 2 2 4 5" xfId="48992" xr:uid="{00000000-0005-0000-0000-00000C000000}"/>
    <cellStyle name="Comma 2 2 3 2 4 2 2 5" xfId="7520" xr:uid="{00000000-0005-0000-0000-00000C000000}"/>
    <cellStyle name="Comma 2 2 3 2 4 2 2 5 2" xfId="18272" xr:uid="{00000000-0005-0000-0000-00000C000000}"/>
    <cellStyle name="Comma 2 2 3 2 4 2 2 5 3" xfId="29024" xr:uid="{00000000-0005-0000-0000-00000C000000}"/>
    <cellStyle name="Comma 2 2 3 2 4 2 2 5 4" xfId="39776" xr:uid="{00000000-0005-0000-0000-00000C000000}"/>
    <cellStyle name="Comma 2 2 3 2 4 2 2 5 5" xfId="50528" xr:uid="{00000000-0005-0000-0000-00000C000000}"/>
    <cellStyle name="Comma 2 2 3 2 4 2 2 6" xfId="12128" xr:uid="{00000000-0005-0000-0000-00000C000000}"/>
    <cellStyle name="Comma 2 2 3 2 4 2 2 7" xfId="22880" xr:uid="{00000000-0005-0000-0000-00000C000000}"/>
    <cellStyle name="Comma 2 2 3 2 4 2 2 8" xfId="33632" xr:uid="{00000000-0005-0000-0000-00000C000000}"/>
    <cellStyle name="Comma 2 2 3 2 4 2 2 9" xfId="44384" xr:uid="{00000000-0005-0000-0000-00000C000000}"/>
    <cellStyle name="Comma 2 2 3 2 4 2 3" xfId="2129" xr:uid="{00000000-0005-0000-0000-000005010000}"/>
    <cellStyle name="Comma 2 2 3 2 4 2 3 2" xfId="8288" xr:uid="{00000000-0005-0000-0000-000005010000}"/>
    <cellStyle name="Comma 2 2 3 2 4 2 3 2 2" xfId="19040" xr:uid="{00000000-0005-0000-0000-000005010000}"/>
    <cellStyle name="Comma 2 2 3 2 4 2 3 2 3" xfId="29792" xr:uid="{00000000-0005-0000-0000-000005010000}"/>
    <cellStyle name="Comma 2 2 3 2 4 2 3 2 4" xfId="40544" xr:uid="{00000000-0005-0000-0000-000005010000}"/>
    <cellStyle name="Comma 2 2 3 2 4 2 3 2 5" xfId="51296" xr:uid="{00000000-0005-0000-0000-000005010000}"/>
    <cellStyle name="Comma 2 2 3 2 4 2 3 3" xfId="12896" xr:uid="{00000000-0005-0000-0000-000005010000}"/>
    <cellStyle name="Comma 2 2 3 2 4 2 3 4" xfId="23648" xr:uid="{00000000-0005-0000-0000-000005010000}"/>
    <cellStyle name="Comma 2 2 3 2 4 2 3 5" xfId="34400" xr:uid="{00000000-0005-0000-0000-000005010000}"/>
    <cellStyle name="Comma 2 2 3 2 4 2 3 6" xfId="45152" xr:uid="{00000000-0005-0000-0000-000005010000}"/>
    <cellStyle name="Comma 2 2 3 2 4 2 4" xfId="3672" xr:uid="{00000000-0005-0000-0000-00000C000000}"/>
    <cellStyle name="Comma 2 2 3 2 4 2 4 2" xfId="9824" xr:uid="{00000000-0005-0000-0000-00000C000000}"/>
    <cellStyle name="Comma 2 2 3 2 4 2 4 2 2" xfId="20576" xr:uid="{00000000-0005-0000-0000-00000C000000}"/>
    <cellStyle name="Comma 2 2 3 2 4 2 4 2 3" xfId="31328" xr:uid="{00000000-0005-0000-0000-00000C000000}"/>
    <cellStyle name="Comma 2 2 3 2 4 2 4 2 4" xfId="42080" xr:uid="{00000000-0005-0000-0000-00000C000000}"/>
    <cellStyle name="Comma 2 2 3 2 4 2 4 2 5" xfId="52832" xr:uid="{00000000-0005-0000-0000-00000C000000}"/>
    <cellStyle name="Comma 2 2 3 2 4 2 4 3" xfId="14432" xr:uid="{00000000-0005-0000-0000-00000C000000}"/>
    <cellStyle name="Comma 2 2 3 2 4 2 4 4" xfId="25184" xr:uid="{00000000-0005-0000-0000-00000C000000}"/>
    <cellStyle name="Comma 2 2 3 2 4 2 4 5" xfId="35936" xr:uid="{00000000-0005-0000-0000-00000C000000}"/>
    <cellStyle name="Comma 2 2 3 2 4 2 4 6" xfId="46688" xr:uid="{00000000-0005-0000-0000-00000C000000}"/>
    <cellStyle name="Comma 2 2 3 2 4 2 5" xfId="5212" xr:uid="{00000000-0005-0000-0000-00000C000000}"/>
    <cellStyle name="Comma 2 2 3 2 4 2 5 2" xfId="15968" xr:uid="{00000000-0005-0000-0000-00000C000000}"/>
    <cellStyle name="Comma 2 2 3 2 4 2 5 3" xfId="26720" xr:uid="{00000000-0005-0000-0000-00000C000000}"/>
    <cellStyle name="Comma 2 2 3 2 4 2 5 4" xfId="37472" xr:uid="{00000000-0005-0000-0000-00000C000000}"/>
    <cellStyle name="Comma 2 2 3 2 4 2 5 5" xfId="48224" xr:uid="{00000000-0005-0000-0000-00000C000000}"/>
    <cellStyle name="Comma 2 2 3 2 4 2 6" xfId="6752" xr:uid="{00000000-0005-0000-0000-00000C000000}"/>
    <cellStyle name="Comma 2 2 3 2 4 2 6 2" xfId="17504" xr:uid="{00000000-0005-0000-0000-00000C000000}"/>
    <cellStyle name="Comma 2 2 3 2 4 2 6 3" xfId="28256" xr:uid="{00000000-0005-0000-0000-00000C000000}"/>
    <cellStyle name="Comma 2 2 3 2 4 2 6 4" xfId="39008" xr:uid="{00000000-0005-0000-0000-00000C000000}"/>
    <cellStyle name="Comma 2 2 3 2 4 2 6 5" xfId="49760" xr:uid="{00000000-0005-0000-0000-00000C000000}"/>
    <cellStyle name="Comma 2 2 3 2 4 2 7" xfId="11360" xr:uid="{00000000-0005-0000-0000-00000C000000}"/>
    <cellStyle name="Comma 2 2 3 2 4 2 8" xfId="22112" xr:uid="{00000000-0005-0000-0000-00000C000000}"/>
    <cellStyle name="Comma 2 2 3 2 4 2 9" xfId="32864" xr:uid="{00000000-0005-0000-0000-00000C000000}"/>
    <cellStyle name="Comma 2 2 3 2 4 3" xfId="968" xr:uid="{00000000-0005-0000-0000-00000C000000}"/>
    <cellStyle name="Comma 2 2 3 2 4 3 2" xfId="2514" xr:uid="{00000000-0005-0000-0000-000007010000}"/>
    <cellStyle name="Comma 2 2 3 2 4 3 2 2" xfId="8672" xr:uid="{00000000-0005-0000-0000-000007010000}"/>
    <cellStyle name="Comma 2 2 3 2 4 3 2 2 2" xfId="19424" xr:uid="{00000000-0005-0000-0000-000007010000}"/>
    <cellStyle name="Comma 2 2 3 2 4 3 2 2 3" xfId="30176" xr:uid="{00000000-0005-0000-0000-000007010000}"/>
    <cellStyle name="Comma 2 2 3 2 4 3 2 2 4" xfId="40928" xr:uid="{00000000-0005-0000-0000-000007010000}"/>
    <cellStyle name="Comma 2 2 3 2 4 3 2 2 5" xfId="51680" xr:uid="{00000000-0005-0000-0000-000007010000}"/>
    <cellStyle name="Comma 2 2 3 2 4 3 2 3" xfId="13280" xr:uid="{00000000-0005-0000-0000-000007010000}"/>
    <cellStyle name="Comma 2 2 3 2 4 3 2 4" xfId="24032" xr:uid="{00000000-0005-0000-0000-000007010000}"/>
    <cellStyle name="Comma 2 2 3 2 4 3 2 5" xfId="34784" xr:uid="{00000000-0005-0000-0000-000007010000}"/>
    <cellStyle name="Comma 2 2 3 2 4 3 2 6" xfId="45536" xr:uid="{00000000-0005-0000-0000-000007010000}"/>
    <cellStyle name="Comma 2 2 3 2 4 3 3" xfId="4056" xr:uid="{00000000-0005-0000-0000-00000C000000}"/>
    <cellStyle name="Comma 2 2 3 2 4 3 3 2" xfId="10208" xr:uid="{00000000-0005-0000-0000-00000C000000}"/>
    <cellStyle name="Comma 2 2 3 2 4 3 3 2 2" xfId="20960" xr:uid="{00000000-0005-0000-0000-00000C000000}"/>
    <cellStyle name="Comma 2 2 3 2 4 3 3 2 3" xfId="31712" xr:uid="{00000000-0005-0000-0000-00000C000000}"/>
    <cellStyle name="Comma 2 2 3 2 4 3 3 2 4" xfId="42464" xr:uid="{00000000-0005-0000-0000-00000C000000}"/>
    <cellStyle name="Comma 2 2 3 2 4 3 3 2 5" xfId="53216" xr:uid="{00000000-0005-0000-0000-00000C000000}"/>
    <cellStyle name="Comma 2 2 3 2 4 3 3 3" xfId="14816" xr:uid="{00000000-0005-0000-0000-00000C000000}"/>
    <cellStyle name="Comma 2 2 3 2 4 3 3 4" xfId="25568" xr:uid="{00000000-0005-0000-0000-00000C000000}"/>
    <cellStyle name="Comma 2 2 3 2 4 3 3 5" xfId="36320" xr:uid="{00000000-0005-0000-0000-00000C000000}"/>
    <cellStyle name="Comma 2 2 3 2 4 3 3 6" xfId="47072" xr:uid="{00000000-0005-0000-0000-00000C000000}"/>
    <cellStyle name="Comma 2 2 3 2 4 3 4" xfId="5600" xr:uid="{00000000-0005-0000-0000-00000C000000}"/>
    <cellStyle name="Comma 2 2 3 2 4 3 4 2" xfId="16352" xr:uid="{00000000-0005-0000-0000-00000C000000}"/>
    <cellStyle name="Comma 2 2 3 2 4 3 4 3" xfId="27104" xr:uid="{00000000-0005-0000-0000-00000C000000}"/>
    <cellStyle name="Comma 2 2 3 2 4 3 4 4" xfId="37856" xr:uid="{00000000-0005-0000-0000-00000C000000}"/>
    <cellStyle name="Comma 2 2 3 2 4 3 4 5" xfId="48608" xr:uid="{00000000-0005-0000-0000-00000C000000}"/>
    <cellStyle name="Comma 2 2 3 2 4 3 5" xfId="7136" xr:uid="{00000000-0005-0000-0000-00000C000000}"/>
    <cellStyle name="Comma 2 2 3 2 4 3 5 2" xfId="17888" xr:uid="{00000000-0005-0000-0000-00000C000000}"/>
    <cellStyle name="Comma 2 2 3 2 4 3 5 3" xfId="28640" xr:uid="{00000000-0005-0000-0000-00000C000000}"/>
    <cellStyle name="Comma 2 2 3 2 4 3 5 4" xfId="39392" xr:uid="{00000000-0005-0000-0000-00000C000000}"/>
    <cellStyle name="Comma 2 2 3 2 4 3 5 5" xfId="50144" xr:uid="{00000000-0005-0000-0000-00000C000000}"/>
    <cellStyle name="Comma 2 2 3 2 4 3 6" xfId="11744" xr:uid="{00000000-0005-0000-0000-00000C000000}"/>
    <cellStyle name="Comma 2 2 3 2 4 3 7" xfId="22496" xr:uid="{00000000-0005-0000-0000-00000C000000}"/>
    <cellStyle name="Comma 2 2 3 2 4 3 8" xfId="33248" xr:uid="{00000000-0005-0000-0000-00000C000000}"/>
    <cellStyle name="Comma 2 2 3 2 4 3 9" xfId="44000" xr:uid="{00000000-0005-0000-0000-00000C000000}"/>
    <cellStyle name="Comma 2 2 3 2 4 4" xfId="1745" xr:uid="{00000000-0005-0000-0000-000004010000}"/>
    <cellStyle name="Comma 2 2 3 2 4 4 2" xfId="7904" xr:uid="{00000000-0005-0000-0000-000004010000}"/>
    <cellStyle name="Comma 2 2 3 2 4 4 2 2" xfId="18656" xr:uid="{00000000-0005-0000-0000-000004010000}"/>
    <cellStyle name="Comma 2 2 3 2 4 4 2 3" xfId="29408" xr:uid="{00000000-0005-0000-0000-000004010000}"/>
    <cellStyle name="Comma 2 2 3 2 4 4 2 4" xfId="40160" xr:uid="{00000000-0005-0000-0000-000004010000}"/>
    <cellStyle name="Comma 2 2 3 2 4 4 2 5" xfId="50912" xr:uid="{00000000-0005-0000-0000-000004010000}"/>
    <cellStyle name="Comma 2 2 3 2 4 4 3" xfId="12512" xr:uid="{00000000-0005-0000-0000-000004010000}"/>
    <cellStyle name="Comma 2 2 3 2 4 4 4" xfId="23264" xr:uid="{00000000-0005-0000-0000-000004010000}"/>
    <cellStyle name="Comma 2 2 3 2 4 4 5" xfId="34016" xr:uid="{00000000-0005-0000-0000-000004010000}"/>
    <cellStyle name="Comma 2 2 3 2 4 4 6" xfId="44768" xr:uid="{00000000-0005-0000-0000-000004010000}"/>
    <cellStyle name="Comma 2 2 3 2 4 5" xfId="3288" xr:uid="{00000000-0005-0000-0000-00000C000000}"/>
    <cellStyle name="Comma 2 2 3 2 4 5 2" xfId="9440" xr:uid="{00000000-0005-0000-0000-00000C000000}"/>
    <cellStyle name="Comma 2 2 3 2 4 5 2 2" xfId="20192" xr:uid="{00000000-0005-0000-0000-00000C000000}"/>
    <cellStyle name="Comma 2 2 3 2 4 5 2 3" xfId="30944" xr:uid="{00000000-0005-0000-0000-00000C000000}"/>
    <cellStyle name="Comma 2 2 3 2 4 5 2 4" xfId="41696" xr:uid="{00000000-0005-0000-0000-00000C000000}"/>
    <cellStyle name="Comma 2 2 3 2 4 5 2 5" xfId="52448" xr:uid="{00000000-0005-0000-0000-00000C000000}"/>
    <cellStyle name="Comma 2 2 3 2 4 5 3" xfId="14048" xr:uid="{00000000-0005-0000-0000-00000C000000}"/>
    <cellStyle name="Comma 2 2 3 2 4 5 4" xfId="24800" xr:uid="{00000000-0005-0000-0000-00000C000000}"/>
    <cellStyle name="Comma 2 2 3 2 4 5 5" xfId="35552" xr:uid="{00000000-0005-0000-0000-00000C000000}"/>
    <cellStyle name="Comma 2 2 3 2 4 5 6" xfId="46304" xr:uid="{00000000-0005-0000-0000-00000C000000}"/>
    <cellStyle name="Comma 2 2 3 2 4 6" xfId="4828" xr:uid="{00000000-0005-0000-0000-00000C000000}"/>
    <cellStyle name="Comma 2 2 3 2 4 6 2" xfId="15584" xr:uid="{00000000-0005-0000-0000-00000C000000}"/>
    <cellStyle name="Comma 2 2 3 2 4 6 3" xfId="26336" xr:uid="{00000000-0005-0000-0000-00000C000000}"/>
    <cellStyle name="Comma 2 2 3 2 4 6 4" xfId="37088" xr:uid="{00000000-0005-0000-0000-00000C000000}"/>
    <cellStyle name="Comma 2 2 3 2 4 6 5" xfId="47840" xr:uid="{00000000-0005-0000-0000-00000C000000}"/>
    <cellStyle name="Comma 2 2 3 2 4 7" xfId="6368" xr:uid="{00000000-0005-0000-0000-00000C000000}"/>
    <cellStyle name="Comma 2 2 3 2 4 7 2" xfId="17120" xr:uid="{00000000-0005-0000-0000-00000C000000}"/>
    <cellStyle name="Comma 2 2 3 2 4 7 3" xfId="27872" xr:uid="{00000000-0005-0000-0000-00000C000000}"/>
    <cellStyle name="Comma 2 2 3 2 4 7 4" xfId="38624" xr:uid="{00000000-0005-0000-0000-00000C000000}"/>
    <cellStyle name="Comma 2 2 3 2 4 7 5" xfId="49376" xr:uid="{00000000-0005-0000-0000-00000C000000}"/>
    <cellStyle name="Comma 2 2 3 2 4 8" xfId="10976" xr:uid="{00000000-0005-0000-0000-00000C000000}"/>
    <cellStyle name="Comma 2 2 3 2 4 9" xfId="21728" xr:uid="{00000000-0005-0000-0000-00000C000000}"/>
    <cellStyle name="Comma 2 2 3 2 5" xfId="252" xr:uid="{00000000-0005-0000-0000-000008000000}"/>
    <cellStyle name="Comma 2 2 3 2 5 10" xfId="32544" xr:uid="{00000000-0005-0000-0000-000008000000}"/>
    <cellStyle name="Comma 2 2 3 2 5 11" xfId="43296" xr:uid="{00000000-0005-0000-0000-000008000000}"/>
    <cellStyle name="Comma 2 2 3 2 5 2" xfId="636" xr:uid="{00000000-0005-0000-0000-000008000000}"/>
    <cellStyle name="Comma 2 2 3 2 5 2 10" xfId="43680" xr:uid="{00000000-0005-0000-0000-000008000000}"/>
    <cellStyle name="Comma 2 2 3 2 5 2 2" xfId="1416" xr:uid="{00000000-0005-0000-0000-000008000000}"/>
    <cellStyle name="Comma 2 2 3 2 5 2 2 2" xfId="2962" xr:uid="{00000000-0005-0000-0000-00000A010000}"/>
    <cellStyle name="Comma 2 2 3 2 5 2 2 2 2" xfId="9120" xr:uid="{00000000-0005-0000-0000-00000A010000}"/>
    <cellStyle name="Comma 2 2 3 2 5 2 2 2 2 2" xfId="19872" xr:uid="{00000000-0005-0000-0000-00000A010000}"/>
    <cellStyle name="Comma 2 2 3 2 5 2 2 2 2 3" xfId="30624" xr:uid="{00000000-0005-0000-0000-00000A010000}"/>
    <cellStyle name="Comma 2 2 3 2 5 2 2 2 2 4" xfId="41376" xr:uid="{00000000-0005-0000-0000-00000A010000}"/>
    <cellStyle name="Comma 2 2 3 2 5 2 2 2 2 5" xfId="52128" xr:uid="{00000000-0005-0000-0000-00000A010000}"/>
    <cellStyle name="Comma 2 2 3 2 5 2 2 2 3" xfId="13728" xr:uid="{00000000-0005-0000-0000-00000A010000}"/>
    <cellStyle name="Comma 2 2 3 2 5 2 2 2 4" xfId="24480" xr:uid="{00000000-0005-0000-0000-00000A010000}"/>
    <cellStyle name="Comma 2 2 3 2 5 2 2 2 5" xfId="35232" xr:uid="{00000000-0005-0000-0000-00000A010000}"/>
    <cellStyle name="Comma 2 2 3 2 5 2 2 2 6" xfId="45984" xr:uid="{00000000-0005-0000-0000-00000A010000}"/>
    <cellStyle name="Comma 2 2 3 2 5 2 2 3" xfId="4504" xr:uid="{00000000-0005-0000-0000-000008000000}"/>
    <cellStyle name="Comma 2 2 3 2 5 2 2 3 2" xfId="10656" xr:uid="{00000000-0005-0000-0000-000008000000}"/>
    <cellStyle name="Comma 2 2 3 2 5 2 2 3 2 2" xfId="21408" xr:uid="{00000000-0005-0000-0000-000008000000}"/>
    <cellStyle name="Comma 2 2 3 2 5 2 2 3 2 3" xfId="32160" xr:uid="{00000000-0005-0000-0000-000008000000}"/>
    <cellStyle name="Comma 2 2 3 2 5 2 2 3 2 4" xfId="42912" xr:uid="{00000000-0005-0000-0000-000008000000}"/>
    <cellStyle name="Comma 2 2 3 2 5 2 2 3 2 5" xfId="53664" xr:uid="{00000000-0005-0000-0000-000008000000}"/>
    <cellStyle name="Comma 2 2 3 2 5 2 2 3 3" xfId="15264" xr:uid="{00000000-0005-0000-0000-000008000000}"/>
    <cellStyle name="Comma 2 2 3 2 5 2 2 3 4" xfId="26016" xr:uid="{00000000-0005-0000-0000-000008000000}"/>
    <cellStyle name="Comma 2 2 3 2 5 2 2 3 5" xfId="36768" xr:uid="{00000000-0005-0000-0000-000008000000}"/>
    <cellStyle name="Comma 2 2 3 2 5 2 2 3 6" xfId="47520" xr:uid="{00000000-0005-0000-0000-000008000000}"/>
    <cellStyle name="Comma 2 2 3 2 5 2 2 4" xfId="6048" xr:uid="{00000000-0005-0000-0000-000008000000}"/>
    <cellStyle name="Comma 2 2 3 2 5 2 2 4 2" xfId="16800" xr:uid="{00000000-0005-0000-0000-000008000000}"/>
    <cellStyle name="Comma 2 2 3 2 5 2 2 4 3" xfId="27552" xr:uid="{00000000-0005-0000-0000-000008000000}"/>
    <cellStyle name="Comma 2 2 3 2 5 2 2 4 4" xfId="38304" xr:uid="{00000000-0005-0000-0000-000008000000}"/>
    <cellStyle name="Comma 2 2 3 2 5 2 2 4 5" xfId="49056" xr:uid="{00000000-0005-0000-0000-000008000000}"/>
    <cellStyle name="Comma 2 2 3 2 5 2 2 5" xfId="7584" xr:uid="{00000000-0005-0000-0000-000008000000}"/>
    <cellStyle name="Comma 2 2 3 2 5 2 2 5 2" xfId="18336" xr:uid="{00000000-0005-0000-0000-000008000000}"/>
    <cellStyle name="Comma 2 2 3 2 5 2 2 5 3" xfId="29088" xr:uid="{00000000-0005-0000-0000-000008000000}"/>
    <cellStyle name="Comma 2 2 3 2 5 2 2 5 4" xfId="39840" xr:uid="{00000000-0005-0000-0000-000008000000}"/>
    <cellStyle name="Comma 2 2 3 2 5 2 2 5 5" xfId="50592" xr:uid="{00000000-0005-0000-0000-000008000000}"/>
    <cellStyle name="Comma 2 2 3 2 5 2 2 6" xfId="12192" xr:uid="{00000000-0005-0000-0000-000008000000}"/>
    <cellStyle name="Comma 2 2 3 2 5 2 2 7" xfId="22944" xr:uid="{00000000-0005-0000-0000-000008000000}"/>
    <cellStyle name="Comma 2 2 3 2 5 2 2 8" xfId="33696" xr:uid="{00000000-0005-0000-0000-000008000000}"/>
    <cellStyle name="Comma 2 2 3 2 5 2 2 9" xfId="44448" xr:uid="{00000000-0005-0000-0000-000008000000}"/>
    <cellStyle name="Comma 2 2 3 2 5 2 3" xfId="2193" xr:uid="{00000000-0005-0000-0000-000009010000}"/>
    <cellStyle name="Comma 2 2 3 2 5 2 3 2" xfId="8352" xr:uid="{00000000-0005-0000-0000-000009010000}"/>
    <cellStyle name="Comma 2 2 3 2 5 2 3 2 2" xfId="19104" xr:uid="{00000000-0005-0000-0000-000009010000}"/>
    <cellStyle name="Comma 2 2 3 2 5 2 3 2 3" xfId="29856" xr:uid="{00000000-0005-0000-0000-000009010000}"/>
    <cellStyle name="Comma 2 2 3 2 5 2 3 2 4" xfId="40608" xr:uid="{00000000-0005-0000-0000-000009010000}"/>
    <cellStyle name="Comma 2 2 3 2 5 2 3 2 5" xfId="51360" xr:uid="{00000000-0005-0000-0000-000009010000}"/>
    <cellStyle name="Comma 2 2 3 2 5 2 3 3" xfId="12960" xr:uid="{00000000-0005-0000-0000-000009010000}"/>
    <cellStyle name="Comma 2 2 3 2 5 2 3 4" xfId="23712" xr:uid="{00000000-0005-0000-0000-000009010000}"/>
    <cellStyle name="Comma 2 2 3 2 5 2 3 5" xfId="34464" xr:uid="{00000000-0005-0000-0000-000009010000}"/>
    <cellStyle name="Comma 2 2 3 2 5 2 3 6" xfId="45216" xr:uid="{00000000-0005-0000-0000-000009010000}"/>
    <cellStyle name="Comma 2 2 3 2 5 2 4" xfId="3736" xr:uid="{00000000-0005-0000-0000-000008000000}"/>
    <cellStyle name="Comma 2 2 3 2 5 2 4 2" xfId="9888" xr:uid="{00000000-0005-0000-0000-000008000000}"/>
    <cellStyle name="Comma 2 2 3 2 5 2 4 2 2" xfId="20640" xr:uid="{00000000-0005-0000-0000-000008000000}"/>
    <cellStyle name="Comma 2 2 3 2 5 2 4 2 3" xfId="31392" xr:uid="{00000000-0005-0000-0000-000008000000}"/>
    <cellStyle name="Comma 2 2 3 2 5 2 4 2 4" xfId="42144" xr:uid="{00000000-0005-0000-0000-000008000000}"/>
    <cellStyle name="Comma 2 2 3 2 5 2 4 2 5" xfId="52896" xr:uid="{00000000-0005-0000-0000-000008000000}"/>
    <cellStyle name="Comma 2 2 3 2 5 2 4 3" xfId="14496" xr:uid="{00000000-0005-0000-0000-000008000000}"/>
    <cellStyle name="Comma 2 2 3 2 5 2 4 4" xfId="25248" xr:uid="{00000000-0005-0000-0000-000008000000}"/>
    <cellStyle name="Comma 2 2 3 2 5 2 4 5" xfId="36000" xr:uid="{00000000-0005-0000-0000-000008000000}"/>
    <cellStyle name="Comma 2 2 3 2 5 2 4 6" xfId="46752" xr:uid="{00000000-0005-0000-0000-000008000000}"/>
    <cellStyle name="Comma 2 2 3 2 5 2 5" xfId="5276" xr:uid="{00000000-0005-0000-0000-000008000000}"/>
    <cellStyle name="Comma 2 2 3 2 5 2 5 2" xfId="16032" xr:uid="{00000000-0005-0000-0000-000008000000}"/>
    <cellStyle name="Comma 2 2 3 2 5 2 5 3" xfId="26784" xr:uid="{00000000-0005-0000-0000-000008000000}"/>
    <cellStyle name="Comma 2 2 3 2 5 2 5 4" xfId="37536" xr:uid="{00000000-0005-0000-0000-000008000000}"/>
    <cellStyle name="Comma 2 2 3 2 5 2 5 5" xfId="48288" xr:uid="{00000000-0005-0000-0000-000008000000}"/>
    <cellStyle name="Comma 2 2 3 2 5 2 6" xfId="6816" xr:uid="{00000000-0005-0000-0000-000008000000}"/>
    <cellStyle name="Comma 2 2 3 2 5 2 6 2" xfId="17568" xr:uid="{00000000-0005-0000-0000-000008000000}"/>
    <cellStyle name="Comma 2 2 3 2 5 2 6 3" xfId="28320" xr:uid="{00000000-0005-0000-0000-000008000000}"/>
    <cellStyle name="Comma 2 2 3 2 5 2 6 4" xfId="39072" xr:uid="{00000000-0005-0000-0000-000008000000}"/>
    <cellStyle name="Comma 2 2 3 2 5 2 6 5" xfId="49824" xr:uid="{00000000-0005-0000-0000-000008000000}"/>
    <cellStyle name="Comma 2 2 3 2 5 2 7" xfId="11424" xr:uid="{00000000-0005-0000-0000-000008000000}"/>
    <cellStyle name="Comma 2 2 3 2 5 2 8" xfId="22176" xr:uid="{00000000-0005-0000-0000-000008000000}"/>
    <cellStyle name="Comma 2 2 3 2 5 2 9" xfId="32928" xr:uid="{00000000-0005-0000-0000-000008000000}"/>
    <cellStyle name="Comma 2 2 3 2 5 3" xfId="1032" xr:uid="{00000000-0005-0000-0000-000008000000}"/>
    <cellStyle name="Comma 2 2 3 2 5 3 2" xfId="2578" xr:uid="{00000000-0005-0000-0000-00000B010000}"/>
    <cellStyle name="Comma 2 2 3 2 5 3 2 2" xfId="8736" xr:uid="{00000000-0005-0000-0000-00000B010000}"/>
    <cellStyle name="Comma 2 2 3 2 5 3 2 2 2" xfId="19488" xr:uid="{00000000-0005-0000-0000-00000B010000}"/>
    <cellStyle name="Comma 2 2 3 2 5 3 2 2 3" xfId="30240" xr:uid="{00000000-0005-0000-0000-00000B010000}"/>
    <cellStyle name="Comma 2 2 3 2 5 3 2 2 4" xfId="40992" xr:uid="{00000000-0005-0000-0000-00000B010000}"/>
    <cellStyle name="Comma 2 2 3 2 5 3 2 2 5" xfId="51744" xr:uid="{00000000-0005-0000-0000-00000B010000}"/>
    <cellStyle name="Comma 2 2 3 2 5 3 2 3" xfId="13344" xr:uid="{00000000-0005-0000-0000-00000B010000}"/>
    <cellStyle name="Comma 2 2 3 2 5 3 2 4" xfId="24096" xr:uid="{00000000-0005-0000-0000-00000B010000}"/>
    <cellStyle name="Comma 2 2 3 2 5 3 2 5" xfId="34848" xr:uid="{00000000-0005-0000-0000-00000B010000}"/>
    <cellStyle name="Comma 2 2 3 2 5 3 2 6" xfId="45600" xr:uid="{00000000-0005-0000-0000-00000B010000}"/>
    <cellStyle name="Comma 2 2 3 2 5 3 3" xfId="4120" xr:uid="{00000000-0005-0000-0000-000008000000}"/>
    <cellStyle name="Comma 2 2 3 2 5 3 3 2" xfId="10272" xr:uid="{00000000-0005-0000-0000-000008000000}"/>
    <cellStyle name="Comma 2 2 3 2 5 3 3 2 2" xfId="21024" xr:uid="{00000000-0005-0000-0000-000008000000}"/>
    <cellStyle name="Comma 2 2 3 2 5 3 3 2 3" xfId="31776" xr:uid="{00000000-0005-0000-0000-000008000000}"/>
    <cellStyle name="Comma 2 2 3 2 5 3 3 2 4" xfId="42528" xr:uid="{00000000-0005-0000-0000-000008000000}"/>
    <cellStyle name="Comma 2 2 3 2 5 3 3 2 5" xfId="53280" xr:uid="{00000000-0005-0000-0000-000008000000}"/>
    <cellStyle name="Comma 2 2 3 2 5 3 3 3" xfId="14880" xr:uid="{00000000-0005-0000-0000-000008000000}"/>
    <cellStyle name="Comma 2 2 3 2 5 3 3 4" xfId="25632" xr:uid="{00000000-0005-0000-0000-000008000000}"/>
    <cellStyle name="Comma 2 2 3 2 5 3 3 5" xfId="36384" xr:uid="{00000000-0005-0000-0000-000008000000}"/>
    <cellStyle name="Comma 2 2 3 2 5 3 3 6" xfId="47136" xr:uid="{00000000-0005-0000-0000-000008000000}"/>
    <cellStyle name="Comma 2 2 3 2 5 3 4" xfId="5664" xr:uid="{00000000-0005-0000-0000-000008000000}"/>
    <cellStyle name="Comma 2 2 3 2 5 3 4 2" xfId="16416" xr:uid="{00000000-0005-0000-0000-000008000000}"/>
    <cellStyle name="Comma 2 2 3 2 5 3 4 3" xfId="27168" xr:uid="{00000000-0005-0000-0000-000008000000}"/>
    <cellStyle name="Comma 2 2 3 2 5 3 4 4" xfId="37920" xr:uid="{00000000-0005-0000-0000-000008000000}"/>
    <cellStyle name="Comma 2 2 3 2 5 3 4 5" xfId="48672" xr:uid="{00000000-0005-0000-0000-000008000000}"/>
    <cellStyle name="Comma 2 2 3 2 5 3 5" xfId="7200" xr:uid="{00000000-0005-0000-0000-000008000000}"/>
    <cellStyle name="Comma 2 2 3 2 5 3 5 2" xfId="17952" xr:uid="{00000000-0005-0000-0000-000008000000}"/>
    <cellStyle name="Comma 2 2 3 2 5 3 5 3" xfId="28704" xr:uid="{00000000-0005-0000-0000-000008000000}"/>
    <cellStyle name="Comma 2 2 3 2 5 3 5 4" xfId="39456" xr:uid="{00000000-0005-0000-0000-000008000000}"/>
    <cellStyle name="Comma 2 2 3 2 5 3 5 5" xfId="50208" xr:uid="{00000000-0005-0000-0000-000008000000}"/>
    <cellStyle name="Comma 2 2 3 2 5 3 6" xfId="11808" xr:uid="{00000000-0005-0000-0000-000008000000}"/>
    <cellStyle name="Comma 2 2 3 2 5 3 7" xfId="22560" xr:uid="{00000000-0005-0000-0000-000008000000}"/>
    <cellStyle name="Comma 2 2 3 2 5 3 8" xfId="33312" xr:uid="{00000000-0005-0000-0000-000008000000}"/>
    <cellStyle name="Comma 2 2 3 2 5 3 9" xfId="44064" xr:uid="{00000000-0005-0000-0000-000008000000}"/>
    <cellStyle name="Comma 2 2 3 2 5 4" xfId="1809" xr:uid="{00000000-0005-0000-0000-000008010000}"/>
    <cellStyle name="Comma 2 2 3 2 5 4 2" xfId="7968" xr:uid="{00000000-0005-0000-0000-000008010000}"/>
    <cellStyle name="Comma 2 2 3 2 5 4 2 2" xfId="18720" xr:uid="{00000000-0005-0000-0000-000008010000}"/>
    <cellStyle name="Comma 2 2 3 2 5 4 2 3" xfId="29472" xr:uid="{00000000-0005-0000-0000-000008010000}"/>
    <cellStyle name="Comma 2 2 3 2 5 4 2 4" xfId="40224" xr:uid="{00000000-0005-0000-0000-000008010000}"/>
    <cellStyle name="Comma 2 2 3 2 5 4 2 5" xfId="50976" xr:uid="{00000000-0005-0000-0000-000008010000}"/>
    <cellStyle name="Comma 2 2 3 2 5 4 3" xfId="12576" xr:uid="{00000000-0005-0000-0000-000008010000}"/>
    <cellStyle name="Comma 2 2 3 2 5 4 4" xfId="23328" xr:uid="{00000000-0005-0000-0000-000008010000}"/>
    <cellStyle name="Comma 2 2 3 2 5 4 5" xfId="34080" xr:uid="{00000000-0005-0000-0000-000008010000}"/>
    <cellStyle name="Comma 2 2 3 2 5 4 6" xfId="44832" xr:uid="{00000000-0005-0000-0000-000008010000}"/>
    <cellStyle name="Comma 2 2 3 2 5 5" xfId="3352" xr:uid="{00000000-0005-0000-0000-000008000000}"/>
    <cellStyle name="Comma 2 2 3 2 5 5 2" xfId="9504" xr:uid="{00000000-0005-0000-0000-000008000000}"/>
    <cellStyle name="Comma 2 2 3 2 5 5 2 2" xfId="20256" xr:uid="{00000000-0005-0000-0000-000008000000}"/>
    <cellStyle name="Comma 2 2 3 2 5 5 2 3" xfId="31008" xr:uid="{00000000-0005-0000-0000-000008000000}"/>
    <cellStyle name="Comma 2 2 3 2 5 5 2 4" xfId="41760" xr:uid="{00000000-0005-0000-0000-000008000000}"/>
    <cellStyle name="Comma 2 2 3 2 5 5 2 5" xfId="52512" xr:uid="{00000000-0005-0000-0000-000008000000}"/>
    <cellStyle name="Comma 2 2 3 2 5 5 3" xfId="14112" xr:uid="{00000000-0005-0000-0000-000008000000}"/>
    <cellStyle name="Comma 2 2 3 2 5 5 4" xfId="24864" xr:uid="{00000000-0005-0000-0000-000008000000}"/>
    <cellStyle name="Comma 2 2 3 2 5 5 5" xfId="35616" xr:uid="{00000000-0005-0000-0000-000008000000}"/>
    <cellStyle name="Comma 2 2 3 2 5 5 6" xfId="46368" xr:uid="{00000000-0005-0000-0000-000008000000}"/>
    <cellStyle name="Comma 2 2 3 2 5 6" xfId="4892" xr:uid="{00000000-0005-0000-0000-000008000000}"/>
    <cellStyle name="Comma 2 2 3 2 5 6 2" xfId="15648" xr:uid="{00000000-0005-0000-0000-000008000000}"/>
    <cellStyle name="Comma 2 2 3 2 5 6 3" xfId="26400" xr:uid="{00000000-0005-0000-0000-000008000000}"/>
    <cellStyle name="Comma 2 2 3 2 5 6 4" xfId="37152" xr:uid="{00000000-0005-0000-0000-000008000000}"/>
    <cellStyle name="Comma 2 2 3 2 5 6 5" xfId="47904" xr:uid="{00000000-0005-0000-0000-000008000000}"/>
    <cellStyle name="Comma 2 2 3 2 5 7" xfId="6432" xr:uid="{00000000-0005-0000-0000-000008000000}"/>
    <cellStyle name="Comma 2 2 3 2 5 7 2" xfId="17184" xr:uid="{00000000-0005-0000-0000-000008000000}"/>
    <cellStyle name="Comma 2 2 3 2 5 7 3" xfId="27936" xr:uid="{00000000-0005-0000-0000-000008000000}"/>
    <cellStyle name="Comma 2 2 3 2 5 7 4" xfId="38688" xr:uid="{00000000-0005-0000-0000-000008000000}"/>
    <cellStyle name="Comma 2 2 3 2 5 7 5" xfId="49440" xr:uid="{00000000-0005-0000-0000-000008000000}"/>
    <cellStyle name="Comma 2 2 3 2 5 8" xfId="11040" xr:uid="{00000000-0005-0000-0000-000008000000}"/>
    <cellStyle name="Comma 2 2 3 2 5 9" xfId="21792" xr:uid="{00000000-0005-0000-0000-000008000000}"/>
    <cellStyle name="Comma 2 2 3 2 6" xfId="316" xr:uid="{00000000-0005-0000-0000-000008000000}"/>
    <cellStyle name="Comma 2 2 3 2 6 10" xfId="32608" xr:uid="{00000000-0005-0000-0000-000008000000}"/>
    <cellStyle name="Comma 2 2 3 2 6 11" xfId="43360" xr:uid="{00000000-0005-0000-0000-000008000000}"/>
    <cellStyle name="Comma 2 2 3 2 6 2" xfId="700" xr:uid="{00000000-0005-0000-0000-000008000000}"/>
    <cellStyle name="Comma 2 2 3 2 6 2 10" xfId="43744" xr:uid="{00000000-0005-0000-0000-000008000000}"/>
    <cellStyle name="Comma 2 2 3 2 6 2 2" xfId="1480" xr:uid="{00000000-0005-0000-0000-000008000000}"/>
    <cellStyle name="Comma 2 2 3 2 6 2 2 2" xfId="3026" xr:uid="{00000000-0005-0000-0000-00000E010000}"/>
    <cellStyle name="Comma 2 2 3 2 6 2 2 2 2" xfId="9184" xr:uid="{00000000-0005-0000-0000-00000E010000}"/>
    <cellStyle name="Comma 2 2 3 2 6 2 2 2 2 2" xfId="19936" xr:uid="{00000000-0005-0000-0000-00000E010000}"/>
    <cellStyle name="Comma 2 2 3 2 6 2 2 2 2 3" xfId="30688" xr:uid="{00000000-0005-0000-0000-00000E010000}"/>
    <cellStyle name="Comma 2 2 3 2 6 2 2 2 2 4" xfId="41440" xr:uid="{00000000-0005-0000-0000-00000E010000}"/>
    <cellStyle name="Comma 2 2 3 2 6 2 2 2 2 5" xfId="52192" xr:uid="{00000000-0005-0000-0000-00000E010000}"/>
    <cellStyle name="Comma 2 2 3 2 6 2 2 2 3" xfId="13792" xr:uid="{00000000-0005-0000-0000-00000E010000}"/>
    <cellStyle name="Comma 2 2 3 2 6 2 2 2 4" xfId="24544" xr:uid="{00000000-0005-0000-0000-00000E010000}"/>
    <cellStyle name="Comma 2 2 3 2 6 2 2 2 5" xfId="35296" xr:uid="{00000000-0005-0000-0000-00000E010000}"/>
    <cellStyle name="Comma 2 2 3 2 6 2 2 2 6" xfId="46048" xr:uid="{00000000-0005-0000-0000-00000E010000}"/>
    <cellStyle name="Comma 2 2 3 2 6 2 2 3" xfId="4568" xr:uid="{00000000-0005-0000-0000-000008000000}"/>
    <cellStyle name="Comma 2 2 3 2 6 2 2 3 2" xfId="10720" xr:uid="{00000000-0005-0000-0000-000008000000}"/>
    <cellStyle name="Comma 2 2 3 2 6 2 2 3 2 2" xfId="21472" xr:uid="{00000000-0005-0000-0000-000008000000}"/>
    <cellStyle name="Comma 2 2 3 2 6 2 2 3 2 3" xfId="32224" xr:uid="{00000000-0005-0000-0000-000008000000}"/>
    <cellStyle name="Comma 2 2 3 2 6 2 2 3 2 4" xfId="42976" xr:uid="{00000000-0005-0000-0000-000008000000}"/>
    <cellStyle name="Comma 2 2 3 2 6 2 2 3 2 5" xfId="53728" xr:uid="{00000000-0005-0000-0000-000008000000}"/>
    <cellStyle name="Comma 2 2 3 2 6 2 2 3 3" xfId="15328" xr:uid="{00000000-0005-0000-0000-000008000000}"/>
    <cellStyle name="Comma 2 2 3 2 6 2 2 3 4" xfId="26080" xr:uid="{00000000-0005-0000-0000-000008000000}"/>
    <cellStyle name="Comma 2 2 3 2 6 2 2 3 5" xfId="36832" xr:uid="{00000000-0005-0000-0000-000008000000}"/>
    <cellStyle name="Comma 2 2 3 2 6 2 2 3 6" xfId="47584" xr:uid="{00000000-0005-0000-0000-000008000000}"/>
    <cellStyle name="Comma 2 2 3 2 6 2 2 4" xfId="6112" xr:uid="{00000000-0005-0000-0000-000008000000}"/>
    <cellStyle name="Comma 2 2 3 2 6 2 2 4 2" xfId="16864" xr:uid="{00000000-0005-0000-0000-000008000000}"/>
    <cellStyle name="Comma 2 2 3 2 6 2 2 4 3" xfId="27616" xr:uid="{00000000-0005-0000-0000-000008000000}"/>
    <cellStyle name="Comma 2 2 3 2 6 2 2 4 4" xfId="38368" xr:uid="{00000000-0005-0000-0000-000008000000}"/>
    <cellStyle name="Comma 2 2 3 2 6 2 2 4 5" xfId="49120" xr:uid="{00000000-0005-0000-0000-000008000000}"/>
    <cellStyle name="Comma 2 2 3 2 6 2 2 5" xfId="7648" xr:uid="{00000000-0005-0000-0000-000008000000}"/>
    <cellStyle name="Comma 2 2 3 2 6 2 2 5 2" xfId="18400" xr:uid="{00000000-0005-0000-0000-000008000000}"/>
    <cellStyle name="Comma 2 2 3 2 6 2 2 5 3" xfId="29152" xr:uid="{00000000-0005-0000-0000-000008000000}"/>
    <cellStyle name="Comma 2 2 3 2 6 2 2 5 4" xfId="39904" xr:uid="{00000000-0005-0000-0000-000008000000}"/>
    <cellStyle name="Comma 2 2 3 2 6 2 2 5 5" xfId="50656" xr:uid="{00000000-0005-0000-0000-000008000000}"/>
    <cellStyle name="Comma 2 2 3 2 6 2 2 6" xfId="12256" xr:uid="{00000000-0005-0000-0000-000008000000}"/>
    <cellStyle name="Comma 2 2 3 2 6 2 2 7" xfId="23008" xr:uid="{00000000-0005-0000-0000-000008000000}"/>
    <cellStyle name="Comma 2 2 3 2 6 2 2 8" xfId="33760" xr:uid="{00000000-0005-0000-0000-000008000000}"/>
    <cellStyle name="Comma 2 2 3 2 6 2 2 9" xfId="44512" xr:uid="{00000000-0005-0000-0000-000008000000}"/>
    <cellStyle name="Comma 2 2 3 2 6 2 3" xfId="2257" xr:uid="{00000000-0005-0000-0000-00000D010000}"/>
    <cellStyle name="Comma 2 2 3 2 6 2 3 2" xfId="8416" xr:uid="{00000000-0005-0000-0000-00000D010000}"/>
    <cellStyle name="Comma 2 2 3 2 6 2 3 2 2" xfId="19168" xr:uid="{00000000-0005-0000-0000-00000D010000}"/>
    <cellStyle name="Comma 2 2 3 2 6 2 3 2 3" xfId="29920" xr:uid="{00000000-0005-0000-0000-00000D010000}"/>
    <cellStyle name="Comma 2 2 3 2 6 2 3 2 4" xfId="40672" xr:uid="{00000000-0005-0000-0000-00000D010000}"/>
    <cellStyle name="Comma 2 2 3 2 6 2 3 2 5" xfId="51424" xr:uid="{00000000-0005-0000-0000-00000D010000}"/>
    <cellStyle name="Comma 2 2 3 2 6 2 3 3" xfId="13024" xr:uid="{00000000-0005-0000-0000-00000D010000}"/>
    <cellStyle name="Comma 2 2 3 2 6 2 3 4" xfId="23776" xr:uid="{00000000-0005-0000-0000-00000D010000}"/>
    <cellStyle name="Comma 2 2 3 2 6 2 3 5" xfId="34528" xr:uid="{00000000-0005-0000-0000-00000D010000}"/>
    <cellStyle name="Comma 2 2 3 2 6 2 3 6" xfId="45280" xr:uid="{00000000-0005-0000-0000-00000D010000}"/>
    <cellStyle name="Comma 2 2 3 2 6 2 4" xfId="3800" xr:uid="{00000000-0005-0000-0000-000008000000}"/>
    <cellStyle name="Comma 2 2 3 2 6 2 4 2" xfId="9952" xr:uid="{00000000-0005-0000-0000-000008000000}"/>
    <cellStyle name="Comma 2 2 3 2 6 2 4 2 2" xfId="20704" xr:uid="{00000000-0005-0000-0000-000008000000}"/>
    <cellStyle name="Comma 2 2 3 2 6 2 4 2 3" xfId="31456" xr:uid="{00000000-0005-0000-0000-000008000000}"/>
    <cellStyle name="Comma 2 2 3 2 6 2 4 2 4" xfId="42208" xr:uid="{00000000-0005-0000-0000-000008000000}"/>
    <cellStyle name="Comma 2 2 3 2 6 2 4 2 5" xfId="52960" xr:uid="{00000000-0005-0000-0000-000008000000}"/>
    <cellStyle name="Comma 2 2 3 2 6 2 4 3" xfId="14560" xr:uid="{00000000-0005-0000-0000-000008000000}"/>
    <cellStyle name="Comma 2 2 3 2 6 2 4 4" xfId="25312" xr:uid="{00000000-0005-0000-0000-000008000000}"/>
    <cellStyle name="Comma 2 2 3 2 6 2 4 5" xfId="36064" xr:uid="{00000000-0005-0000-0000-000008000000}"/>
    <cellStyle name="Comma 2 2 3 2 6 2 4 6" xfId="46816" xr:uid="{00000000-0005-0000-0000-000008000000}"/>
    <cellStyle name="Comma 2 2 3 2 6 2 5" xfId="5340" xr:uid="{00000000-0005-0000-0000-000008000000}"/>
    <cellStyle name="Comma 2 2 3 2 6 2 5 2" xfId="16096" xr:uid="{00000000-0005-0000-0000-000008000000}"/>
    <cellStyle name="Comma 2 2 3 2 6 2 5 3" xfId="26848" xr:uid="{00000000-0005-0000-0000-000008000000}"/>
    <cellStyle name="Comma 2 2 3 2 6 2 5 4" xfId="37600" xr:uid="{00000000-0005-0000-0000-000008000000}"/>
    <cellStyle name="Comma 2 2 3 2 6 2 5 5" xfId="48352" xr:uid="{00000000-0005-0000-0000-000008000000}"/>
    <cellStyle name="Comma 2 2 3 2 6 2 6" xfId="6880" xr:uid="{00000000-0005-0000-0000-000008000000}"/>
    <cellStyle name="Comma 2 2 3 2 6 2 6 2" xfId="17632" xr:uid="{00000000-0005-0000-0000-000008000000}"/>
    <cellStyle name="Comma 2 2 3 2 6 2 6 3" xfId="28384" xr:uid="{00000000-0005-0000-0000-000008000000}"/>
    <cellStyle name="Comma 2 2 3 2 6 2 6 4" xfId="39136" xr:uid="{00000000-0005-0000-0000-000008000000}"/>
    <cellStyle name="Comma 2 2 3 2 6 2 6 5" xfId="49888" xr:uid="{00000000-0005-0000-0000-000008000000}"/>
    <cellStyle name="Comma 2 2 3 2 6 2 7" xfId="11488" xr:uid="{00000000-0005-0000-0000-000008000000}"/>
    <cellStyle name="Comma 2 2 3 2 6 2 8" xfId="22240" xr:uid="{00000000-0005-0000-0000-000008000000}"/>
    <cellStyle name="Comma 2 2 3 2 6 2 9" xfId="32992" xr:uid="{00000000-0005-0000-0000-000008000000}"/>
    <cellStyle name="Comma 2 2 3 2 6 3" xfId="1096" xr:uid="{00000000-0005-0000-0000-000008000000}"/>
    <cellStyle name="Comma 2 2 3 2 6 3 2" xfId="2642" xr:uid="{00000000-0005-0000-0000-00000F010000}"/>
    <cellStyle name="Comma 2 2 3 2 6 3 2 2" xfId="8800" xr:uid="{00000000-0005-0000-0000-00000F010000}"/>
    <cellStyle name="Comma 2 2 3 2 6 3 2 2 2" xfId="19552" xr:uid="{00000000-0005-0000-0000-00000F010000}"/>
    <cellStyle name="Comma 2 2 3 2 6 3 2 2 3" xfId="30304" xr:uid="{00000000-0005-0000-0000-00000F010000}"/>
    <cellStyle name="Comma 2 2 3 2 6 3 2 2 4" xfId="41056" xr:uid="{00000000-0005-0000-0000-00000F010000}"/>
    <cellStyle name="Comma 2 2 3 2 6 3 2 2 5" xfId="51808" xr:uid="{00000000-0005-0000-0000-00000F010000}"/>
    <cellStyle name="Comma 2 2 3 2 6 3 2 3" xfId="13408" xr:uid="{00000000-0005-0000-0000-00000F010000}"/>
    <cellStyle name="Comma 2 2 3 2 6 3 2 4" xfId="24160" xr:uid="{00000000-0005-0000-0000-00000F010000}"/>
    <cellStyle name="Comma 2 2 3 2 6 3 2 5" xfId="34912" xr:uid="{00000000-0005-0000-0000-00000F010000}"/>
    <cellStyle name="Comma 2 2 3 2 6 3 2 6" xfId="45664" xr:uid="{00000000-0005-0000-0000-00000F010000}"/>
    <cellStyle name="Comma 2 2 3 2 6 3 3" xfId="4184" xr:uid="{00000000-0005-0000-0000-000008000000}"/>
    <cellStyle name="Comma 2 2 3 2 6 3 3 2" xfId="10336" xr:uid="{00000000-0005-0000-0000-000008000000}"/>
    <cellStyle name="Comma 2 2 3 2 6 3 3 2 2" xfId="21088" xr:uid="{00000000-0005-0000-0000-000008000000}"/>
    <cellStyle name="Comma 2 2 3 2 6 3 3 2 3" xfId="31840" xr:uid="{00000000-0005-0000-0000-000008000000}"/>
    <cellStyle name="Comma 2 2 3 2 6 3 3 2 4" xfId="42592" xr:uid="{00000000-0005-0000-0000-000008000000}"/>
    <cellStyle name="Comma 2 2 3 2 6 3 3 2 5" xfId="53344" xr:uid="{00000000-0005-0000-0000-000008000000}"/>
    <cellStyle name="Comma 2 2 3 2 6 3 3 3" xfId="14944" xr:uid="{00000000-0005-0000-0000-000008000000}"/>
    <cellStyle name="Comma 2 2 3 2 6 3 3 4" xfId="25696" xr:uid="{00000000-0005-0000-0000-000008000000}"/>
    <cellStyle name="Comma 2 2 3 2 6 3 3 5" xfId="36448" xr:uid="{00000000-0005-0000-0000-000008000000}"/>
    <cellStyle name="Comma 2 2 3 2 6 3 3 6" xfId="47200" xr:uid="{00000000-0005-0000-0000-000008000000}"/>
    <cellStyle name="Comma 2 2 3 2 6 3 4" xfId="5728" xr:uid="{00000000-0005-0000-0000-000008000000}"/>
    <cellStyle name="Comma 2 2 3 2 6 3 4 2" xfId="16480" xr:uid="{00000000-0005-0000-0000-000008000000}"/>
    <cellStyle name="Comma 2 2 3 2 6 3 4 3" xfId="27232" xr:uid="{00000000-0005-0000-0000-000008000000}"/>
    <cellStyle name="Comma 2 2 3 2 6 3 4 4" xfId="37984" xr:uid="{00000000-0005-0000-0000-000008000000}"/>
    <cellStyle name="Comma 2 2 3 2 6 3 4 5" xfId="48736" xr:uid="{00000000-0005-0000-0000-000008000000}"/>
    <cellStyle name="Comma 2 2 3 2 6 3 5" xfId="7264" xr:uid="{00000000-0005-0000-0000-000008000000}"/>
    <cellStyle name="Comma 2 2 3 2 6 3 5 2" xfId="18016" xr:uid="{00000000-0005-0000-0000-000008000000}"/>
    <cellStyle name="Comma 2 2 3 2 6 3 5 3" xfId="28768" xr:uid="{00000000-0005-0000-0000-000008000000}"/>
    <cellStyle name="Comma 2 2 3 2 6 3 5 4" xfId="39520" xr:uid="{00000000-0005-0000-0000-000008000000}"/>
    <cellStyle name="Comma 2 2 3 2 6 3 5 5" xfId="50272" xr:uid="{00000000-0005-0000-0000-000008000000}"/>
    <cellStyle name="Comma 2 2 3 2 6 3 6" xfId="11872" xr:uid="{00000000-0005-0000-0000-000008000000}"/>
    <cellStyle name="Comma 2 2 3 2 6 3 7" xfId="22624" xr:uid="{00000000-0005-0000-0000-000008000000}"/>
    <cellStyle name="Comma 2 2 3 2 6 3 8" xfId="33376" xr:uid="{00000000-0005-0000-0000-000008000000}"/>
    <cellStyle name="Comma 2 2 3 2 6 3 9" xfId="44128" xr:uid="{00000000-0005-0000-0000-000008000000}"/>
    <cellStyle name="Comma 2 2 3 2 6 4" xfId="1873" xr:uid="{00000000-0005-0000-0000-00000C010000}"/>
    <cellStyle name="Comma 2 2 3 2 6 4 2" xfId="8032" xr:uid="{00000000-0005-0000-0000-00000C010000}"/>
    <cellStyle name="Comma 2 2 3 2 6 4 2 2" xfId="18784" xr:uid="{00000000-0005-0000-0000-00000C010000}"/>
    <cellStyle name="Comma 2 2 3 2 6 4 2 3" xfId="29536" xr:uid="{00000000-0005-0000-0000-00000C010000}"/>
    <cellStyle name="Comma 2 2 3 2 6 4 2 4" xfId="40288" xr:uid="{00000000-0005-0000-0000-00000C010000}"/>
    <cellStyle name="Comma 2 2 3 2 6 4 2 5" xfId="51040" xr:uid="{00000000-0005-0000-0000-00000C010000}"/>
    <cellStyle name="Comma 2 2 3 2 6 4 3" xfId="12640" xr:uid="{00000000-0005-0000-0000-00000C010000}"/>
    <cellStyle name="Comma 2 2 3 2 6 4 4" xfId="23392" xr:uid="{00000000-0005-0000-0000-00000C010000}"/>
    <cellStyle name="Comma 2 2 3 2 6 4 5" xfId="34144" xr:uid="{00000000-0005-0000-0000-00000C010000}"/>
    <cellStyle name="Comma 2 2 3 2 6 4 6" xfId="44896" xr:uid="{00000000-0005-0000-0000-00000C010000}"/>
    <cellStyle name="Comma 2 2 3 2 6 5" xfId="3416" xr:uid="{00000000-0005-0000-0000-000008000000}"/>
    <cellStyle name="Comma 2 2 3 2 6 5 2" xfId="9568" xr:uid="{00000000-0005-0000-0000-000008000000}"/>
    <cellStyle name="Comma 2 2 3 2 6 5 2 2" xfId="20320" xr:uid="{00000000-0005-0000-0000-000008000000}"/>
    <cellStyle name="Comma 2 2 3 2 6 5 2 3" xfId="31072" xr:uid="{00000000-0005-0000-0000-000008000000}"/>
    <cellStyle name="Comma 2 2 3 2 6 5 2 4" xfId="41824" xr:uid="{00000000-0005-0000-0000-000008000000}"/>
    <cellStyle name="Comma 2 2 3 2 6 5 2 5" xfId="52576" xr:uid="{00000000-0005-0000-0000-000008000000}"/>
    <cellStyle name="Comma 2 2 3 2 6 5 3" xfId="14176" xr:uid="{00000000-0005-0000-0000-000008000000}"/>
    <cellStyle name="Comma 2 2 3 2 6 5 4" xfId="24928" xr:uid="{00000000-0005-0000-0000-000008000000}"/>
    <cellStyle name="Comma 2 2 3 2 6 5 5" xfId="35680" xr:uid="{00000000-0005-0000-0000-000008000000}"/>
    <cellStyle name="Comma 2 2 3 2 6 5 6" xfId="46432" xr:uid="{00000000-0005-0000-0000-000008000000}"/>
    <cellStyle name="Comma 2 2 3 2 6 6" xfId="4956" xr:uid="{00000000-0005-0000-0000-000008000000}"/>
    <cellStyle name="Comma 2 2 3 2 6 6 2" xfId="15712" xr:uid="{00000000-0005-0000-0000-000008000000}"/>
    <cellStyle name="Comma 2 2 3 2 6 6 3" xfId="26464" xr:uid="{00000000-0005-0000-0000-000008000000}"/>
    <cellStyle name="Comma 2 2 3 2 6 6 4" xfId="37216" xr:uid="{00000000-0005-0000-0000-000008000000}"/>
    <cellStyle name="Comma 2 2 3 2 6 6 5" xfId="47968" xr:uid="{00000000-0005-0000-0000-000008000000}"/>
    <cellStyle name="Comma 2 2 3 2 6 7" xfId="6496" xr:uid="{00000000-0005-0000-0000-000008000000}"/>
    <cellStyle name="Comma 2 2 3 2 6 7 2" xfId="17248" xr:uid="{00000000-0005-0000-0000-000008000000}"/>
    <cellStyle name="Comma 2 2 3 2 6 7 3" xfId="28000" xr:uid="{00000000-0005-0000-0000-000008000000}"/>
    <cellStyle name="Comma 2 2 3 2 6 7 4" xfId="38752" xr:uid="{00000000-0005-0000-0000-000008000000}"/>
    <cellStyle name="Comma 2 2 3 2 6 7 5" xfId="49504" xr:uid="{00000000-0005-0000-0000-000008000000}"/>
    <cellStyle name="Comma 2 2 3 2 6 8" xfId="11104" xr:uid="{00000000-0005-0000-0000-000008000000}"/>
    <cellStyle name="Comma 2 2 3 2 6 9" xfId="21856" xr:uid="{00000000-0005-0000-0000-000008000000}"/>
    <cellStyle name="Comma 2 2 3 2 7" xfId="380" xr:uid="{00000000-0005-0000-0000-000008000000}"/>
    <cellStyle name="Comma 2 2 3 2 7 10" xfId="32672" xr:uid="{00000000-0005-0000-0000-000008000000}"/>
    <cellStyle name="Comma 2 2 3 2 7 11" xfId="43424" xr:uid="{00000000-0005-0000-0000-000008000000}"/>
    <cellStyle name="Comma 2 2 3 2 7 2" xfId="764" xr:uid="{00000000-0005-0000-0000-000008000000}"/>
    <cellStyle name="Comma 2 2 3 2 7 2 10" xfId="43808" xr:uid="{00000000-0005-0000-0000-000008000000}"/>
    <cellStyle name="Comma 2 2 3 2 7 2 2" xfId="1544" xr:uid="{00000000-0005-0000-0000-000008000000}"/>
    <cellStyle name="Comma 2 2 3 2 7 2 2 2" xfId="3090" xr:uid="{00000000-0005-0000-0000-000012010000}"/>
    <cellStyle name="Comma 2 2 3 2 7 2 2 2 2" xfId="9248" xr:uid="{00000000-0005-0000-0000-000012010000}"/>
    <cellStyle name="Comma 2 2 3 2 7 2 2 2 2 2" xfId="20000" xr:uid="{00000000-0005-0000-0000-000012010000}"/>
    <cellStyle name="Comma 2 2 3 2 7 2 2 2 2 3" xfId="30752" xr:uid="{00000000-0005-0000-0000-000012010000}"/>
    <cellStyle name="Comma 2 2 3 2 7 2 2 2 2 4" xfId="41504" xr:uid="{00000000-0005-0000-0000-000012010000}"/>
    <cellStyle name="Comma 2 2 3 2 7 2 2 2 2 5" xfId="52256" xr:uid="{00000000-0005-0000-0000-000012010000}"/>
    <cellStyle name="Comma 2 2 3 2 7 2 2 2 3" xfId="13856" xr:uid="{00000000-0005-0000-0000-000012010000}"/>
    <cellStyle name="Comma 2 2 3 2 7 2 2 2 4" xfId="24608" xr:uid="{00000000-0005-0000-0000-000012010000}"/>
    <cellStyle name="Comma 2 2 3 2 7 2 2 2 5" xfId="35360" xr:uid="{00000000-0005-0000-0000-000012010000}"/>
    <cellStyle name="Comma 2 2 3 2 7 2 2 2 6" xfId="46112" xr:uid="{00000000-0005-0000-0000-000012010000}"/>
    <cellStyle name="Comma 2 2 3 2 7 2 2 3" xfId="4632" xr:uid="{00000000-0005-0000-0000-000008000000}"/>
    <cellStyle name="Comma 2 2 3 2 7 2 2 3 2" xfId="10784" xr:uid="{00000000-0005-0000-0000-000008000000}"/>
    <cellStyle name="Comma 2 2 3 2 7 2 2 3 2 2" xfId="21536" xr:uid="{00000000-0005-0000-0000-000008000000}"/>
    <cellStyle name="Comma 2 2 3 2 7 2 2 3 2 3" xfId="32288" xr:uid="{00000000-0005-0000-0000-000008000000}"/>
    <cellStyle name="Comma 2 2 3 2 7 2 2 3 2 4" xfId="43040" xr:uid="{00000000-0005-0000-0000-000008000000}"/>
    <cellStyle name="Comma 2 2 3 2 7 2 2 3 2 5" xfId="53792" xr:uid="{00000000-0005-0000-0000-000008000000}"/>
    <cellStyle name="Comma 2 2 3 2 7 2 2 3 3" xfId="15392" xr:uid="{00000000-0005-0000-0000-000008000000}"/>
    <cellStyle name="Comma 2 2 3 2 7 2 2 3 4" xfId="26144" xr:uid="{00000000-0005-0000-0000-000008000000}"/>
    <cellStyle name="Comma 2 2 3 2 7 2 2 3 5" xfId="36896" xr:uid="{00000000-0005-0000-0000-000008000000}"/>
    <cellStyle name="Comma 2 2 3 2 7 2 2 3 6" xfId="47648" xr:uid="{00000000-0005-0000-0000-000008000000}"/>
    <cellStyle name="Comma 2 2 3 2 7 2 2 4" xfId="6176" xr:uid="{00000000-0005-0000-0000-000008000000}"/>
    <cellStyle name="Comma 2 2 3 2 7 2 2 4 2" xfId="16928" xr:uid="{00000000-0005-0000-0000-000008000000}"/>
    <cellStyle name="Comma 2 2 3 2 7 2 2 4 3" xfId="27680" xr:uid="{00000000-0005-0000-0000-000008000000}"/>
    <cellStyle name="Comma 2 2 3 2 7 2 2 4 4" xfId="38432" xr:uid="{00000000-0005-0000-0000-000008000000}"/>
    <cellStyle name="Comma 2 2 3 2 7 2 2 4 5" xfId="49184" xr:uid="{00000000-0005-0000-0000-000008000000}"/>
    <cellStyle name="Comma 2 2 3 2 7 2 2 5" xfId="7712" xr:uid="{00000000-0005-0000-0000-000008000000}"/>
    <cellStyle name="Comma 2 2 3 2 7 2 2 5 2" xfId="18464" xr:uid="{00000000-0005-0000-0000-000008000000}"/>
    <cellStyle name="Comma 2 2 3 2 7 2 2 5 3" xfId="29216" xr:uid="{00000000-0005-0000-0000-000008000000}"/>
    <cellStyle name="Comma 2 2 3 2 7 2 2 5 4" xfId="39968" xr:uid="{00000000-0005-0000-0000-000008000000}"/>
    <cellStyle name="Comma 2 2 3 2 7 2 2 5 5" xfId="50720" xr:uid="{00000000-0005-0000-0000-000008000000}"/>
    <cellStyle name="Comma 2 2 3 2 7 2 2 6" xfId="12320" xr:uid="{00000000-0005-0000-0000-000008000000}"/>
    <cellStyle name="Comma 2 2 3 2 7 2 2 7" xfId="23072" xr:uid="{00000000-0005-0000-0000-000008000000}"/>
    <cellStyle name="Comma 2 2 3 2 7 2 2 8" xfId="33824" xr:uid="{00000000-0005-0000-0000-000008000000}"/>
    <cellStyle name="Comma 2 2 3 2 7 2 2 9" xfId="44576" xr:uid="{00000000-0005-0000-0000-000008000000}"/>
    <cellStyle name="Comma 2 2 3 2 7 2 3" xfId="2321" xr:uid="{00000000-0005-0000-0000-000011010000}"/>
    <cellStyle name="Comma 2 2 3 2 7 2 3 2" xfId="8480" xr:uid="{00000000-0005-0000-0000-000011010000}"/>
    <cellStyle name="Comma 2 2 3 2 7 2 3 2 2" xfId="19232" xr:uid="{00000000-0005-0000-0000-000011010000}"/>
    <cellStyle name="Comma 2 2 3 2 7 2 3 2 3" xfId="29984" xr:uid="{00000000-0005-0000-0000-000011010000}"/>
    <cellStyle name="Comma 2 2 3 2 7 2 3 2 4" xfId="40736" xr:uid="{00000000-0005-0000-0000-000011010000}"/>
    <cellStyle name="Comma 2 2 3 2 7 2 3 2 5" xfId="51488" xr:uid="{00000000-0005-0000-0000-000011010000}"/>
    <cellStyle name="Comma 2 2 3 2 7 2 3 3" xfId="13088" xr:uid="{00000000-0005-0000-0000-000011010000}"/>
    <cellStyle name="Comma 2 2 3 2 7 2 3 4" xfId="23840" xr:uid="{00000000-0005-0000-0000-000011010000}"/>
    <cellStyle name="Comma 2 2 3 2 7 2 3 5" xfId="34592" xr:uid="{00000000-0005-0000-0000-000011010000}"/>
    <cellStyle name="Comma 2 2 3 2 7 2 3 6" xfId="45344" xr:uid="{00000000-0005-0000-0000-000011010000}"/>
    <cellStyle name="Comma 2 2 3 2 7 2 4" xfId="3864" xr:uid="{00000000-0005-0000-0000-000008000000}"/>
    <cellStyle name="Comma 2 2 3 2 7 2 4 2" xfId="10016" xr:uid="{00000000-0005-0000-0000-000008000000}"/>
    <cellStyle name="Comma 2 2 3 2 7 2 4 2 2" xfId="20768" xr:uid="{00000000-0005-0000-0000-000008000000}"/>
    <cellStyle name="Comma 2 2 3 2 7 2 4 2 3" xfId="31520" xr:uid="{00000000-0005-0000-0000-000008000000}"/>
    <cellStyle name="Comma 2 2 3 2 7 2 4 2 4" xfId="42272" xr:uid="{00000000-0005-0000-0000-000008000000}"/>
    <cellStyle name="Comma 2 2 3 2 7 2 4 2 5" xfId="53024" xr:uid="{00000000-0005-0000-0000-000008000000}"/>
    <cellStyle name="Comma 2 2 3 2 7 2 4 3" xfId="14624" xr:uid="{00000000-0005-0000-0000-000008000000}"/>
    <cellStyle name="Comma 2 2 3 2 7 2 4 4" xfId="25376" xr:uid="{00000000-0005-0000-0000-000008000000}"/>
    <cellStyle name="Comma 2 2 3 2 7 2 4 5" xfId="36128" xr:uid="{00000000-0005-0000-0000-000008000000}"/>
    <cellStyle name="Comma 2 2 3 2 7 2 4 6" xfId="46880" xr:uid="{00000000-0005-0000-0000-000008000000}"/>
    <cellStyle name="Comma 2 2 3 2 7 2 5" xfId="5404" xr:uid="{00000000-0005-0000-0000-000008000000}"/>
    <cellStyle name="Comma 2 2 3 2 7 2 5 2" xfId="16160" xr:uid="{00000000-0005-0000-0000-000008000000}"/>
    <cellStyle name="Comma 2 2 3 2 7 2 5 3" xfId="26912" xr:uid="{00000000-0005-0000-0000-000008000000}"/>
    <cellStyle name="Comma 2 2 3 2 7 2 5 4" xfId="37664" xr:uid="{00000000-0005-0000-0000-000008000000}"/>
    <cellStyle name="Comma 2 2 3 2 7 2 5 5" xfId="48416" xr:uid="{00000000-0005-0000-0000-000008000000}"/>
    <cellStyle name="Comma 2 2 3 2 7 2 6" xfId="6944" xr:uid="{00000000-0005-0000-0000-000008000000}"/>
    <cellStyle name="Comma 2 2 3 2 7 2 6 2" xfId="17696" xr:uid="{00000000-0005-0000-0000-000008000000}"/>
    <cellStyle name="Comma 2 2 3 2 7 2 6 3" xfId="28448" xr:uid="{00000000-0005-0000-0000-000008000000}"/>
    <cellStyle name="Comma 2 2 3 2 7 2 6 4" xfId="39200" xr:uid="{00000000-0005-0000-0000-000008000000}"/>
    <cellStyle name="Comma 2 2 3 2 7 2 6 5" xfId="49952" xr:uid="{00000000-0005-0000-0000-000008000000}"/>
    <cellStyle name="Comma 2 2 3 2 7 2 7" xfId="11552" xr:uid="{00000000-0005-0000-0000-000008000000}"/>
    <cellStyle name="Comma 2 2 3 2 7 2 8" xfId="22304" xr:uid="{00000000-0005-0000-0000-000008000000}"/>
    <cellStyle name="Comma 2 2 3 2 7 2 9" xfId="33056" xr:uid="{00000000-0005-0000-0000-000008000000}"/>
    <cellStyle name="Comma 2 2 3 2 7 3" xfId="1160" xr:uid="{00000000-0005-0000-0000-000008000000}"/>
    <cellStyle name="Comma 2 2 3 2 7 3 2" xfId="2706" xr:uid="{00000000-0005-0000-0000-000013010000}"/>
    <cellStyle name="Comma 2 2 3 2 7 3 2 2" xfId="8864" xr:uid="{00000000-0005-0000-0000-000013010000}"/>
    <cellStyle name="Comma 2 2 3 2 7 3 2 2 2" xfId="19616" xr:uid="{00000000-0005-0000-0000-000013010000}"/>
    <cellStyle name="Comma 2 2 3 2 7 3 2 2 3" xfId="30368" xr:uid="{00000000-0005-0000-0000-000013010000}"/>
    <cellStyle name="Comma 2 2 3 2 7 3 2 2 4" xfId="41120" xr:uid="{00000000-0005-0000-0000-000013010000}"/>
    <cellStyle name="Comma 2 2 3 2 7 3 2 2 5" xfId="51872" xr:uid="{00000000-0005-0000-0000-000013010000}"/>
    <cellStyle name="Comma 2 2 3 2 7 3 2 3" xfId="13472" xr:uid="{00000000-0005-0000-0000-000013010000}"/>
    <cellStyle name="Comma 2 2 3 2 7 3 2 4" xfId="24224" xr:uid="{00000000-0005-0000-0000-000013010000}"/>
    <cellStyle name="Comma 2 2 3 2 7 3 2 5" xfId="34976" xr:uid="{00000000-0005-0000-0000-000013010000}"/>
    <cellStyle name="Comma 2 2 3 2 7 3 2 6" xfId="45728" xr:uid="{00000000-0005-0000-0000-000013010000}"/>
    <cellStyle name="Comma 2 2 3 2 7 3 3" xfId="4248" xr:uid="{00000000-0005-0000-0000-000008000000}"/>
    <cellStyle name="Comma 2 2 3 2 7 3 3 2" xfId="10400" xr:uid="{00000000-0005-0000-0000-000008000000}"/>
    <cellStyle name="Comma 2 2 3 2 7 3 3 2 2" xfId="21152" xr:uid="{00000000-0005-0000-0000-000008000000}"/>
    <cellStyle name="Comma 2 2 3 2 7 3 3 2 3" xfId="31904" xr:uid="{00000000-0005-0000-0000-000008000000}"/>
    <cellStyle name="Comma 2 2 3 2 7 3 3 2 4" xfId="42656" xr:uid="{00000000-0005-0000-0000-000008000000}"/>
    <cellStyle name="Comma 2 2 3 2 7 3 3 2 5" xfId="53408" xr:uid="{00000000-0005-0000-0000-000008000000}"/>
    <cellStyle name="Comma 2 2 3 2 7 3 3 3" xfId="15008" xr:uid="{00000000-0005-0000-0000-000008000000}"/>
    <cellStyle name="Comma 2 2 3 2 7 3 3 4" xfId="25760" xr:uid="{00000000-0005-0000-0000-000008000000}"/>
    <cellStyle name="Comma 2 2 3 2 7 3 3 5" xfId="36512" xr:uid="{00000000-0005-0000-0000-000008000000}"/>
    <cellStyle name="Comma 2 2 3 2 7 3 3 6" xfId="47264" xr:uid="{00000000-0005-0000-0000-000008000000}"/>
    <cellStyle name="Comma 2 2 3 2 7 3 4" xfId="5792" xr:uid="{00000000-0005-0000-0000-000008000000}"/>
    <cellStyle name="Comma 2 2 3 2 7 3 4 2" xfId="16544" xr:uid="{00000000-0005-0000-0000-000008000000}"/>
    <cellStyle name="Comma 2 2 3 2 7 3 4 3" xfId="27296" xr:uid="{00000000-0005-0000-0000-000008000000}"/>
    <cellStyle name="Comma 2 2 3 2 7 3 4 4" xfId="38048" xr:uid="{00000000-0005-0000-0000-000008000000}"/>
    <cellStyle name="Comma 2 2 3 2 7 3 4 5" xfId="48800" xr:uid="{00000000-0005-0000-0000-000008000000}"/>
    <cellStyle name="Comma 2 2 3 2 7 3 5" xfId="7328" xr:uid="{00000000-0005-0000-0000-000008000000}"/>
    <cellStyle name="Comma 2 2 3 2 7 3 5 2" xfId="18080" xr:uid="{00000000-0005-0000-0000-000008000000}"/>
    <cellStyle name="Comma 2 2 3 2 7 3 5 3" xfId="28832" xr:uid="{00000000-0005-0000-0000-000008000000}"/>
    <cellStyle name="Comma 2 2 3 2 7 3 5 4" xfId="39584" xr:uid="{00000000-0005-0000-0000-000008000000}"/>
    <cellStyle name="Comma 2 2 3 2 7 3 5 5" xfId="50336" xr:uid="{00000000-0005-0000-0000-000008000000}"/>
    <cellStyle name="Comma 2 2 3 2 7 3 6" xfId="11936" xr:uid="{00000000-0005-0000-0000-000008000000}"/>
    <cellStyle name="Comma 2 2 3 2 7 3 7" xfId="22688" xr:uid="{00000000-0005-0000-0000-000008000000}"/>
    <cellStyle name="Comma 2 2 3 2 7 3 8" xfId="33440" xr:uid="{00000000-0005-0000-0000-000008000000}"/>
    <cellStyle name="Comma 2 2 3 2 7 3 9" xfId="44192" xr:uid="{00000000-0005-0000-0000-000008000000}"/>
    <cellStyle name="Comma 2 2 3 2 7 4" xfId="1937" xr:uid="{00000000-0005-0000-0000-000010010000}"/>
    <cellStyle name="Comma 2 2 3 2 7 4 2" xfId="8096" xr:uid="{00000000-0005-0000-0000-000010010000}"/>
    <cellStyle name="Comma 2 2 3 2 7 4 2 2" xfId="18848" xr:uid="{00000000-0005-0000-0000-000010010000}"/>
    <cellStyle name="Comma 2 2 3 2 7 4 2 3" xfId="29600" xr:uid="{00000000-0005-0000-0000-000010010000}"/>
    <cellStyle name="Comma 2 2 3 2 7 4 2 4" xfId="40352" xr:uid="{00000000-0005-0000-0000-000010010000}"/>
    <cellStyle name="Comma 2 2 3 2 7 4 2 5" xfId="51104" xr:uid="{00000000-0005-0000-0000-000010010000}"/>
    <cellStyle name="Comma 2 2 3 2 7 4 3" xfId="12704" xr:uid="{00000000-0005-0000-0000-000010010000}"/>
    <cellStyle name="Comma 2 2 3 2 7 4 4" xfId="23456" xr:uid="{00000000-0005-0000-0000-000010010000}"/>
    <cellStyle name="Comma 2 2 3 2 7 4 5" xfId="34208" xr:uid="{00000000-0005-0000-0000-000010010000}"/>
    <cellStyle name="Comma 2 2 3 2 7 4 6" xfId="44960" xr:uid="{00000000-0005-0000-0000-000010010000}"/>
    <cellStyle name="Comma 2 2 3 2 7 5" xfId="3480" xr:uid="{00000000-0005-0000-0000-000008000000}"/>
    <cellStyle name="Comma 2 2 3 2 7 5 2" xfId="9632" xr:uid="{00000000-0005-0000-0000-000008000000}"/>
    <cellStyle name="Comma 2 2 3 2 7 5 2 2" xfId="20384" xr:uid="{00000000-0005-0000-0000-000008000000}"/>
    <cellStyle name="Comma 2 2 3 2 7 5 2 3" xfId="31136" xr:uid="{00000000-0005-0000-0000-000008000000}"/>
    <cellStyle name="Comma 2 2 3 2 7 5 2 4" xfId="41888" xr:uid="{00000000-0005-0000-0000-000008000000}"/>
    <cellStyle name="Comma 2 2 3 2 7 5 2 5" xfId="52640" xr:uid="{00000000-0005-0000-0000-000008000000}"/>
    <cellStyle name="Comma 2 2 3 2 7 5 3" xfId="14240" xr:uid="{00000000-0005-0000-0000-000008000000}"/>
    <cellStyle name="Comma 2 2 3 2 7 5 4" xfId="24992" xr:uid="{00000000-0005-0000-0000-000008000000}"/>
    <cellStyle name="Comma 2 2 3 2 7 5 5" xfId="35744" xr:uid="{00000000-0005-0000-0000-000008000000}"/>
    <cellStyle name="Comma 2 2 3 2 7 5 6" xfId="46496" xr:uid="{00000000-0005-0000-0000-000008000000}"/>
    <cellStyle name="Comma 2 2 3 2 7 6" xfId="5020" xr:uid="{00000000-0005-0000-0000-000008000000}"/>
    <cellStyle name="Comma 2 2 3 2 7 6 2" xfId="15776" xr:uid="{00000000-0005-0000-0000-000008000000}"/>
    <cellStyle name="Comma 2 2 3 2 7 6 3" xfId="26528" xr:uid="{00000000-0005-0000-0000-000008000000}"/>
    <cellStyle name="Comma 2 2 3 2 7 6 4" xfId="37280" xr:uid="{00000000-0005-0000-0000-000008000000}"/>
    <cellStyle name="Comma 2 2 3 2 7 6 5" xfId="48032" xr:uid="{00000000-0005-0000-0000-000008000000}"/>
    <cellStyle name="Comma 2 2 3 2 7 7" xfId="6560" xr:uid="{00000000-0005-0000-0000-000008000000}"/>
    <cellStyle name="Comma 2 2 3 2 7 7 2" xfId="17312" xr:uid="{00000000-0005-0000-0000-000008000000}"/>
    <cellStyle name="Comma 2 2 3 2 7 7 3" xfId="28064" xr:uid="{00000000-0005-0000-0000-000008000000}"/>
    <cellStyle name="Comma 2 2 3 2 7 7 4" xfId="38816" xr:uid="{00000000-0005-0000-0000-000008000000}"/>
    <cellStyle name="Comma 2 2 3 2 7 7 5" xfId="49568" xr:uid="{00000000-0005-0000-0000-000008000000}"/>
    <cellStyle name="Comma 2 2 3 2 7 8" xfId="11168" xr:uid="{00000000-0005-0000-0000-000008000000}"/>
    <cellStyle name="Comma 2 2 3 2 7 9" xfId="21920" xr:uid="{00000000-0005-0000-0000-000008000000}"/>
    <cellStyle name="Comma 2 2 3 2 8" xfId="444" xr:uid="{00000000-0005-0000-0000-000008000000}"/>
    <cellStyle name="Comma 2 2 3 2 8 10" xfId="43488" xr:uid="{00000000-0005-0000-0000-000008000000}"/>
    <cellStyle name="Comma 2 2 3 2 8 2" xfId="1224" xr:uid="{00000000-0005-0000-0000-000008000000}"/>
    <cellStyle name="Comma 2 2 3 2 8 2 2" xfId="2770" xr:uid="{00000000-0005-0000-0000-000015010000}"/>
    <cellStyle name="Comma 2 2 3 2 8 2 2 2" xfId="8928" xr:uid="{00000000-0005-0000-0000-000015010000}"/>
    <cellStyle name="Comma 2 2 3 2 8 2 2 2 2" xfId="19680" xr:uid="{00000000-0005-0000-0000-000015010000}"/>
    <cellStyle name="Comma 2 2 3 2 8 2 2 2 3" xfId="30432" xr:uid="{00000000-0005-0000-0000-000015010000}"/>
    <cellStyle name="Comma 2 2 3 2 8 2 2 2 4" xfId="41184" xr:uid="{00000000-0005-0000-0000-000015010000}"/>
    <cellStyle name="Comma 2 2 3 2 8 2 2 2 5" xfId="51936" xr:uid="{00000000-0005-0000-0000-000015010000}"/>
    <cellStyle name="Comma 2 2 3 2 8 2 2 3" xfId="13536" xr:uid="{00000000-0005-0000-0000-000015010000}"/>
    <cellStyle name="Comma 2 2 3 2 8 2 2 4" xfId="24288" xr:uid="{00000000-0005-0000-0000-000015010000}"/>
    <cellStyle name="Comma 2 2 3 2 8 2 2 5" xfId="35040" xr:uid="{00000000-0005-0000-0000-000015010000}"/>
    <cellStyle name="Comma 2 2 3 2 8 2 2 6" xfId="45792" xr:uid="{00000000-0005-0000-0000-000015010000}"/>
    <cellStyle name="Comma 2 2 3 2 8 2 3" xfId="4312" xr:uid="{00000000-0005-0000-0000-000008000000}"/>
    <cellStyle name="Comma 2 2 3 2 8 2 3 2" xfId="10464" xr:uid="{00000000-0005-0000-0000-000008000000}"/>
    <cellStyle name="Comma 2 2 3 2 8 2 3 2 2" xfId="21216" xr:uid="{00000000-0005-0000-0000-000008000000}"/>
    <cellStyle name="Comma 2 2 3 2 8 2 3 2 3" xfId="31968" xr:uid="{00000000-0005-0000-0000-000008000000}"/>
    <cellStyle name="Comma 2 2 3 2 8 2 3 2 4" xfId="42720" xr:uid="{00000000-0005-0000-0000-000008000000}"/>
    <cellStyle name="Comma 2 2 3 2 8 2 3 2 5" xfId="53472" xr:uid="{00000000-0005-0000-0000-000008000000}"/>
    <cellStyle name="Comma 2 2 3 2 8 2 3 3" xfId="15072" xr:uid="{00000000-0005-0000-0000-000008000000}"/>
    <cellStyle name="Comma 2 2 3 2 8 2 3 4" xfId="25824" xr:uid="{00000000-0005-0000-0000-000008000000}"/>
    <cellStyle name="Comma 2 2 3 2 8 2 3 5" xfId="36576" xr:uid="{00000000-0005-0000-0000-000008000000}"/>
    <cellStyle name="Comma 2 2 3 2 8 2 3 6" xfId="47328" xr:uid="{00000000-0005-0000-0000-000008000000}"/>
    <cellStyle name="Comma 2 2 3 2 8 2 4" xfId="5856" xr:uid="{00000000-0005-0000-0000-000008000000}"/>
    <cellStyle name="Comma 2 2 3 2 8 2 4 2" xfId="16608" xr:uid="{00000000-0005-0000-0000-000008000000}"/>
    <cellStyle name="Comma 2 2 3 2 8 2 4 3" xfId="27360" xr:uid="{00000000-0005-0000-0000-000008000000}"/>
    <cellStyle name="Comma 2 2 3 2 8 2 4 4" xfId="38112" xr:uid="{00000000-0005-0000-0000-000008000000}"/>
    <cellStyle name="Comma 2 2 3 2 8 2 4 5" xfId="48864" xr:uid="{00000000-0005-0000-0000-000008000000}"/>
    <cellStyle name="Comma 2 2 3 2 8 2 5" xfId="7392" xr:uid="{00000000-0005-0000-0000-000008000000}"/>
    <cellStyle name="Comma 2 2 3 2 8 2 5 2" xfId="18144" xr:uid="{00000000-0005-0000-0000-000008000000}"/>
    <cellStyle name="Comma 2 2 3 2 8 2 5 3" xfId="28896" xr:uid="{00000000-0005-0000-0000-000008000000}"/>
    <cellStyle name="Comma 2 2 3 2 8 2 5 4" xfId="39648" xr:uid="{00000000-0005-0000-0000-000008000000}"/>
    <cellStyle name="Comma 2 2 3 2 8 2 5 5" xfId="50400" xr:uid="{00000000-0005-0000-0000-000008000000}"/>
    <cellStyle name="Comma 2 2 3 2 8 2 6" xfId="12000" xr:uid="{00000000-0005-0000-0000-000008000000}"/>
    <cellStyle name="Comma 2 2 3 2 8 2 7" xfId="22752" xr:uid="{00000000-0005-0000-0000-000008000000}"/>
    <cellStyle name="Comma 2 2 3 2 8 2 8" xfId="33504" xr:uid="{00000000-0005-0000-0000-000008000000}"/>
    <cellStyle name="Comma 2 2 3 2 8 2 9" xfId="44256" xr:uid="{00000000-0005-0000-0000-000008000000}"/>
    <cellStyle name="Comma 2 2 3 2 8 3" xfId="2001" xr:uid="{00000000-0005-0000-0000-000014010000}"/>
    <cellStyle name="Comma 2 2 3 2 8 3 2" xfId="8160" xr:uid="{00000000-0005-0000-0000-000014010000}"/>
    <cellStyle name="Comma 2 2 3 2 8 3 2 2" xfId="18912" xr:uid="{00000000-0005-0000-0000-000014010000}"/>
    <cellStyle name="Comma 2 2 3 2 8 3 2 3" xfId="29664" xr:uid="{00000000-0005-0000-0000-000014010000}"/>
    <cellStyle name="Comma 2 2 3 2 8 3 2 4" xfId="40416" xr:uid="{00000000-0005-0000-0000-000014010000}"/>
    <cellStyle name="Comma 2 2 3 2 8 3 2 5" xfId="51168" xr:uid="{00000000-0005-0000-0000-000014010000}"/>
    <cellStyle name="Comma 2 2 3 2 8 3 3" xfId="12768" xr:uid="{00000000-0005-0000-0000-000014010000}"/>
    <cellStyle name="Comma 2 2 3 2 8 3 4" xfId="23520" xr:uid="{00000000-0005-0000-0000-000014010000}"/>
    <cellStyle name="Comma 2 2 3 2 8 3 5" xfId="34272" xr:uid="{00000000-0005-0000-0000-000014010000}"/>
    <cellStyle name="Comma 2 2 3 2 8 3 6" xfId="45024" xr:uid="{00000000-0005-0000-0000-000014010000}"/>
    <cellStyle name="Comma 2 2 3 2 8 4" xfId="3544" xr:uid="{00000000-0005-0000-0000-000008000000}"/>
    <cellStyle name="Comma 2 2 3 2 8 4 2" xfId="9696" xr:uid="{00000000-0005-0000-0000-000008000000}"/>
    <cellStyle name="Comma 2 2 3 2 8 4 2 2" xfId="20448" xr:uid="{00000000-0005-0000-0000-000008000000}"/>
    <cellStyle name="Comma 2 2 3 2 8 4 2 3" xfId="31200" xr:uid="{00000000-0005-0000-0000-000008000000}"/>
    <cellStyle name="Comma 2 2 3 2 8 4 2 4" xfId="41952" xr:uid="{00000000-0005-0000-0000-000008000000}"/>
    <cellStyle name="Comma 2 2 3 2 8 4 2 5" xfId="52704" xr:uid="{00000000-0005-0000-0000-000008000000}"/>
    <cellStyle name="Comma 2 2 3 2 8 4 3" xfId="14304" xr:uid="{00000000-0005-0000-0000-000008000000}"/>
    <cellStyle name="Comma 2 2 3 2 8 4 4" xfId="25056" xr:uid="{00000000-0005-0000-0000-000008000000}"/>
    <cellStyle name="Comma 2 2 3 2 8 4 5" xfId="35808" xr:uid="{00000000-0005-0000-0000-000008000000}"/>
    <cellStyle name="Comma 2 2 3 2 8 4 6" xfId="46560" xr:uid="{00000000-0005-0000-0000-000008000000}"/>
    <cellStyle name="Comma 2 2 3 2 8 5" xfId="5084" xr:uid="{00000000-0005-0000-0000-000008000000}"/>
    <cellStyle name="Comma 2 2 3 2 8 5 2" xfId="15840" xr:uid="{00000000-0005-0000-0000-000008000000}"/>
    <cellStyle name="Comma 2 2 3 2 8 5 3" xfId="26592" xr:uid="{00000000-0005-0000-0000-000008000000}"/>
    <cellStyle name="Comma 2 2 3 2 8 5 4" xfId="37344" xr:uid="{00000000-0005-0000-0000-000008000000}"/>
    <cellStyle name="Comma 2 2 3 2 8 5 5" xfId="48096" xr:uid="{00000000-0005-0000-0000-000008000000}"/>
    <cellStyle name="Comma 2 2 3 2 8 6" xfId="6624" xr:uid="{00000000-0005-0000-0000-000008000000}"/>
    <cellStyle name="Comma 2 2 3 2 8 6 2" xfId="17376" xr:uid="{00000000-0005-0000-0000-000008000000}"/>
    <cellStyle name="Comma 2 2 3 2 8 6 3" xfId="28128" xr:uid="{00000000-0005-0000-0000-000008000000}"/>
    <cellStyle name="Comma 2 2 3 2 8 6 4" xfId="38880" xr:uid="{00000000-0005-0000-0000-000008000000}"/>
    <cellStyle name="Comma 2 2 3 2 8 6 5" xfId="49632" xr:uid="{00000000-0005-0000-0000-000008000000}"/>
    <cellStyle name="Comma 2 2 3 2 8 7" xfId="11232" xr:uid="{00000000-0005-0000-0000-000008000000}"/>
    <cellStyle name="Comma 2 2 3 2 8 8" xfId="21984" xr:uid="{00000000-0005-0000-0000-000008000000}"/>
    <cellStyle name="Comma 2 2 3 2 8 9" xfId="32736" xr:uid="{00000000-0005-0000-0000-000008000000}"/>
    <cellStyle name="Comma 2 2 3 2 9" xfId="840" xr:uid="{00000000-0005-0000-0000-000008000000}"/>
    <cellStyle name="Comma 2 2 3 2 9 2" xfId="2386" xr:uid="{00000000-0005-0000-0000-000016010000}"/>
    <cellStyle name="Comma 2 2 3 2 9 2 2" xfId="8544" xr:uid="{00000000-0005-0000-0000-000016010000}"/>
    <cellStyle name="Comma 2 2 3 2 9 2 2 2" xfId="19296" xr:uid="{00000000-0005-0000-0000-000016010000}"/>
    <cellStyle name="Comma 2 2 3 2 9 2 2 3" xfId="30048" xr:uid="{00000000-0005-0000-0000-000016010000}"/>
    <cellStyle name="Comma 2 2 3 2 9 2 2 4" xfId="40800" xr:uid="{00000000-0005-0000-0000-000016010000}"/>
    <cellStyle name="Comma 2 2 3 2 9 2 2 5" xfId="51552" xr:uid="{00000000-0005-0000-0000-000016010000}"/>
    <cellStyle name="Comma 2 2 3 2 9 2 3" xfId="13152" xr:uid="{00000000-0005-0000-0000-000016010000}"/>
    <cellStyle name="Comma 2 2 3 2 9 2 4" xfId="23904" xr:uid="{00000000-0005-0000-0000-000016010000}"/>
    <cellStyle name="Comma 2 2 3 2 9 2 5" xfId="34656" xr:uid="{00000000-0005-0000-0000-000016010000}"/>
    <cellStyle name="Comma 2 2 3 2 9 2 6" xfId="45408" xr:uid="{00000000-0005-0000-0000-000016010000}"/>
    <cellStyle name="Comma 2 2 3 2 9 3" xfId="3928" xr:uid="{00000000-0005-0000-0000-000008000000}"/>
    <cellStyle name="Comma 2 2 3 2 9 3 2" xfId="10080" xr:uid="{00000000-0005-0000-0000-000008000000}"/>
    <cellStyle name="Comma 2 2 3 2 9 3 2 2" xfId="20832" xr:uid="{00000000-0005-0000-0000-000008000000}"/>
    <cellStyle name="Comma 2 2 3 2 9 3 2 3" xfId="31584" xr:uid="{00000000-0005-0000-0000-000008000000}"/>
    <cellStyle name="Comma 2 2 3 2 9 3 2 4" xfId="42336" xr:uid="{00000000-0005-0000-0000-000008000000}"/>
    <cellStyle name="Comma 2 2 3 2 9 3 2 5" xfId="53088" xr:uid="{00000000-0005-0000-0000-000008000000}"/>
    <cellStyle name="Comma 2 2 3 2 9 3 3" xfId="14688" xr:uid="{00000000-0005-0000-0000-000008000000}"/>
    <cellStyle name="Comma 2 2 3 2 9 3 4" xfId="25440" xr:uid="{00000000-0005-0000-0000-000008000000}"/>
    <cellStyle name="Comma 2 2 3 2 9 3 5" xfId="36192" xr:uid="{00000000-0005-0000-0000-000008000000}"/>
    <cellStyle name="Comma 2 2 3 2 9 3 6" xfId="46944" xr:uid="{00000000-0005-0000-0000-000008000000}"/>
    <cellStyle name="Comma 2 2 3 2 9 4" xfId="5472" xr:uid="{00000000-0005-0000-0000-000008000000}"/>
    <cellStyle name="Comma 2 2 3 2 9 4 2" xfId="16224" xr:uid="{00000000-0005-0000-0000-000008000000}"/>
    <cellStyle name="Comma 2 2 3 2 9 4 3" xfId="26976" xr:uid="{00000000-0005-0000-0000-000008000000}"/>
    <cellStyle name="Comma 2 2 3 2 9 4 4" xfId="37728" xr:uid="{00000000-0005-0000-0000-000008000000}"/>
    <cellStyle name="Comma 2 2 3 2 9 4 5" xfId="48480" xr:uid="{00000000-0005-0000-0000-000008000000}"/>
    <cellStyle name="Comma 2 2 3 2 9 5" xfId="7008" xr:uid="{00000000-0005-0000-0000-000008000000}"/>
    <cellStyle name="Comma 2 2 3 2 9 5 2" xfId="17760" xr:uid="{00000000-0005-0000-0000-000008000000}"/>
    <cellStyle name="Comma 2 2 3 2 9 5 3" xfId="28512" xr:uid="{00000000-0005-0000-0000-000008000000}"/>
    <cellStyle name="Comma 2 2 3 2 9 5 4" xfId="39264" xr:uid="{00000000-0005-0000-0000-000008000000}"/>
    <cellStyle name="Comma 2 2 3 2 9 5 5" xfId="50016" xr:uid="{00000000-0005-0000-0000-000008000000}"/>
    <cellStyle name="Comma 2 2 3 2 9 6" xfId="11616" xr:uid="{00000000-0005-0000-0000-000008000000}"/>
    <cellStyle name="Comma 2 2 3 2 9 7" xfId="22368" xr:uid="{00000000-0005-0000-0000-000008000000}"/>
    <cellStyle name="Comma 2 2 3 2 9 8" xfId="33120" xr:uid="{00000000-0005-0000-0000-000008000000}"/>
    <cellStyle name="Comma 2 2 3 2 9 9" xfId="43872" xr:uid="{00000000-0005-0000-0000-000008000000}"/>
    <cellStyle name="Comma 2 2 3 3" xfId="53" xr:uid="{00000000-0005-0000-0000-000007000000}"/>
    <cellStyle name="Comma 2 2 3 3 10" xfId="3176" xr:uid="{00000000-0005-0000-0000-000007000000}"/>
    <cellStyle name="Comma 2 2 3 3 10 2" xfId="9328" xr:uid="{00000000-0005-0000-0000-000007000000}"/>
    <cellStyle name="Comma 2 2 3 3 10 2 2" xfId="20080" xr:uid="{00000000-0005-0000-0000-000007000000}"/>
    <cellStyle name="Comma 2 2 3 3 10 2 3" xfId="30832" xr:uid="{00000000-0005-0000-0000-000007000000}"/>
    <cellStyle name="Comma 2 2 3 3 10 2 4" xfId="41584" xr:uid="{00000000-0005-0000-0000-000007000000}"/>
    <cellStyle name="Comma 2 2 3 3 10 2 5" xfId="52336" xr:uid="{00000000-0005-0000-0000-000007000000}"/>
    <cellStyle name="Comma 2 2 3 3 10 3" xfId="13936" xr:uid="{00000000-0005-0000-0000-000007000000}"/>
    <cellStyle name="Comma 2 2 3 3 10 4" xfId="24688" xr:uid="{00000000-0005-0000-0000-000007000000}"/>
    <cellStyle name="Comma 2 2 3 3 10 5" xfId="35440" xr:uid="{00000000-0005-0000-0000-000007000000}"/>
    <cellStyle name="Comma 2 2 3 3 10 6" xfId="46192" xr:uid="{00000000-0005-0000-0000-000007000000}"/>
    <cellStyle name="Comma 2 2 3 3 11" xfId="4716" xr:uid="{00000000-0005-0000-0000-000007000000}"/>
    <cellStyle name="Comma 2 2 3 3 11 2" xfId="15472" xr:uid="{00000000-0005-0000-0000-000007000000}"/>
    <cellStyle name="Comma 2 2 3 3 11 3" xfId="26224" xr:uid="{00000000-0005-0000-0000-000007000000}"/>
    <cellStyle name="Comma 2 2 3 3 11 4" xfId="36976" xr:uid="{00000000-0005-0000-0000-000007000000}"/>
    <cellStyle name="Comma 2 2 3 3 11 5" xfId="47728" xr:uid="{00000000-0005-0000-0000-000007000000}"/>
    <cellStyle name="Comma 2 2 3 3 12" xfId="6256" xr:uid="{00000000-0005-0000-0000-000007000000}"/>
    <cellStyle name="Comma 2 2 3 3 12 2" xfId="17008" xr:uid="{00000000-0005-0000-0000-000007000000}"/>
    <cellStyle name="Comma 2 2 3 3 12 3" xfId="27760" xr:uid="{00000000-0005-0000-0000-000007000000}"/>
    <cellStyle name="Comma 2 2 3 3 12 4" xfId="38512" xr:uid="{00000000-0005-0000-0000-000007000000}"/>
    <cellStyle name="Comma 2 2 3 3 12 5" xfId="49264" xr:uid="{00000000-0005-0000-0000-000007000000}"/>
    <cellStyle name="Comma 2 2 3 3 13" xfId="10864" xr:uid="{00000000-0005-0000-0000-000007000000}"/>
    <cellStyle name="Comma 2 2 3 3 14" xfId="21616" xr:uid="{00000000-0005-0000-0000-000007000000}"/>
    <cellStyle name="Comma 2 2 3 3 15" xfId="32368" xr:uid="{00000000-0005-0000-0000-000007000000}"/>
    <cellStyle name="Comma 2 2 3 3 16" xfId="43120" xr:uid="{00000000-0005-0000-0000-000007000000}"/>
    <cellStyle name="Comma 2 2 3 3 2" xfId="117" xr:uid="{00000000-0005-0000-0000-000007000000}"/>
    <cellStyle name="Comma 2 2 3 3 2 10" xfId="32432" xr:uid="{00000000-0005-0000-0000-000007000000}"/>
    <cellStyle name="Comma 2 2 3 3 2 11" xfId="43184" xr:uid="{00000000-0005-0000-0000-000007000000}"/>
    <cellStyle name="Comma 2 2 3 3 2 2" xfId="524" xr:uid="{00000000-0005-0000-0000-000007000000}"/>
    <cellStyle name="Comma 2 2 3 3 2 2 10" xfId="43568" xr:uid="{00000000-0005-0000-0000-000007000000}"/>
    <cellStyle name="Comma 2 2 3 3 2 2 2" xfId="1304" xr:uid="{00000000-0005-0000-0000-000007000000}"/>
    <cellStyle name="Comma 2 2 3 3 2 2 2 2" xfId="2850" xr:uid="{00000000-0005-0000-0000-00001A010000}"/>
    <cellStyle name="Comma 2 2 3 3 2 2 2 2 2" xfId="9008" xr:uid="{00000000-0005-0000-0000-00001A010000}"/>
    <cellStyle name="Comma 2 2 3 3 2 2 2 2 2 2" xfId="19760" xr:uid="{00000000-0005-0000-0000-00001A010000}"/>
    <cellStyle name="Comma 2 2 3 3 2 2 2 2 2 3" xfId="30512" xr:uid="{00000000-0005-0000-0000-00001A010000}"/>
    <cellStyle name="Comma 2 2 3 3 2 2 2 2 2 4" xfId="41264" xr:uid="{00000000-0005-0000-0000-00001A010000}"/>
    <cellStyle name="Comma 2 2 3 3 2 2 2 2 2 5" xfId="52016" xr:uid="{00000000-0005-0000-0000-00001A010000}"/>
    <cellStyle name="Comma 2 2 3 3 2 2 2 2 3" xfId="13616" xr:uid="{00000000-0005-0000-0000-00001A010000}"/>
    <cellStyle name="Comma 2 2 3 3 2 2 2 2 4" xfId="24368" xr:uid="{00000000-0005-0000-0000-00001A010000}"/>
    <cellStyle name="Comma 2 2 3 3 2 2 2 2 5" xfId="35120" xr:uid="{00000000-0005-0000-0000-00001A010000}"/>
    <cellStyle name="Comma 2 2 3 3 2 2 2 2 6" xfId="45872" xr:uid="{00000000-0005-0000-0000-00001A010000}"/>
    <cellStyle name="Comma 2 2 3 3 2 2 2 3" xfId="4392" xr:uid="{00000000-0005-0000-0000-000007000000}"/>
    <cellStyle name="Comma 2 2 3 3 2 2 2 3 2" xfId="10544" xr:uid="{00000000-0005-0000-0000-000007000000}"/>
    <cellStyle name="Comma 2 2 3 3 2 2 2 3 2 2" xfId="21296" xr:uid="{00000000-0005-0000-0000-000007000000}"/>
    <cellStyle name="Comma 2 2 3 3 2 2 2 3 2 3" xfId="32048" xr:uid="{00000000-0005-0000-0000-000007000000}"/>
    <cellStyle name="Comma 2 2 3 3 2 2 2 3 2 4" xfId="42800" xr:uid="{00000000-0005-0000-0000-000007000000}"/>
    <cellStyle name="Comma 2 2 3 3 2 2 2 3 2 5" xfId="53552" xr:uid="{00000000-0005-0000-0000-000007000000}"/>
    <cellStyle name="Comma 2 2 3 3 2 2 2 3 3" xfId="15152" xr:uid="{00000000-0005-0000-0000-000007000000}"/>
    <cellStyle name="Comma 2 2 3 3 2 2 2 3 4" xfId="25904" xr:uid="{00000000-0005-0000-0000-000007000000}"/>
    <cellStyle name="Comma 2 2 3 3 2 2 2 3 5" xfId="36656" xr:uid="{00000000-0005-0000-0000-000007000000}"/>
    <cellStyle name="Comma 2 2 3 3 2 2 2 3 6" xfId="47408" xr:uid="{00000000-0005-0000-0000-000007000000}"/>
    <cellStyle name="Comma 2 2 3 3 2 2 2 4" xfId="5936" xr:uid="{00000000-0005-0000-0000-000007000000}"/>
    <cellStyle name="Comma 2 2 3 3 2 2 2 4 2" xfId="16688" xr:uid="{00000000-0005-0000-0000-000007000000}"/>
    <cellStyle name="Comma 2 2 3 3 2 2 2 4 3" xfId="27440" xr:uid="{00000000-0005-0000-0000-000007000000}"/>
    <cellStyle name="Comma 2 2 3 3 2 2 2 4 4" xfId="38192" xr:uid="{00000000-0005-0000-0000-000007000000}"/>
    <cellStyle name="Comma 2 2 3 3 2 2 2 4 5" xfId="48944" xr:uid="{00000000-0005-0000-0000-000007000000}"/>
    <cellStyle name="Comma 2 2 3 3 2 2 2 5" xfId="7472" xr:uid="{00000000-0005-0000-0000-000007000000}"/>
    <cellStyle name="Comma 2 2 3 3 2 2 2 5 2" xfId="18224" xr:uid="{00000000-0005-0000-0000-000007000000}"/>
    <cellStyle name="Comma 2 2 3 3 2 2 2 5 3" xfId="28976" xr:uid="{00000000-0005-0000-0000-000007000000}"/>
    <cellStyle name="Comma 2 2 3 3 2 2 2 5 4" xfId="39728" xr:uid="{00000000-0005-0000-0000-000007000000}"/>
    <cellStyle name="Comma 2 2 3 3 2 2 2 5 5" xfId="50480" xr:uid="{00000000-0005-0000-0000-000007000000}"/>
    <cellStyle name="Comma 2 2 3 3 2 2 2 6" xfId="12080" xr:uid="{00000000-0005-0000-0000-000007000000}"/>
    <cellStyle name="Comma 2 2 3 3 2 2 2 7" xfId="22832" xr:uid="{00000000-0005-0000-0000-000007000000}"/>
    <cellStyle name="Comma 2 2 3 3 2 2 2 8" xfId="33584" xr:uid="{00000000-0005-0000-0000-000007000000}"/>
    <cellStyle name="Comma 2 2 3 3 2 2 2 9" xfId="44336" xr:uid="{00000000-0005-0000-0000-000007000000}"/>
    <cellStyle name="Comma 2 2 3 3 2 2 3" xfId="2081" xr:uid="{00000000-0005-0000-0000-000019010000}"/>
    <cellStyle name="Comma 2 2 3 3 2 2 3 2" xfId="8240" xr:uid="{00000000-0005-0000-0000-000019010000}"/>
    <cellStyle name="Comma 2 2 3 3 2 2 3 2 2" xfId="18992" xr:uid="{00000000-0005-0000-0000-000019010000}"/>
    <cellStyle name="Comma 2 2 3 3 2 2 3 2 3" xfId="29744" xr:uid="{00000000-0005-0000-0000-000019010000}"/>
    <cellStyle name="Comma 2 2 3 3 2 2 3 2 4" xfId="40496" xr:uid="{00000000-0005-0000-0000-000019010000}"/>
    <cellStyle name="Comma 2 2 3 3 2 2 3 2 5" xfId="51248" xr:uid="{00000000-0005-0000-0000-000019010000}"/>
    <cellStyle name="Comma 2 2 3 3 2 2 3 3" xfId="12848" xr:uid="{00000000-0005-0000-0000-000019010000}"/>
    <cellStyle name="Comma 2 2 3 3 2 2 3 4" xfId="23600" xr:uid="{00000000-0005-0000-0000-000019010000}"/>
    <cellStyle name="Comma 2 2 3 3 2 2 3 5" xfId="34352" xr:uid="{00000000-0005-0000-0000-000019010000}"/>
    <cellStyle name="Comma 2 2 3 3 2 2 3 6" xfId="45104" xr:uid="{00000000-0005-0000-0000-000019010000}"/>
    <cellStyle name="Comma 2 2 3 3 2 2 4" xfId="3624" xr:uid="{00000000-0005-0000-0000-000007000000}"/>
    <cellStyle name="Comma 2 2 3 3 2 2 4 2" xfId="9776" xr:uid="{00000000-0005-0000-0000-000007000000}"/>
    <cellStyle name="Comma 2 2 3 3 2 2 4 2 2" xfId="20528" xr:uid="{00000000-0005-0000-0000-000007000000}"/>
    <cellStyle name="Comma 2 2 3 3 2 2 4 2 3" xfId="31280" xr:uid="{00000000-0005-0000-0000-000007000000}"/>
    <cellStyle name="Comma 2 2 3 3 2 2 4 2 4" xfId="42032" xr:uid="{00000000-0005-0000-0000-000007000000}"/>
    <cellStyle name="Comma 2 2 3 3 2 2 4 2 5" xfId="52784" xr:uid="{00000000-0005-0000-0000-000007000000}"/>
    <cellStyle name="Comma 2 2 3 3 2 2 4 3" xfId="14384" xr:uid="{00000000-0005-0000-0000-000007000000}"/>
    <cellStyle name="Comma 2 2 3 3 2 2 4 4" xfId="25136" xr:uid="{00000000-0005-0000-0000-000007000000}"/>
    <cellStyle name="Comma 2 2 3 3 2 2 4 5" xfId="35888" xr:uid="{00000000-0005-0000-0000-000007000000}"/>
    <cellStyle name="Comma 2 2 3 3 2 2 4 6" xfId="46640" xr:uid="{00000000-0005-0000-0000-000007000000}"/>
    <cellStyle name="Comma 2 2 3 3 2 2 5" xfId="5164" xr:uid="{00000000-0005-0000-0000-000007000000}"/>
    <cellStyle name="Comma 2 2 3 3 2 2 5 2" xfId="15920" xr:uid="{00000000-0005-0000-0000-000007000000}"/>
    <cellStyle name="Comma 2 2 3 3 2 2 5 3" xfId="26672" xr:uid="{00000000-0005-0000-0000-000007000000}"/>
    <cellStyle name="Comma 2 2 3 3 2 2 5 4" xfId="37424" xr:uid="{00000000-0005-0000-0000-000007000000}"/>
    <cellStyle name="Comma 2 2 3 3 2 2 5 5" xfId="48176" xr:uid="{00000000-0005-0000-0000-000007000000}"/>
    <cellStyle name="Comma 2 2 3 3 2 2 6" xfId="6704" xr:uid="{00000000-0005-0000-0000-000007000000}"/>
    <cellStyle name="Comma 2 2 3 3 2 2 6 2" xfId="17456" xr:uid="{00000000-0005-0000-0000-000007000000}"/>
    <cellStyle name="Comma 2 2 3 3 2 2 6 3" xfId="28208" xr:uid="{00000000-0005-0000-0000-000007000000}"/>
    <cellStyle name="Comma 2 2 3 3 2 2 6 4" xfId="38960" xr:uid="{00000000-0005-0000-0000-000007000000}"/>
    <cellStyle name="Comma 2 2 3 3 2 2 6 5" xfId="49712" xr:uid="{00000000-0005-0000-0000-000007000000}"/>
    <cellStyle name="Comma 2 2 3 3 2 2 7" xfId="11312" xr:uid="{00000000-0005-0000-0000-000007000000}"/>
    <cellStyle name="Comma 2 2 3 3 2 2 8" xfId="22064" xr:uid="{00000000-0005-0000-0000-000007000000}"/>
    <cellStyle name="Comma 2 2 3 3 2 2 9" xfId="32816" xr:uid="{00000000-0005-0000-0000-000007000000}"/>
    <cellStyle name="Comma 2 2 3 3 2 3" xfId="920" xr:uid="{00000000-0005-0000-0000-000007000000}"/>
    <cellStyle name="Comma 2 2 3 3 2 3 2" xfId="2466" xr:uid="{00000000-0005-0000-0000-00001B010000}"/>
    <cellStyle name="Comma 2 2 3 3 2 3 2 2" xfId="8624" xr:uid="{00000000-0005-0000-0000-00001B010000}"/>
    <cellStyle name="Comma 2 2 3 3 2 3 2 2 2" xfId="19376" xr:uid="{00000000-0005-0000-0000-00001B010000}"/>
    <cellStyle name="Comma 2 2 3 3 2 3 2 2 3" xfId="30128" xr:uid="{00000000-0005-0000-0000-00001B010000}"/>
    <cellStyle name="Comma 2 2 3 3 2 3 2 2 4" xfId="40880" xr:uid="{00000000-0005-0000-0000-00001B010000}"/>
    <cellStyle name="Comma 2 2 3 3 2 3 2 2 5" xfId="51632" xr:uid="{00000000-0005-0000-0000-00001B010000}"/>
    <cellStyle name="Comma 2 2 3 3 2 3 2 3" xfId="13232" xr:uid="{00000000-0005-0000-0000-00001B010000}"/>
    <cellStyle name="Comma 2 2 3 3 2 3 2 4" xfId="23984" xr:uid="{00000000-0005-0000-0000-00001B010000}"/>
    <cellStyle name="Comma 2 2 3 3 2 3 2 5" xfId="34736" xr:uid="{00000000-0005-0000-0000-00001B010000}"/>
    <cellStyle name="Comma 2 2 3 3 2 3 2 6" xfId="45488" xr:uid="{00000000-0005-0000-0000-00001B010000}"/>
    <cellStyle name="Comma 2 2 3 3 2 3 3" xfId="4008" xr:uid="{00000000-0005-0000-0000-000007000000}"/>
    <cellStyle name="Comma 2 2 3 3 2 3 3 2" xfId="10160" xr:uid="{00000000-0005-0000-0000-000007000000}"/>
    <cellStyle name="Comma 2 2 3 3 2 3 3 2 2" xfId="20912" xr:uid="{00000000-0005-0000-0000-000007000000}"/>
    <cellStyle name="Comma 2 2 3 3 2 3 3 2 3" xfId="31664" xr:uid="{00000000-0005-0000-0000-000007000000}"/>
    <cellStyle name="Comma 2 2 3 3 2 3 3 2 4" xfId="42416" xr:uid="{00000000-0005-0000-0000-000007000000}"/>
    <cellStyle name="Comma 2 2 3 3 2 3 3 2 5" xfId="53168" xr:uid="{00000000-0005-0000-0000-000007000000}"/>
    <cellStyle name="Comma 2 2 3 3 2 3 3 3" xfId="14768" xr:uid="{00000000-0005-0000-0000-000007000000}"/>
    <cellStyle name="Comma 2 2 3 3 2 3 3 4" xfId="25520" xr:uid="{00000000-0005-0000-0000-000007000000}"/>
    <cellStyle name="Comma 2 2 3 3 2 3 3 5" xfId="36272" xr:uid="{00000000-0005-0000-0000-000007000000}"/>
    <cellStyle name="Comma 2 2 3 3 2 3 3 6" xfId="47024" xr:uid="{00000000-0005-0000-0000-000007000000}"/>
    <cellStyle name="Comma 2 2 3 3 2 3 4" xfId="5552" xr:uid="{00000000-0005-0000-0000-000007000000}"/>
    <cellStyle name="Comma 2 2 3 3 2 3 4 2" xfId="16304" xr:uid="{00000000-0005-0000-0000-000007000000}"/>
    <cellStyle name="Comma 2 2 3 3 2 3 4 3" xfId="27056" xr:uid="{00000000-0005-0000-0000-000007000000}"/>
    <cellStyle name="Comma 2 2 3 3 2 3 4 4" xfId="37808" xr:uid="{00000000-0005-0000-0000-000007000000}"/>
    <cellStyle name="Comma 2 2 3 3 2 3 4 5" xfId="48560" xr:uid="{00000000-0005-0000-0000-000007000000}"/>
    <cellStyle name="Comma 2 2 3 3 2 3 5" xfId="7088" xr:uid="{00000000-0005-0000-0000-000007000000}"/>
    <cellStyle name="Comma 2 2 3 3 2 3 5 2" xfId="17840" xr:uid="{00000000-0005-0000-0000-000007000000}"/>
    <cellStyle name="Comma 2 2 3 3 2 3 5 3" xfId="28592" xr:uid="{00000000-0005-0000-0000-000007000000}"/>
    <cellStyle name="Comma 2 2 3 3 2 3 5 4" xfId="39344" xr:uid="{00000000-0005-0000-0000-000007000000}"/>
    <cellStyle name="Comma 2 2 3 3 2 3 5 5" xfId="50096" xr:uid="{00000000-0005-0000-0000-000007000000}"/>
    <cellStyle name="Comma 2 2 3 3 2 3 6" xfId="11696" xr:uid="{00000000-0005-0000-0000-000007000000}"/>
    <cellStyle name="Comma 2 2 3 3 2 3 7" xfId="22448" xr:uid="{00000000-0005-0000-0000-000007000000}"/>
    <cellStyle name="Comma 2 2 3 3 2 3 8" xfId="33200" xr:uid="{00000000-0005-0000-0000-000007000000}"/>
    <cellStyle name="Comma 2 2 3 3 2 3 9" xfId="43952" xr:uid="{00000000-0005-0000-0000-000007000000}"/>
    <cellStyle name="Comma 2 2 3 3 2 4" xfId="1697" xr:uid="{00000000-0005-0000-0000-000018010000}"/>
    <cellStyle name="Comma 2 2 3 3 2 4 2" xfId="7856" xr:uid="{00000000-0005-0000-0000-000018010000}"/>
    <cellStyle name="Comma 2 2 3 3 2 4 2 2" xfId="18608" xr:uid="{00000000-0005-0000-0000-000018010000}"/>
    <cellStyle name="Comma 2 2 3 3 2 4 2 3" xfId="29360" xr:uid="{00000000-0005-0000-0000-000018010000}"/>
    <cellStyle name="Comma 2 2 3 3 2 4 2 4" xfId="40112" xr:uid="{00000000-0005-0000-0000-000018010000}"/>
    <cellStyle name="Comma 2 2 3 3 2 4 2 5" xfId="50864" xr:uid="{00000000-0005-0000-0000-000018010000}"/>
    <cellStyle name="Comma 2 2 3 3 2 4 3" xfId="12464" xr:uid="{00000000-0005-0000-0000-000018010000}"/>
    <cellStyle name="Comma 2 2 3 3 2 4 4" xfId="23216" xr:uid="{00000000-0005-0000-0000-000018010000}"/>
    <cellStyle name="Comma 2 2 3 3 2 4 5" xfId="33968" xr:uid="{00000000-0005-0000-0000-000018010000}"/>
    <cellStyle name="Comma 2 2 3 3 2 4 6" xfId="44720" xr:uid="{00000000-0005-0000-0000-000018010000}"/>
    <cellStyle name="Comma 2 2 3 3 2 5" xfId="3240" xr:uid="{00000000-0005-0000-0000-000007000000}"/>
    <cellStyle name="Comma 2 2 3 3 2 5 2" xfId="9392" xr:uid="{00000000-0005-0000-0000-000007000000}"/>
    <cellStyle name="Comma 2 2 3 3 2 5 2 2" xfId="20144" xr:uid="{00000000-0005-0000-0000-000007000000}"/>
    <cellStyle name="Comma 2 2 3 3 2 5 2 3" xfId="30896" xr:uid="{00000000-0005-0000-0000-000007000000}"/>
    <cellStyle name="Comma 2 2 3 3 2 5 2 4" xfId="41648" xr:uid="{00000000-0005-0000-0000-000007000000}"/>
    <cellStyle name="Comma 2 2 3 3 2 5 2 5" xfId="52400" xr:uid="{00000000-0005-0000-0000-000007000000}"/>
    <cellStyle name="Comma 2 2 3 3 2 5 3" xfId="14000" xr:uid="{00000000-0005-0000-0000-000007000000}"/>
    <cellStyle name="Comma 2 2 3 3 2 5 4" xfId="24752" xr:uid="{00000000-0005-0000-0000-000007000000}"/>
    <cellStyle name="Comma 2 2 3 3 2 5 5" xfId="35504" xr:uid="{00000000-0005-0000-0000-000007000000}"/>
    <cellStyle name="Comma 2 2 3 3 2 5 6" xfId="46256" xr:uid="{00000000-0005-0000-0000-000007000000}"/>
    <cellStyle name="Comma 2 2 3 3 2 6" xfId="4780" xr:uid="{00000000-0005-0000-0000-000007000000}"/>
    <cellStyle name="Comma 2 2 3 3 2 6 2" xfId="15536" xr:uid="{00000000-0005-0000-0000-000007000000}"/>
    <cellStyle name="Comma 2 2 3 3 2 6 3" xfId="26288" xr:uid="{00000000-0005-0000-0000-000007000000}"/>
    <cellStyle name="Comma 2 2 3 3 2 6 4" xfId="37040" xr:uid="{00000000-0005-0000-0000-000007000000}"/>
    <cellStyle name="Comma 2 2 3 3 2 6 5" xfId="47792" xr:uid="{00000000-0005-0000-0000-000007000000}"/>
    <cellStyle name="Comma 2 2 3 3 2 7" xfId="6320" xr:uid="{00000000-0005-0000-0000-000007000000}"/>
    <cellStyle name="Comma 2 2 3 3 2 7 2" xfId="17072" xr:uid="{00000000-0005-0000-0000-000007000000}"/>
    <cellStyle name="Comma 2 2 3 3 2 7 3" xfId="27824" xr:uid="{00000000-0005-0000-0000-000007000000}"/>
    <cellStyle name="Comma 2 2 3 3 2 7 4" xfId="38576" xr:uid="{00000000-0005-0000-0000-000007000000}"/>
    <cellStyle name="Comma 2 2 3 3 2 7 5" xfId="49328" xr:uid="{00000000-0005-0000-0000-000007000000}"/>
    <cellStyle name="Comma 2 2 3 3 2 8" xfId="10928" xr:uid="{00000000-0005-0000-0000-000007000000}"/>
    <cellStyle name="Comma 2 2 3 3 2 9" xfId="21680" xr:uid="{00000000-0005-0000-0000-000007000000}"/>
    <cellStyle name="Comma 2 2 3 3 3" xfId="181" xr:uid="{00000000-0005-0000-0000-00000E000000}"/>
    <cellStyle name="Comma 2 2 3 3 3 10" xfId="32496" xr:uid="{00000000-0005-0000-0000-00000E000000}"/>
    <cellStyle name="Comma 2 2 3 3 3 11" xfId="43248" xr:uid="{00000000-0005-0000-0000-00000E000000}"/>
    <cellStyle name="Comma 2 2 3 3 3 2" xfId="588" xr:uid="{00000000-0005-0000-0000-00000E000000}"/>
    <cellStyle name="Comma 2 2 3 3 3 2 10" xfId="43632" xr:uid="{00000000-0005-0000-0000-00000E000000}"/>
    <cellStyle name="Comma 2 2 3 3 3 2 2" xfId="1368" xr:uid="{00000000-0005-0000-0000-00000E000000}"/>
    <cellStyle name="Comma 2 2 3 3 3 2 2 2" xfId="2914" xr:uid="{00000000-0005-0000-0000-00001E010000}"/>
    <cellStyle name="Comma 2 2 3 3 3 2 2 2 2" xfId="9072" xr:uid="{00000000-0005-0000-0000-00001E010000}"/>
    <cellStyle name="Comma 2 2 3 3 3 2 2 2 2 2" xfId="19824" xr:uid="{00000000-0005-0000-0000-00001E010000}"/>
    <cellStyle name="Comma 2 2 3 3 3 2 2 2 2 3" xfId="30576" xr:uid="{00000000-0005-0000-0000-00001E010000}"/>
    <cellStyle name="Comma 2 2 3 3 3 2 2 2 2 4" xfId="41328" xr:uid="{00000000-0005-0000-0000-00001E010000}"/>
    <cellStyle name="Comma 2 2 3 3 3 2 2 2 2 5" xfId="52080" xr:uid="{00000000-0005-0000-0000-00001E010000}"/>
    <cellStyle name="Comma 2 2 3 3 3 2 2 2 3" xfId="13680" xr:uid="{00000000-0005-0000-0000-00001E010000}"/>
    <cellStyle name="Comma 2 2 3 3 3 2 2 2 4" xfId="24432" xr:uid="{00000000-0005-0000-0000-00001E010000}"/>
    <cellStyle name="Comma 2 2 3 3 3 2 2 2 5" xfId="35184" xr:uid="{00000000-0005-0000-0000-00001E010000}"/>
    <cellStyle name="Comma 2 2 3 3 3 2 2 2 6" xfId="45936" xr:uid="{00000000-0005-0000-0000-00001E010000}"/>
    <cellStyle name="Comma 2 2 3 3 3 2 2 3" xfId="4456" xr:uid="{00000000-0005-0000-0000-00000E000000}"/>
    <cellStyle name="Comma 2 2 3 3 3 2 2 3 2" xfId="10608" xr:uid="{00000000-0005-0000-0000-00000E000000}"/>
    <cellStyle name="Comma 2 2 3 3 3 2 2 3 2 2" xfId="21360" xr:uid="{00000000-0005-0000-0000-00000E000000}"/>
    <cellStyle name="Comma 2 2 3 3 3 2 2 3 2 3" xfId="32112" xr:uid="{00000000-0005-0000-0000-00000E000000}"/>
    <cellStyle name="Comma 2 2 3 3 3 2 2 3 2 4" xfId="42864" xr:uid="{00000000-0005-0000-0000-00000E000000}"/>
    <cellStyle name="Comma 2 2 3 3 3 2 2 3 2 5" xfId="53616" xr:uid="{00000000-0005-0000-0000-00000E000000}"/>
    <cellStyle name="Comma 2 2 3 3 3 2 2 3 3" xfId="15216" xr:uid="{00000000-0005-0000-0000-00000E000000}"/>
    <cellStyle name="Comma 2 2 3 3 3 2 2 3 4" xfId="25968" xr:uid="{00000000-0005-0000-0000-00000E000000}"/>
    <cellStyle name="Comma 2 2 3 3 3 2 2 3 5" xfId="36720" xr:uid="{00000000-0005-0000-0000-00000E000000}"/>
    <cellStyle name="Comma 2 2 3 3 3 2 2 3 6" xfId="47472" xr:uid="{00000000-0005-0000-0000-00000E000000}"/>
    <cellStyle name="Comma 2 2 3 3 3 2 2 4" xfId="6000" xr:uid="{00000000-0005-0000-0000-00000E000000}"/>
    <cellStyle name="Comma 2 2 3 3 3 2 2 4 2" xfId="16752" xr:uid="{00000000-0005-0000-0000-00000E000000}"/>
    <cellStyle name="Comma 2 2 3 3 3 2 2 4 3" xfId="27504" xr:uid="{00000000-0005-0000-0000-00000E000000}"/>
    <cellStyle name="Comma 2 2 3 3 3 2 2 4 4" xfId="38256" xr:uid="{00000000-0005-0000-0000-00000E000000}"/>
    <cellStyle name="Comma 2 2 3 3 3 2 2 4 5" xfId="49008" xr:uid="{00000000-0005-0000-0000-00000E000000}"/>
    <cellStyle name="Comma 2 2 3 3 3 2 2 5" xfId="7536" xr:uid="{00000000-0005-0000-0000-00000E000000}"/>
    <cellStyle name="Comma 2 2 3 3 3 2 2 5 2" xfId="18288" xr:uid="{00000000-0005-0000-0000-00000E000000}"/>
    <cellStyle name="Comma 2 2 3 3 3 2 2 5 3" xfId="29040" xr:uid="{00000000-0005-0000-0000-00000E000000}"/>
    <cellStyle name="Comma 2 2 3 3 3 2 2 5 4" xfId="39792" xr:uid="{00000000-0005-0000-0000-00000E000000}"/>
    <cellStyle name="Comma 2 2 3 3 3 2 2 5 5" xfId="50544" xr:uid="{00000000-0005-0000-0000-00000E000000}"/>
    <cellStyle name="Comma 2 2 3 3 3 2 2 6" xfId="12144" xr:uid="{00000000-0005-0000-0000-00000E000000}"/>
    <cellStyle name="Comma 2 2 3 3 3 2 2 7" xfId="22896" xr:uid="{00000000-0005-0000-0000-00000E000000}"/>
    <cellStyle name="Comma 2 2 3 3 3 2 2 8" xfId="33648" xr:uid="{00000000-0005-0000-0000-00000E000000}"/>
    <cellStyle name="Comma 2 2 3 3 3 2 2 9" xfId="44400" xr:uid="{00000000-0005-0000-0000-00000E000000}"/>
    <cellStyle name="Comma 2 2 3 3 3 2 3" xfId="2145" xr:uid="{00000000-0005-0000-0000-00001D010000}"/>
    <cellStyle name="Comma 2 2 3 3 3 2 3 2" xfId="8304" xr:uid="{00000000-0005-0000-0000-00001D010000}"/>
    <cellStyle name="Comma 2 2 3 3 3 2 3 2 2" xfId="19056" xr:uid="{00000000-0005-0000-0000-00001D010000}"/>
    <cellStyle name="Comma 2 2 3 3 3 2 3 2 3" xfId="29808" xr:uid="{00000000-0005-0000-0000-00001D010000}"/>
    <cellStyle name="Comma 2 2 3 3 3 2 3 2 4" xfId="40560" xr:uid="{00000000-0005-0000-0000-00001D010000}"/>
    <cellStyle name="Comma 2 2 3 3 3 2 3 2 5" xfId="51312" xr:uid="{00000000-0005-0000-0000-00001D010000}"/>
    <cellStyle name="Comma 2 2 3 3 3 2 3 3" xfId="12912" xr:uid="{00000000-0005-0000-0000-00001D010000}"/>
    <cellStyle name="Comma 2 2 3 3 3 2 3 4" xfId="23664" xr:uid="{00000000-0005-0000-0000-00001D010000}"/>
    <cellStyle name="Comma 2 2 3 3 3 2 3 5" xfId="34416" xr:uid="{00000000-0005-0000-0000-00001D010000}"/>
    <cellStyle name="Comma 2 2 3 3 3 2 3 6" xfId="45168" xr:uid="{00000000-0005-0000-0000-00001D010000}"/>
    <cellStyle name="Comma 2 2 3 3 3 2 4" xfId="3688" xr:uid="{00000000-0005-0000-0000-00000E000000}"/>
    <cellStyle name="Comma 2 2 3 3 3 2 4 2" xfId="9840" xr:uid="{00000000-0005-0000-0000-00000E000000}"/>
    <cellStyle name="Comma 2 2 3 3 3 2 4 2 2" xfId="20592" xr:uid="{00000000-0005-0000-0000-00000E000000}"/>
    <cellStyle name="Comma 2 2 3 3 3 2 4 2 3" xfId="31344" xr:uid="{00000000-0005-0000-0000-00000E000000}"/>
    <cellStyle name="Comma 2 2 3 3 3 2 4 2 4" xfId="42096" xr:uid="{00000000-0005-0000-0000-00000E000000}"/>
    <cellStyle name="Comma 2 2 3 3 3 2 4 2 5" xfId="52848" xr:uid="{00000000-0005-0000-0000-00000E000000}"/>
    <cellStyle name="Comma 2 2 3 3 3 2 4 3" xfId="14448" xr:uid="{00000000-0005-0000-0000-00000E000000}"/>
    <cellStyle name="Comma 2 2 3 3 3 2 4 4" xfId="25200" xr:uid="{00000000-0005-0000-0000-00000E000000}"/>
    <cellStyle name="Comma 2 2 3 3 3 2 4 5" xfId="35952" xr:uid="{00000000-0005-0000-0000-00000E000000}"/>
    <cellStyle name="Comma 2 2 3 3 3 2 4 6" xfId="46704" xr:uid="{00000000-0005-0000-0000-00000E000000}"/>
    <cellStyle name="Comma 2 2 3 3 3 2 5" xfId="5228" xr:uid="{00000000-0005-0000-0000-00000E000000}"/>
    <cellStyle name="Comma 2 2 3 3 3 2 5 2" xfId="15984" xr:uid="{00000000-0005-0000-0000-00000E000000}"/>
    <cellStyle name="Comma 2 2 3 3 3 2 5 3" xfId="26736" xr:uid="{00000000-0005-0000-0000-00000E000000}"/>
    <cellStyle name="Comma 2 2 3 3 3 2 5 4" xfId="37488" xr:uid="{00000000-0005-0000-0000-00000E000000}"/>
    <cellStyle name="Comma 2 2 3 3 3 2 5 5" xfId="48240" xr:uid="{00000000-0005-0000-0000-00000E000000}"/>
    <cellStyle name="Comma 2 2 3 3 3 2 6" xfId="6768" xr:uid="{00000000-0005-0000-0000-00000E000000}"/>
    <cellStyle name="Comma 2 2 3 3 3 2 6 2" xfId="17520" xr:uid="{00000000-0005-0000-0000-00000E000000}"/>
    <cellStyle name="Comma 2 2 3 3 3 2 6 3" xfId="28272" xr:uid="{00000000-0005-0000-0000-00000E000000}"/>
    <cellStyle name="Comma 2 2 3 3 3 2 6 4" xfId="39024" xr:uid="{00000000-0005-0000-0000-00000E000000}"/>
    <cellStyle name="Comma 2 2 3 3 3 2 6 5" xfId="49776" xr:uid="{00000000-0005-0000-0000-00000E000000}"/>
    <cellStyle name="Comma 2 2 3 3 3 2 7" xfId="11376" xr:uid="{00000000-0005-0000-0000-00000E000000}"/>
    <cellStyle name="Comma 2 2 3 3 3 2 8" xfId="22128" xr:uid="{00000000-0005-0000-0000-00000E000000}"/>
    <cellStyle name="Comma 2 2 3 3 3 2 9" xfId="32880" xr:uid="{00000000-0005-0000-0000-00000E000000}"/>
    <cellStyle name="Comma 2 2 3 3 3 3" xfId="984" xr:uid="{00000000-0005-0000-0000-00000E000000}"/>
    <cellStyle name="Comma 2 2 3 3 3 3 2" xfId="2530" xr:uid="{00000000-0005-0000-0000-00001F010000}"/>
    <cellStyle name="Comma 2 2 3 3 3 3 2 2" xfId="8688" xr:uid="{00000000-0005-0000-0000-00001F010000}"/>
    <cellStyle name="Comma 2 2 3 3 3 3 2 2 2" xfId="19440" xr:uid="{00000000-0005-0000-0000-00001F010000}"/>
    <cellStyle name="Comma 2 2 3 3 3 3 2 2 3" xfId="30192" xr:uid="{00000000-0005-0000-0000-00001F010000}"/>
    <cellStyle name="Comma 2 2 3 3 3 3 2 2 4" xfId="40944" xr:uid="{00000000-0005-0000-0000-00001F010000}"/>
    <cellStyle name="Comma 2 2 3 3 3 3 2 2 5" xfId="51696" xr:uid="{00000000-0005-0000-0000-00001F010000}"/>
    <cellStyle name="Comma 2 2 3 3 3 3 2 3" xfId="13296" xr:uid="{00000000-0005-0000-0000-00001F010000}"/>
    <cellStyle name="Comma 2 2 3 3 3 3 2 4" xfId="24048" xr:uid="{00000000-0005-0000-0000-00001F010000}"/>
    <cellStyle name="Comma 2 2 3 3 3 3 2 5" xfId="34800" xr:uid="{00000000-0005-0000-0000-00001F010000}"/>
    <cellStyle name="Comma 2 2 3 3 3 3 2 6" xfId="45552" xr:uid="{00000000-0005-0000-0000-00001F010000}"/>
    <cellStyle name="Comma 2 2 3 3 3 3 3" xfId="4072" xr:uid="{00000000-0005-0000-0000-00000E000000}"/>
    <cellStyle name="Comma 2 2 3 3 3 3 3 2" xfId="10224" xr:uid="{00000000-0005-0000-0000-00000E000000}"/>
    <cellStyle name="Comma 2 2 3 3 3 3 3 2 2" xfId="20976" xr:uid="{00000000-0005-0000-0000-00000E000000}"/>
    <cellStyle name="Comma 2 2 3 3 3 3 3 2 3" xfId="31728" xr:uid="{00000000-0005-0000-0000-00000E000000}"/>
    <cellStyle name="Comma 2 2 3 3 3 3 3 2 4" xfId="42480" xr:uid="{00000000-0005-0000-0000-00000E000000}"/>
    <cellStyle name="Comma 2 2 3 3 3 3 3 2 5" xfId="53232" xr:uid="{00000000-0005-0000-0000-00000E000000}"/>
    <cellStyle name="Comma 2 2 3 3 3 3 3 3" xfId="14832" xr:uid="{00000000-0005-0000-0000-00000E000000}"/>
    <cellStyle name="Comma 2 2 3 3 3 3 3 4" xfId="25584" xr:uid="{00000000-0005-0000-0000-00000E000000}"/>
    <cellStyle name="Comma 2 2 3 3 3 3 3 5" xfId="36336" xr:uid="{00000000-0005-0000-0000-00000E000000}"/>
    <cellStyle name="Comma 2 2 3 3 3 3 3 6" xfId="47088" xr:uid="{00000000-0005-0000-0000-00000E000000}"/>
    <cellStyle name="Comma 2 2 3 3 3 3 4" xfId="5616" xr:uid="{00000000-0005-0000-0000-00000E000000}"/>
    <cellStyle name="Comma 2 2 3 3 3 3 4 2" xfId="16368" xr:uid="{00000000-0005-0000-0000-00000E000000}"/>
    <cellStyle name="Comma 2 2 3 3 3 3 4 3" xfId="27120" xr:uid="{00000000-0005-0000-0000-00000E000000}"/>
    <cellStyle name="Comma 2 2 3 3 3 3 4 4" xfId="37872" xr:uid="{00000000-0005-0000-0000-00000E000000}"/>
    <cellStyle name="Comma 2 2 3 3 3 3 4 5" xfId="48624" xr:uid="{00000000-0005-0000-0000-00000E000000}"/>
    <cellStyle name="Comma 2 2 3 3 3 3 5" xfId="7152" xr:uid="{00000000-0005-0000-0000-00000E000000}"/>
    <cellStyle name="Comma 2 2 3 3 3 3 5 2" xfId="17904" xr:uid="{00000000-0005-0000-0000-00000E000000}"/>
    <cellStyle name="Comma 2 2 3 3 3 3 5 3" xfId="28656" xr:uid="{00000000-0005-0000-0000-00000E000000}"/>
    <cellStyle name="Comma 2 2 3 3 3 3 5 4" xfId="39408" xr:uid="{00000000-0005-0000-0000-00000E000000}"/>
    <cellStyle name="Comma 2 2 3 3 3 3 5 5" xfId="50160" xr:uid="{00000000-0005-0000-0000-00000E000000}"/>
    <cellStyle name="Comma 2 2 3 3 3 3 6" xfId="11760" xr:uid="{00000000-0005-0000-0000-00000E000000}"/>
    <cellStyle name="Comma 2 2 3 3 3 3 7" xfId="22512" xr:uid="{00000000-0005-0000-0000-00000E000000}"/>
    <cellStyle name="Comma 2 2 3 3 3 3 8" xfId="33264" xr:uid="{00000000-0005-0000-0000-00000E000000}"/>
    <cellStyle name="Comma 2 2 3 3 3 3 9" xfId="44016" xr:uid="{00000000-0005-0000-0000-00000E000000}"/>
    <cellStyle name="Comma 2 2 3 3 3 4" xfId="1761" xr:uid="{00000000-0005-0000-0000-00001C010000}"/>
    <cellStyle name="Comma 2 2 3 3 3 4 2" xfId="7920" xr:uid="{00000000-0005-0000-0000-00001C010000}"/>
    <cellStyle name="Comma 2 2 3 3 3 4 2 2" xfId="18672" xr:uid="{00000000-0005-0000-0000-00001C010000}"/>
    <cellStyle name="Comma 2 2 3 3 3 4 2 3" xfId="29424" xr:uid="{00000000-0005-0000-0000-00001C010000}"/>
    <cellStyle name="Comma 2 2 3 3 3 4 2 4" xfId="40176" xr:uid="{00000000-0005-0000-0000-00001C010000}"/>
    <cellStyle name="Comma 2 2 3 3 3 4 2 5" xfId="50928" xr:uid="{00000000-0005-0000-0000-00001C010000}"/>
    <cellStyle name="Comma 2 2 3 3 3 4 3" xfId="12528" xr:uid="{00000000-0005-0000-0000-00001C010000}"/>
    <cellStyle name="Comma 2 2 3 3 3 4 4" xfId="23280" xr:uid="{00000000-0005-0000-0000-00001C010000}"/>
    <cellStyle name="Comma 2 2 3 3 3 4 5" xfId="34032" xr:uid="{00000000-0005-0000-0000-00001C010000}"/>
    <cellStyle name="Comma 2 2 3 3 3 4 6" xfId="44784" xr:uid="{00000000-0005-0000-0000-00001C010000}"/>
    <cellStyle name="Comma 2 2 3 3 3 5" xfId="3304" xr:uid="{00000000-0005-0000-0000-00000E000000}"/>
    <cellStyle name="Comma 2 2 3 3 3 5 2" xfId="9456" xr:uid="{00000000-0005-0000-0000-00000E000000}"/>
    <cellStyle name="Comma 2 2 3 3 3 5 2 2" xfId="20208" xr:uid="{00000000-0005-0000-0000-00000E000000}"/>
    <cellStyle name="Comma 2 2 3 3 3 5 2 3" xfId="30960" xr:uid="{00000000-0005-0000-0000-00000E000000}"/>
    <cellStyle name="Comma 2 2 3 3 3 5 2 4" xfId="41712" xr:uid="{00000000-0005-0000-0000-00000E000000}"/>
    <cellStyle name="Comma 2 2 3 3 3 5 2 5" xfId="52464" xr:uid="{00000000-0005-0000-0000-00000E000000}"/>
    <cellStyle name="Comma 2 2 3 3 3 5 3" xfId="14064" xr:uid="{00000000-0005-0000-0000-00000E000000}"/>
    <cellStyle name="Comma 2 2 3 3 3 5 4" xfId="24816" xr:uid="{00000000-0005-0000-0000-00000E000000}"/>
    <cellStyle name="Comma 2 2 3 3 3 5 5" xfId="35568" xr:uid="{00000000-0005-0000-0000-00000E000000}"/>
    <cellStyle name="Comma 2 2 3 3 3 5 6" xfId="46320" xr:uid="{00000000-0005-0000-0000-00000E000000}"/>
    <cellStyle name="Comma 2 2 3 3 3 6" xfId="4844" xr:uid="{00000000-0005-0000-0000-00000E000000}"/>
    <cellStyle name="Comma 2 2 3 3 3 6 2" xfId="15600" xr:uid="{00000000-0005-0000-0000-00000E000000}"/>
    <cellStyle name="Comma 2 2 3 3 3 6 3" xfId="26352" xr:uid="{00000000-0005-0000-0000-00000E000000}"/>
    <cellStyle name="Comma 2 2 3 3 3 6 4" xfId="37104" xr:uid="{00000000-0005-0000-0000-00000E000000}"/>
    <cellStyle name="Comma 2 2 3 3 3 6 5" xfId="47856" xr:uid="{00000000-0005-0000-0000-00000E000000}"/>
    <cellStyle name="Comma 2 2 3 3 3 7" xfId="6384" xr:uid="{00000000-0005-0000-0000-00000E000000}"/>
    <cellStyle name="Comma 2 2 3 3 3 7 2" xfId="17136" xr:uid="{00000000-0005-0000-0000-00000E000000}"/>
    <cellStyle name="Comma 2 2 3 3 3 7 3" xfId="27888" xr:uid="{00000000-0005-0000-0000-00000E000000}"/>
    <cellStyle name="Comma 2 2 3 3 3 7 4" xfId="38640" xr:uid="{00000000-0005-0000-0000-00000E000000}"/>
    <cellStyle name="Comma 2 2 3 3 3 7 5" xfId="49392" xr:uid="{00000000-0005-0000-0000-00000E000000}"/>
    <cellStyle name="Comma 2 2 3 3 3 8" xfId="10992" xr:uid="{00000000-0005-0000-0000-00000E000000}"/>
    <cellStyle name="Comma 2 2 3 3 3 9" xfId="21744" xr:uid="{00000000-0005-0000-0000-00000E000000}"/>
    <cellStyle name="Comma 2 2 3 3 4" xfId="268" xr:uid="{00000000-0005-0000-0000-000007000000}"/>
    <cellStyle name="Comma 2 2 3 3 4 10" xfId="32560" xr:uid="{00000000-0005-0000-0000-000007000000}"/>
    <cellStyle name="Comma 2 2 3 3 4 11" xfId="43312" xr:uid="{00000000-0005-0000-0000-000007000000}"/>
    <cellStyle name="Comma 2 2 3 3 4 2" xfId="652" xr:uid="{00000000-0005-0000-0000-000007000000}"/>
    <cellStyle name="Comma 2 2 3 3 4 2 10" xfId="43696" xr:uid="{00000000-0005-0000-0000-000007000000}"/>
    <cellStyle name="Comma 2 2 3 3 4 2 2" xfId="1432" xr:uid="{00000000-0005-0000-0000-000007000000}"/>
    <cellStyle name="Comma 2 2 3 3 4 2 2 2" xfId="2978" xr:uid="{00000000-0005-0000-0000-000022010000}"/>
    <cellStyle name="Comma 2 2 3 3 4 2 2 2 2" xfId="9136" xr:uid="{00000000-0005-0000-0000-000022010000}"/>
    <cellStyle name="Comma 2 2 3 3 4 2 2 2 2 2" xfId="19888" xr:uid="{00000000-0005-0000-0000-000022010000}"/>
    <cellStyle name="Comma 2 2 3 3 4 2 2 2 2 3" xfId="30640" xr:uid="{00000000-0005-0000-0000-000022010000}"/>
    <cellStyle name="Comma 2 2 3 3 4 2 2 2 2 4" xfId="41392" xr:uid="{00000000-0005-0000-0000-000022010000}"/>
    <cellStyle name="Comma 2 2 3 3 4 2 2 2 2 5" xfId="52144" xr:uid="{00000000-0005-0000-0000-000022010000}"/>
    <cellStyle name="Comma 2 2 3 3 4 2 2 2 3" xfId="13744" xr:uid="{00000000-0005-0000-0000-000022010000}"/>
    <cellStyle name="Comma 2 2 3 3 4 2 2 2 4" xfId="24496" xr:uid="{00000000-0005-0000-0000-000022010000}"/>
    <cellStyle name="Comma 2 2 3 3 4 2 2 2 5" xfId="35248" xr:uid="{00000000-0005-0000-0000-000022010000}"/>
    <cellStyle name="Comma 2 2 3 3 4 2 2 2 6" xfId="46000" xr:uid="{00000000-0005-0000-0000-000022010000}"/>
    <cellStyle name="Comma 2 2 3 3 4 2 2 3" xfId="4520" xr:uid="{00000000-0005-0000-0000-000007000000}"/>
    <cellStyle name="Comma 2 2 3 3 4 2 2 3 2" xfId="10672" xr:uid="{00000000-0005-0000-0000-000007000000}"/>
    <cellStyle name="Comma 2 2 3 3 4 2 2 3 2 2" xfId="21424" xr:uid="{00000000-0005-0000-0000-000007000000}"/>
    <cellStyle name="Comma 2 2 3 3 4 2 2 3 2 3" xfId="32176" xr:uid="{00000000-0005-0000-0000-000007000000}"/>
    <cellStyle name="Comma 2 2 3 3 4 2 2 3 2 4" xfId="42928" xr:uid="{00000000-0005-0000-0000-000007000000}"/>
    <cellStyle name="Comma 2 2 3 3 4 2 2 3 2 5" xfId="53680" xr:uid="{00000000-0005-0000-0000-000007000000}"/>
    <cellStyle name="Comma 2 2 3 3 4 2 2 3 3" xfId="15280" xr:uid="{00000000-0005-0000-0000-000007000000}"/>
    <cellStyle name="Comma 2 2 3 3 4 2 2 3 4" xfId="26032" xr:uid="{00000000-0005-0000-0000-000007000000}"/>
    <cellStyle name="Comma 2 2 3 3 4 2 2 3 5" xfId="36784" xr:uid="{00000000-0005-0000-0000-000007000000}"/>
    <cellStyle name="Comma 2 2 3 3 4 2 2 3 6" xfId="47536" xr:uid="{00000000-0005-0000-0000-000007000000}"/>
    <cellStyle name="Comma 2 2 3 3 4 2 2 4" xfId="6064" xr:uid="{00000000-0005-0000-0000-000007000000}"/>
    <cellStyle name="Comma 2 2 3 3 4 2 2 4 2" xfId="16816" xr:uid="{00000000-0005-0000-0000-000007000000}"/>
    <cellStyle name="Comma 2 2 3 3 4 2 2 4 3" xfId="27568" xr:uid="{00000000-0005-0000-0000-000007000000}"/>
    <cellStyle name="Comma 2 2 3 3 4 2 2 4 4" xfId="38320" xr:uid="{00000000-0005-0000-0000-000007000000}"/>
    <cellStyle name="Comma 2 2 3 3 4 2 2 4 5" xfId="49072" xr:uid="{00000000-0005-0000-0000-000007000000}"/>
    <cellStyle name="Comma 2 2 3 3 4 2 2 5" xfId="7600" xr:uid="{00000000-0005-0000-0000-000007000000}"/>
    <cellStyle name="Comma 2 2 3 3 4 2 2 5 2" xfId="18352" xr:uid="{00000000-0005-0000-0000-000007000000}"/>
    <cellStyle name="Comma 2 2 3 3 4 2 2 5 3" xfId="29104" xr:uid="{00000000-0005-0000-0000-000007000000}"/>
    <cellStyle name="Comma 2 2 3 3 4 2 2 5 4" xfId="39856" xr:uid="{00000000-0005-0000-0000-000007000000}"/>
    <cellStyle name="Comma 2 2 3 3 4 2 2 5 5" xfId="50608" xr:uid="{00000000-0005-0000-0000-000007000000}"/>
    <cellStyle name="Comma 2 2 3 3 4 2 2 6" xfId="12208" xr:uid="{00000000-0005-0000-0000-000007000000}"/>
    <cellStyle name="Comma 2 2 3 3 4 2 2 7" xfId="22960" xr:uid="{00000000-0005-0000-0000-000007000000}"/>
    <cellStyle name="Comma 2 2 3 3 4 2 2 8" xfId="33712" xr:uid="{00000000-0005-0000-0000-000007000000}"/>
    <cellStyle name="Comma 2 2 3 3 4 2 2 9" xfId="44464" xr:uid="{00000000-0005-0000-0000-000007000000}"/>
    <cellStyle name="Comma 2 2 3 3 4 2 3" xfId="2209" xr:uid="{00000000-0005-0000-0000-000021010000}"/>
    <cellStyle name="Comma 2 2 3 3 4 2 3 2" xfId="8368" xr:uid="{00000000-0005-0000-0000-000021010000}"/>
    <cellStyle name="Comma 2 2 3 3 4 2 3 2 2" xfId="19120" xr:uid="{00000000-0005-0000-0000-000021010000}"/>
    <cellStyle name="Comma 2 2 3 3 4 2 3 2 3" xfId="29872" xr:uid="{00000000-0005-0000-0000-000021010000}"/>
    <cellStyle name="Comma 2 2 3 3 4 2 3 2 4" xfId="40624" xr:uid="{00000000-0005-0000-0000-000021010000}"/>
    <cellStyle name="Comma 2 2 3 3 4 2 3 2 5" xfId="51376" xr:uid="{00000000-0005-0000-0000-000021010000}"/>
    <cellStyle name="Comma 2 2 3 3 4 2 3 3" xfId="12976" xr:uid="{00000000-0005-0000-0000-000021010000}"/>
    <cellStyle name="Comma 2 2 3 3 4 2 3 4" xfId="23728" xr:uid="{00000000-0005-0000-0000-000021010000}"/>
    <cellStyle name="Comma 2 2 3 3 4 2 3 5" xfId="34480" xr:uid="{00000000-0005-0000-0000-000021010000}"/>
    <cellStyle name="Comma 2 2 3 3 4 2 3 6" xfId="45232" xr:uid="{00000000-0005-0000-0000-000021010000}"/>
    <cellStyle name="Comma 2 2 3 3 4 2 4" xfId="3752" xr:uid="{00000000-0005-0000-0000-000007000000}"/>
    <cellStyle name="Comma 2 2 3 3 4 2 4 2" xfId="9904" xr:uid="{00000000-0005-0000-0000-000007000000}"/>
    <cellStyle name="Comma 2 2 3 3 4 2 4 2 2" xfId="20656" xr:uid="{00000000-0005-0000-0000-000007000000}"/>
    <cellStyle name="Comma 2 2 3 3 4 2 4 2 3" xfId="31408" xr:uid="{00000000-0005-0000-0000-000007000000}"/>
    <cellStyle name="Comma 2 2 3 3 4 2 4 2 4" xfId="42160" xr:uid="{00000000-0005-0000-0000-000007000000}"/>
    <cellStyle name="Comma 2 2 3 3 4 2 4 2 5" xfId="52912" xr:uid="{00000000-0005-0000-0000-000007000000}"/>
    <cellStyle name="Comma 2 2 3 3 4 2 4 3" xfId="14512" xr:uid="{00000000-0005-0000-0000-000007000000}"/>
    <cellStyle name="Comma 2 2 3 3 4 2 4 4" xfId="25264" xr:uid="{00000000-0005-0000-0000-000007000000}"/>
    <cellStyle name="Comma 2 2 3 3 4 2 4 5" xfId="36016" xr:uid="{00000000-0005-0000-0000-000007000000}"/>
    <cellStyle name="Comma 2 2 3 3 4 2 4 6" xfId="46768" xr:uid="{00000000-0005-0000-0000-000007000000}"/>
    <cellStyle name="Comma 2 2 3 3 4 2 5" xfId="5292" xr:uid="{00000000-0005-0000-0000-000007000000}"/>
    <cellStyle name="Comma 2 2 3 3 4 2 5 2" xfId="16048" xr:uid="{00000000-0005-0000-0000-000007000000}"/>
    <cellStyle name="Comma 2 2 3 3 4 2 5 3" xfId="26800" xr:uid="{00000000-0005-0000-0000-000007000000}"/>
    <cellStyle name="Comma 2 2 3 3 4 2 5 4" xfId="37552" xr:uid="{00000000-0005-0000-0000-000007000000}"/>
    <cellStyle name="Comma 2 2 3 3 4 2 5 5" xfId="48304" xr:uid="{00000000-0005-0000-0000-000007000000}"/>
    <cellStyle name="Comma 2 2 3 3 4 2 6" xfId="6832" xr:uid="{00000000-0005-0000-0000-000007000000}"/>
    <cellStyle name="Comma 2 2 3 3 4 2 6 2" xfId="17584" xr:uid="{00000000-0005-0000-0000-000007000000}"/>
    <cellStyle name="Comma 2 2 3 3 4 2 6 3" xfId="28336" xr:uid="{00000000-0005-0000-0000-000007000000}"/>
    <cellStyle name="Comma 2 2 3 3 4 2 6 4" xfId="39088" xr:uid="{00000000-0005-0000-0000-000007000000}"/>
    <cellStyle name="Comma 2 2 3 3 4 2 6 5" xfId="49840" xr:uid="{00000000-0005-0000-0000-000007000000}"/>
    <cellStyle name="Comma 2 2 3 3 4 2 7" xfId="11440" xr:uid="{00000000-0005-0000-0000-000007000000}"/>
    <cellStyle name="Comma 2 2 3 3 4 2 8" xfId="22192" xr:uid="{00000000-0005-0000-0000-000007000000}"/>
    <cellStyle name="Comma 2 2 3 3 4 2 9" xfId="32944" xr:uid="{00000000-0005-0000-0000-000007000000}"/>
    <cellStyle name="Comma 2 2 3 3 4 3" xfId="1048" xr:uid="{00000000-0005-0000-0000-000007000000}"/>
    <cellStyle name="Comma 2 2 3 3 4 3 2" xfId="2594" xr:uid="{00000000-0005-0000-0000-000023010000}"/>
    <cellStyle name="Comma 2 2 3 3 4 3 2 2" xfId="8752" xr:uid="{00000000-0005-0000-0000-000023010000}"/>
    <cellStyle name="Comma 2 2 3 3 4 3 2 2 2" xfId="19504" xr:uid="{00000000-0005-0000-0000-000023010000}"/>
    <cellStyle name="Comma 2 2 3 3 4 3 2 2 3" xfId="30256" xr:uid="{00000000-0005-0000-0000-000023010000}"/>
    <cellStyle name="Comma 2 2 3 3 4 3 2 2 4" xfId="41008" xr:uid="{00000000-0005-0000-0000-000023010000}"/>
    <cellStyle name="Comma 2 2 3 3 4 3 2 2 5" xfId="51760" xr:uid="{00000000-0005-0000-0000-000023010000}"/>
    <cellStyle name="Comma 2 2 3 3 4 3 2 3" xfId="13360" xr:uid="{00000000-0005-0000-0000-000023010000}"/>
    <cellStyle name="Comma 2 2 3 3 4 3 2 4" xfId="24112" xr:uid="{00000000-0005-0000-0000-000023010000}"/>
    <cellStyle name="Comma 2 2 3 3 4 3 2 5" xfId="34864" xr:uid="{00000000-0005-0000-0000-000023010000}"/>
    <cellStyle name="Comma 2 2 3 3 4 3 2 6" xfId="45616" xr:uid="{00000000-0005-0000-0000-000023010000}"/>
    <cellStyle name="Comma 2 2 3 3 4 3 3" xfId="4136" xr:uid="{00000000-0005-0000-0000-000007000000}"/>
    <cellStyle name="Comma 2 2 3 3 4 3 3 2" xfId="10288" xr:uid="{00000000-0005-0000-0000-000007000000}"/>
    <cellStyle name="Comma 2 2 3 3 4 3 3 2 2" xfId="21040" xr:uid="{00000000-0005-0000-0000-000007000000}"/>
    <cellStyle name="Comma 2 2 3 3 4 3 3 2 3" xfId="31792" xr:uid="{00000000-0005-0000-0000-000007000000}"/>
    <cellStyle name="Comma 2 2 3 3 4 3 3 2 4" xfId="42544" xr:uid="{00000000-0005-0000-0000-000007000000}"/>
    <cellStyle name="Comma 2 2 3 3 4 3 3 2 5" xfId="53296" xr:uid="{00000000-0005-0000-0000-000007000000}"/>
    <cellStyle name="Comma 2 2 3 3 4 3 3 3" xfId="14896" xr:uid="{00000000-0005-0000-0000-000007000000}"/>
    <cellStyle name="Comma 2 2 3 3 4 3 3 4" xfId="25648" xr:uid="{00000000-0005-0000-0000-000007000000}"/>
    <cellStyle name="Comma 2 2 3 3 4 3 3 5" xfId="36400" xr:uid="{00000000-0005-0000-0000-000007000000}"/>
    <cellStyle name="Comma 2 2 3 3 4 3 3 6" xfId="47152" xr:uid="{00000000-0005-0000-0000-000007000000}"/>
    <cellStyle name="Comma 2 2 3 3 4 3 4" xfId="5680" xr:uid="{00000000-0005-0000-0000-000007000000}"/>
    <cellStyle name="Comma 2 2 3 3 4 3 4 2" xfId="16432" xr:uid="{00000000-0005-0000-0000-000007000000}"/>
    <cellStyle name="Comma 2 2 3 3 4 3 4 3" xfId="27184" xr:uid="{00000000-0005-0000-0000-000007000000}"/>
    <cellStyle name="Comma 2 2 3 3 4 3 4 4" xfId="37936" xr:uid="{00000000-0005-0000-0000-000007000000}"/>
    <cellStyle name="Comma 2 2 3 3 4 3 4 5" xfId="48688" xr:uid="{00000000-0005-0000-0000-000007000000}"/>
    <cellStyle name="Comma 2 2 3 3 4 3 5" xfId="7216" xr:uid="{00000000-0005-0000-0000-000007000000}"/>
    <cellStyle name="Comma 2 2 3 3 4 3 5 2" xfId="17968" xr:uid="{00000000-0005-0000-0000-000007000000}"/>
    <cellStyle name="Comma 2 2 3 3 4 3 5 3" xfId="28720" xr:uid="{00000000-0005-0000-0000-000007000000}"/>
    <cellStyle name="Comma 2 2 3 3 4 3 5 4" xfId="39472" xr:uid="{00000000-0005-0000-0000-000007000000}"/>
    <cellStyle name="Comma 2 2 3 3 4 3 5 5" xfId="50224" xr:uid="{00000000-0005-0000-0000-000007000000}"/>
    <cellStyle name="Comma 2 2 3 3 4 3 6" xfId="11824" xr:uid="{00000000-0005-0000-0000-000007000000}"/>
    <cellStyle name="Comma 2 2 3 3 4 3 7" xfId="22576" xr:uid="{00000000-0005-0000-0000-000007000000}"/>
    <cellStyle name="Comma 2 2 3 3 4 3 8" xfId="33328" xr:uid="{00000000-0005-0000-0000-000007000000}"/>
    <cellStyle name="Comma 2 2 3 3 4 3 9" xfId="44080" xr:uid="{00000000-0005-0000-0000-000007000000}"/>
    <cellStyle name="Comma 2 2 3 3 4 4" xfId="1825" xr:uid="{00000000-0005-0000-0000-000020010000}"/>
    <cellStyle name="Comma 2 2 3 3 4 4 2" xfId="7984" xr:uid="{00000000-0005-0000-0000-000020010000}"/>
    <cellStyle name="Comma 2 2 3 3 4 4 2 2" xfId="18736" xr:uid="{00000000-0005-0000-0000-000020010000}"/>
    <cellStyle name="Comma 2 2 3 3 4 4 2 3" xfId="29488" xr:uid="{00000000-0005-0000-0000-000020010000}"/>
    <cellStyle name="Comma 2 2 3 3 4 4 2 4" xfId="40240" xr:uid="{00000000-0005-0000-0000-000020010000}"/>
    <cellStyle name="Comma 2 2 3 3 4 4 2 5" xfId="50992" xr:uid="{00000000-0005-0000-0000-000020010000}"/>
    <cellStyle name="Comma 2 2 3 3 4 4 3" xfId="12592" xr:uid="{00000000-0005-0000-0000-000020010000}"/>
    <cellStyle name="Comma 2 2 3 3 4 4 4" xfId="23344" xr:uid="{00000000-0005-0000-0000-000020010000}"/>
    <cellStyle name="Comma 2 2 3 3 4 4 5" xfId="34096" xr:uid="{00000000-0005-0000-0000-000020010000}"/>
    <cellStyle name="Comma 2 2 3 3 4 4 6" xfId="44848" xr:uid="{00000000-0005-0000-0000-000020010000}"/>
    <cellStyle name="Comma 2 2 3 3 4 5" xfId="3368" xr:uid="{00000000-0005-0000-0000-000007000000}"/>
    <cellStyle name="Comma 2 2 3 3 4 5 2" xfId="9520" xr:uid="{00000000-0005-0000-0000-000007000000}"/>
    <cellStyle name="Comma 2 2 3 3 4 5 2 2" xfId="20272" xr:uid="{00000000-0005-0000-0000-000007000000}"/>
    <cellStyle name="Comma 2 2 3 3 4 5 2 3" xfId="31024" xr:uid="{00000000-0005-0000-0000-000007000000}"/>
    <cellStyle name="Comma 2 2 3 3 4 5 2 4" xfId="41776" xr:uid="{00000000-0005-0000-0000-000007000000}"/>
    <cellStyle name="Comma 2 2 3 3 4 5 2 5" xfId="52528" xr:uid="{00000000-0005-0000-0000-000007000000}"/>
    <cellStyle name="Comma 2 2 3 3 4 5 3" xfId="14128" xr:uid="{00000000-0005-0000-0000-000007000000}"/>
    <cellStyle name="Comma 2 2 3 3 4 5 4" xfId="24880" xr:uid="{00000000-0005-0000-0000-000007000000}"/>
    <cellStyle name="Comma 2 2 3 3 4 5 5" xfId="35632" xr:uid="{00000000-0005-0000-0000-000007000000}"/>
    <cellStyle name="Comma 2 2 3 3 4 5 6" xfId="46384" xr:uid="{00000000-0005-0000-0000-000007000000}"/>
    <cellStyle name="Comma 2 2 3 3 4 6" xfId="4908" xr:uid="{00000000-0005-0000-0000-000007000000}"/>
    <cellStyle name="Comma 2 2 3 3 4 6 2" xfId="15664" xr:uid="{00000000-0005-0000-0000-000007000000}"/>
    <cellStyle name="Comma 2 2 3 3 4 6 3" xfId="26416" xr:uid="{00000000-0005-0000-0000-000007000000}"/>
    <cellStyle name="Comma 2 2 3 3 4 6 4" xfId="37168" xr:uid="{00000000-0005-0000-0000-000007000000}"/>
    <cellStyle name="Comma 2 2 3 3 4 6 5" xfId="47920" xr:uid="{00000000-0005-0000-0000-000007000000}"/>
    <cellStyle name="Comma 2 2 3 3 4 7" xfId="6448" xr:uid="{00000000-0005-0000-0000-000007000000}"/>
    <cellStyle name="Comma 2 2 3 3 4 7 2" xfId="17200" xr:uid="{00000000-0005-0000-0000-000007000000}"/>
    <cellStyle name="Comma 2 2 3 3 4 7 3" xfId="27952" xr:uid="{00000000-0005-0000-0000-000007000000}"/>
    <cellStyle name="Comma 2 2 3 3 4 7 4" xfId="38704" xr:uid="{00000000-0005-0000-0000-000007000000}"/>
    <cellStyle name="Comma 2 2 3 3 4 7 5" xfId="49456" xr:uid="{00000000-0005-0000-0000-000007000000}"/>
    <cellStyle name="Comma 2 2 3 3 4 8" xfId="11056" xr:uid="{00000000-0005-0000-0000-000007000000}"/>
    <cellStyle name="Comma 2 2 3 3 4 9" xfId="21808" xr:uid="{00000000-0005-0000-0000-000007000000}"/>
    <cellStyle name="Comma 2 2 3 3 5" xfId="332" xr:uid="{00000000-0005-0000-0000-000007000000}"/>
    <cellStyle name="Comma 2 2 3 3 5 10" xfId="32624" xr:uid="{00000000-0005-0000-0000-000007000000}"/>
    <cellStyle name="Comma 2 2 3 3 5 11" xfId="43376" xr:uid="{00000000-0005-0000-0000-000007000000}"/>
    <cellStyle name="Comma 2 2 3 3 5 2" xfId="716" xr:uid="{00000000-0005-0000-0000-000007000000}"/>
    <cellStyle name="Comma 2 2 3 3 5 2 10" xfId="43760" xr:uid="{00000000-0005-0000-0000-000007000000}"/>
    <cellStyle name="Comma 2 2 3 3 5 2 2" xfId="1496" xr:uid="{00000000-0005-0000-0000-000007000000}"/>
    <cellStyle name="Comma 2 2 3 3 5 2 2 2" xfId="3042" xr:uid="{00000000-0005-0000-0000-000026010000}"/>
    <cellStyle name="Comma 2 2 3 3 5 2 2 2 2" xfId="9200" xr:uid="{00000000-0005-0000-0000-000026010000}"/>
    <cellStyle name="Comma 2 2 3 3 5 2 2 2 2 2" xfId="19952" xr:uid="{00000000-0005-0000-0000-000026010000}"/>
    <cellStyle name="Comma 2 2 3 3 5 2 2 2 2 3" xfId="30704" xr:uid="{00000000-0005-0000-0000-000026010000}"/>
    <cellStyle name="Comma 2 2 3 3 5 2 2 2 2 4" xfId="41456" xr:uid="{00000000-0005-0000-0000-000026010000}"/>
    <cellStyle name="Comma 2 2 3 3 5 2 2 2 2 5" xfId="52208" xr:uid="{00000000-0005-0000-0000-000026010000}"/>
    <cellStyle name="Comma 2 2 3 3 5 2 2 2 3" xfId="13808" xr:uid="{00000000-0005-0000-0000-000026010000}"/>
    <cellStyle name="Comma 2 2 3 3 5 2 2 2 4" xfId="24560" xr:uid="{00000000-0005-0000-0000-000026010000}"/>
    <cellStyle name="Comma 2 2 3 3 5 2 2 2 5" xfId="35312" xr:uid="{00000000-0005-0000-0000-000026010000}"/>
    <cellStyle name="Comma 2 2 3 3 5 2 2 2 6" xfId="46064" xr:uid="{00000000-0005-0000-0000-000026010000}"/>
    <cellStyle name="Comma 2 2 3 3 5 2 2 3" xfId="4584" xr:uid="{00000000-0005-0000-0000-000007000000}"/>
    <cellStyle name="Comma 2 2 3 3 5 2 2 3 2" xfId="10736" xr:uid="{00000000-0005-0000-0000-000007000000}"/>
    <cellStyle name="Comma 2 2 3 3 5 2 2 3 2 2" xfId="21488" xr:uid="{00000000-0005-0000-0000-000007000000}"/>
    <cellStyle name="Comma 2 2 3 3 5 2 2 3 2 3" xfId="32240" xr:uid="{00000000-0005-0000-0000-000007000000}"/>
    <cellStyle name="Comma 2 2 3 3 5 2 2 3 2 4" xfId="42992" xr:uid="{00000000-0005-0000-0000-000007000000}"/>
    <cellStyle name="Comma 2 2 3 3 5 2 2 3 2 5" xfId="53744" xr:uid="{00000000-0005-0000-0000-000007000000}"/>
    <cellStyle name="Comma 2 2 3 3 5 2 2 3 3" xfId="15344" xr:uid="{00000000-0005-0000-0000-000007000000}"/>
    <cellStyle name="Comma 2 2 3 3 5 2 2 3 4" xfId="26096" xr:uid="{00000000-0005-0000-0000-000007000000}"/>
    <cellStyle name="Comma 2 2 3 3 5 2 2 3 5" xfId="36848" xr:uid="{00000000-0005-0000-0000-000007000000}"/>
    <cellStyle name="Comma 2 2 3 3 5 2 2 3 6" xfId="47600" xr:uid="{00000000-0005-0000-0000-000007000000}"/>
    <cellStyle name="Comma 2 2 3 3 5 2 2 4" xfId="6128" xr:uid="{00000000-0005-0000-0000-000007000000}"/>
    <cellStyle name="Comma 2 2 3 3 5 2 2 4 2" xfId="16880" xr:uid="{00000000-0005-0000-0000-000007000000}"/>
    <cellStyle name="Comma 2 2 3 3 5 2 2 4 3" xfId="27632" xr:uid="{00000000-0005-0000-0000-000007000000}"/>
    <cellStyle name="Comma 2 2 3 3 5 2 2 4 4" xfId="38384" xr:uid="{00000000-0005-0000-0000-000007000000}"/>
    <cellStyle name="Comma 2 2 3 3 5 2 2 4 5" xfId="49136" xr:uid="{00000000-0005-0000-0000-000007000000}"/>
    <cellStyle name="Comma 2 2 3 3 5 2 2 5" xfId="7664" xr:uid="{00000000-0005-0000-0000-000007000000}"/>
    <cellStyle name="Comma 2 2 3 3 5 2 2 5 2" xfId="18416" xr:uid="{00000000-0005-0000-0000-000007000000}"/>
    <cellStyle name="Comma 2 2 3 3 5 2 2 5 3" xfId="29168" xr:uid="{00000000-0005-0000-0000-000007000000}"/>
    <cellStyle name="Comma 2 2 3 3 5 2 2 5 4" xfId="39920" xr:uid="{00000000-0005-0000-0000-000007000000}"/>
    <cellStyle name="Comma 2 2 3 3 5 2 2 5 5" xfId="50672" xr:uid="{00000000-0005-0000-0000-000007000000}"/>
    <cellStyle name="Comma 2 2 3 3 5 2 2 6" xfId="12272" xr:uid="{00000000-0005-0000-0000-000007000000}"/>
    <cellStyle name="Comma 2 2 3 3 5 2 2 7" xfId="23024" xr:uid="{00000000-0005-0000-0000-000007000000}"/>
    <cellStyle name="Comma 2 2 3 3 5 2 2 8" xfId="33776" xr:uid="{00000000-0005-0000-0000-000007000000}"/>
    <cellStyle name="Comma 2 2 3 3 5 2 2 9" xfId="44528" xr:uid="{00000000-0005-0000-0000-000007000000}"/>
    <cellStyle name="Comma 2 2 3 3 5 2 3" xfId="2273" xr:uid="{00000000-0005-0000-0000-000025010000}"/>
    <cellStyle name="Comma 2 2 3 3 5 2 3 2" xfId="8432" xr:uid="{00000000-0005-0000-0000-000025010000}"/>
    <cellStyle name="Comma 2 2 3 3 5 2 3 2 2" xfId="19184" xr:uid="{00000000-0005-0000-0000-000025010000}"/>
    <cellStyle name="Comma 2 2 3 3 5 2 3 2 3" xfId="29936" xr:uid="{00000000-0005-0000-0000-000025010000}"/>
    <cellStyle name="Comma 2 2 3 3 5 2 3 2 4" xfId="40688" xr:uid="{00000000-0005-0000-0000-000025010000}"/>
    <cellStyle name="Comma 2 2 3 3 5 2 3 2 5" xfId="51440" xr:uid="{00000000-0005-0000-0000-000025010000}"/>
    <cellStyle name="Comma 2 2 3 3 5 2 3 3" xfId="13040" xr:uid="{00000000-0005-0000-0000-000025010000}"/>
    <cellStyle name="Comma 2 2 3 3 5 2 3 4" xfId="23792" xr:uid="{00000000-0005-0000-0000-000025010000}"/>
    <cellStyle name="Comma 2 2 3 3 5 2 3 5" xfId="34544" xr:uid="{00000000-0005-0000-0000-000025010000}"/>
    <cellStyle name="Comma 2 2 3 3 5 2 3 6" xfId="45296" xr:uid="{00000000-0005-0000-0000-000025010000}"/>
    <cellStyle name="Comma 2 2 3 3 5 2 4" xfId="3816" xr:uid="{00000000-0005-0000-0000-000007000000}"/>
    <cellStyle name="Comma 2 2 3 3 5 2 4 2" xfId="9968" xr:uid="{00000000-0005-0000-0000-000007000000}"/>
    <cellStyle name="Comma 2 2 3 3 5 2 4 2 2" xfId="20720" xr:uid="{00000000-0005-0000-0000-000007000000}"/>
    <cellStyle name="Comma 2 2 3 3 5 2 4 2 3" xfId="31472" xr:uid="{00000000-0005-0000-0000-000007000000}"/>
    <cellStyle name="Comma 2 2 3 3 5 2 4 2 4" xfId="42224" xr:uid="{00000000-0005-0000-0000-000007000000}"/>
    <cellStyle name="Comma 2 2 3 3 5 2 4 2 5" xfId="52976" xr:uid="{00000000-0005-0000-0000-000007000000}"/>
    <cellStyle name="Comma 2 2 3 3 5 2 4 3" xfId="14576" xr:uid="{00000000-0005-0000-0000-000007000000}"/>
    <cellStyle name="Comma 2 2 3 3 5 2 4 4" xfId="25328" xr:uid="{00000000-0005-0000-0000-000007000000}"/>
    <cellStyle name="Comma 2 2 3 3 5 2 4 5" xfId="36080" xr:uid="{00000000-0005-0000-0000-000007000000}"/>
    <cellStyle name="Comma 2 2 3 3 5 2 4 6" xfId="46832" xr:uid="{00000000-0005-0000-0000-000007000000}"/>
    <cellStyle name="Comma 2 2 3 3 5 2 5" xfId="5356" xr:uid="{00000000-0005-0000-0000-000007000000}"/>
    <cellStyle name="Comma 2 2 3 3 5 2 5 2" xfId="16112" xr:uid="{00000000-0005-0000-0000-000007000000}"/>
    <cellStyle name="Comma 2 2 3 3 5 2 5 3" xfId="26864" xr:uid="{00000000-0005-0000-0000-000007000000}"/>
    <cellStyle name="Comma 2 2 3 3 5 2 5 4" xfId="37616" xr:uid="{00000000-0005-0000-0000-000007000000}"/>
    <cellStyle name="Comma 2 2 3 3 5 2 5 5" xfId="48368" xr:uid="{00000000-0005-0000-0000-000007000000}"/>
    <cellStyle name="Comma 2 2 3 3 5 2 6" xfId="6896" xr:uid="{00000000-0005-0000-0000-000007000000}"/>
    <cellStyle name="Comma 2 2 3 3 5 2 6 2" xfId="17648" xr:uid="{00000000-0005-0000-0000-000007000000}"/>
    <cellStyle name="Comma 2 2 3 3 5 2 6 3" xfId="28400" xr:uid="{00000000-0005-0000-0000-000007000000}"/>
    <cellStyle name="Comma 2 2 3 3 5 2 6 4" xfId="39152" xr:uid="{00000000-0005-0000-0000-000007000000}"/>
    <cellStyle name="Comma 2 2 3 3 5 2 6 5" xfId="49904" xr:uid="{00000000-0005-0000-0000-000007000000}"/>
    <cellStyle name="Comma 2 2 3 3 5 2 7" xfId="11504" xr:uid="{00000000-0005-0000-0000-000007000000}"/>
    <cellStyle name="Comma 2 2 3 3 5 2 8" xfId="22256" xr:uid="{00000000-0005-0000-0000-000007000000}"/>
    <cellStyle name="Comma 2 2 3 3 5 2 9" xfId="33008" xr:uid="{00000000-0005-0000-0000-000007000000}"/>
    <cellStyle name="Comma 2 2 3 3 5 3" xfId="1112" xr:uid="{00000000-0005-0000-0000-000007000000}"/>
    <cellStyle name="Comma 2 2 3 3 5 3 2" xfId="2658" xr:uid="{00000000-0005-0000-0000-000027010000}"/>
    <cellStyle name="Comma 2 2 3 3 5 3 2 2" xfId="8816" xr:uid="{00000000-0005-0000-0000-000027010000}"/>
    <cellStyle name="Comma 2 2 3 3 5 3 2 2 2" xfId="19568" xr:uid="{00000000-0005-0000-0000-000027010000}"/>
    <cellStyle name="Comma 2 2 3 3 5 3 2 2 3" xfId="30320" xr:uid="{00000000-0005-0000-0000-000027010000}"/>
    <cellStyle name="Comma 2 2 3 3 5 3 2 2 4" xfId="41072" xr:uid="{00000000-0005-0000-0000-000027010000}"/>
    <cellStyle name="Comma 2 2 3 3 5 3 2 2 5" xfId="51824" xr:uid="{00000000-0005-0000-0000-000027010000}"/>
    <cellStyle name="Comma 2 2 3 3 5 3 2 3" xfId="13424" xr:uid="{00000000-0005-0000-0000-000027010000}"/>
    <cellStyle name="Comma 2 2 3 3 5 3 2 4" xfId="24176" xr:uid="{00000000-0005-0000-0000-000027010000}"/>
    <cellStyle name="Comma 2 2 3 3 5 3 2 5" xfId="34928" xr:uid="{00000000-0005-0000-0000-000027010000}"/>
    <cellStyle name="Comma 2 2 3 3 5 3 2 6" xfId="45680" xr:uid="{00000000-0005-0000-0000-000027010000}"/>
    <cellStyle name="Comma 2 2 3 3 5 3 3" xfId="4200" xr:uid="{00000000-0005-0000-0000-000007000000}"/>
    <cellStyle name="Comma 2 2 3 3 5 3 3 2" xfId="10352" xr:uid="{00000000-0005-0000-0000-000007000000}"/>
    <cellStyle name="Comma 2 2 3 3 5 3 3 2 2" xfId="21104" xr:uid="{00000000-0005-0000-0000-000007000000}"/>
    <cellStyle name="Comma 2 2 3 3 5 3 3 2 3" xfId="31856" xr:uid="{00000000-0005-0000-0000-000007000000}"/>
    <cellStyle name="Comma 2 2 3 3 5 3 3 2 4" xfId="42608" xr:uid="{00000000-0005-0000-0000-000007000000}"/>
    <cellStyle name="Comma 2 2 3 3 5 3 3 2 5" xfId="53360" xr:uid="{00000000-0005-0000-0000-000007000000}"/>
    <cellStyle name="Comma 2 2 3 3 5 3 3 3" xfId="14960" xr:uid="{00000000-0005-0000-0000-000007000000}"/>
    <cellStyle name="Comma 2 2 3 3 5 3 3 4" xfId="25712" xr:uid="{00000000-0005-0000-0000-000007000000}"/>
    <cellStyle name="Comma 2 2 3 3 5 3 3 5" xfId="36464" xr:uid="{00000000-0005-0000-0000-000007000000}"/>
    <cellStyle name="Comma 2 2 3 3 5 3 3 6" xfId="47216" xr:uid="{00000000-0005-0000-0000-000007000000}"/>
    <cellStyle name="Comma 2 2 3 3 5 3 4" xfId="5744" xr:uid="{00000000-0005-0000-0000-000007000000}"/>
    <cellStyle name="Comma 2 2 3 3 5 3 4 2" xfId="16496" xr:uid="{00000000-0005-0000-0000-000007000000}"/>
    <cellStyle name="Comma 2 2 3 3 5 3 4 3" xfId="27248" xr:uid="{00000000-0005-0000-0000-000007000000}"/>
    <cellStyle name="Comma 2 2 3 3 5 3 4 4" xfId="38000" xr:uid="{00000000-0005-0000-0000-000007000000}"/>
    <cellStyle name="Comma 2 2 3 3 5 3 4 5" xfId="48752" xr:uid="{00000000-0005-0000-0000-000007000000}"/>
    <cellStyle name="Comma 2 2 3 3 5 3 5" xfId="7280" xr:uid="{00000000-0005-0000-0000-000007000000}"/>
    <cellStyle name="Comma 2 2 3 3 5 3 5 2" xfId="18032" xr:uid="{00000000-0005-0000-0000-000007000000}"/>
    <cellStyle name="Comma 2 2 3 3 5 3 5 3" xfId="28784" xr:uid="{00000000-0005-0000-0000-000007000000}"/>
    <cellStyle name="Comma 2 2 3 3 5 3 5 4" xfId="39536" xr:uid="{00000000-0005-0000-0000-000007000000}"/>
    <cellStyle name="Comma 2 2 3 3 5 3 5 5" xfId="50288" xr:uid="{00000000-0005-0000-0000-000007000000}"/>
    <cellStyle name="Comma 2 2 3 3 5 3 6" xfId="11888" xr:uid="{00000000-0005-0000-0000-000007000000}"/>
    <cellStyle name="Comma 2 2 3 3 5 3 7" xfId="22640" xr:uid="{00000000-0005-0000-0000-000007000000}"/>
    <cellStyle name="Comma 2 2 3 3 5 3 8" xfId="33392" xr:uid="{00000000-0005-0000-0000-000007000000}"/>
    <cellStyle name="Comma 2 2 3 3 5 3 9" xfId="44144" xr:uid="{00000000-0005-0000-0000-000007000000}"/>
    <cellStyle name="Comma 2 2 3 3 5 4" xfId="1889" xr:uid="{00000000-0005-0000-0000-000024010000}"/>
    <cellStyle name="Comma 2 2 3 3 5 4 2" xfId="8048" xr:uid="{00000000-0005-0000-0000-000024010000}"/>
    <cellStyle name="Comma 2 2 3 3 5 4 2 2" xfId="18800" xr:uid="{00000000-0005-0000-0000-000024010000}"/>
    <cellStyle name="Comma 2 2 3 3 5 4 2 3" xfId="29552" xr:uid="{00000000-0005-0000-0000-000024010000}"/>
    <cellStyle name="Comma 2 2 3 3 5 4 2 4" xfId="40304" xr:uid="{00000000-0005-0000-0000-000024010000}"/>
    <cellStyle name="Comma 2 2 3 3 5 4 2 5" xfId="51056" xr:uid="{00000000-0005-0000-0000-000024010000}"/>
    <cellStyle name="Comma 2 2 3 3 5 4 3" xfId="12656" xr:uid="{00000000-0005-0000-0000-000024010000}"/>
    <cellStyle name="Comma 2 2 3 3 5 4 4" xfId="23408" xr:uid="{00000000-0005-0000-0000-000024010000}"/>
    <cellStyle name="Comma 2 2 3 3 5 4 5" xfId="34160" xr:uid="{00000000-0005-0000-0000-000024010000}"/>
    <cellStyle name="Comma 2 2 3 3 5 4 6" xfId="44912" xr:uid="{00000000-0005-0000-0000-000024010000}"/>
    <cellStyle name="Comma 2 2 3 3 5 5" xfId="3432" xr:uid="{00000000-0005-0000-0000-000007000000}"/>
    <cellStyle name="Comma 2 2 3 3 5 5 2" xfId="9584" xr:uid="{00000000-0005-0000-0000-000007000000}"/>
    <cellStyle name="Comma 2 2 3 3 5 5 2 2" xfId="20336" xr:uid="{00000000-0005-0000-0000-000007000000}"/>
    <cellStyle name="Comma 2 2 3 3 5 5 2 3" xfId="31088" xr:uid="{00000000-0005-0000-0000-000007000000}"/>
    <cellStyle name="Comma 2 2 3 3 5 5 2 4" xfId="41840" xr:uid="{00000000-0005-0000-0000-000007000000}"/>
    <cellStyle name="Comma 2 2 3 3 5 5 2 5" xfId="52592" xr:uid="{00000000-0005-0000-0000-000007000000}"/>
    <cellStyle name="Comma 2 2 3 3 5 5 3" xfId="14192" xr:uid="{00000000-0005-0000-0000-000007000000}"/>
    <cellStyle name="Comma 2 2 3 3 5 5 4" xfId="24944" xr:uid="{00000000-0005-0000-0000-000007000000}"/>
    <cellStyle name="Comma 2 2 3 3 5 5 5" xfId="35696" xr:uid="{00000000-0005-0000-0000-000007000000}"/>
    <cellStyle name="Comma 2 2 3 3 5 5 6" xfId="46448" xr:uid="{00000000-0005-0000-0000-000007000000}"/>
    <cellStyle name="Comma 2 2 3 3 5 6" xfId="4972" xr:uid="{00000000-0005-0000-0000-000007000000}"/>
    <cellStyle name="Comma 2 2 3 3 5 6 2" xfId="15728" xr:uid="{00000000-0005-0000-0000-000007000000}"/>
    <cellStyle name="Comma 2 2 3 3 5 6 3" xfId="26480" xr:uid="{00000000-0005-0000-0000-000007000000}"/>
    <cellStyle name="Comma 2 2 3 3 5 6 4" xfId="37232" xr:uid="{00000000-0005-0000-0000-000007000000}"/>
    <cellStyle name="Comma 2 2 3 3 5 6 5" xfId="47984" xr:uid="{00000000-0005-0000-0000-000007000000}"/>
    <cellStyle name="Comma 2 2 3 3 5 7" xfId="6512" xr:uid="{00000000-0005-0000-0000-000007000000}"/>
    <cellStyle name="Comma 2 2 3 3 5 7 2" xfId="17264" xr:uid="{00000000-0005-0000-0000-000007000000}"/>
    <cellStyle name="Comma 2 2 3 3 5 7 3" xfId="28016" xr:uid="{00000000-0005-0000-0000-000007000000}"/>
    <cellStyle name="Comma 2 2 3 3 5 7 4" xfId="38768" xr:uid="{00000000-0005-0000-0000-000007000000}"/>
    <cellStyle name="Comma 2 2 3 3 5 7 5" xfId="49520" xr:uid="{00000000-0005-0000-0000-000007000000}"/>
    <cellStyle name="Comma 2 2 3 3 5 8" xfId="11120" xr:uid="{00000000-0005-0000-0000-000007000000}"/>
    <cellStyle name="Comma 2 2 3 3 5 9" xfId="21872" xr:uid="{00000000-0005-0000-0000-000007000000}"/>
    <cellStyle name="Comma 2 2 3 3 6" xfId="396" xr:uid="{00000000-0005-0000-0000-000007000000}"/>
    <cellStyle name="Comma 2 2 3 3 6 10" xfId="32688" xr:uid="{00000000-0005-0000-0000-000007000000}"/>
    <cellStyle name="Comma 2 2 3 3 6 11" xfId="43440" xr:uid="{00000000-0005-0000-0000-000007000000}"/>
    <cellStyle name="Comma 2 2 3 3 6 2" xfId="780" xr:uid="{00000000-0005-0000-0000-000007000000}"/>
    <cellStyle name="Comma 2 2 3 3 6 2 10" xfId="43824" xr:uid="{00000000-0005-0000-0000-000007000000}"/>
    <cellStyle name="Comma 2 2 3 3 6 2 2" xfId="1560" xr:uid="{00000000-0005-0000-0000-000007000000}"/>
    <cellStyle name="Comma 2 2 3 3 6 2 2 2" xfId="3106" xr:uid="{00000000-0005-0000-0000-00002A010000}"/>
    <cellStyle name="Comma 2 2 3 3 6 2 2 2 2" xfId="9264" xr:uid="{00000000-0005-0000-0000-00002A010000}"/>
    <cellStyle name="Comma 2 2 3 3 6 2 2 2 2 2" xfId="20016" xr:uid="{00000000-0005-0000-0000-00002A010000}"/>
    <cellStyle name="Comma 2 2 3 3 6 2 2 2 2 3" xfId="30768" xr:uid="{00000000-0005-0000-0000-00002A010000}"/>
    <cellStyle name="Comma 2 2 3 3 6 2 2 2 2 4" xfId="41520" xr:uid="{00000000-0005-0000-0000-00002A010000}"/>
    <cellStyle name="Comma 2 2 3 3 6 2 2 2 2 5" xfId="52272" xr:uid="{00000000-0005-0000-0000-00002A010000}"/>
    <cellStyle name="Comma 2 2 3 3 6 2 2 2 3" xfId="13872" xr:uid="{00000000-0005-0000-0000-00002A010000}"/>
    <cellStyle name="Comma 2 2 3 3 6 2 2 2 4" xfId="24624" xr:uid="{00000000-0005-0000-0000-00002A010000}"/>
    <cellStyle name="Comma 2 2 3 3 6 2 2 2 5" xfId="35376" xr:uid="{00000000-0005-0000-0000-00002A010000}"/>
    <cellStyle name="Comma 2 2 3 3 6 2 2 2 6" xfId="46128" xr:uid="{00000000-0005-0000-0000-00002A010000}"/>
    <cellStyle name="Comma 2 2 3 3 6 2 2 3" xfId="4648" xr:uid="{00000000-0005-0000-0000-000007000000}"/>
    <cellStyle name="Comma 2 2 3 3 6 2 2 3 2" xfId="10800" xr:uid="{00000000-0005-0000-0000-000007000000}"/>
    <cellStyle name="Comma 2 2 3 3 6 2 2 3 2 2" xfId="21552" xr:uid="{00000000-0005-0000-0000-000007000000}"/>
    <cellStyle name="Comma 2 2 3 3 6 2 2 3 2 3" xfId="32304" xr:uid="{00000000-0005-0000-0000-000007000000}"/>
    <cellStyle name="Comma 2 2 3 3 6 2 2 3 2 4" xfId="43056" xr:uid="{00000000-0005-0000-0000-000007000000}"/>
    <cellStyle name="Comma 2 2 3 3 6 2 2 3 2 5" xfId="53808" xr:uid="{00000000-0005-0000-0000-000007000000}"/>
    <cellStyle name="Comma 2 2 3 3 6 2 2 3 3" xfId="15408" xr:uid="{00000000-0005-0000-0000-000007000000}"/>
    <cellStyle name="Comma 2 2 3 3 6 2 2 3 4" xfId="26160" xr:uid="{00000000-0005-0000-0000-000007000000}"/>
    <cellStyle name="Comma 2 2 3 3 6 2 2 3 5" xfId="36912" xr:uid="{00000000-0005-0000-0000-000007000000}"/>
    <cellStyle name="Comma 2 2 3 3 6 2 2 3 6" xfId="47664" xr:uid="{00000000-0005-0000-0000-000007000000}"/>
    <cellStyle name="Comma 2 2 3 3 6 2 2 4" xfId="6192" xr:uid="{00000000-0005-0000-0000-000007000000}"/>
    <cellStyle name="Comma 2 2 3 3 6 2 2 4 2" xfId="16944" xr:uid="{00000000-0005-0000-0000-000007000000}"/>
    <cellStyle name="Comma 2 2 3 3 6 2 2 4 3" xfId="27696" xr:uid="{00000000-0005-0000-0000-000007000000}"/>
    <cellStyle name="Comma 2 2 3 3 6 2 2 4 4" xfId="38448" xr:uid="{00000000-0005-0000-0000-000007000000}"/>
    <cellStyle name="Comma 2 2 3 3 6 2 2 4 5" xfId="49200" xr:uid="{00000000-0005-0000-0000-000007000000}"/>
    <cellStyle name="Comma 2 2 3 3 6 2 2 5" xfId="7728" xr:uid="{00000000-0005-0000-0000-000007000000}"/>
    <cellStyle name="Comma 2 2 3 3 6 2 2 5 2" xfId="18480" xr:uid="{00000000-0005-0000-0000-000007000000}"/>
    <cellStyle name="Comma 2 2 3 3 6 2 2 5 3" xfId="29232" xr:uid="{00000000-0005-0000-0000-000007000000}"/>
    <cellStyle name="Comma 2 2 3 3 6 2 2 5 4" xfId="39984" xr:uid="{00000000-0005-0000-0000-000007000000}"/>
    <cellStyle name="Comma 2 2 3 3 6 2 2 5 5" xfId="50736" xr:uid="{00000000-0005-0000-0000-000007000000}"/>
    <cellStyle name="Comma 2 2 3 3 6 2 2 6" xfId="12336" xr:uid="{00000000-0005-0000-0000-000007000000}"/>
    <cellStyle name="Comma 2 2 3 3 6 2 2 7" xfId="23088" xr:uid="{00000000-0005-0000-0000-000007000000}"/>
    <cellStyle name="Comma 2 2 3 3 6 2 2 8" xfId="33840" xr:uid="{00000000-0005-0000-0000-000007000000}"/>
    <cellStyle name="Comma 2 2 3 3 6 2 2 9" xfId="44592" xr:uid="{00000000-0005-0000-0000-000007000000}"/>
    <cellStyle name="Comma 2 2 3 3 6 2 3" xfId="2337" xr:uid="{00000000-0005-0000-0000-000029010000}"/>
    <cellStyle name="Comma 2 2 3 3 6 2 3 2" xfId="8496" xr:uid="{00000000-0005-0000-0000-000029010000}"/>
    <cellStyle name="Comma 2 2 3 3 6 2 3 2 2" xfId="19248" xr:uid="{00000000-0005-0000-0000-000029010000}"/>
    <cellStyle name="Comma 2 2 3 3 6 2 3 2 3" xfId="30000" xr:uid="{00000000-0005-0000-0000-000029010000}"/>
    <cellStyle name="Comma 2 2 3 3 6 2 3 2 4" xfId="40752" xr:uid="{00000000-0005-0000-0000-000029010000}"/>
    <cellStyle name="Comma 2 2 3 3 6 2 3 2 5" xfId="51504" xr:uid="{00000000-0005-0000-0000-000029010000}"/>
    <cellStyle name="Comma 2 2 3 3 6 2 3 3" xfId="13104" xr:uid="{00000000-0005-0000-0000-000029010000}"/>
    <cellStyle name="Comma 2 2 3 3 6 2 3 4" xfId="23856" xr:uid="{00000000-0005-0000-0000-000029010000}"/>
    <cellStyle name="Comma 2 2 3 3 6 2 3 5" xfId="34608" xr:uid="{00000000-0005-0000-0000-000029010000}"/>
    <cellStyle name="Comma 2 2 3 3 6 2 3 6" xfId="45360" xr:uid="{00000000-0005-0000-0000-000029010000}"/>
    <cellStyle name="Comma 2 2 3 3 6 2 4" xfId="3880" xr:uid="{00000000-0005-0000-0000-000007000000}"/>
    <cellStyle name="Comma 2 2 3 3 6 2 4 2" xfId="10032" xr:uid="{00000000-0005-0000-0000-000007000000}"/>
    <cellStyle name="Comma 2 2 3 3 6 2 4 2 2" xfId="20784" xr:uid="{00000000-0005-0000-0000-000007000000}"/>
    <cellStyle name="Comma 2 2 3 3 6 2 4 2 3" xfId="31536" xr:uid="{00000000-0005-0000-0000-000007000000}"/>
    <cellStyle name="Comma 2 2 3 3 6 2 4 2 4" xfId="42288" xr:uid="{00000000-0005-0000-0000-000007000000}"/>
    <cellStyle name="Comma 2 2 3 3 6 2 4 2 5" xfId="53040" xr:uid="{00000000-0005-0000-0000-000007000000}"/>
    <cellStyle name="Comma 2 2 3 3 6 2 4 3" xfId="14640" xr:uid="{00000000-0005-0000-0000-000007000000}"/>
    <cellStyle name="Comma 2 2 3 3 6 2 4 4" xfId="25392" xr:uid="{00000000-0005-0000-0000-000007000000}"/>
    <cellStyle name="Comma 2 2 3 3 6 2 4 5" xfId="36144" xr:uid="{00000000-0005-0000-0000-000007000000}"/>
    <cellStyle name="Comma 2 2 3 3 6 2 4 6" xfId="46896" xr:uid="{00000000-0005-0000-0000-000007000000}"/>
    <cellStyle name="Comma 2 2 3 3 6 2 5" xfId="5420" xr:uid="{00000000-0005-0000-0000-000007000000}"/>
    <cellStyle name="Comma 2 2 3 3 6 2 5 2" xfId="16176" xr:uid="{00000000-0005-0000-0000-000007000000}"/>
    <cellStyle name="Comma 2 2 3 3 6 2 5 3" xfId="26928" xr:uid="{00000000-0005-0000-0000-000007000000}"/>
    <cellStyle name="Comma 2 2 3 3 6 2 5 4" xfId="37680" xr:uid="{00000000-0005-0000-0000-000007000000}"/>
    <cellStyle name="Comma 2 2 3 3 6 2 5 5" xfId="48432" xr:uid="{00000000-0005-0000-0000-000007000000}"/>
    <cellStyle name="Comma 2 2 3 3 6 2 6" xfId="6960" xr:uid="{00000000-0005-0000-0000-000007000000}"/>
    <cellStyle name="Comma 2 2 3 3 6 2 6 2" xfId="17712" xr:uid="{00000000-0005-0000-0000-000007000000}"/>
    <cellStyle name="Comma 2 2 3 3 6 2 6 3" xfId="28464" xr:uid="{00000000-0005-0000-0000-000007000000}"/>
    <cellStyle name="Comma 2 2 3 3 6 2 6 4" xfId="39216" xr:uid="{00000000-0005-0000-0000-000007000000}"/>
    <cellStyle name="Comma 2 2 3 3 6 2 6 5" xfId="49968" xr:uid="{00000000-0005-0000-0000-000007000000}"/>
    <cellStyle name="Comma 2 2 3 3 6 2 7" xfId="11568" xr:uid="{00000000-0005-0000-0000-000007000000}"/>
    <cellStyle name="Comma 2 2 3 3 6 2 8" xfId="22320" xr:uid="{00000000-0005-0000-0000-000007000000}"/>
    <cellStyle name="Comma 2 2 3 3 6 2 9" xfId="33072" xr:uid="{00000000-0005-0000-0000-000007000000}"/>
    <cellStyle name="Comma 2 2 3 3 6 3" xfId="1176" xr:uid="{00000000-0005-0000-0000-000007000000}"/>
    <cellStyle name="Comma 2 2 3 3 6 3 2" xfId="2722" xr:uid="{00000000-0005-0000-0000-00002B010000}"/>
    <cellStyle name="Comma 2 2 3 3 6 3 2 2" xfId="8880" xr:uid="{00000000-0005-0000-0000-00002B010000}"/>
    <cellStyle name="Comma 2 2 3 3 6 3 2 2 2" xfId="19632" xr:uid="{00000000-0005-0000-0000-00002B010000}"/>
    <cellStyle name="Comma 2 2 3 3 6 3 2 2 3" xfId="30384" xr:uid="{00000000-0005-0000-0000-00002B010000}"/>
    <cellStyle name="Comma 2 2 3 3 6 3 2 2 4" xfId="41136" xr:uid="{00000000-0005-0000-0000-00002B010000}"/>
    <cellStyle name="Comma 2 2 3 3 6 3 2 2 5" xfId="51888" xr:uid="{00000000-0005-0000-0000-00002B010000}"/>
    <cellStyle name="Comma 2 2 3 3 6 3 2 3" xfId="13488" xr:uid="{00000000-0005-0000-0000-00002B010000}"/>
    <cellStyle name="Comma 2 2 3 3 6 3 2 4" xfId="24240" xr:uid="{00000000-0005-0000-0000-00002B010000}"/>
    <cellStyle name="Comma 2 2 3 3 6 3 2 5" xfId="34992" xr:uid="{00000000-0005-0000-0000-00002B010000}"/>
    <cellStyle name="Comma 2 2 3 3 6 3 2 6" xfId="45744" xr:uid="{00000000-0005-0000-0000-00002B010000}"/>
    <cellStyle name="Comma 2 2 3 3 6 3 3" xfId="4264" xr:uid="{00000000-0005-0000-0000-000007000000}"/>
    <cellStyle name="Comma 2 2 3 3 6 3 3 2" xfId="10416" xr:uid="{00000000-0005-0000-0000-000007000000}"/>
    <cellStyle name="Comma 2 2 3 3 6 3 3 2 2" xfId="21168" xr:uid="{00000000-0005-0000-0000-000007000000}"/>
    <cellStyle name="Comma 2 2 3 3 6 3 3 2 3" xfId="31920" xr:uid="{00000000-0005-0000-0000-000007000000}"/>
    <cellStyle name="Comma 2 2 3 3 6 3 3 2 4" xfId="42672" xr:uid="{00000000-0005-0000-0000-000007000000}"/>
    <cellStyle name="Comma 2 2 3 3 6 3 3 2 5" xfId="53424" xr:uid="{00000000-0005-0000-0000-000007000000}"/>
    <cellStyle name="Comma 2 2 3 3 6 3 3 3" xfId="15024" xr:uid="{00000000-0005-0000-0000-000007000000}"/>
    <cellStyle name="Comma 2 2 3 3 6 3 3 4" xfId="25776" xr:uid="{00000000-0005-0000-0000-000007000000}"/>
    <cellStyle name="Comma 2 2 3 3 6 3 3 5" xfId="36528" xr:uid="{00000000-0005-0000-0000-000007000000}"/>
    <cellStyle name="Comma 2 2 3 3 6 3 3 6" xfId="47280" xr:uid="{00000000-0005-0000-0000-000007000000}"/>
    <cellStyle name="Comma 2 2 3 3 6 3 4" xfId="5808" xr:uid="{00000000-0005-0000-0000-000007000000}"/>
    <cellStyle name="Comma 2 2 3 3 6 3 4 2" xfId="16560" xr:uid="{00000000-0005-0000-0000-000007000000}"/>
    <cellStyle name="Comma 2 2 3 3 6 3 4 3" xfId="27312" xr:uid="{00000000-0005-0000-0000-000007000000}"/>
    <cellStyle name="Comma 2 2 3 3 6 3 4 4" xfId="38064" xr:uid="{00000000-0005-0000-0000-000007000000}"/>
    <cellStyle name="Comma 2 2 3 3 6 3 4 5" xfId="48816" xr:uid="{00000000-0005-0000-0000-000007000000}"/>
    <cellStyle name="Comma 2 2 3 3 6 3 5" xfId="7344" xr:uid="{00000000-0005-0000-0000-000007000000}"/>
    <cellStyle name="Comma 2 2 3 3 6 3 5 2" xfId="18096" xr:uid="{00000000-0005-0000-0000-000007000000}"/>
    <cellStyle name="Comma 2 2 3 3 6 3 5 3" xfId="28848" xr:uid="{00000000-0005-0000-0000-000007000000}"/>
    <cellStyle name="Comma 2 2 3 3 6 3 5 4" xfId="39600" xr:uid="{00000000-0005-0000-0000-000007000000}"/>
    <cellStyle name="Comma 2 2 3 3 6 3 5 5" xfId="50352" xr:uid="{00000000-0005-0000-0000-000007000000}"/>
    <cellStyle name="Comma 2 2 3 3 6 3 6" xfId="11952" xr:uid="{00000000-0005-0000-0000-000007000000}"/>
    <cellStyle name="Comma 2 2 3 3 6 3 7" xfId="22704" xr:uid="{00000000-0005-0000-0000-000007000000}"/>
    <cellStyle name="Comma 2 2 3 3 6 3 8" xfId="33456" xr:uid="{00000000-0005-0000-0000-000007000000}"/>
    <cellStyle name="Comma 2 2 3 3 6 3 9" xfId="44208" xr:uid="{00000000-0005-0000-0000-000007000000}"/>
    <cellStyle name="Comma 2 2 3 3 6 4" xfId="1953" xr:uid="{00000000-0005-0000-0000-000028010000}"/>
    <cellStyle name="Comma 2 2 3 3 6 4 2" xfId="8112" xr:uid="{00000000-0005-0000-0000-000028010000}"/>
    <cellStyle name="Comma 2 2 3 3 6 4 2 2" xfId="18864" xr:uid="{00000000-0005-0000-0000-000028010000}"/>
    <cellStyle name="Comma 2 2 3 3 6 4 2 3" xfId="29616" xr:uid="{00000000-0005-0000-0000-000028010000}"/>
    <cellStyle name="Comma 2 2 3 3 6 4 2 4" xfId="40368" xr:uid="{00000000-0005-0000-0000-000028010000}"/>
    <cellStyle name="Comma 2 2 3 3 6 4 2 5" xfId="51120" xr:uid="{00000000-0005-0000-0000-000028010000}"/>
    <cellStyle name="Comma 2 2 3 3 6 4 3" xfId="12720" xr:uid="{00000000-0005-0000-0000-000028010000}"/>
    <cellStyle name="Comma 2 2 3 3 6 4 4" xfId="23472" xr:uid="{00000000-0005-0000-0000-000028010000}"/>
    <cellStyle name="Comma 2 2 3 3 6 4 5" xfId="34224" xr:uid="{00000000-0005-0000-0000-000028010000}"/>
    <cellStyle name="Comma 2 2 3 3 6 4 6" xfId="44976" xr:uid="{00000000-0005-0000-0000-000028010000}"/>
    <cellStyle name="Comma 2 2 3 3 6 5" xfId="3496" xr:uid="{00000000-0005-0000-0000-000007000000}"/>
    <cellStyle name="Comma 2 2 3 3 6 5 2" xfId="9648" xr:uid="{00000000-0005-0000-0000-000007000000}"/>
    <cellStyle name="Comma 2 2 3 3 6 5 2 2" xfId="20400" xr:uid="{00000000-0005-0000-0000-000007000000}"/>
    <cellStyle name="Comma 2 2 3 3 6 5 2 3" xfId="31152" xr:uid="{00000000-0005-0000-0000-000007000000}"/>
    <cellStyle name="Comma 2 2 3 3 6 5 2 4" xfId="41904" xr:uid="{00000000-0005-0000-0000-000007000000}"/>
    <cellStyle name="Comma 2 2 3 3 6 5 2 5" xfId="52656" xr:uid="{00000000-0005-0000-0000-000007000000}"/>
    <cellStyle name="Comma 2 2 3 3 6 5 3" xfId="14256" xr:uid="{00000000-0005-0000-0000-000007000000}"/>
    <cellStyle name="Comma 2 2 3 3 6 5 4" xfId="25008" xr:uid="{00000000-0005-0000-0000-000007000000}"/>
    <cellStyle name="Comma 2 2 3 3 6 5 5" xfId="35760" xr:uid="{00000000-0005-0000-0000-000007000000}"/>
    <cellStyle name="Comma 2 2 3 3 6 5 6" xfId="46512" xr:uid="{00000000-0005-0000-0000-000007000000}"/>
    <cellStyle name="Comma 2 2 3 3 6 6" xfId="5036" xr:uid="{00000000-0005-0000-0000-000007000000}"/>
    <cellStyle name="Comma 2 2 3 3 6 6 2" xfId="15792" xr:uid="{00000000-0005-0000-0000-000007000000}"/>
    <cellStyle name="Comma 2 2 3 3 6 6 3" xfId="26544" xr:uid="{00000000-0005-0000-0000-000007000000}"/>
    <cellStyle name="Comma 2 2 3 3 6 6 4" xfId="37296" xr:uid="{00000000-0005-0000-0000-000007000000}"/>
    <cellStyle name="Comma 2 2 3 3 6 6 5" xfId="48048" xr:uid="{00000000-0005-0000-0000-000007000000}"/>
    <cellStyle name="Comma 2 2 3 3 6 7" xfId="6576" xr:uid="{00000000-0005-0000-0000-000007000000}"/>
    <cellStyle name="Comma 2 2 3 3 6 7 2" xfId="17328" xr:uid="{00000000-0005-0000-0000-000007000000}"/>
    <cellStyle name="Comma 2 2 3 3 6 7 3" xfId="28080" xr:uid="{00000000-0005-0000-0000-000007000000}"/>
    <cellStyle name="Comma 2 2 3 3 6 7 4" xfId="38832" xr:uid="{00000000-0005-0000-0000-000007000000}"/>
    <cellStyle name="Comma 2 2 3 3 6 7 5" xfId="49584" xr:uid="{00000000-0005-0000-0000-000007000000}"/>
    <cellStyle name="Comma 2 2 3 3 6 8" xfId="11184" xr:uid="{00000000-0005-0000-0000-000007000000}"/>
    <cellStyle name="Comma 2 2 3 3 6 9" xfId="21936" xr:uid="{00000000-0005-0000-0000-000007000000}"/>
    <cellStyle name="Comma 2 2 3 3 7" xfId="460" xr:uid="{00000000-0005-0000-0000-000007000000}"/>
    <cellStyle name="Comma 2 2 3 3 7 10" xfId="43504" xr:uid="{00000000-0005-0000-0000-000007000000}"/>
    <cellStyle name="Comma 2 2 3 3 7 2" xfId="1240" xr:uid="{00000000-0005-0000-0000-000007000000}"/>
    <cellStyle name="Comma 2 2 3 3 7 2 2" xfId="2786" xr:uid="{00000000-0005-0000-0000-00002D010000}"/>
    <cellStyle name="Comma 2 2 3 3 7 2 2 2" xfId="8944" xr:uid="{00000000-0005-0000-0000-00002D010000}"/>
    <cellStyle name="Comma 2 2 3 3 7 2 2 2 2" xfId="19696" xr:uid="{00000000-0005-0000-0000-00002D010000}"/>
    <cellStyle name="Comma 2 2 3 3 7 2 2 2 3" xfId="30448" xr:uid="{00000000-0005-0000-0000-00002D010000}"/>
    <cellStyle name="Comma 2 2 3 3 7 2 2 2 4" xfId="41200" xr:uid="{00000000-0005-0000-0000-00002D010000}"/>
    <cellStyle name="Comma 2 2 3 3 7 2 2 2 5" xfId="51952" xr:uid="{00000000-0005-0000-0000-00002D010000}"/>
    <cellStyle name="Comma 2 2 3 3 7 2 2 3" xfId="13552" xr:uid="{00000000-0005-0000-0000-00002D010000}"/>
    <cellStyle name="Comma 2 2 3 3 7 2 2 4" xfId="24304" xr:uid="{00000000-0005-0000-0000-00002D010000}"/>
    <cellStyle name="Comma 2 2 3 3 7 2 2 5" xfId="35056" xr:uid="{00000000-0005-0000-0000-00002D010000}"/>
    <cellStyle name="Comma 2 2 3 3 7 2 2 6" xfId="45808" xr:uid="{00000000-0005-0000-0000-00002D010000}"/>
    <cellStyle name="Comma 2 2 3 3 7 2 3" xfId="4328" xr:uid="{00000000-0005-0000-0000-000007000000}"/>
    <cellStyle name="Comma 2 2 3 3 7 2 3 2" xfId="10480" xr:uid="{00000000-0005-0000-0000-000007000000}"/>
    <cellStyle name="Comma 2 2 3 3 7 2 3 2 2" xfId="21232" xr:uid="{00000000-0005-0000-0000-000007000000}"/>
    <cellStyle name="Comma 2 2 3 3 7 2 3 2 3" xfId="31984" xr:uid="{00000000-0005-0000-0000-000007000000}"/>
    <cellStyle name="Comma 2 2 3 3 7 2 3 2 4" xfId="42736" xr:uid="{00000000-0005-0000-0000-000007000000}"/>
    <cellStyle name="Comma 2 2 3 3 7 2 3 2 5" xfId="53488" xr:uid="{00000000-0005-0000-0000-000007000000}"/>
    <cellStyle name="Comma 2 2 3 3 7 2 3 3" xfId="15088" xr:uid="{00000000-0005-0000-0000-000007000000}"/>
    <cellStyle name="Comma 2 2 3 3 7 2 3 4" xfId="25840" xr:uid="{00000000-0005-0000-0000-000007000000}"/>
    <cellStyle name="Comma 2 2 3 3 7 2 3 5" xfId="36592" xr:uid="{00000000-0005-0000-0000-000007000000}"/>
    <cellStyle name="Comma 2 2 3 3 7 2 3 6" xfId="47344" xr:uid="{00000000-0005-0000-0000-000007000000}"/>
    <cellStyle name="Comma 2 2 3 3 7 2 4" xfId="5872" xr:uid="{00000000-0005-0000-0000-000007000000}"/>
    <cellStyle name="Comma 2 2 3 3 7 2 4 2" xfId="16624" xr:uid="{00000000-0005-0000-0000-000007000000}"/>
    <cellStyle name="Comma 2 2 3 3 7 2 4 3" xfId="27376" xr:uid="{00000000-0005-0000-0000-000007000000}"/>
    <cellStyle name="Comma 2 2 3 3 7 2 4 4" xfId="38128" xr:uid="{00000000-0005-0000-0000-000007000000}"/>
    <cellStyle name="Comma 2 2 3 3 7 2 4 5" xfId="48880" xr:uid="{00000000-0005-0000-0000-000007000000}"/>
    <cellStyle name="Comma 2 2 3 3 7 2 5" xfId="7408" xr:uid="{00000000-0005-0000-0000-000007000000}"/>
    <cellStyle name="Comma 2 2 3 3 7 2 5 2" xfId="18160" xr:uid="{00000000-0005-0000-0000-000007000000}"/>
    <cellStyle name="Comma 2 2 3 3 7 2 5 3" xfId="28912" xr:uid="{00000000-0005-0000-0000-000007000000}"/>
    <cellStyle name="Comma 2 2 3 3 7 2 5 4" xfId="39664" xr:uid="{00000000-0005-0000-0000-000007000000}"/>
    <cellStyle name="Comma 2 2 3 3 7 2 5 5" xfId="50416" xr:uid="{00000000-0005-0000-0000-000007000000}"/>
    <cellStyle name="Comma 2 2 3 3 7 2 6" xfId="12016" xr:uid="{00000000-0005-0000-0000-000007000000}"/>
    <cellStyle name="Comma 2 2 3 3 7 2 7" xfId="22768" xr:uid="{00000000-0005-0000-0000-000007000000}"/>
    <cellStyle name="Comma 2 2 3 3 7 2 8" xfId="33520" xr:uid="{00000000-0005-0000-0000-000007000000}"/>
    <cellStyle name="Comma 2 2 3 3 7 2 9" xfId="44272" xr:uid="{00000000-0005-0000-0000-000007000000}"/>
    <cellStyle name="Comma 2 2 3 3 7 3" xfId="2017" xr:uid="{00000000-0005-0000-0000-00002C010000}"/>
    <cellStyle name="Comma 2 2 3 3 7 3 2" xfId="8176" xr:uid="{00000000-0005-0000-0000-00002C010000}"/>
    <cellStyle name="Comma 2 2 3 3 7 3 2 2" xfId="18928" xr:uid="{00000000-0005-0000-0000-00002C010000}"/>
    <cellStyle name="Comma 2 2 3 3 7 3 2 3" xfId="29680" xr:uid="{00000000-0005-0000-0000-00002C010000}"/>
    <cellStyle name="Comma 2 2 3 3 7 3 2 4" xfId="40432" xr:uid="{00000000-0005-0000-0000-00002C010000}"/>
    <cellStyle name="Comma 2 2 3 3 7 3 2 5" xfId="51184" xr:uid="{00000000-0005-0000-0000-00002C010000}"/>
    <cellStyle name="Comma 2 2 3 3 7 3 3" xfId="12784" xr:uid="{00000000-0005-0000-0000-00002C010000}"/>
    <cellStyle name="Comma 2 2 3 3 7 3 4" xfId="23536" xr:uid="{00000000-0005-0000-0000-00002C010000}"/>
    <cellStyle name="Comma 2 2 3 3 7 3 5" xfId="34288" xr:uid="{00000000-0005-0000-0000-00002C010000}"/>
    <cellStyle name="Comma 2 2 3 3 7 3 6" xfId="45040" xr:uid="{00000000-0005-0000-0000-00002C010000}"/>
    <cellStyle name="Comma 2 2 3 3 7 4" xfId="3560" xr:uid="{00000000-0005-0000-0000-000007000000}"/>
    <cellStyle name="Comma 2 2 3 3 7 4 2" xfId="9712" xr:uid="{00000000-0005-0000-0000-000007000000}"/>
    <cellStyle name="Comma 2 2 3 3 7 4 2 2" xfId="20464" xr:uid="{00000000-0005-0000-0000-000007000000}"/>
    <cellStyle name="Comma 2 2 3 3 7 4 2 3" xfId="31216" xr:uid="{00000000-0005-0000-0000-000007000000}"/>
    <cellStyle name="Comma 2 2 3 3 7 4 2 4" xfId="41968" xr:uid="{00000000-0005-0000-0000-000007000000}"/>
    <cellStyle name="Comma 2 2 3 3 7 4 2 5" xfId="52720" xr:uid="{00000000-0005-0000-0000-000007000000}"/>
    <cellStyle name="Comma 2 2 3 3 7 4 3" xfId="14320" xr:uid="{00000000-0005-0000-0000-000007000000}"/>
    <cellStyle name="Comma 2 2 3 3 7 4 4" xfId="25072" xr:uid="{00000000-0005-0000-0000-000007000000}"/>
    <cellStyle name="Comma 2 2 3 3 7 4 5" xfId="35824" xr:uid="{00000000-0005-0000-0000-000007000000}"/>
    <cellStyle name="Comma 2 2 3 3 7 4 6" xfId="46576" xr:uid="{00000000-0005-0000-0000-000007000000}"/>
    <cellStyle name="Comma 2 2 3 3 7 5" xfId="5100" xr:uid="{00000000-0005-0000-0000-000007000000}"/>
    <cellStyle name="Comma 2 2 3 3 7 5 2" xfId="15856" xr:uid="{00000000-0005-0000-0000-000007000000}"/>
    <cellStyle name="Comma 2 2 3 3 7 5 3" xfId="26608" xr:uid="{00000000-0005-0000-0000-000007000000}"/>
    <cellStyle name="Comma 2 2 3 3 7 5 4" xfId="37360" xr:uid="{00000000-0005-0000-0000-000007000000}"/>
    <cellStyle name="Comma 2 2 3 3 7 5 5" xfId="48112" xr:uid="{00000000-0005-0000-0000-000007000000}"/>
    <cellStyle name="Comma 2 2 3 3 7 6" xfId="6640" xr:uid="{00000000-0005-0000-0000-000007000000}"/>
    <cellStyle name="Comma 2 2 3 3 7 6 2" xfId="17392" xr:uid="{00000000-0005-0000-0000-000007000000}"/>
    <cellStyle name="Comma 2 2 3 3 7 6 3" xfId="28144" xr:uid="{00000000-0005-0000-0000-000007000000}"/>
    <cellStyle name="Comma 2 2 3 3 7 6 4" xfId="38896" xr:uid="{00000000-0005-0000-0000-000007000000}"/>
    <cellStyle name="Comma 2 2 3 3 7 6 5" xfId="49648" xr:uid="{00000000-0005-0000-0000-000007000000}"/>
    <cellStyle name="Comma 2 2 3 3 7 7" xfId="11248" xr:uid="{00000000-0005-0000-0000-000007000000}"/>
    <cellStyle name="Comma 2 2 3 3 7 8" xfId="22000" xr:uid="{00000000-0005-0000-0000-000007000000}"/>
    <cellStyle name="Comma 2 2 3 3 7 9" xfId="32752" xr:uid="{00000000-0005-0000-0000-000007000000}"/>
    <cellStyle name="Comma 2 2 3 3 8" xfId="856" xr:uid="{00000000-0005-0000-0000-000007000000}"/>
    <cellStyle name="Comma 2 2 3 3 8 2" xfId="2402" xr:uid="{00000000-0005-0000-0000-00002E010000}"/>
    <cellStyle name="Comma 2 2 3 3 8 2 2" xfId="8560" xr:uid="{00000000-0005-0000-0000-00002E010000}"/>
    <cellStyle name="Comma 2 2 3 3 8 2 2 2" xfId="19312" xr:uid="{00000000-0005-0000-0000-00002E010000}"/>
    <cellStyle name="Comma 2 2 3 3 8 2 2 3" xfId="30064" xr:uid="{00000000-0005-0000-0000-00002E010000}"/>
    <cellStyle name="Comma 2 2 3 3 8 2 2 4" xfId="40816" xr:uid="{00000000-0005-0000-0000-00002E010000}"/>
    <cellStyle name="Comma 2 2 3 3 8 2 2 5" xfId="51568" xr:uid="{00000000-0005-0000-0000-00002E010000}"/>
    <cellStyle name="Comma 2 2 3 3 8 2 3" xfId="13168" xr:uid="{00000000-0005-0000-0000-00002E010000}"/>
    <cellStyle name="Comma 2 2 3 3 8 2 4" xfId="23920" xr:uid="{00000000-0005-0000-0000-00002E010000}"/>
    <cellStyle name="Comma 2 2 3 3 8 2 5" xfId="34672" xr:uid="{00000000-0005-0000-0000-00002E010000}"/>
    <cellStyle name="Comma 2 2 3 3 8 2 6" xfId="45424" xr:uid="{00000000-0005-0000-0000-00002E010000}"/>
    <cellStyle name="Comma 2 2 3 3 8 3" xfId="3944" xr:uid="{00000000-0005-0000-0000-000007000000}"/>
    <cellStyle name="Comma 2 2 3 3 8 3 2" xfId="10096" xr:uid="{00000000-0005-0000-0000-000007000000}"/>
    <cellStyle name="Comma 2 2 3 3 8 3 2 2" xfId="20848" xr:uid="{00000000-0005-0000-0000-000007000000}"/>
    <cellStyle name="Comma 2 2 3 3 8 3 2 3" xfId="31600" xr:uid="{00000000-0005-0000-0000-000007000000}"/>
    <cellStyle name="Comma 2 2 3 3 8 3 2 4" xfId="42352" xr:uid="{00000000-0005-0000-0000-000007000000}"/>
    <cellStyle name="Comma 2 2 3 3 8 3 2 5" xfId="53104" xr:uid="{00000000-0005-0000-0000-000007000000}"/>
    <cellStyle name="Comma 2 2 3 3 8 3 3" xfId="14704" xr:uid="{00000000-0005-0000-0000-000007000000}"/>
    <cellStyle name="Comma 2 2 3 3 8 3 4" xfId="25456" xr:uid="{00000000-0005-0000-0000-000007000000}"/>
    <cellStyle name="Comma 2 2 3 3 8 3 5" xfId="36208" xr:uid="{00000000-0005-0000-0000-000007000000}"/>
    <cellStyle name="Comma 2 2 3 3 8 3 6" xfId="46960" xr:uid="{00000000-0005-0000-0000-000007000000}"/>
    <cellStyle name="Comma 2 2 3 3 8 4" xfId="5488" xr:uid="{00000000-0005-0000-0000-000007000000}"/>
    <cellStyle name="Comma 2 2 3 3 8 4 2" xfId="16240" xr:uid="{00000000-0005-0000-0000-000007000000}"/>
    <cellStyle name="Comma 2 2 3 3 8 4 3" xfId="26992" xr:uid="{00000000-0005-0000-0000-000007000000}"/>
    <cellStyle name="Comma 2 2 3 3 8 4 4" xfId="37744" xr:uid="{00000000-0005-0000-0000-000007000000}"/>
    <cellStyle name="Comma 2 2 3 3 8 4 5" xfId="48496" xr:uid="{00000000-0005-0000-0000-000007000000}"/>
    <cellStyle name="Comma 2 2 3 3 8 5" xfId="7024" xr:uid="{00000000-0005-0000-0000-000007000000}"/>
    <cellStyle name="Comma 2 2 3 3 8 5 2" xfId="17776" xr:uid="{00000000-0005-0000-0000-000007000000}"/>
    <cellStyle name="Comma 2 2 3 3 8 5 3" xfId="28528" xr:uid="{00000000-0005-0000-0000-000007000000}"/>
    <cellStyle name="Comma 2 2 3 3 8 5 4" xfId="39280" xr:uid="{00000000-0005-0000-0000-000007000000}"/>
    <cellStyle name="Comma 2 2 3 3 8 5 5" xfId="50032" xr:uid="{00000000-0005-0000-0000-000007000000}"/>
    <cellStyle name="Comma 2 2 3 3 8 6" xfId="11632" xr:uid="{00000000-0005-0000-0000-000007000000}"/>
    <cellStyle name="Comma 2 2 3 3 8 7" xfId="22384" xr:uid="{00000000-0005-0000-0000-000007000000}"/>
    <cellStyle name="Comma 2 2 3 3 8 8" xfId="33136" xr:uid="{00000000-0005-0000-0000-000007000000}"/>
    <cellStyle name="Comma 2 2 3 3 8 9" xfId="43888" xr:uid="{00000000-0005-0000-0000-000007000000}"/>
    <cellStyle name="Comma 2 2 3 3 9" xfId="1633" xr:uid="{00000000-0005-0000-0000-000017010000}"/>
    <cellStyle name="Comma 2 2 3 3 9 2" xfId="7792" xr:uid="{00000000-0005-0000-0000-000017010000}"/>
    <cellStyle name="Comma 2 2 3 3 9 2 2" xfId="18544" xr:uid="{00000000-0005-0000-0000-000017010000}"/>
    <cellStyle name="Comma 2 2 3 3 9 2 3" xfId="29296" xr:uid="{00000000-0005-0000-0000-000017010000}"/>
    <cellStyle name="Comma 2 2 3 3 9 2 4" xfId="40048" xr:uid="{00000000-0005-0000-0000-000017010000}"/>
    <cellStyle name="Comma 2 2 3 3 9 2 5" xfId="50800" xr:uid="{00000000-0005-0000-0000-000017010000}"/>
    <cellStyle name="Comma 2 2 3 3 9 3" xfId="12400" xr:uid="{00000000-0005-0000-0000-000017010000}"/>
    <cellStyle name="Comma 2 2 3 3 9 4" xfId="23152" xr:uid="{00000000-0005-0000-0000-000017010000}"/>
    <cellStyle name="Comma 2 2 3 3 9 5" xfId="33904" xr:uid="{00000000-0005-0000-0000-000017010000}"/>
    <cellStyle name="Comma 2 2 3 3 9 6" xfId="44656" xr:uid="{00000000-0005-0000-0000-000017010000}"/>
    <cellStyle name="Comma 2 2 3 4" xfId="85" xr:uid="{00000000-0005-0000-0000-000007000000}"/>
    <cellStyle name="Comma 2 2 3 4 10" xfId="32400" xr:uid="{00000000-0005-0000-0000-000007000000}"/>
    <cellStyle name="Comma 2 2 3 4 11" xfId="43152" xr:uid="{00000000-0005-0000-0000-000007000000}"/>
    <cellStyle name="Comma 2 2 3 4 2" xfId="492" xr:uid="{00000000-0005-0000-0000-000007000000}"/>
    <cellStyle name="Comma 2 2 3 4 2 10" xfId="43536" xr:uid="{00000000-0005-0000-0000-000007000000}"/>
    <cellStyle name="Comma 2 2 3 4 2 2" xfId="1272" xr:uid="{00000000-0005-0000-0000-000007000000}"/>
    <cellStyle name="Comma 2 2 3 4 2 2 2" xfId="2818" xr:uid="{00000000-0005-0000-0000-000031010000}"/>
    <cellStyle name="Comma 2 2 3 4 2 2 2 2" xfId="8976" xr:uid="{00000000-0005-0000-0000-000031010000}"/>
    <cellStyle name="Comma 2 2 3 4 2 2 2 2 2" xfId="19728" xr:uid="{00000000-0005-0000-0000-000031010000}"/>
    <cellStyle name="Comma 2 2 3 4 2 2 2 2 3" xfId="30480" xr:uid="{00000000-0005-0000-0000-000031010000}"/>
    <cellStyle name="Comma 2 2 3 4 2 2 2 2 4" xfId="41232" xr:uid="{00000000-0005-0000-0000-000031010000}"/>
    <cellStyle name="Comma 2 2 3 4 2 2 2 2 5" xfId="51984" xr:uid="{00000000-0005-0000-0000-000031010000}"/>
    <cellStyle name="Comma 2 2 3 4 2 2 2 3" xfId="13584" xr:uid="{00000000-0005-0000-0000-000031010000}"/>
    <cellStyle name="Comma 2 2 3 4 2 2 2 4" xfId="24336" xr:uid="{00000000-0005-0000-0000-000031010000}"/>
    <cellStyle name="Comma 2 2 3 4 2 2 2 5" xfId="35088" xr:uid="{00000000-0005-0000-0000-000031010000}"/>
    <cellStyle name="Comma 2 2 3 4 2 2 2 6" xfId="45840" xr:uid="{00000000-0005-0000-0000-000031010000}"/>
    <cellStyle name="Comma 2 2 3 4 2 2 3" xfId="4360" xr:uid="{00000000-0005-0000-0000-000007000000}"/>
    <cellStyle name="Comma 2 2 3 4 2 2 3 2" xfId="10512" xr:uid="{00000000-0005-0000-0000-000007000000}"/>
    <cellStyle name="Comma 2 2 3 4 2 2 3 2 2" xfId="21264" xr:uid="{00000000-0005-0000-0000-000007000000}"/>
    <cellStyle name="Comma 2 2 3 4 2 2 3 2 3" xfId="32016" xr:uid="{00000000-0005-0000-0000-000007000000}"/>
    <cellStyle name="Comma 2 2 3 4 2 2 3 2 4" xfId="42768" xr:uid="{00000000-0005-0000-0000-000007000000}"/>
    <cellStyle name="Comma 2 2 3 4 2 2 3 2 5" xfId="53520" xr:uid="{00000000-0005-0000-0000-000007000000}"/>
    <cellStyle name="Comma 2 2 3 4 2 2 3 3" xfId="15120" xr:uid="{00000000-0005-0000-0000-000007000000}"/>
    <cellStyle name="Comma 2 2 3 4 2 2 3 4" xfId="25872" xr:uid="{00000000-0005-0000-0000-000007000000}"/>
    <cellStyle name="Comma 2 2 3 4 2 2 3 5" xfId="36624" xr:uid="{00000000-0005-0000-0000-000007000000}"/>
    <cellStyle name="Comma 2 2 3 4 2 2 3 6" xfId="47376" xr:uid="{00000000-0005-0000-0000-000007000000}"/>
    <cellStyle name="Comma 2 2 3 4 2 2 4" xfId="5904" xr:uid="{00000000-0005-0000-0000-000007000000}"/>
    <cellStyle name="Comma 2 2 3 4 2 2 4 2" xfId="16656" xr:uid="{00000000-0005-0000-0000-000007000000}"/>
    <cellStyle name="Comma 2 2 3 4 2 2 4 3" xfId="27408" xr:uid="{00000000-0005-0000-0000-000007000000}"/>
    <cellStyle name="Comma 2 2 3 4 2 2 4 4" xfId="38160" xr:uid="{00000000-0005-0000-0000-000007000000}"/>
    <cellStyle name="Comma 2 2 3 4 2 2 4 5" xfId="48912" xr:uid="{00000000-0005-0000-0000-000007000000}"/>
    <cellStyle name="Comma 2 2 3 4 2 2 5" xfId="7440" xr:uid="{00000000-0005-0000-0000-000007000000}"/>
    <cellStyle name="Comma 2 2 3 4 2 2 5 2" xfId="18192" xr:uid="{00000000-0005-0000-0000-000007000000}"/>
    <cellStyle name="Comma 2 2 3 4 2 2 5 3" xfId="28944" xr:uid="{00000000-0005-0000-0000-000007000000}"/>
    <cellStyle name="Comma 2 2 3 4 2 2 5 4" xfId="39696" xr:uid="{00000000-0005-0000-0000-000007000000}"/>
    <cellStyle name="Comma 2 2 3 4 2 2 5 5" xfId="50448" xr:uid="{00000000-0005-0000-0000-000007000000}"/>
    <cellStyle name="Comma 2 2 3 4 2 2 6" xfId="12048" xr:uid="{00000000-0005-0000-0000-000007000000}"/>
    <cellStyle name="Comma 2 2 3 4 2 2 7" xfId="22800" xr:uid="{00000000-0005-0000-0000-000007000000}"/>
    <cellStyle name="Comma 2 2 3 4 2 2 8" xfId="33552" xr:uid="{00000000-0005-0000-0000-000007000000}"/>
    <cellStyle name="Comma 2 2 3 4 2 2 9" xfId="44304" xr:uid="{00000000-0005-0000-0000-000007000000}"/>
    <cellStyle name="Comma 2 2 3 4 2 3" xfId="2049" xr:uid="{00000000-0005-0000-0000-000030010000}"/>
    <cellStyle name="Comma 2 2 3 4 2 3 2" xfId="8208" xr:uid="{00000000-0005-0000-0000-000030010000}"/>
    <cellStyle name="Comma 2 2 3 4 2 3 2 2" xfId="18960" xr:uid="{00000000-0005-0000-0000-000030010000}"/>
    <cellStyle name="Comma 2 2 3 4 2 3 2 3" xfId="29712" xr:uid="{00000000-0005-0000-0000-000030010000}"/>
    <cellStyle name="Comma 2 2 3 4 2 3 2 4" xfId="40464" xr:uid="{00000000-0005-0000-0000-000030010000}"/>
    <cellStyle name="Comma 2 2 3 4 2 3 2 5" xfId="51216" xr:uid="{00000000-0005-0000-0000-000030010000}"/>
    <cellStyle name="Comma 2 2 3 4 2 3 3" xfId="12816" xr:uid="{00000000-0005-0000-0000-000030010000}"/>
    <cellStyle name="Comma 2 2 3 4 2 3 4" xfId="23568" xr:uid="{00000000-0005-0000-0000-000030010000}"/>
    <cellStyle name="Comma 2 2 3 4 2 3 5" xfId="34320" xr:uid="{00000000-0005-0000-0000-000030010000}"/>
    <cellStyle name="Comma 2 2 3 4 2 3 6" xfId="45072" xr:uid="{00000000-0005-0000-0000-000030010000}"/>
    <cellStyle name="Comma 2 2 3 4 2 4" xfId="3592" xr:uid="{00000000-0005-0000-0000-000007000000}"/>
    <cellStyle name="Comma 2 2 3 4 2 4 2" xfId="9744" xr:uid="{00000000-0005-0000-0000-000007000000}"/>
    <cellStyle name="Comma 2 2 3 4 2 4 2 2" xfId="20496" xr:uid="{00000000-0005-0000-0000-000007000000}"/>
    <cellStyle name="Comma 2 2 3 4 2 4 2 3" xfId="31248" xr:uid="{00000000-0005-0000-0000-000007000000}"/>
    <cellStyle name="Comma 2 2 3 4 2 4 2 4" xfId="42000" xr:uid="{00000000-0005-0000-0000-000007000000}"/>
    <cellStyle name="Comma 2 2 3 4 2 4 2 5" xfId="52752" xr:uid="{00000000-0005-0000-0000-000007000000}"/>
    <cellStyle name="Comma 2 2 3 4 2 4 3" xfId="14352" xr:uid="{00000000-0005-0000-0000-000007000000}"/>
    <cellStyle name="Comma 2 2 3 4 2 4 4" xfId="25104" xr:uid="{00000000-0005-0000-0000-000007000000}"/>
    <cellStyle name="Comma 2 2 3 4 2 4 5" xfId="35856" xr:uid="{00000000-0005-0000-0000-000007000000}"/>
    <cellStyle name="Comma 2 2 3 4 2 4 6" xfId="46608" xr:uid="{00000000-0005-0000-0000-000007000000}"/>
    <cellStyle name="Comma 2 2 3 4 2 5" xfId="5132" xr:uid="{00000000-0005-0000-0000-000007000000}"/>
    <cellStyle name="Comma 2 2 3 4 2 5 2" xfId="15888" xr:uid="{00000000-0005-0000-0000-000007000000}"/>
    <cellStyle name="Comma 2 2 3 4 2 5 3" xfId="26640" xr:uid="{00000000-0005-0000-0000-000007000000}"/>
    <cellStyle name="Comma 2 2 3 4 2 5 4" xfId="37392" xr:uid="{00000000-0005-0000-0000-000007000000}"/>
    <cellStyle name="Comma 2 2 3 4 2 5 5" xfId="48144" xr:uid="{00000000-0005-0000-0000-000007000000}"/>
    <cellStyle name="Comma 2 2 3 4 2 6" xfId="6672" xr:uid="{00000000-0005-0000-0000-000007000000}"/>
    <cellStyle name="Comma 2 2 3 4 2 6 2" xfId="17424" xr:uid="{00000000-0005-0000-0000-000007000000}"/>
    <cellStyle name="Comma 2 2 3 4 2 6 3" xfId="28176" xr:uid="{00000000-0005-0000-0000-000007000000}"/>
    <cellStyle name="Comma 2 2 3 4 2 6 4" xfId="38928" xr:uid="{00000000-0005-0000-0000-000007000000}"/>
    <cellStyle name="Comma 2 2 3 4 2 6 5" xfId="49680" xr:uid="{00000000-0005-0000-0000-000007000000}"/>
    <cellStyle name="Comma 2 2 3 4 2 7" xfId="11280" xr:uid="{00000000-0005-0000-0000-000007000000}"/>
    <cellStyle name="Comma 2 2 3 4 2 8" xfId="22032" xr:uid="{00000000-0005-0000-0000-000007000000}"/>
    <cellStyle name="Comma 2 2 3 4 2 9" xfId="32784" xr:uid="{00000000-0005-0000-0000-000007000000}"/>
    <cellStyle name="Comma 2 2 3 4 3" xfId="888" xr:uid="{00000000-0005-0000-0000-000007000000}"/>
    <cellStyle name="Comma 2 2 3 4 3 2" xfId="2434" xr:uid="{00000000-0005-0000-0000-000032010000}"/>
    <cellStyle name="Comma 2 2 3 4 3 2 2" xfId="8592" xr:uid="{00000000-0005-0000-0000-000032010000}"/>
    <cellStyle name="Comma 2 2 3 4 3 2 2 2" xfId="19344" xr:uid="{00000000-0005-0000-0000-000032010000}"/>
    <cellStyle name="Comma 2 2 3 4 3 2 2 3" xfId="30096" xr:uid="{00000000-0005-0000-0000-000032010000}"/>
    <cellStyle name="Comma 2 2 3 4 3 2 2 4" xfId="40848" xr:uid="{00000000-0005-0000-0000-000032010000}"/>
    <cellStyle name="Comma 2 2 3 4 3 2 2 5" xfId="51600" xr:uid="{00000000-0005-0000-0000-000032010000}"/>
    <cellStyle name="Comma 2 2 3 4 3 2 3" xfId="13200" xr:uid="{00000000-0005-0000-0000-000032010000}"/>
    <cellStyle name="Comma 2 2 3 4 3 2 4" xfId="23952" xr:uid="{00000000-0005-0000-0000-000032010000}"/>
    <cellStyle name="Comma 2 2 3 4 3 2 5" xfId="34704" xr:uid="{00000000-0005-0000-0000-000032010000}"/>
    <cellStyle name="Comma 2 2 3 4 3 2 6" xfId="45456" xr:uid="{00000000-0005-0000-0000-000032010000}"/>
    <cellStyle name="Comma 2 2 3 4 3 3" xfId="3976" xr:uid="{00000000-0005-0000-0000-000007000000}"/>
    <cellStyle name="Comma 2 2 3 4 3 3 2" xfId="10128" xr:uid="{00000000-0005-0000-0000-000007000000}"/>
    <cellStyle name="Comma 2 2 3 4 3 3 2 2" xfId="20880" xr:uid="{00000000-0005-0000-0000-000007000000}"/>
    <cellStyle name="Comma 2 2 3 4 3 3 2 3" xfId="31632" xr:uid="{00000000-0005-0000-0000-000007000000}"/>
    <cellStyle name="Comma 2 2 3 4 3 3 2 4" xfId="42384" xr:uid="{00000000-0005-0000-0000-000007000000}"/>
    <cellStyle name="Comma 2 2 3 4 3 3 2 5" xfId="53136" xr:uid="{00000000-0005-0000-0000-000007000000}"/>
    <cellStyle name="Comma 2 2 3 4 3 3 3" xfId="14736" xr:uid="{00000000-0005-0000-0000-000007000000}"/>
    <cellStyle name="Comma 2 2 3 4 3 3 4" xfId="25488" xr:uid="{00000000-0005-0000-0000-000007000000}"/>
    <cellStyle name="Comma 2 2 3 4 3 3 5" xfId="36240" xr:uid="{00000000-0005-0000-0000-000007000000}"/>
    <cellStyle name="Comma 2 2 3 4 3 3 6" xfId="46992" xr:uid="{00000000-0005-0000-0000-000007000000}"/>
    <cellStyle name="Comma 2 2 3 4 3 4" xfId="5520" xr:uid="{00000000-0005-0000-0000-000007000000}"/>
    <cellStyle name="Comma 2 2 3 4 3 4 2" xfId="16272" xr:uid="{00000000-0005-0000-0000-000007000000}"/>
    <cellStyle name="Comma 2 2 3 4 3 4 3" xfId="27024" xr:uid="{00000000-0005-0000-0000-000007000000}"/>
    <cellStyle name="Comma 2 2 3 4 3 4 4" xfId="37776" xr:uid="{00000000-0005-0000-0000-000007000000}"/>
    <cellStyle name="Comma 2 2 3 4 3 4 5" xfId="48528" xr:uid="{00000000-0005-0000-0000-000007000000}"/>
    <cellStyle name="Comma 2 2 3 4 3 5" xfId="7056" xr:uid="{00000000-0005-0000-0000-000007000000}"/>
    <cellStyle name="Comma 2 2 3 4 3 5 2" xfId="17808" xr:uid="{00000000-0005-0000-0000-000007000000}"/>
    <cellStyle name="Comma 2 2 3 4 3 5 3" xfId="28560" xr:uid="{00000000-0005-0000-0000-000007000000}"/>
    <cellStyle name="Comma 2 2 3 4 3 5 4" xfId="39312" xr:uid="{00000000-0005-0000-0000-000007000000}"/>
    <cellStyle name="Comma 2 2 3 4 3 5 5" xfId="50064" xr:uid="{00000000-0005-0000-0000-000007000000}"/>
    <cellStyle name="Comma 2 2 3 4 3 6" xfId="11664" xr:uid="{00000000-0005-0000-0000-000007000000}"/>
    <cellStyle name="Comma 2 2 3 4 3 7" xfId="22416" xr:uid="{00000000-0005-0000-0000-000007000000}"/>
    <cellStyle name="Comma 2 2 3 4 3 8" xfId="33168" xr:uid="{00000000-0005-0000-0000-000007000000}"/>
    <cellStyle name="Comma 2 2 3 4 3 9" xfId="43920" xr:uid="{00000000-0005-0000-0000-000007000000}"/>
    <cellStyle name="Comma 2 2 3 4 4" xfId="1665" xr:uid="{00000000-0005-0000-0000-00002F010000}"/>
    <cellStyle name="Comma 2 2 3 4 4 2" xfId="7824" xr:uid="{00000000-0005-0000-0000-00002F010000}"/>
    <cellStyle name="Comma 2 2 3 4 4 2 2" xfId="18576" xr:uid="{00000000-0005-0000-0000-00002F010000}"/>
    <cellStyle name="Comma 2 2 3 4 4 2 3" xfId="29328" xr:uid="{00000000-0005-0000-0000-00002F010000}"/>
    <cellStyle name="Comma 2 2 3 4 4 2 4" xfId="40080" xr:uid="{00000000-0005-0000-0000-00002F010000}"/>
    <cellStyle name="Comma 2 2 3 4 4 2 5" xfId="50832" xr:uid="{00000000-0005-0000-0000-00002F010000}"/>
    <cellStyle name="Comma 2 2 3 4 4 3" xfId="12432" xr:uid="{00000000-0005-0000-0000-00002F010000}"/>
    <cellStyle name="Comma 2 2 3 4 4 4" xfId="23184" xr:uid="{00000000-0005-0000-0000-00002F010000}"/>
    <cellStyle name="Comma 2 2 3 4 4 5" xfId="33936" xr:uid="{00000000-0005-0000-0000-00002F010000}"/>
    <cellStyle name="Comma 2 2 3 4 4 6" xfId="44688" xr:uid="{00000000-0005-0000-0000-00002F010000}"/>
    <cellStyle name="Comma 2 2 3 4 5" xfId="3208" xr:uid="{00000000-0005-0000-0000-000007000000}"/>
    <cellStyle name="Comma 2 2 3 4 5 2" xfId="9360" xr:uid="{00000000-0005-0000-0000-000007000000}"/>
    <cellStyle name="Comma 2 2 3 4 5 2 2" xfId="20112" xr:uid="{00000000-0005-0000-0000-000007000000}"/>
    <cellStyle name="Comma 2 2 3 4 5 2 3" xfId="30864" xr:uid="{00000000-0005-0000-0000-000007000000}"/>
    <cellStyle name="Comma 2 2 3 4 5 2 4" xfId="41616" xr:uid="{00000000-0005-0000-0000-000007000000}"/>
    <cellStyle name="Comma 2 2 3 4 5 2 5" xfId="52368" xr:uid="{00000000-0005-0000-0000-000007000000}"/>
    <cellStyle name="Comma 2 2 3 4 5 3" xfId="13968" xr:uid="{00000000-0005-0000-0000-000007000000}"/>
    <cellStyle name="Comma 2 2 3 4 5 4" xfId="24720" xr:uid="{00000000-0005-0000-0000-000007000000}"/>
    <cellStyle name="Comma 2 2 3 4 5 5" xfId="35472" xr:uid="{00000000-0005-0000-0000-000007000000}"/>
    <cellStyle name="Comma 2 2 3 4 5 6" xfId="46224" xr:uid="{00000000-0005-0000-0000-000007000000}"/>
    <cellStyle name="Comma 2 2 3 4 6" xfId="4748" xr:uid="{00000000-0005-0000-0000-000007000000}"/>
    <cellStyle name="Comma 2 2 3 4 6 2" xfId="15504" xr:uid="{00000000-0005-0000-0000-000007000000}"/>
    <cellStyle name="Comma 2 2 3 4 6 3" xfId="26256" xr:uid="{00000000-0005-0000-0000-000007000000}"/>
    <cellStyle name="Comma 2 2 3 4 6 4" xfId="37008" xr:uid="{00000000-0005-0000-0000-000007000000}"/>
    <cellStyle name="Comma 2 2 3 4 6 5" xfId="47760" xr:uid="{00000000-0005-0000-0000-000007000000}"/>
    <cellStyle name="Comma 2 2 3 4 7" xfId="6288" xr:uid="{00000000-0005-0000-0000-000007000000}"/>
    <cellStyle name="Comma 2 2 3 4 7 2" xfId="17040" xr:uid="{00000000-0005-0000-0000-000007000000}"/>
    <cellStyle name="Comma 2 2 3 4 7 3" xfId="27792" xr:uid="{00000000-0005-0000-0000-000007000000}"/>
    <cellStyle name="Comma 2 2 3 4 7 4" xfId="38544" xr:uid="{00000000-0005-0000-0000-000007000000}"/>
    <cellStyle name="Comma 2 2 3 4 7 5" xfId="49296" xr:uid="{00000000-0005-0000-0000-000007000000}"/>
    <cellStyle name="Comma 2 2 3 4 8" xfId="10896" xr:uid="{00000000-0005-0000-0000-000007000000}"/>
    <cellStyle name="Comma 2 2 3 4 9" xfId="21648" xr:uid="{00000000-0005-0000-0000-000007000000}"/>
    <cellStyle name="Comma 2 2 3 5" xfId="149" xr:uid="{00000000-0005-0000-0000-00000B000000}"/>
    <cellStyle name="Comma 2 2 3 5 10" xfId="32464" xr:uid="{00000000-0005-0000-0000-00000B000000}"/>
    <cellStyle name="Comma 2 2 3 5 11" xfId="43216" xr:uid="{00000000-0005-0000-0000-00000B000000}"/>
    <cellStyle name="Comma 2 2 3 5 2" xfId="556" xr:uid="{00000000-0005-0000-0000-00000B000000}"/>
    <cellStyle name="Comma 2 2 3 5 2 10" xfId="43600" xr:uid="{00000000-0005-0000-0000-00000B000000}"/>
    <cellStyle name="Comma 2 2 3 5 2 2" xfId="1336" xr:uid="{00000000-0005-0000-0000-00000B000000}"/>
    <cellStyle name="Comma 2 2 3 5 2 2 2" xfId="2882" xr:uid="{00000000-0005-0000-0000-000035010000}"/>
    <cellStyle name="Comma 2 2 3 5 2 2 2 2" xfId="9040" xr:uid="{00000000-0005-0000-0000-000035010000}"/>
    <cellStyle name="Comma 2 2 3 5 2 2 2 2 2" xfId="19792" xr:uid="{00000000-0005-0000-0000-000035010000}"/>
    <cellStyle name="Comma 2 2 3 5 2 2 2 2 3" xfId="30544" xr:uid="{00000000-0005-0000-0000-000035010000}"/>
    <cellStyle name="Comma 2 2 3 5 2 2 2 2 4" xfId="41296" xr:uid="{00000000-0005-0000-0000-000035010000}"/>
    <cellStyle name="Comma 2 2 3 5 2 2 2 2 5" xfId="52048" xr:uid="{00000000-0005-0000-0000-000035010000}"/>
    <cellStyle name="Comma 2 2 3 5 2 2 2 3" xfId="13648" xr:uid="{00000000-0005-0000-0000-000035010000}"/>
    <cellStyle name="Comma 2 2 3 5 2 2 2 4" xfId="24400" xr:uid="{00000000-0005-0000-0000-000035010000}"/>
    <cellStyle name="Comma 2 2 3 5 2 2 2 5" xfId="35152" xr:uid="{00000000-0005-0000-0000-000035010000}"/>
    <cellStyle name="Comma 2 2 3 5 2 2 2 6" xfId="45904" xr:uid="{00000000-0005-0000-0000-000035010000}"/>
    <cellStyle name="Comma 2 2 3 5 2 2 3" xfId="4424" xr:uid="{00000000-0005-0000-0000-00000B000000}"/>
    <cellStyle name="Comma 2 2 3 5 2 2 3 2" xfId="10576" xr:uid="{00000000-0005-0000-0000-00000B000000}"/>
    <cellStyle name="Comma 2 2 3 5 2 2 3 2 2" xfId="21328" xr:uid="{00000000-0005-0000-0000-00000B000000}"/>
    <cellStyle name="Comma 2 2 3 5 2 2 3 2 3" xfId="32080" xr:uid="{00000000-0005-0000-0000-00000B000000}"/>
    <cellStyle name="Comma 2 2 3 5 2 2 3 2 4" xfId="42832" xr:uid="{00000000-0005-0000-0000-00000B000000}"/>
    <cellStyle name="Comma 2 2 3 5 2 2 3 2 5" xfId="53584" xr:uid="{00000000-0005-0000-0000-00000B000000}"/>
    <cellStyle name="Comma 2 2 3 5 2 2 3 3" xfId="15184" xr:uid="{00000000-0005-0000-0000-00000B000000}"/>
    <cellStyle name="Comma 2 2 3 5 2 2 3 4" xfId="25936" xr:uid="{00000000-0005-0000-0000-00000B000000}"/>
    <cellStyle name="Comma 2 2 3 5 2 2 3 5" xfId="36688" xr:uid="{00000000-0005-0000-0000-00000B000000}"/>
    <cellStyle name="Comma 2 2 3 5 2 2 3 6" xfId="47440" xr:uid="{00000000-0005-0000-0000-00000B000000}"/>
    <cellStyle name="Comma 2 2 3 5 2 2 4" xfId="5968" xr:uid="{00000000-0005-0000-0000-00000B000000}"/>
    <cellStyle name="Comma 2 2 3 5 2 2 4 2" xfId="16720" xr:uid="{00000000-0005-0000-0000-00000B000000}"/>
    <cellStyle name="Comma 2 2 3 5 2 2 4 3" xfId="27472" xr:uid="{00000000-0005-0000-0000-00000B000000}"/>
    <cellStyle name="Comma 2 2 3 5 2 2 4 4" xfId="38224" xr:uid="{00000000-0005-0000-0000-00000B000000}"/>
    <cellStyle name="Comma 2 2 3 5 2 2 4 5" xfId="48976" xr:uid="{00000000-0005-0000-0000-00000B000000}"/>
    <cellStyle name="Comma 2 2 3 5 2 2 5" xfId="7504" xr:uid="{00000000-0005-0000-0000-00000B000000}"/>
    <cellStyle name="Comma 2 2 3 5 2 2 5 2" xfId="18256" xr:uid="{00000000-0005-0000-0000-00000B000000}"/>
    <cellStyle name="Comma 2 2 3 5 2 2 5 3" xfId="29008" xr:uid="{00000000-0005-0000-0000-00000B000000}"/>
    <cellStyle name="Comma 2 2 3 5 2 2 5 4" xfId="39760" xr:uid="{00000000-0005-0000-0000-00000B000000}"/>
    <cellStyle name="Comma 2 2 3 5 2 2 5 5" xfId="50512" xr:uid="{00000000-0005-0000-0000-00000B000000}"/>
    <cellStyle name="Comma 2 2 3 5 2 2 6" xfId="12112" xr:uid="{00000000-0005-0000-0000-00000B000000}"/>
    <cellStyle name="Comma 2 2 3 5 2 2 7" xfId="22864" xr:uid="{00000000-0005-0000-0000-00000B000000}"/>
    <cellStyle name="Comma 2 2 3 5 2 2 8" xfId="33616" xr:uid="{00000000-0005-0000-0000-00000B000000}"/>
    <cellStyle name="Comma 2 2 3 5 2 2 9" xfId="44368" xr:uid="{00000000-0005-0000-0000-00000B000000}"/>
    <cellStyle name="Comma 2 2 3 5 2 3" xfId="2113" xr:uid="{00000000-0005-0000-0000-000034010000}"/>
    <cellStyle name="Comma 2 2 3 5 2 3 2" xfId="8272" xr:uid="{00000000-0005-0000-0000-000034010000}"/>
    <cellStyle name="Comma 2 2 3 5 2 3 2 2" xfId="19024" xr:uid="{00000000-0005-0000-0000-000034010000}"/>
    <cellStyle name="Comma 2 2 3 5 2 3 2 3" xfId="29776" xr:uid="{00000000-0005-0000-0000-000034010000}"/>
    <cellStyle name="Comma 2 2 3 5 2 3 2 4" xfId="40528" xr:uid="{00000000-0005-0000-0000-000034010000}"/>
    <cellStyle name="Comma 2 2 3 5 2 3 2 5" xfId="51280" xr:uid="{00000000-0005-0000-0000-000034010000}"/>
    <cellStyle name="Comma 2 2 3 5 2 3 3" xfId="12880" xr:uid="{00000000-0005-0000-0000-000034010000}"/>
    <cellStyle name="Comma 2 2 3 5 2 3 4" xfId="23632" xr:uid="{00000000-0005-0000-0000-000034010000}"/>
    <cellStyle name="Comma 2 2 3 5 2 3 5" xfId="34384" xr:uid="{00000000-0005-0000-0000-000034010000}"/>
    <cellStyle name="Comma 2 2 3 5 2 3 6" xfId="45136" xr:uid="{00000000-0005-0000-0000-000034010000}"/>
    <cellStyle name="Comma 2 2 3 5 2 4" xfId="3656" xr:uid="{00000000-0005-0000-0000-00000B000000}"/>
    <cellStyle name="Comma 2 2 3 5 2 4 2" xfId="9808" xr:uid="{00000000-0005-0000-0000-00000B000000}"/>
    <cellStyle name="Comma 2 2 3 5 2 4 2 2" xfId="20560" xr:uid="{00000000-0005-0000-0000-00000B000000}"/>
    <cellStyle name="Comma 2 2 3 5 2 4 2 3" xfId="31312" xr:uid="{00000000-0005-0000-0000-00000B000000}"/>
    <cellStyle name="Comma 2 2 3 5 2 4 2 4" xfId="42064" xr:uid="{00000000-0005-0000-0000-00000B000000}"/>
    <cellStyle name="Comma 2 2 3 5 2 4 2 5" xfId="52816" xr:uid="{00000000-0005-0000-0000-00000B000000}"/>
    <cellStyle name="Comma 2 2 3 5 2 4 3" xfId="14416" xr:uid="{00000000-0005-0000-0000-00000B000000}"/>
    <cellStyle name="Comma 2 2 3 5 2 4 4" xfId="25168" xr:uid="{00000000-0005-0000-0000-00000B000000}"/>
    <cellStyle name="Comma 2 2 3 5 2 4 5" xfId="35920" xr:uid="{00000000-0005-0000-0000-00000B000000}"/>
    <cellStyle name="Comma 2 2 3 5 2 4 6" xfId="46672" xr:uid="{00000000-0005-0000-0000-00000B000000}"/>
    <cellStyle name="Comma 2 2 3 5 2 5" xfId="5196" xr:uid="{00000000-0005-0000-0000-00000B000000}"/>
    <cellStyle name="Comma 2 2 3 5 2 5 2" xfId="15952" xr:uid="{00000000-0005-0000-0000-00000B000000}"/>
    <cellStyle name="Comma 2 2 3 5 2 5 3" xfId="26704" xr:uid="{00000000-0005-0000-0000-00000B000000}"/>
    <cellStyle name="Comma 2 2 3 5 2 5 4" xfId="37456" xr:uid="{00000000-0005-0000-0000-00000B000000}"/>
    <cellStyle name="Comma 2 2 3 5 2 5 5" xfId="48208" xr:uid="{00000000-0005-0000-0000-00000B000000}"/>
    <cellStyle name="Comma 2 2 3 5 2 6" xfId="6736" xr:uid="{00000000-0005-0000-0000-00000B000000}"/>
    <cellStyle name="Comma 2 2 3 5 2 6 2" xfId="17488" xr:uid="{00000000-0005-0000-0000-00000B000000}"/>
    <cellStyle name="Comma 2 2 3 5 2 6 3" xfId="28240" xr:uid="{00000000-0005-0000-0000-00000B000000}"/>
    <cellStyle name="Comma 2 2 3 5 2 6 4" xfId="38992" xr:uid="{00000000-0005-0000-0000-00000B000000}"/>
    <cellStyle name="Comma 2 2 3 5 2 6 5" xfId="49744" xr:uid="{00000000-0005-0000-0000-00000B000000}"/>
    <cellStyle name="Comma 2 2 3 5 2 7" xfId="11344" xr:uid="{00000000-0005-0000-0000-00000B000000}"/>
    <cellStyle name="Comma 2 2 3 5 2 8" xfId="22096" xr:uid="{00000000-0005-0000-0000-00000B000000}"/>
    <cellStyle name="Comma 2 2 3 5 2 9" xfId="32848" xr:uid="{00000000-0005-0000-0000-00000B000000}"/>
    <cellStyle name="Comma 2 2 3 5 3" xfId="952" xr:uid="{00000000-0005-0000-0000-00000B000000}"/>
    <cellStyle name="Comma 2 2 3 5 3 2" xfId="2498" xr:uid="{00000000-0005-0000-0000-000036010000}"/>
    <cellStyle name="Comma 2 2 3 5 3 2 2" xfId="8656" xr:uid="{00000000-0005-0000-0000-000036010000}"/>
    <cellStyle name="Comma 2 2 3 5 3 2 2 2" xfId="19408" xr:uid="{00000000-0005-0000-0000-000036010000}"/>
    <cellStyle name="Comma 2 2 3 5 3 2 2 3" xfId="30160" xr:uid="{00000000-0005-0000-0000-000036010000}"/>
    <cellStyle name="Comma 2 2 3 5 3 2 2 4" xfId="40912" xr:uid="{00000000-0005-0000-0000-000036010000}"/>
    <cellStyle name="Comma 2 2 3 5 3 2 2 5" xfId="51664" xr:uid="{00000000-0005-0000-0000-000036010000}"/>
    <cellStyle name="Comma 2 2 3 5 3 2 3" xfId="13264" xr:uid="{00000000-0005-0000-0000-000036010000}"/>
    <cellStyle name="Comma 2 2 3 5 3 2 4" xfId="24016" xr:uid="{00000000-0005-0000-0000-000036010000}"/>
    <cellStyle name="Comma 2 2 3 5 3 2 5" xfId="34768" xr:uid="{00000000-0005-0000-0000-000036010000}"/>
    <cellStyle name="Comma 2 2 3 5 3 2 6" xfId="45520" xr:uid="{00000000-0005-0000-0000-000036010000}"/>
    <cellStyle name="Comma 2 2 3 5 3 3" xfId="4040" xr:uid="{00000000-0005-0000-0000-00000B000000}"/>
    <cellStyle name="Comma 2 2 3 5 3 3 2" xfId="10192" xr:uid="{00000000-0005-0000-0000-00000B000000}"/>
    <cellStyle name="Comma 2 2 3 5 3 3 2 2" xfId="20944" xr:uid="{00000000-0005-0000-0000-00000B000000}"/>
    <cellStyle name="Comma 2 2 3 5 3 3 2 3" xfId="31696" xr:uid="{00000000-0005-0000-0000-00000B000000}"/>
    <cellStyle name="Comma 2 2 3 5 3 3 2 4" xfId="42448" xr:uid="{00000000-0005-0000-0000-00000B000000}"/>
    <cellStyle name="Comma 2 2 3 5 3 3 2 5" xfId="53200" xr:uid="{00000000-0005-0000-0000-00000B000000}"/>
    <cellStyle name="Comma 2 2 3 5 3 3 3" xfId="14800" xr:uid="{00000000-0005-0000-0000-00000B000000}"/>
    <cellStyle name="Comma 2 2 3 5 3 3 4" xfId="25552" xr:uid="{00000000-0005-0000-0000-00000B000000}"/>
    <cellStyle name="Comma 2 2 3 5 3 3 5" xfId="36304" xr:uid="{00000000-0005-0000-0000-00000B000000}"/>
    <cellStyle name="Comma 2 2 3 5 3 3 6" xfId="47056" xr:uid="{00000000-0005-0000-0000-00000B000000}"/>
    <cellStyle name="Comma 2 2 3 5 3 4" xfId="5584" xr:uid="{00000000-0005-0000-0000-00000B000000}"/>
    <cellStyle name="Comma 2 2 3 5 3 4 2" xfId="16336" xr:uid="{00000000-0005-0000-0000-00000B000000}"/>
    <cellStyle name="Comma 2 2 3 5 3 4 3" xfId="27088" xr:uid="{00000000-0005-0000-0000-00000B000000}"/>
    <cellStyle name="Comma 2 2 3 5 3 4 4" xfId="37840" xr:uid="{00000000-0005-0000-0000-00000B000000}"/>
    <cellStyle name="Comma 2 2 3 5 3 4 5" xfId="48592" xr:uid="{00000000-0005-0000-0000-00000B000000}"/>
    <cellStyle name="Comma 2 2 3 5 3 5" xfId="7120" xr:uid="{00000000-0005-0000-0000-00000B000000}"/>
    <cellStyle name="Comma 2 2 3 5 3 5 2" xfId="17872" xr:uid="{00000000-0005-0000-0000-00000B000000}"/>
    <cellStyle name="Comma 2 2 3 5 3 5 3" xfId="28624" xr:uid="{00000000-0005-0000-0000-00000B000000}"/>
    <cellStyle name="Comma 2 2 3 5 3 5 4" xfId="39376" xr:uid="{00000000-0005-0000-0000-00000B000000}"/>
    <cellStyle name="Comma 2 2 3 5 3 5 5" xfId="50128" xr:uid="{00000000-0005-0000-0000-00000B000000}"/>
    <cellStyle name="Comma 2 2 3 5 3 6" xfId="11728" xr:uid="{00000000-0005-0000-0000-00000B000000}"/>
    <cellStyle name="Comma 2 2 3 5 3 7" xfId="22480" xr:uid="{00000000-0005-0000-0000-00000B000000}"/>
    <cellStyle name="Comma 2 2 3 5 3 8" xfId="33232" xr:uid="{00000000-0005-0000-0000-00000B000000}"/>
    <cellStyle name="Comma 2 2 3 5 3 9" xfId="43984" xr:uid="{00000000-0005-0000-0000-00000B000000}"/>
    <cellStyle name="Comma 2 2 3 5 4" xfId="1729" xr:uid="{00000000-0005-0000-0000-000033010000}"/>
    <cellStyle name="Comma 2 2 3 5 4 2" xfId="7888" xr:uid="{00000000-0005-0000-0000-000033010000}"/>
    <cellStyle name="Comma 2 2 3 5 4 2 2" xfId="18640" xr:uid="{00000000-0005-0000-0000-000033010000}"/>
    <cellStyle name="Comma 2 2 3 5 4 2 3" xfId="29392" xr:uid="{00000000-0005-0000-0000-000033010000}"/>
    <cellStyle name="Comma 2 2 3 5 4 2 4" xfId="40144" xr:uid="{00000000-0005-0000-0000-000033010000}"/>
    <cellStyle name="Comma 2 2 3 5 4 2 5" xfId="50896" xr:uid="{00000000-0005-0000-0000-000033010000}"/>
    <cellStyle name="Comma 2 2 3 5 4 3" xfId="12496" xr:uid="{00000000-0005-0000-0000-000033010000}"/>
    <cellStyle name="Comma 2 2 3 5 4 4" xfId="23248" xr:uid="{00000000-0005-0000-0000-000033010000}"/>
    <cellStyle name="Comma 2 2 3 5 4 5" xfId="34000" xr:uid="{00000000-0005-0000-0000-000033010000}"/>
    <cellStyle name="Comma 2 2 3 5 4 6" xfId="44752" xr:uid="{00000000-0005-0000-0000-000033010000}"/>
    <cellStyle name="Comma 2 2 3 5 5" xfId="3272" xr:uid="{00000000-0005-0000-0000-00000B000000}"/>
    <cellStyle name="Comma 2 2 3 5 5 2" xfId="9424" xr:uid="{00000000-0005-0000-0000-00000B000000}"/>
    <cellStyle name="Comma 2 2 3 5 5 2 2" xfId="20176" xr:uid="{00000000-0005-0000-0000-00000B000000}"/>
    <cellStyle name="Comma 2 2 3 5 5 2 3" xfId="30928" xr:uid="{00000000-0005-0000-0000-00000B000000}"/>
    <cellStyle name="Comma 2 2 3 5 5 2 4" xfId="41680" xr:uid="{00000000-0005-0000-0000-00000B000000}"/>
    <cellStyle name="Comma 2 2 3 5 5 2 5" xfId="52432" xr:uid="{00000000-0005-0000-0000-00000B000000}"/>
    <cellStyle name="Comma 2 2 3 5 5 3" xfId="14032" xr:uid="{00000000-0005-0000-0000-00000B000000}"/>
    <cellStyle name="Comma 2 2 3 5 5 4" xfId="24784" xr:uid="{00000000-0005-0000-0000-00000B000000}"/>
    <cellStyle name="Comma 2 2 3 5 5 5" xfId="35536" xr:uid="{00000000-0005-0000-0000-00000B000000}"/>
    <cellStyle name="Comma 2 2 3 5 5 6" xfId="46288" xr:uid="{00000000-0005-0000-0000-00000B000000}"/>
    <cellStyle name="Comma 2 2 3 5 6" xfId="4812" xr:uid="{00000000-0005-0000-0000-00000B000000}"/>
    <cellStyle name="Comma 2 2 3 5 6 2" xfId="15568" xr:uid="{00000000-0005-0000-0000-00000B000000}"/>
    <cellStyle name="Comma 2 2 3 5 6 3" xfId="26320" xr:uid="{00000000-0005-0000-0000-00000B000000}"/>
    <cellStyle name="Comma 2 2 3 5 6 4" xfId="37072" xr:uid="{00000000-0005-0000-0000-00000B000000}"/>
    <cellStyle name="Comma 2 2 3 5 6 5" xfId="47824" xr:uid="{00000000-0005-0000-0000-00000B000000}"/>
    <cellStyle name="Comma 2 2 3 5 7" xfId="6352" xr:uid="{00000000-0005-0000-0000-00000B000000}"/>
    <cellStyle name="Comma 2 2 3 5 7 2" xfId="17104" xr:uid="{00000000-0005-0000-0000-00000B000000}"/>
    <cellStyle name="Comma 2 2 3 5 7 3" xfId="27856" xr:uid="{00000000-0005-0000-0000-00000B000000}"/>
    <cellStyle name="Comma 2 2 3 5 7 4" xfId="38608" xr:uid="{00000000-0005-0000-0000-00000B000000}"/>
    <cellStyle name="Comma 2 2 3 5 7 5" xfId="49360" xr:uid="{00000000-0005-0000-0000-00000B000000}"/>
    <cellStyle name="Comma 2 2 3 5 8" xfId="10960" xr:uid="{00000000-0005-0000-0000-00000B000000}"/>
    <cellStyle name="Comma 2 2 3 5 9" xfId="21712" xr:uid="{00000000-0005-0000-0000-00000B000000}"/>
    <cellStyle name="Comma 2 2 3 6" xfId="236" xr:uid="{00000000-0005-0000-0000-000007000000}"/>
    <cellStyle name="Comma 2 2 3 6 10" xfId="32528" xr:uid="{00000000-0005-0000-0000-000007000000}"/>
    <cellStyle name="Comma 2 2 3 6 11" xfId="43280" xr:uid="{00000000-0005-0000-0000-000007000000}"/>
    <cellStyle name="Comma 2 2 3 6 2" xfId="620" xr:uid="{00000000-0005-0000-0000-000007000000}"/>
    <cellStyle name="Comma 2 2 3 6 2 10" xfId="43664" xr:uid="{00000000-0005-0000-0000-000007000000}"/>
    <cellStyle name="Comma 2 2 3 6 2 2" xfId="1400" xr:uid="{00000000-0005-0000-0000-000007000000}"/>
    <cellStyle name="Comma 2 2 3 6 2 2 2" xfId="2946" xr:uid="{00000000-0005-0000-0000-000039010000}"/>
    <cellStyle name="Comma 2 2 3 6 2 2 2 2" xfId="9104" xr:uid="{00000000-0005-0000-0000-000039010000}"/>
    <cellStyle name="Comma 2 2 3 6 2 2 2 2 2" xfId="19856" xr:uid="{00000000-0005-0000-0000-000039010000}"/>
    <cellStyle name="Comma 2 2 3 6 2 2 2 2 3" xfId="30608" xr:uid="{00000000-0005-0000-0000-000039010000}"/>
    <cellStyle name="Comma 2 2 3 6 2 2 2 2 4" xfId="41360" xr:uid="{00000000-0005-0000-0000-000039010000}"/>
    <cellStyle name="Comma 2 2 3 6 2 2 2 2 5" xfId="52112" xr:uid="{00000000-0005-0000-0000-000039010000}"/>
    <cellStyle name="Comma 2 2 3 6 2 2 2 3" xfId="13712" xr:uid="{00000000-0005-0000-0000-000039010000}"/>
    <cellStyle name="Comma 2 2 3 6 2 2 2 4" xfId="24464" xr:uid="{00000000-0005-0000-0000-000039010000}"/>
    <cellStyle name="Comma 2 2 3 6 2 2 2 5" xfId="35216" xr:uid="{00000000-0005-0000-0000-000039010000}"/>
    <cellStyle name="Comma 2 2 3 6 2 2 2 6" xfId="45968" xr:uid="{00000000-0005-0000-0000-000039010000}"/>
    <cellStyle name="Comma 2 2 3 6 2 2 3" xfId="4488" xr:uid="{00000000-0005-0000-0000-000007000000}"/>
    <cellStyle name="Comma 2 2 3 6 2 2 3 2" xfId="10640" xr:uid="{00000000-0005-0000-0000-000007000000}"/>
    <cellStyle name="Comma 2 2 3 6 2 2 3 2 2" xfId="21392" xr:uid="{00000000-0005-0000-0000-000007000000}"/>
    <cellStyle name="Comma 2 2 3 6 2 2 3 2 3" xfId="32144" xr:uid="{00000000-0005-0000-0000-000007000000}"/>
    <cellStyle name="Comma 2 2 3 6 2 2 3 2 4" xfId="42896" xr:uid="{00000000-0005-0000-0000-000007000000}"/>
    <cellStyle name="Comma 2 2 3 6 2 2 3 2 5" xfId="53648" xr:uid="{00000000-0005-0000-0000-000007000000}"/>
    <cellStyle name="Comma 2 2 3 6 2 2 3 3" xfId="15248" xr:uid="{00000000-0005-0000-0000-000007000000}"/>
    <cellStyle name="Comma 2 2 3 6 2 2 3 4" xfId="26000" xr:uid="{00000000-0005-0000-0000-000007000000}"/>
    <cellStyle name="Comma 2 2 3 6 2 2 3 5" xfId="36752" xr:uid="{00000000-0005-0000-0000-000007000000}"/>
    <cellStyle name="Comma 2 2 3 6 2 2 3 6" xfId="47504" xr:uid="{00000000-0005-0000-0000-000007000000}"/>
    <cellStyle name="Comma 2 2 3 6 2 2 4" xfId="6032" xr:uid="{00000000-0005-0000-0000-000007000000}"/>
    <cellStyle name="Comma 2 2 3 6 2 2 4 2" xfId="16784" xr:uid="{00000000-0005-0000-0000-000007000000}"/>
    <cellStyle name="Comma 2 2 3 6 2 2 4 3" xfId="27536" xr:uid="{00000000-0005-0000-0000-000007000000}"/>
    <cellStyle name="Comma 2 2 3 6 2 2 4 4" xfId="38288" xr:uid="{00000000-0005-0000-0000-000007000000}"/>
    <cellStyle name="Comma 2 2 3 6 2 2 4 5" xfId="49040" xr:uid="{00000000-0005-0000-0000-000007000000}"/>
    <cellStyle name="Comma 2 2 3 6 2 2 5" xfId="7568" xr:uid="{00000000-0005-0000-0000-000007000000}"/>
    <cellStyle name="Comma 2 2 3 6 2 2 5 2" xfId="18320" xr:uid="{00000000-0005-0000-0000-000007000000}"/>
    <cellStyle name="Comma 2 2 3 6 2 2 5 3" xfId="29072" xr:uid="{00000000-0005-0000-0000-000007000000}"/>
    <cellStyle name="Comma 2 2 3 6 2 2 5 4" xfId="39824" xr:uid="{00000000-0005-0000-0000-000007000000}"/>
    <cellStyle name="Comma 2 2 3 6 2 2 5 5" xfId="50576" xr:uid="{00000000-0005-0000-0000-000007000000}"/>
    <cellStyle name="Comma 2 2 3 6 2 2 6" xfId="12176" xr:uid="{00000000-0005-0000-0000-000007000000}"/>
    <cellStyle name="Comma 2 2 3 6 2 2 7" xfId="22928" xr:uid="{00000000-0005-0000-0000-000007000000}"/>
    <cellStyle name="Comma 2 2 3 6 2 2 8" xfId="33680" xr:uid="{00000000-0005-0000-0000-000007000000}"/>
    <cellStyle name="Comma 2 2 3 6 2 2 9" xfId="44432" xr:uid="{00000000-0005-0000-0000-000007000000}"/>
    <cellStyle name="Comma 2 2 3 6 2 3" xfId="2177" xr:uid="{00000000-0005-0000-0000-000038010000}"/>
    <cellStyle name="Comma 2 2 3 6 2 3 2" xfId="8336" xr:uid="{00000000-0005-0000-0000-000038010000}"/>
    <cellStyle name="Comma 2 2 3 6 2 3 2 2" xfId="19088" xr:uid="{00000000-0005-0000-0000-000038010000}"/>
    <cellStyle name="Comma 2 2 3 6 2 3 2 3" xfId="29840" xr:uid="{00000000-0005-0000-0000-000038010000}"/>
    <cellStyle name="Comma 2 2 3 6 2 3 2 4" xfId="40592" xr:uid="{00000000-0005-0000-0000-000038010000}"/>
    <cellStyle name="Comma 2 2 3 6 2 3 2 5" xfId="51344" xr:uid="{00000000-0005-0000-0000-000038010000}"/>
    <cellStyle name="Comma 2 2 3 6 2 3 3" xfId="12944" xr:uid="{00000000-0005-0000-0000-000038010000}"/>
    <cellStyle name="Comma 2 2 3 6 2 3 4" xfId="23696" xr:uid="{00000000-0005-0000-0000-000038010000}"/>
    <cellStyle name="Comma 2 2 3 6 2 3 5" xfId="34448" xr:uid="{00000000-0005-0000-0000-000038010000}"/>
    <cellStyle name="Comma 2 2 3 6 2 3 6" xfId="45200" xr:uid="{00000000-0005-0000-0000-000038010000}"/>
    <cellStyle name="Comma 2 2 3 6 2 4" xfId="3720" xr:uid="{00000000-0005-0000-0000-000007000000}"/>
    <cellStyle name="Comma 2 2 3 6 2 4 2" xfId="9872" xr:uid="{00000000-0005-0000-0000-000007000000}"/>
    <cellStyle name="Comma 2 2 3 6 2 4 2 2" xfId="20624" xr:uid="{00000000-0005-0000-0000-000007000000}"/>
    <cellStyle name="Comma 2 2 3 6 2 4 2 3" xfId="31376" xr:uid="{00000000-0005-0000-0000-000007000000}"/>
    <cellStyle name="Comma 2 2 3 6 2 4 2 4" xfId="42128" xr:uid="{00000000-0005-0000-0000-000007000000}"/>
    <cellStyle name="Comma 2 2 3 6 2 4 2 5" xfId="52880" xr:uid="{00000000-0005-0000-0000-000007000000}"/>
    <cellStyle name="Comma 2 2 3 6 2 4 3" xfId="14480" xr:uid="{00000000-0005-0000-0000-000007000000}"/>
    <cellStyle name="Comma 2 2 3 6 2 4 4" xfId="25232" xr:uid="{00000000-0005-0000-0000-000007000000}"/>
    <cellStyle name="Comma 2 2 3 6 2 4 5" xfId="35984" xr:uid="{00000000-0005-0000-0000-000007000000}"/>
    <cellStyle name="Comma 2 2 3 6 2 4 6" xfId="46736" xr:uid="{00000000-0005-0000-0000-000007000000}"/>
    <cellStyle name="Comma 2 2 3 6 2 5" xfId="5260" xr:uid="{00000000-0005-0000-0000-000007000000}"/>
    <cellStyle name="Comma 2 2 3 6 2 5 2" xfId="16016" xr:uid="{00000000-0005-0000-0000-000007000000}"/>
    <cellStyle name="Comma 2 2 3 6 2 5 3" xfId="26768" xr:uid="{00000000-0005-0000-0000-000007000000}"/>
    <cellStyle name="Comma 2 2 3 6 2 5 4" xfId="37520" xr:uid="{00000000-0005-0000-0000-000007000000}"/>
    <cellStyle name="Comma 2 2 3 6 2 5 5" xfId="48272" xr:uid="{00000000-0005-0000-0000-000007000000}"/>
    <cellStyle name="Comma 2 2 3 6 2 6" xfId="6800" xr:uid="{00000000-0005-0000-0000-000007000000}"/>
    <cellStyle name="Comma 2 2 3 6 2 6 2" xfId="17552" xr:uid="{00000000-0005-0000-0000-000007000000}"/>
    <cellStyle name="Comma 2 2 3 6 2 6 3" xfId="28304" xr:uid="{00000000-0005-0000-0000-000007000000}"/>
    <cellStyle name="Comma 2 2 3 6 2 6 4" xfId="39056" xr:uid="{00000000-0005-0000-0000-000007000000}"/>
    <cellStyle name="Comma 2 2 3 6 2 6 5" xfId="49808" xr:uid="{00000000-0005-0000-0000-000007000000}"/>
    <cellStyle name="Comma 2 2 3 6 2 7" xfId="11408" xr:uid="{00000000-0005-0000-0000-000007000000}"/>
    <cellStyle name="Comma 2 2 3 6 2 8" xfId="22160" xr:uid="{00000000-0005-0000-0000-000007000000}"/>
    <cellStyle name="Comma 2 2 3 6 2 9" xfId="32912" xr:uid="{00000000-0005-0000-0000-000007000000}"/>
    <cellStyle name="Comma 2 2 3 6 3" xfId="1016" xr:uid="{00000000-0005-0000-0000-000007000000}"/>
    <cellStyle name="Comma 2 2 3 6 3 2" xfId="2562" xr:uid="{00000000-0005-0000-0000-00003A010000}"/>
    <cellStyle name="Comma 2 2 3 6 3 2 2" xfId="8720" xr:uid="{00000000-0005-0000-0000-00003A010000}"/>
    <cellStyle name="Comma 2 2 3 6 3 2 2 2" xfId="19472" xr:uid="{00000000-0005-0000-0000-00003A010000}"/>
    <cellStyle name="Comma 2 2 3 6 3 2 2 3" xfId="30224" xr:uid="{00000000-0005-0000-0000-00003A010000}"/>
    <cellStyle name="Comma 2 2 3 6 3 2 2 4" xfId="40976" xr:uid="{00000000-0005-0000-0000-00003A010000}"/>
    <cellStyle name="Comma 2 2 3 6 3 2 2 5" xfId="51728" xr:uid="{00000000-0005-0000-0000-00003A010000}"/>
    <cellStyle name="Comma 2 2 3 6 3 2 3" xfId="13328" xr:uid="{00000000-0005-0000-0000-00003A010000}"/>
    <cellStyle name="Comma 2 2 3 6 3 2 4" xfId="24080" xr:uid="{00000000-0005-0000-0000-00003A010000}"/>
    <cellStyle name="Comma 2 2 3 6 3 2 5" xfId="34832" xr:uid="{00000000-0005-0000-0000-00003A010000}"/>
    <cellStyle name="Comma 2 2 3 6 3 2 6" xfId="45584" xr:uid="{00000000-0005-0000-0000-00003A010000}"/>
    <cellStyle name="Comma 2 2 3 6 3 3" xfId="4104" xr:uid="{00000000-0005-0000-0000-000007000000}"/>
    <cellStyle name="Comma 2 2 3 6 3 3 2" xfId="10256" xr:uid="{00000000-0005-0000-0000-000007000000}"/>
    <cellStyle name="Comma 2 2 3 6 3 3 2 2" xfId="21008" xr:uid="{00000000-0005-0000-0000-000007000000}"/>
    <cellStyle name="Comma 2 2 3 6 3 3 2 3" xfId="31760" xr:uid="{00000000-0005-0000-0000-000007000000}"/>
    <cellStyle name="Comma 2 2 3 6 3 3 2 4" xfId="42512" xr:uid="{00000000-0005-0000-0000-000007000000}"/>
    <cellStyle name="Comma 2 2 3 6 3 3 2 5" xfId="53264" xr:uid="{00000000-0005-0000-0000-000007000000}"/>
    <cellStyle name="Comma 2 2 3 6 3 3 3" xfId="14864" xr:uid="{00000000-0005-0000-0000-000007000000}"/>
    <cellStyle name="Comma 2 2 3 6 3 3 4" xfId="25616" xr:uid="{00000000-0005-0000-0000-000007000000}"/>
    <cellStyle name="Comma 2 2 3 6 3 3 5" xfId="36368" xr:uid="{00000000-0005-0000-0000-000007000000}"/>
    <cellStyle name="Comma 2 2 3 6 3 3 6" xfId="47120" xr:uid="{00000000-0005-0000-0000-000007000000}"/>
    <cellStyle name="Comma 2 2 3 6 3 4" xfId="5648" xr:uid="{00000000-0005-0000-0000-000007000000}"/>
    <cellStyle name="Comma 2 2 3 6 3 4 2" xfId="16400" xr:uid="{00000000-0005-0000-0000-000007000000}"/>
    <cellStyle name="Comma 2 2 3 6 3 4 3" xfId="27152" xr:uid="{00000000-0005-0000-0000-000007000000}"/>
    <cellStyle name="Comma 2 2 3 6 3 4 4" xfId="37904" xr:uid="{00000000-0005-0000-0000-000007000000}"/>
    <cellStyle name="Comma 2 2 3 6 3 4 5" xfId="48656" xr:uid="{00000000-0005-0000-0000-000007000000}"/>
    <cellStyle name="Comma 2 2 3 6 3 5" xfId="7184" xr:uid="{00000000-0005-0000-0000-000007000000}"/>
    <cellStyle name="Comma 2 2 3 6 3 5 2" xfId="17936" xr:uid="{00000000-0005-0000-0000-000007000000}"/>
    <cellStyle name="Comma 2 2 3 6 3 5 3" xfId="28688" xr:uid="{00000000-0005-0000-0000-000007000000}"/>
    <cellStyle name="Comma 2 2 3 6 3 5 4" xfId="39440" xr:uid="{00000000-0005-0000-0000-000007000000}"/>
    <cellStyle name="Comma 2 2 3 6 3 5 5" xfId="50192" xr:uid="{00000000-0005-0000-0000-000007000000}"/>
    <cellStyle name="Comma 2 2 3 6 3 6" xfId="11792" xr:uid="{00000000-0005-0000-0000-000007000000}"/>
    <cellStyle name="Comma 2 2 3 6 3 7" xfId="22544" xr:uid="{00000000-0005-0000-0000-000007000000}"/>
    <cellStyle name="Comma 2 2 3 6 3 8" xfId="33296" xr:uid="{00000000-0005-0000-0000-000007000000}"/>
    <cellStyle name="Comma 2 2 3 6 3 9" xfId="44048" xr:uid="{00000000-0005-0000-0000-000007000000}"/>
    <cellStyle name="Comma 2 2 3 6 4" xfId="1793" xr:uid="{00000000-0005-0000-0000-000037010000}"/>
    <cellStyle name="Comma 2 2 3 6 4 2" xfId="7952" xr:uid="{00000000-0005-0000-0000-000037010000}"/>
    <cellStyle name="Comma 2 2 3 6 4 2 2" xfId="18704" xr:uid="{00000000-0005-0000-0000-000037010000}"/>
    <cellStyle name="Comma 2 2 3 6 4 2 3" xfId="29456" xr:uid="{00000000-0005-0000-0000-000037010000}"/>
    <cellStyle name="Comma 2 2 3 6 4 2 4" xfId="40208" xr:uid="{00000000-0005-0000-0000-000037010000}"/>
    <cellStyle name="Comma 2 2 3 6 4 2 5" xfId="50960" xr:uid="{00000000-0005-0000-0000-000037010000}"/>
    <cellStyle name="Comma 2 2 3 6 4 3" xfId="12560" xr:uid="{00000000-0005-0000-0000-000037010000}"/>
    <cellStyle name="Comma 2 2 3 6 4 4" xfId="23312" xr:uid="{00000000-0005-0000-0000-000037010000}"/>
    <cellStyle name="Comma 2 2 3 6 4 5" xfId="34064" xr:uid="{00000000-0005-0000-0000-000037010000}"/>
    <cellStyle name="Comma 2 2 3 6 4 6" xfId="44816" xr:uid="{00000000-0005-0000-0000-000037010000}"/>
    <cellStyle name="Comma 2 2 3 6 5" xfId="3336" xr:uid="{00000000-0005-0000-0000-000007000000}"/>
    <cellStyle name="Comma 2 2 3 6 5 2" xfId="9488" xr:uid="{00000000-0005-0000-0000-000007000000}"/>
    <cellStyle name="Comma 2 2 3 6 5 2 2" xfId="20240" xr:uid="{00000000-0005-0000-0000-000007000000}"/>
    <cellStyle name="Comma 2 2 3 6 5 2 3" xfId="30992" xr:uid="{00000000-0005-0000-0000-000007000000}"/>
    <cellStyle name="Comma 2 2 3 6 5 2 4" xfId="41744" xr:uid="{00000000-0005-0000-0000-000007000000}"/>
    <cellStyle name="Comma 2 2 3 6 5 2 5" xfId="52496" xr:uid="{00000000-0005-0000-0000-000007000000}"/>
    <cellStyle name="Comma 2 2 3 6 5 3" xfId="14096" xr:uid="{00000000-0005-0000-0000-000007000000}"/>
    <cellStyle name="Comma 2 2 3 6 5 4" xfId="24848" xr:uid="{00000000-0005-0000-0000-000007000000}"/>
    <cellStyle name="Comma 2 2 3 6 5 5" xfId="35600" xr:uid="{00000000-0005-0000-0000-000007000000}"/>
    <cellStyle name="Comma 2 2 3 6 5 6" xfId="46352" xr:uid="{00000000-0005-0000-0000-000007000000}"/>
    <cellStyle name="Comma 2 2 3 6 6" xfId="4876" xr:uid="{00000000-0005-0000-0000-000007000000}"/>
    <cellStyle name="Comma 2 2 3 6 6 2" xfId="15632" xr:uid="{00000000-0005-0000-0000-000007000000}"/>
    <cellStyle name="Comma 2 2 3 6 6 3" xfId="26384" xr:uid="{00000000-0005-0000-0000-000007000000}"/>
    <cellStyle name="Comma 2 2 3 6 6 4" xfId="37136" xr:uid="{00000000-0005-0000-0000-000007000000}"/>
    <cellStyle name="Comma 2 2 3 6 6 5" xfId="47888" xr:uid="{00000000-0005-0000-0000-000007000000}"/>
    <cellStyle name="Comma 2 2 3 6 7" xfId="6416" xr:uid="{00000000-0005-0000-0000-000007000000}"/>
    <cellStyle name="Comma 2 2 3 6 7 2" xfId="17168" xr:uid="{00000000-0005-0000-0000-000007000000}"/>
    <cellStyle name="Comma 2 2 3 6 7 3" xfId="27920" xr:uid="{00000000-0005-0000-0000-000007000000}"/>
    <cellStyle name="Comma 2 2 3 6 7 4" xfId="38672" xr:uid="{00000000-0005-0000-0000-000007000000}"/>
    <cellStyle name="Comma 2 2 3 6 7 5" xfId="49424" xr:uid="{00000000-0005-0000-0000-000007000000}"/>
    <cellStyle name="Comma 2 2 3 6 8" xfId="11024" xr:uid="{00000000-0005-0000-0000-000007000000}"/>
    <cellStyle name="Comma 2 2 3 6 9" xfId="21776" xr:uid="{00000000-0005-0000-0000-000007000000}"/>
    <cellStyle name="Comma 2 2 3 7" xfId="300" xr:uid="{00000000-0005-0000-0000-000007000000}"/>
    <cellStyle name="Comma 2 2 3 7 10" xfId="32592" xr:uid="{00000000-0005-0000-0000-000007000000}"/>
    <cellStyle name="Comma 2 2 3 7 11" xfId="43344" xr:uid="{00000000-0005-0000-0000-000007000000}"/>
    <cellStyle name="Comma 2 2 3 7 2" xfId="684" xr:uid="{00000000-0005-0000-0000-000007000000}"/>
    <cellStyle name="Comma 2 2 3 7 2 10" xfId="43728" xr:uid="{00000000-0005-0000-0000-000007000000}"/>
    <cellStyle name="Comma 2 2 3 7 2 2" xfId="1464" xr:uid="{00000000-0005-0000-0000-000007000000}"/>
    <cellStyle name="Comma 2 2 3 7 2 2 2" xfId="3010" xr:uid="{00000000-0005-0000-0000-00003D010000}"/>
    <cellStyle name="Comma 2 2 3 7 2 2 2 2" xfId="9168" xr:uid="{00000000-0005-0000-0000-00003D010000}"/>
    <cellStyle name="Comma 2 2 3 7 2 2 2 2 2" xfId="19920" xr:uid="{00000000-0005-0000-0000-00003D010000}"/>
    <cellStyle name="Comma 2 2 3 7 2 2 2 2 3" xfId="30672" xr:uid="{00000000-0005-0000-0000-00003D010000}"/>
    <cellStyle name="Comma 2 2 3 7 2 2 2 2 4" xfId="41424" xr:uid="{00000000-0005-0000-0000-00003D010000}"/>
    <cellStyle name="Comma 2 2 3 7 2 2 2 2 5" xfId="52176" xr:uid="{00000000-0005-0000-0000-00003D010000}"/>
    <cellStyle name="Comma 2 2 3 7 2 2 2 3" xfId="13776" xr:uid="{00000000-0005-0000-0000-00003D010000}"/>
    <cellStyle name="Comma 2 2 3 7 2 2 2 4" xfId="24528" xr:uid="{00000000-0005-0000-0000-00003D010000}"/>
    <cellStyle name="Comma 2 2 3 7 2 2 2 5" xfId="35280" xr:uid="{00000000-0005-0000-0000-00003D010000}"/>
    <cellStyle name="Comma 2 2 3 7 2 2 2 6" xfId="46032" xr:uid="{00000000-0005-0000-0000-00003D010000}"/>
    <cellStyle name="Comma 2 2 3 7 2 2 3" xfId="4552" xr:uid="{00000000-0005-0000-0000-000007000000}"/>
    <cellStyle name="Comma 2 2 3 7 2 2 3 2" xfId="10704" xr:uid="{00000000-0005-0000-0000-000007000000}"/>
    <cellStyle name="Comma 2 2 3 7 2 2 3 2 2" xfId="21456" xr:uid="{00000000-0005-0000-0000-000007000000}"/>
    <cellStyle name="Comma 2 2 3 7 2 2 3 2 3" xfId="32208" xr:uid="{00000000-0005-0000-0000-000007000000}"/>
    <cellStyle name="Comma 2 2 3 7 2 2 3 2 4" xfId="42960" xr:uid="{00000000-0005-0000-0000-000007000000}"/>
    <cellStyle name="Comma 2 2 3 7 2 2 3 2 5" xfId="53712" xr:uid="{00000000-0005-0000-0000-000007000000}"/>
    <cellStyle name="Comma 2 2 3 7 2 2 3 3" xfId="15312" xr:uid="{00000000-0005-0000-0000-000007000000}"/>
    <cellStyle name="Comma 2 2 3 7 2 2 3 4" xfId="26064" xr:uid="{00000000-0005-0000-0000-000007000000}"/>
    <cellStyle name="Comma 2 2 3 7 2 2 3 5" xfId="36816" xr:uid="{00000000-0005-0000-0000-000007000000}"/>
    <cellStyle name="Comma 2 2 3 7 2 2 3 6" xfId="47568" xr:uid="{00000000-0005-0000-0000-000007000000}"/>
    <cellStyle name="Comma 2 2 3 7 2 2 4" xfId="6096" xr:uid="{00000000-0005-0000-0000-000007000000}"/>
    <cellStyle name="Comma 2 2 3 7 2 2 4 2" xfId="16848" xr:uid="{00000000-0005-0000-0000-000007000000}"/>
    <cellStyle name="Comma 2 2 3 7 2 2 4 3" xfId="27600" xr:uid="{00000000-0005-0000-0000-000007000000}"/>
    <cellStyle name="Comma 2 2 3 7 2 2 4 4" xfId="38352" xr:uid="{00000000-0005-0000-0000-000007000000}"/>
    <cellStyle name="Comma 2 2 3 7 2 2 4 5" xfId="49104" xr:uid="{00000000-0005-0000-0000-000007000000}"/>
    <cellStyle name="Comma 2 2 3 7 2 2 5" xfId="7632" xr:uid="{00000000-0005-0000-0000-000007000000}"/>
    <cellStyle name="Comma 2 2 3 7 2 2 5 2" xfId="18384" xr:uid="{00000000-0005-0000-0000-000007000000}"/>
    <cellStyle name="Comma 2 2 3 7 2 2 5 3" xfId="29136" xr:uid="{00000000-0005-0000-0000-000007000000}"/>
    <cellStyle name="Comma 2 2 3 7 2 2 5 4" xfId="39888" xr:uid="{00000000-0005-0000-0000-000007000000}"/>
    <cellStyle name="Comma 2 2 3 7 2 2 5 5" xfId="50640" xr:uid="{00000000-0005-0000-0000-000007000000}"/>
    <cellStyle name="Comma 2 2 3 7 2 2 6" xfId="12240" xr:uid="{00000000-0005-0000-0000-000007000000}"/>
    <cellStyle name="Comma 2 2 3 7 2 2 7" xfId="22992" xr:uid="{00000000-0005-0000-0000-000007000000}"/>
    <cellStyle name="Comma 2 2 3 7 2 2 8" xfId="33744" xr:uid="{00000000-0005-0000-0000-000007000000}"/>
    <cellStyle name="Comma 2 2 3 7 2 2 9" xfId="44496" xr:uid="{00000000-0005-0000-0000-000007000000}"/>
    <cellStyle name="Comma 2 2 3 7 2 3" xfId="2241" xr:uid="{00000000-0005-0000-0000-00003C010000}"/>
    <cellStyle name="Comma 2 2 3 7 2 3 2" xfId="8400" xr:uid="{00000000-0005-0000-0000-00003C010000}"/>
    <cellStyle name="Comma 2 2 3 7 2 3 2 2" xfId="19152" xr:uid="{00000000-0005-0000-0000-00003C010000}"/>
    <cellStyle name="Comma 2 2 3 7 2 3 2 3" xfId="29904" xr:uid="{00000000-0005-0000-0000-00003C010000}"/>
    <cellStyle name="Comma 2 2 3 7 2 3 2 4" xfId="40656" xr:uid="{00000000-0005-0000-0000-00003C010000}"/>
    <cellStyle name="Comma 2 2 3 7 2 3 2 5" xfId="51408" xr:uid="{00000000-0005-0000-0000-00003C010000}"/>
    <cellStyle name="Comma 2 2 3 7 2 3 3" xfId="13008" xr:uid="{00000000-0005-0000-0000-00003C010000}"/>
    <cellStyle name="Comma 2 2 3 7 2 3 4" xfId="23760" xr:uid="{00000000-0005-0000-0000-00003C010000}"/>
    <cellStyle name="Comma 2 2 3 7 2 3 5" xfId="34512" xr:uid="{00000000-0005-0000-0000-00003C010000}"/>
    <cellStyle name="Comma 2 2 3 7 2 3 6" xfId="45264" xr:uid="{00000000-0005-0000-0000-00003C010000}"/>
    <cellStyle name="Comma 2 2 3 7 2 4" xfId="3784" xr:uid="{00000000-0005-0000-0000-000007000000}"/>
    <cellStyle name="Comma 2 2 3 7 2 4 2" xfId="9936" xr:uid="{00000000-0005-0000-0000-000007000000}"/>
    <cellStyle name="Comma 2 2 3 7 2 4 2 2" xfId="20688" xr:uid="{00000000-0005-0000-0000-000007000000}"/>
    <cellStyle name="Comma 2 2 3 7 2 4 2 3" xfId="31440" xr:uid="{00000000-0005-0000-0000-000007000000}"/>
    <cellStyle name="Comma 2 2 3 7 2 4 2 4" xfId="42192" xr:uid="{00000000-0005-0000-0000-000007000000}"/>
    <cellStyle name="Comma 2 2 3 7 2 4 2 5" xfId="52944" xr:uid="{00000000-0005-0000-0000-000007000000}"/>
    <cellStyle name="Comma 2 2 3 7 2 4 3" xfId="14544" xr:uid="{00000000-0005-0000-0000-000007000000}"/>
    <cellStyle name="Comma 2 2 3 7 2 4 4" xfId="25296" xr:uid="{00000000-0005-0000-0000-000007000000}"/>
    <cellStyle name="Comma 2 2 3 7 2 4 5" xfId="36048" xr:uid="{00000000-0005-0000-0000-000007000000}"/>
    <cellStyle name="Comma 2 2 3 7 2 4 6" xfId="46800" xr:uid="{00000000-0005-0000-0000-000007000000}"/>
    <cellStyle name="Comma 2 2 3 7 2 5" xfId="5324" xr:uid="{00000000-0005-0000-0000-000007000000}"/>
    <cellStyle name="Comma 2 2 3 7 2 5 2" xfId="16080" xr:uid="{00000000-0005-0000-0000-000007000000}"/>
    <cellStyle name="Comma 2 2 3 7 2 5 3" xfId="26832" xr:uid="{00000000-0005-0000-0000-000007000000}"/>
    <cellStyle name="Comma 2 2 3 7 2 5 4" xfId="37584" xr:uid="{00000000-0005-0000-0000-000007000000}"/>
    <cellStyle name="Comma 2 2 3 7 2 5 5" xfId="48336" xr:uid="{00000000-0005-0000-0000-000007000000}"/>
    <cellStyle name="Comma 2 2 3 7 2 6" xfId="6864" xr:uid="{00000000-0005-0000-0000-000007000000}"/>
    <cellStyle name="Comma 2 2 3 7 2 6 2" xfId="17616" xr:uid="{00000000-0005-0000-0000-000007000000}"/>
    <cellStyle name="Comma 2 2 3 7 2 6 3" xfId="28368" xr:uid="{00000000-0005-0000-0000-000007000000}"/>
    <cellStyle name="Comma 2 2 3 7 2 6 4" xfId="39120" xr:uid="{00000000-0005-0000-0000-000007000000}"/>
    <cellStyle name="Comma 2 2 3 7 2 6 5" xfId="49872" xr:uid="{00000000-0005-0000-0000-000007000000}"/>
    <cellStyle name="Comma 2 2 3 7 2 7" xfId="11472" xr:uid="{00000000-0005-0000-0000-000007000000}"/>
    <cellStyle name="Comma 2 2 3 7 2 8" xfId="22224" xr:uid="{00000000-0005-0000-0000-000007000000}"/>
    <cellStyle name="Comma 2 2 3 7 2 9" xfId="32976" xr:uid="{00000000-0005-0000-0000-000007000000}"/>
    <cellStyle name="Comma 2 2 3 7 3" xfId="1080" xr:uid="{00000000-0005-0000-0000-000007000000}"/>
    <cellStyle name="Comma 2 2 3 7 3 2" xfId="2626" xr:uid="{00000000-0005-0000-0000-00003E010000}"/>
    <cellStyle name="Comma 2 2 3 7 3 2 2" xfId="8784" xr:uid="{00000000-0005-0000-0000-00003E010000}"/>
    <cellStyle name="Comma 2 2 3 7 3 2 2 2" xfId="19536" xr:uid="{00000000-0005-0000-0000-00003E010000}"/>
    <cellStyle name="Comma 2 2 3 7 3 2 2 3" xfId="30288" xr:uid="{00000000-0005-0000-0000-00003E010000}"/>
    <cellStyle name="Comma 2 2 3 7 3 2 2 4" xfId="41040" xr:uid="{00000000-0005-0000-0000-00003E010000}"/>
    <cellStyle name="Comma 2 2 3 7 3 2 2 5" xfId="51792" xr:uid="{00000000-0005-0000-0000-00003E010000}"/>
    <cellStyle name="Comma 2 2 3 7 3 2 3" xfId="13392" xr:uid="{00000000-0005-0000-0000-00003E010000}"/>
    <cellStyle name="Comma 2 2 3 7 3 2 4" xfId="24144" xr:uid="{00000000-0005-0000-0000-00003E010000}"/>
    <cellStyle name="Comma 2 2 3 7 3 2 5" xfId="34896" xr:uid="{00000000-0005-0000-0000-00003E010000}"/>
    <cellStyle name="Comma 2 2 3 7 3 2 6" xfId="45648" xr:uid="{00000000-0005-0000-0000-00003E010000}"/>
    <cellStyle name="Comma 2 2 3 7 3 3" xfId="4168" xr:uid="{00000000-0005-0000-0000-000007000000}"/>
    <cellStyle name="Comma 2 2 3 7 3 3 2" xfId="10320" xr:uid="{00000000-0005-0000-0000-000007000000}"/>
    <cellStyle name="Comma 2 2 3 7 3 3 2 2" xfId="21072" xr:uid="{00000000-0005-0000-0000-000007000000}"/>
    <cellStyle name="Comma 2 2 3 7 3 3 2 3" xfId="31824" xr:uid="{00000000-0005-0000-0000-000007000000}"/>
    <cellStyle name="Comma 2 2 3 7 3 3 2 4" xfId="42576" xr:uid="{00000000-0005-0000-0000-000007000000}"/>
    <cellStyle name="Comma 2 2 3 7 3 3 2 5" xfId="53328" xr:uid="{00000000-0005-0000-0000-000007000000}"/>
    <cellStyle name="Comma 2 2 3 7 3 3 3" xfId="14928" xr:uid="{00000000-0005-0000-0000-000007000000}"/>
    <cellStyle name="Comma 2 2 3 7 3 3 4" xfId="25680" xr:uid="{00000000-0005-0000-0000-000007000000}"/>
    <cellStyle name="Comma 2 2 3 7 3 3 5" xfId="36432" xr:uid="{00000000-0005-0000-0000-000007000000}"/>
    <cellStyle name="Comma 2 2 3 7 3 3 6" xfId="47184" xr:uid="{00000000-0005-0000-0000-000007000000}"/>
    <cellStyle name="Comma 2 2 3 7 3 4" xfId="5712" xr:uid="{00000000-0005-0000-0000-000007000000}"/>
    <cellStyle name="Comma 2 2 3 7 3 4 2" xfId="16464" xr:uid="{00000000-0005-0000-0000-000007000000}"/>
    <cellStyle name="Comma 2 2 3 7 3 4 3" xfId="27216" xr:uid="{00000000-0005-0000-0000-000007000000}"/>
    <cellStyle name="Comma 2 2 3 7 3 4 4" xfId="37968" xr:uid="{00000000-0005-0000-0000-000007000000}"/>
    <cellStyle name="Comma 2 2 3 7 3 4 5" xfId="48720" xr:uid="{00000000-0005-0000-0000-000007000000}"/>
    <cellStyle name="Comma 2 2 3 7 3 5" xfId="7248" xr:uid="{00000000-0005-0000-0000-000007000000}"/>
    <cellStyle name="Comma 2 2 3 7 3 5 2" xfId="18000" xr:uid="{00000000-0005-0000-0000-000007000000}"/>
    <cellStyle name="Comma 2 2 3 7 3 5 3" xfId="28752" xr:uid="{00000000-0005-0000-0000-000007000000}"/>
    <cellStyle name="Comma 2 2 3 7 3 5 4" xfId="39504" xr:uid="{00000000-0005-0000-0000-000007000000}"/>
    <cellStyle name="Comma 2 2 3 7 3 5 5" xfId="50256" xr:uid="{00000000-0005-0000-0000-000007000000}"/>
    <cellStyle name="Comma 2 2 3 7 3 6" xfId="11856" xr:uid="{00000000-0005-0000-0000-000007000000}"/>
    <cellStyle name="Comma 2 2 3 7 3 7" xfId="22608" xr:uid="{00000000-0005-0000-0000-000007000000}"/>
    <cellStyle name="Comma 2 2 3 7 3 8" xfId="33360" xr:uid="{00000000-0005-0000-0000-000007000000}"/>
    <cellStyle name="Comma 2 2 3 7 3 9" xfId="44112" xr:uid="{00000000-0005-0000-0000-000007000000}"/>
    <cellStyle name="Comma 2 2 3 7 4" xfId="1857" xr:uid="{00000000-0005-0000-0000-00003B010000}"/>
    <cellStyle name="Comma 2 2 3 7 4 2" xfId="8016" xr:uid="{00000000-0005-0000-0000-00003B010000}"/>
    <cellStyle name="Comma 2 2 3 7 4 2 2" xfId="18768" xr:uid="{00000000-0005-0000-0000-00003B010000}"/>
    <cellStyle name="Comma 2 2 3 7 4 2 3" xfId="29520" xr:uid="{00000000-0005-0000-0000-00003B010000}"/>
    <cellStyle name="Comma 2 2 3 7 4 2 4" xfId="40272" xr:uid="{00000000-0005-0000-0000-00003B010000}"/>
    <cellStyle name="Comma 2 2 3 7 4 2 5" xfId="51024" xr:uid="{00000000-0005-0000-0000-00003B010000}"/>
    <cellStyle name="Comma 2 2 3 7 4 3" xfId="12624" xr:uid="{00000000-0005-0000-0000-00003B010000}"/>
    <cellStyle name="Comma 2 2 3 7 4 4" xfId="23376" xr:uid="{00000000-0005-0000-0000-00003B010000}"/>
    <cellStyle name="Comma 2 2 3 7 4 5" xfId="34128" xr:uid="{00000000-0005-0000-0000-00003B010000}"/>
    <cellStyle name="Comma 2 2 3 7 4 6" xfId="44880" xr:uid="{00000000-0005-0000-0000-00003B010000}"/>
    <cellStyle name="Comma 2 2 3 7 5" xfId="3400" xr:uid="{00000000-0005-0000-0000-000007000000}"/>
    <cellStyle name="Comma 2 2 3 7 5 2" xfId="9552" xr:uid="{00000000-0005-0000-0000-000007000000}"/>
    <cellStyle name="Comma 2 2 3 7 5 2 2" xfId="20304" xr:uid="{00000000-0005-0000-0000-000007000000}"/>
    <cellStyle name="Comma 2 2 3 7 5 2 3" xfId="31056" xr:uid="{00000000-0005-0000-0000-000007000000}"/>
    <cellStyle name="Comma 2 2 3 7 5 2 4" xfId="41808" xr:uid="{00000000-0005-0000-0000-000007000000}"/>
    <cellStyle name="Comma 2 2 3 7 5 2 5" xfId="52560" xr:uid="{00000000-0005-0000-0000-000007000000}"/>
    <cellStyle name="Comma 2 2 3 7 5 3" xfId="14160" xr:uid="{00000000-0005-0000-0000-000007000000}"/>
    <cellStyle name="Comma 2 2 3 7 5 4" xfId="24912" xr:uid="{00000000-0005-0000-0000-000007000000}"/>
    <cellStyle name="Comma 2 2 3 7 5 5" xfId="35664" xr:uid="{00000000-0005-0000-0000-000007000000}"/>
    <cellStyle name="Comma 2 2 3 7 5 6" xfId="46416" xr:uid="{00000000-0005-0000-0000-000007000000}"/>
    <cellStyle name="Comma 2 2 3 7 6" xfId="4940" xr:uid="{00000000-0005-0000-0000-000007000000}"/>
    <cellStyle name="Comma 2 2 3 7 6 2" xfId="15696" xr:uid="{00000000-0005-0000-0000-000007000000}"/>
    <cellStyle name="Comma 2 2 3 7 6 3" xfId="26448" xr:uid="{00000000-0005-0000-0000-000007000000}"/>
    <cellStyle name="Comma 2 2 3 7 6 4" xfId="37200" xr:uid="{00000000-0005-0000-0000-000007000000}"/>
    <cellStyle name="Comma 2 2 3 7 6 5" xfId="47952" xr:uid="{00000000-0005-0000-0000-000007000000}"/>
    <cellStyle name="Comma 2 2 3 7 7" xfId="6480" xr:uid="{00000000-0005-0000-0000-000007000000}"/>
    <cellStyle name="Comma 2 2 3 7 7 2" xfId="17232" xr:uid="{00000000-0005-0000-0000-000007000000}"/>
    <cellStyle name="Comma 2 2 3 7 7 3" xfId="27984" xr:uid="{00000000-0005-0000-0000-000007000000}"/>
    <cellStyle name="Comma 2 2 3 7 7 4" xfId="38736" xr:uid="{00000000-0005-0000-0000-000007000000}"/>
    <cellStyle name="Comma 2 2 3 7 7 5" xfId="49488" xr:uid="{00000000-0005-0000-0000-000007000000}"/>
    <cellStyle name="Comma 2 2 3 7 8" xfId="11088" xr:uid="{00000000-0005-0000-0000-000007000000}"/>
    <cellStyle name="Comma 2 2 3 7 9" xfId="21840" xr:uid="{00000000-0005-0000-0000-000007000000}"/>
    <cellStyle name="Comma 2 2 3 8" xfId="364" xr:uid="{00000000-0005-0000-0000-000007000000}"/>
    <cellStyle name="Comma 2 2 3 8 10" xfId="32656" xr:uid="{00000000-0005-0000-0000-000007000000}"/>
    <cellStyle name="Comma 2 2 3 8 11" xfId="43408" xr:uid="{00000000-0005-0000-0000-000007000000}"/>
    <cellStyle name="Comma 2 2 3 8 2" xfId="748" xr:uid="{00000000-0005-0000-0000-000007000000}"/>
    <cellStyle name="Comma 2 2 3 8 2 10" xfId="43792" xr:uid="{00000000-0005-0000-0000-000007000000}"/>
    <cellStyle name="Comma 2 2 3 8 2 2" xfId="1528" xr:uid="{00000000-0005-0000-0000-000007000000}"/>
    <cellStyle name="Comma 2 2 3 8 2 2 2" xfId="3074" xr:uid="{00000000-0005-0000-0000-000041010000}"/>
    <cellStyle name="Comma 2 2 3 8 2 2 2 2" xfId="9232" xr:uid="{00000000-0005-0000-0000-000041010000}"/>
    <cellStyle name="Comma 2 2 3 8 2 2 2 2 2" xfId="19984" xr:uid="{00000000-0005-0000-0000-000041010000}"/>
    <cellStyle name="Comma 2 2 3 8 2 2 2 2 3" xfId="30736" xr:uid="{00000000-0005-0000-0000-000041010000}"/>
    <cellStyle name="Comma 2 2 3 8 2 2 2 2 4" xfId="41488" xr:uid="{00000000-0005-0000-0000-000041010000}"/>
    <cellStyle name="Comma 2 2 3 8 2 2 2 2 5" xfId="52240" xr:uid="{00000000-0005-0000-0000-000041010000}"/>
    <cellStyle name="Comma 2 2 3 8 2 2 2 3" xfId="13840" xr:uid="{00000000-0005-0000-0000-000041010000}"/>
    <cellStyle name="Comma 2 2 3 8 2 2 2 4" xfId="24592" xr:uid="{00000000-0005-0000-0000-000041010000}"/>
    <cellStyle name="Comma 2 2 3 8 2 2 2 5" xfId="35344" xr:uid="{00000000-0005-0000-0000-000041010000}"/>
    <cellStyle name="Comma 2 2 3 8 2 2 2 6" xfId="46096" xr:uid="{00000000-0005-0000-0000-000041010000}"/>
    <cellStyle name="Comma 2 2 3 8 2 2 3" xfId="4616" xr:uid="{00000000-0005-0000-0000-000007000000}"/>
    <cellStyle name="Comma 2 2 3 8 2 2 3 2" xfId="10768" xr:uid="{00000000-0005-0000-0000-000007000000}"/>
    <cellStyle name="Comma 2 2 3 8 2 2 3 2 2" xfId="21520" xr:uid="{00000000-0005-0000-0000-000007000000}"/>
    <cellStyle name="Comma 2 2 3 8 2 2 3 2 3" xfId="32272" xr:uid="{00000000-0005-0000-0000-000007000000}"/>
    <cellStyle name="Comma 2 2 3 8 2 2 3 2 4" xfId="43024" xr:uid="{00000000-0005-0000-0000-000007000000}"/>
    <cellStyle name="Comma 2 2 3 8 2 2 3 2 5" xfId="53776" xr:uid="{00000000-0005-0000-0000-000007000000}"/>
    <cellStyle name="Comma 2 2 3 8 2 2 3 3" xfId="15376" xr:uid="{00000000-0005-0000-0000-000007000000}"/>
    <cellStyle name="Comma 2 2 3 8 2 2 3 4" xfId="26128" xr:uid="{00000000-0005-0000-0000-000007000000}"/>
    <cellStyle name="Comma 2 2 3 8 2 2 3 5" xfId="36880" xr:uid="{00000000-0005-0000-0000-000007000000}"/>
    <cellStyle name="Comma 2 2 3 8 2 2 3 6" xfId="47632" xr:uid="{00000000-0005-0000-0000-000007000000}"/>
    <cellStyle name="Comma 2 2 3 8 2 2 4" xfId="6160" xr:uid="{00000000-0005-0000-0000-000007000000}"/>
    <cellStyle name="Comma 2 2 3 8 2 2 4 2" xfId="16912" xr:uid="{00000000-0005-0000-0000-000007000000}"/>
    <cellStyle name="Comma 2 2 3 8 2 2 4 3" xfId="27664" xr:uid="{00000000-0005-0000-0000-000007000000}"/>
    <cellStyle name="Comma 2 2 3 8 2 2 4 4" xfId="38416" xr:uid="{00000000-0005-0000-0000-000007000000}"/>
    <cellStyle name="Comma 2 2 3 8 2 2 4 5" xfId="49168" xr:uid="{00000000-0005-0000-0000-000007000000}"/>
    <cellStyle name="Comma 2 2 3 8 2 2 5" xfId="7696" xr:uid="{00000000-0005-0000-0000-000007000000}"/>
    <cellStyle name="Comma 2 2 3 8 2 2 5 2" xfId="18448" xr:uid="{00000000-0005-0000-0000-000007000000}"/>
    <cellStyle name="Comma 2 2 3 8 2 2 5 3" xfId="29200" xr:uid="{00000000-0005-0000-0000-000007000000}"/>
    <cellStyle name="Comma 2 2 3 8 2 2 5 4" xfId="39952" xr:uid="{00000000-0005-0000-0000-000007000000}"/>
    <cellStyle name="Comma 2 2 3 8 2 2 5 5" xfId="50704" xr:uid="{00000000-0005-0000-0000-000007000000}"/>
    <cellStyle name="Comma 2 2 3 8 2 2 6" xfId="12304" xr:uid="{00000000-0005-0000-0000-000007000000}"/>
    <cellStyle name="Comma 2 2 3 8 2 2 7" xfId="23056" xr:uid="{00000000-0005-0000-0000-000007000000}"/>
    <cellStyle name="Comma 2 2 3 8 2 2 8" xfId="33808" xr:uid="{00000000-0005-0000-0000-000007000000}"/>
    <cellStyle name="Comma 2 2 3 8 2 2 9" xfId="44560" xr:uid="{00000000-0005-0000-0000-000007000000}"/>
    <cellStyle name="Comma 2 2 3 8 2 3" xfId="2305" xr:uid="{00000000-0005-0000-0000-000040010000}"/>
    <cellStyle name="Comma 2 2 3 8 2 3 2" xfId="8464" xr:uid="{00000000-0005-0000-0000-000040010000}"/>
    <cellStyle name="Comma 2 2 3 8 2 3 2 2" xfId="19216" xr:uid="{00000000-0005-0000-0000-000040010000}"/>
    <cellStyle name="Comma 2 2 3 8 2 3 2 3" xfId="29968" xr:uid="{00000000-0005-0000-0000-000040010000}"/>
    <cellStyle name="Comma 2 2 3 8 2 3 2 4" xfId="40720" xr:uid="{00000000-0005-0000-0000-000040010000}"/>
    <cellStyle name="Comma 2 2 3 8 2 3 2 5" xfId="51472" xr:uid="{00000000-0005-0000-0000-000040010000}"/>
    <cellStyle name="Comma 2 2 3 8 2 3 3" xfId="13072" xr:uid="{00000000-0005-0000-0000-000040010000}"/>
    <cellStyle name="Comma 2 2 3 8 2 3 4" xfId="23824" xr:uid="{00000000-0005-0000-0000-000040010000}"/>
    <cellStyle name="Comma 2 2 3 8 2 3 5" xfId="34576" xr:uid="{00000000-0005-0000-0000-000040010000}"/>
    <cellStyle name="Comma 2 2 3 8 2 3 6" xfId="45328" xr:uid="{00000000-0005-0000-0000-000040010000}"/>
    <cellStyle name="Comma 2 2 3 8 2 4" xfId="3848" xr:uid="{00000000-0005-0000-0000-000007000000}"/>
    <cellStyle name="Comma 2 2 3 8 2 4 2" xfId="10000" xr:uid="{00000000-0005-0000-0000-000007000000}"/>
    <cellStyle name="Comma 2 2 3 8 2 4 2 2" xfId="20752" xr:uid="{00000000-0005-0000-0000-000007000000}"/>
    <cellStyle name="Comma 2 2 3 8 2 4 2 3" xfId="31504" xr:uid="{00000000-0005-0000-0000-000007000000}"/>
    <cellStyle name="Comma 2 2 3 8 2 4 2 4" xfId="42256" xr:uid="{00000000-0005-0000-0000-000007000000}"/>
    <cellStyle name="Comma 2 2 3 8 2 4 2 5" xfId="53008" xr:uid="{00000000-0005-0000-0000-000007000000}"/>
    <cellStyle name="Comma 2 2 3 8 2 4 3" xfId="14608" xr:uid="{00000000-0005-0000-0000-000007000000}"/>
    <cellStyle name="Comma 2 2 3 8 2 4 4" xfId="25360" xr:uid="{00000000-0005-0000-0000-000007000000}"/>
    <cellStyle name="Comma 2 2 3 8 2 4 5" xfId="36112" xr:uid="{00000000-0005-0000-0000-000007000000}"/>
    <cellStyle name="Comma 2 2 3 8 2 4 6" xfId="46864" xr:uid="{00000000-0005-0000-0000-000007000000}"/>
    <cellStyle name="Comma 2 2 3 8 2 5" xfId="5388" xr:uid="{00000000-0005-0000-0000-000007000000}"/>
    <cellStyle name="Comma 2 2 3 8 2 5 2" xfId="16144" xr:uid="{00000000-0005-0000-0000-000007000000}"/>
    <cellStyle name="Comma 2 2 3 8 2 5 3" xfId="26896" xr:uid="{00000000-0005-0000-0000-000007000000}"/>
    <cellStyle name="Comma 2 2 3 8 2 5 4" xfId="37648" xr:uid="{00000000-0005-0000-0000-000007000000}"/>
    <cellStyle name="Comma 2 2 3 8 2 5 5" xfId="48400" xr:uid="{00000000-0005-0000-0000-000007000000}"/>
    <cellStyle name="Comma 2 2 3 8 2 6" xfId="6928" xr:uid="{00000000-0005-0000-0000-000007000000}"/>
    <cellStyle name="Comma 2 2 3 8 2 6 2" xfId="17680" xr:uid="{00000000-0005-0000-0000-000007000000}"/>
    <cellStyle name="Comma 2 2 3 8 2 6 3" xfId="28432" xr:uid="{00000000-0005-0000-0000-000007000000}"/>
    <cellStyle name="Comma 2 2 3 8 2 6 4" xfId="39184" xr:uid="{00000000-0005-0000-0000-000007000000}"/>
    <cellStyle name="Comma 2 2 3 8 2 6 5" xfId="49936" xr:uid="{00000000-0005-0000-0000-000007000000}"/>
    <cellStyle name="Comma 2 2 3 8 2 7" xfId="11536" xr:uid="{00000000-0005-0000-0000-000007000000}"/>
    <cellStyle name="Comma 2 2 3 8 2 8" xfId="22288" xr:uid="{00000000-0005-0000-0000-000007000000}"/>
    <cellStyle name="Comma 2 2 3 8 2 9" xfId="33040" xr:uid="{00000000-0005-0000-0000-000007000000}"/>
    <cellStyle name="Comma 2 2 3 8 3" xfId="1144" xr:uid="{00000000-0005-0000-0000-000007000000}"/>
    <cellStyle name="Comma 2 2 3 8 3 2" xfId="2690" xr:uid="{00000000-0005-0000-0000-000042010000}"/>
    <cellStyle name="Comma 2 2 3 8 3 2 2" xfId="8848" xr:uid="{00000000-0005-0000-0000-000042010000}"/>
    <cellStyle name="Comma 2 2 3 8 3 2 2 2" xfId="19600" xr:uid="{00000000-0005-0000-0000-000042010000}"/>
    <cellStyle name="Comma 2 2 3 8 3 2 2 3" xfId="30352" xr:uid="{00000000-0005-0000-0000-000042010000}"/>
    <cellStyle name="Comma 2 2 3 8 3 2 2 4" xfId="41104" xr:uid="{00000000-0005-0000-0000-000042010000}"/>
    <cellStyle name="Comma 2 2 3 8 3 2 2 5" xfId="51856" xr:uid="{00000000-0005-0000-0000-000042010000}"/>
    <cellStyle name="Comma 2 2 3 8 3 2 3" xfId="13456" xr:uid="{00000000-0005-0000-0000-000042010000}"/>
    <cellStyle name="Comma 2 2 3 8 3 2 4" xfId="24208" xr:uid="{00000000-0005-0000-0000-000042010000}"/>
    <cellStyle name="Comma 2 2 3 8 3 2 5" xfId="34960" xr:uid="{00000000-0005-0000-0000-000042010000}"/>
    <cellStyle name="Comma 2 2 3 8 3 2 6" xfId="45712" xr:uid="{00000000-0005-0000-0000-000042010000}"/>
    <cellStyle name="Comma 2 2 3 8 3 3" xfId="4232" xr:uid="{00000000-0005-0000-0000-000007000000}"/>
    <cellStyle name="Comma 2 2 3 8 3 3 2" xfId="10384" xr:uid="{00000000-0005-0000-0000-000007000000}"/>
    <cellStyle name="Comma 2 2 3 8 3 3 2 2" xfId="21136" xr:uid="{00000000-0005-0000-0000-000007000000}"/>
    <cellStyle name="Comma 2 2 3 8 3 3 2 3" xfId="31888" xr:uid="{00000000-0005-0000-0000-000007000000}"/>
    <cellStyle name="Comma 2 2 3 8 3 3 2 4" xfId="42640" xr:uid="{00000000-0005-0000-0000-000007000000}"/>
    <cellStyle name="Comma 2 2 3 8 3 3 2 5" xfId="53392" xr:uid="{00000000-0005-0000-0000-000007000000}"/>
    <cellStyle name="Comma 2 2 3 8 3 3 3" xfId="14992" xr:uid="{00000000-0005-0000-0000-000007000000}"/>
    <cellStyle name="Comma 2 2 3 8 3 3 4" xfId="25744" xr:uid="{00000000-0005-0000-0000-000007000000}"/>
    <cellStyle name="Comma 2 2 3 8 3 3 5" xfId="36496" xr:uid="{00000000-0005-0000-0000-000007000000}"/>
    <cellStyle name="Comma 2 2 3 8 3 3 6" xfId="47248" xr:uid="{00000000-0005-0000-0000-000007000000}"/>
    <cellStyle name="Comma 2 2 3 8 3 4" xfId="5776" xr:uid="{00000000-0005-0000-0000-000007000000}"/>
    <cellStyle name="Comma 2 2 3 8 3 4 2" xfId="16528" xr:uid="{00000000-0005-0000-0000-000007000000}"/>
    <cellStyle name="Comma 2 2 3 8 3 4 3" xfId="27280" xr:uid="{00000000-0005-0000-0000-000007000000}"/>
    <cellStyle name="Comma 2 2 3 8 3 4 4" xfId="38032" xr:uid="{00000000-0005-0000-0000-000007000000}"/>
    <cellStyle name="Comma 2 2 3 8 3 4 5" xfId="48784" xr:uid="{00000000-0005-0000-0000-000007000000}"/>
    <cellStyle name="Comma 2 2 3 8 3 5" xfId="7312" xr:uid="{00000000-0005-0000-0000-000007000000}"/>
    <cellStyle name="Comma 2 2 3 8 3 5 2" xfId="18064" xr:uid="{00000000-0005-0000-0000-000007000000}"/>
    <cellStyle name="Comma 2 2 3 8 3 5 3" xfId="28816" xr:uid="{00000000-0005-0000-0000-000007000000}"/>
    <cellStyle name="Comma 2 2 3 8 3 5 4" xfId="39568" xr:uid="{00000000-0005-0000-0000-000007000000}"/>
    <cellStyle name="Comma 2 2 3 8 3 5 5" xfId="50320" xr:uid="{00000000-0005-0000-0000-000007000000}"/>
    <cellStyle name="Comma 2 2 3 8 3 6" xfId="11920" xr:uid="{00000000-0005-0000-0000-000007000000}"/>
    <cellStyle name="Comma 2 2 3 8 3 7" xfId="22672" xr:uid="{00000000-0005-0000-0000-000007000000}"/>
    <cellStyle name="Comma 2 2 3 8 3 8" xfId="33424" xr:uid="{00000000-0005-0000-0000-000007000000}"/>
    <cellStyle name="Comma 2 2 3 8 3 9" xfId="44176" xr:uid="{00000000-0005-0000-0000-000007000000}"/>
    <cellStyle name="Comma 2 2 3 8 4" xfId="1921" xr:uid="{00000000-0005-0000-0000-00003F010000}"/>
    <cellStyle name="Comma 2 2 3 8 4 2" xfId="8080" xr:uid="{00000000-0005-0000-0000-00003F010000}"/>
    <cellStyle name="Comma 2 2 3 8 4 2 2" xfId="18832" xr:uid="{00000000-0005-0000-0000-00003F010000}"/>
    <cellStyle name="Comma 2 2 3 8 4 2 3" xfId="29584" xr:uid="{00000000-0005-0000-0000-00003F010000}"/>
    <cellStyle name="Comma 2 2 3 8 4 2 4" xfId="40336" xr:uid="{00000000-0005-0000-0000-00003F010000}"/>
    <cellStyle name="Comma 2 2 3 8 4 2 5" xfId="51088" xr:uid="{00000000-0005-0000-0000-00003F010000}"/>
    <cellStyle name="Comma 2 2 3 8 4 3" xfId="12688" xr:uid="{00000000-0005-0000-0000-00003F010000}"/>
    <cellStyle name="Comma 2 2 3 8 4 4" xfId="23440" xr:uid="{00000000-0005-0000-0000-00003F010000}"/>
    <cellStyle name="Comma 2 2 3 8 4 5" xfId="34192" xr:uid="{00000000-0005-0000-0000-00003F010000}"/>
    <cellStyle name="Comma 2 2 3 8 4 6" xfId="44944" xr:uid="{00000000-0005-0000-0000-00003F010000}"/>
    <cellStyle name="Comma 2 2 3 8 5" xfId="3464" xr:uid="{00000000-0005-0000-0000-000007000000}"/>
    <cellStyle name="Comma 2 2 3 8 5 2" xfId="9616" xr:uid="{00000000-0005-0000-0000-000007000000}"/>
    <cellStyle name="Comma 2 2 3 8 5 2 2" xfId="20368" xr:uid="{00000000-0005-0000-0000-000007000000}"/>
    <cellStyle name="Comma 2 2 3 8 5 2 3" xfId="31120" xr:uid="{00000000-0005-0000-0000-000007000000}"/>
    <cellStyle name="Comma 2 2 3 8 5 2 4" xfId="41872" xr:uid="{00000000-0005-0000-0000-000007000000}"/>
    <cellStyle name="Comma 2 2 3 8 5 2 5" xfId="52624" xr:uid="{00000000-0005-0000-0000-000007000000}"/>
    <cellStyle name="Comma 2 2 3 8 5 3" xfId="14224" xr:uid="{00000000-0005-0000-0000-000007000000}"/>
    <cellStyle name="Comma 2 2 3 8 5 4" xfId="24976" xr:uid="{00000000-0005-0000-0000-000007000000}"/>
    <cellStyle name="Comma 2 2 3 8 5 5" xfId="35728" xr:uid="{00000000-0005-0000-0000-000007000000}"/>
    <cellStyle name="Comma 2 2 3 8 5 6" xfId="46480" xr:uid="{00000000-0005-0000-0000-000007000000}"/>
    <cellStyle name="Comma 2 2 3 8 6" xfId="5004" xr:uid="{00000000-0005-0000-0000-000007000000}"/>
    <cellStyle name="Comma 2 2 3 8 6 2" xfId="15760" xr:uid="{00000000-0005-0000-0000-000007000000}"/>
    <cellStyle name="Comma 2 2 3 8 6 3" xfId="26512" xr:uid="{00000000-0005-0000-0000-000007000000}"/>
    <cellStyle name="Comma 2 2 3 8 6 4" xfId="37264" xr:uid="{00000000-0005-0000-0000-000007000000}"/>
    <cellStyle name="Comma 2 2 3 8 6 5" xfId="48016" xr:uid="{00000000-0005-0000-0000-000007000000}"/>
    <cellStyle name="Comma 2 2 3 8 7" xfId="6544" xr:uid="{00000000-0005-0000-0000-000007000000}"/>
    <cellStyle name="Comma 2 2 3 8 7 2" xfId="17296" xr:uid="{00000000-0005-0000-0000-000007000000}"/>
    <cellStyle name="Comma 2 2 3 8 7 3" xfId="28048" xr:uid="{00000000-0005-0000-0000-000007000000}"/>
    <cellStyle name="Comma 2 2 3 8 7 4" xfId="38800" xr:uid="{00000000-0005-0000-0000-000007000000}"/>
    <cellStyle name="Comma 2 2 3 8 7 5" xfId="49552" xr:uid="{00000000-0005-0000-0000-000007000000}"/>
    <cellStyle name="Comma 2 2 3 8 8" xfId="11152" xr:uid="{00000000-0005-0000-0000-000007000000}"/>
    <cellStyle name="Comma 2 2 3 8 9" xfId="21904" xr:uid="{00000000-0005-0000-0000-000007000000}"/>
    <cellStyle name="Comma 2 2 3 9" xfId="428" xr:uid="{00000000-0005-0000-0000-000007000000}"/>
    <cellStyle name="Comma 2 2 3 9 10" xfId="43472" xr:uid="{00000000-0005-0000-0000-000007000000}"/>
    <cellStyle name="Comma 2 2 3 9 2" xfId="1208" xr:uid="{00000000-0005-0000-0000-000007000000}"/>
    <cellStyle name="Comma 2 2 3 9 2 2" xfId="2754" xr:uid="{00000000-0005-0000-0000-000044010000}"/>
    <cellStyle name="Comma 2 2 3 9 2 2 2" xfId="8912" xr:uid="{00000000-0005-0000-0000-000044010000}"/>
    <cellStyle name="Comma 2 2 3 9 2 2 2 2" xfId="19664" xr:uid="{00000000-0005-0000-0000-000044010000}"/>
    <cellStyle name="Comma 2 2 3 9 2 2 2 3" xfId="30416" xr:uid="{00000000-0005-0000-0000-000044010000}"/>
    <cellStyle name="Comma 2 2 3 9 2 2 2 4" xfId="41168" xr:uid="{00000000-0005-0000-0000-000044010000}"/>
    <cellStyle name="Comma 2 2 3 9 2 2 2 5" xfId="51920" xr:uid="{00000000-0005-0000-0000-000044010000}"/>
    <cellStyle name="Comma 2 2 3 9 2 2 3" xfId="13520" xr:uid="{00000000-0005-0000-0000-000044010000}"/>
    <cellStyle name="Comma 2 2 3 9 2 2 4" xfId="24272" xr:uid="{00000000-0005-0000-0000-000044010000}"/>
    <cellStyle name="Comma 2 2 3 9 2 2 5" xfId="35024" xr:uid="{00000000-0005-0000-0000-000044010000}"/>
    <cellStyle name="Comma 2 2 3 9 2 2 6" xfId="45776" xr:uid="{00000000-0005-0000-0000-000044010000}"/>
    <cellStyle name="Comma 2 2 3 9 2 3" xfId="4296" xr:uid="{00000000-0005-0000-0000-000007000000}"/>
    <cellStyle name="Comma 2 2 3 9 2 3 2" xfId="10448" xr:uid="{00000000-0005-0000-0000-000007000000}"/>
    <cellStyle name="Comma 2 2 3 9 2 3 2 2" xfId="21200" xr:uid="{00000000-0005-0000-0000-000007000000}"/>
    <cellStyle name="Comma 2 2 3 9 2 3 2 3" xfId="31952" xr:uid="{00000000-0005-0000-0000-000007000000}"/>
    <cellStyle name="Comma 2 2 3 9 2 3 2 4" xfId="42704" xr:uid="{00000000-0005-0000-0000-000007000000}"/>
    <cellStyle name="Comma 2 2 3 9 2 3 2 5" xfId="53456" xr:uid="{00000000-0005-0000-0000-000007000000}"/>
    <cellStyle name="Comma 2 2 3 9 2 3 3" xfId="15056" xr:uid="{00000000-0005-0000-0000-000007000000}"/>
    <cellStyle name="Comma 2 2 3 9 2 3 4" xfId="25808" xr:uid="{00000000-0005-0000-0000-000007000000}"/>
    <cellStyle name="Comma 2 2 3 9 2 3 5" xfId="36560" xr:uid="{00000000-0005-0000-0000-000007000000}"/>
    <cellStyle name="Comma 2 2 3 9 2 3 6" xfId="47312" xr:uid="{00000000-0005-0000-0000-000007000000}"/>
    <cellStyle name="Comma 2 2 3 9 2 4" xfId="5840" xr:uid="{00000000-0005-0000-0000-000007000000}"/>
    <cellStyle name="Comma 2 2 3 9 2 4 2" xfId="16592" xr:uid="{00000000-0005-0000-0000-000007000000}"/>
    <cellStyle name="Comma 2 2 3 9 2 4 3" xfId="27344" xr:uid="{00000000-0005-0000-0000-000007000000}"/>
    <cellStyle name="Comma 2 2 3 9 2 4 4" xfId="38096" xr:uid="{00000000-0005-0000-0000-000007000000}"/>
    <cellStyle name="Comma 2 2 3 9 2 4 5" xfId="48848" xr:uid="{00000000-0005-0000-0000-000007000000}"/>
    <cellStyle name="Comma 2 2 3 9 2 5" xfId="7376" xr:uid="{00000000-0005-0000-0000-000007000000}"/>
    <cellStyle name="Comma 2 2 3 9 2 5 2" xfId="18128" xr:uid="{00000000-0005-0000-0000-000007000000}"/>
    <cellStyle name="Comma 2 2 3 9 2 5 3" xfId="28880" xr:uid="{00000000-0005-0000-0000-000007000000}"/>
    <cellStyle name="Comma 2 2 3 9 2 5 4" xfId="39632" xr:uid="{00000000-0005-0000-0000-000007000000}"/>
    <cellStyle name="Comma 2 2 3 9 2 5 5" xfId="50384" xr:uid="{00000000-0005-0000-0000-000007000000}"/>
    <cellStyle name="Comma 2 2 3 9 2 6" xfId="11984" xr:uid="{00000000-0005-0000-0000-000007000000}"/>
    <cellStyle name="Comma 2 2 3 9 2 7" xfId="22736" xr:uid="{00000000-0005-0000-0000-000007000000}"/>
    <cellStyle name="Comma 2 2 3 9 2 8" xfId="33488" xr:uid="{00000000-0005-0000-0000-000007000000}"/>
    <cellStyle name="Comma 2 2 3 9 2 9" xfId="44240" xr:uid="{00000000-0005-0000-0000-000007000000}"/>
    <cellStyle name="Comma 2 2 3 9 3" xfId="1985" xr:uid="{00000000-0005-0000-0000-000043010000}"/>
    <cellStyle name="Comma 2 2 3 9 3 2" xfId="8144" xr:uid="{00000000-0005-0000-0000-000043010000}"/>
    <cellStyle name="Comma 2 2 3 9 3 2 2" xfId="18896" xr:uid="{00000000-0005-0000-0000-000043010000}"/>
    <cellStyle name="Comma 2 2 3 9 3 2 3" xfId="29648" xr:uid="{00000000-0005-0000-0000-000043010000}"/>
    <cellStyle name="Comma 2 2 3 9 3 2 4" xfId="40400" xr:uid="{00000000-0005-0000-0000-000043010000}"/>
    <cellStyle name="Comma 2 2 3 9 3 2 5" xfId="51152" xr:uid="{00000000-0005-0000-0000-000043010000}"/>
    <cellStyle name="Comma 2 2 3 9 3 3" xfId="12752" xr:uid="{00000000-0005-0000-0000-000043010000}"/>
    <cellStyle name="Comma 2 2 3 9 3 4" xfId="23504" xr:uid="{00000000-0005-0000-0000-000043010000}"/>
    <cellStyle name="Comma 2 2 3 9 3 5" xfId="34256" xr:uid="{00000000-0005-0000-0000-000043010000}"/>
    <cellStyle name="Comma 2 2 3 9 3 6" xfId="45008" xr:uid="{00000000-0005-0000-0000-000043010000}"/>
    <cellStyle name="Comma 2 2 3 9 4" xfId="3528" xr:uid="{00000000-0005-0000-0000-000007000000}"/>
    <cellStyle name="Comma 2 2 3 9 4 2" xfId="9680" xr:uid="{00000000-0005-0000-0000-000007000000}"/>
    <cellStyle name="Comma 2 2 3 9 4 2 2" xfId="20432" xr:uid="{00000000-0005-0000-0000-000007000000}"/>
    <cellStyle name="Comma 2 2 3 9 4 2 3" xfId="31184" xr:uid="{00000000-0005-0000-0000-000007000000}"/>
    <cellStyle name="Comma 2 2 3 9 4 2 4" xfId="41936" xr:uid="{00000000-0005-0000-0000-000007000000}"/>
    <cellStyle name="Comma 2 2 3 9 4 2 5" xfId="52688" xr:uid="{00000000-0005-0000-0000-000007000000}"/>
    <cellStyle name="Comma 2 2 3 9 4 3" xfId="14288" xr:uid="{00000000-0005-0000-0000-000007000000}"/>
    <cellStyle name="Comma 2 2 3 9 4 4" xfId="25040" xr:uid="{00000000-0005-0000-0000-000007000000}"/>
    <cellStyle name="Comma 2 2 3 9 4 5" xfId="35792" xr:uid="{00000000-0005-0000-0000-000007000000}"/>
    <cellStyle name="Comma 2 2 3 9 4 6" xfId="46544" xr:uid="{00000000-0005-0000-0000-000007000000}"/>
    <cellStyle name="Comma 2 2 3 9 5" xfId="5068" xr:uid="{00000000-0005-0000-0000-000007000000}"/>
    <cellStyle name="Comma 2 2 3 9 5 2" xfId="15824" xr:uid="{00000000-0005-0000-0000-000007000000}"/>
    <cellStyle name="Comma 2 2 3 9 5 3" xfId="26576" xr:uid="{00000000-0005-0000-0000-000007000000}"/>
    <cellStyle name="Comma 2 2 3 9 5 4" xfId="37328" xr:uid="{00000000-0005-0000-0000-000007000000}"/>
    <cellStyle name="Comma 2 2 3 9 5 5" xfId="48080" xr:uid="{00000000-0005-0000-0000-000007000000}"/>
    <cellStyle name="Comma 2 2 3 9 6" xfId="6608" xr:uid="{00000000-0005-0000-0000-000007000000}"/>
    <cellStyle name="Comma 2 2 3 9 6 2" xfId="17360" xr:uid="{00000000-0005-0000-0000-000007000000}"/>
    <cellStyle name="Comma 2 2 3 9 6 3" xfId="28112" xr:uid="{00000000-0005-0000-0000-000007000000}"/>
    <cellStyle name="Comma 2 2 3 9 6 4" xfId="38864" xr:uid="{00000000-0005-0000-0000-000007000000}"/>
    <cellStyle name="Comma 2 2 3 9 6 5" xfId="49616" xr:uid="{00000000-0005-0000-0000-000007000000}"/>
    <cellStyle name="Comma 2 2 3 9 7" xfId="11216" xr:uid="{00000000-0005-0000-0000-000007000000}"/>
    <cellStyle name="Comma 2 2 3 9 8" xfId="21968" xr:uid="{00000000-0005-0000-0000-000007000000}"/>
    <cellStyle name="Comma 2 2 3 9 9" xfId="32720" xr:uid="{00000000-0005-0000-0000-000007000000}"/>
    <cellStyle name="Comma 2 2 4" xfId="29" xr:uid="{00000000-0005-0000-0000-000009000000}"/>
    <cellStyle name="Comma 2 2 4 10" xfId="1609" xr:uid="{00000000-0005-0000-0000-000045010000}"/>
    <cellStyle name="Comma 2 2 4 10 2" xfId="7768" xr:uid="{00000000-0005-0000-0000-000045010000}"/>
    <cellStyle name="Comma 2 2 4 10 2 2" xfId="18520" xr:uid="{00000000-0005-0000-0000-000045010000}"/>
    <cellStyle name="Comma 2 2 4 10 2 3" xfId="29272" xr:uid="{00000000-0005-0000-0000-000045010000}"/>
    <cellStyle name="Comma 2 2 4 10 2 4" xfId="40024" xr:uid="{00000000-0005-0000-0000-000045010000}"/>
    <cellStyle name="Comma 2 2 4 10 2 5" xfId="50776" xr:uid="{00000000-0005-0000-0000-000045010000}"/>
    <cellStyle name="Comma 2 2 4 10 3" xfId="12376" xr:uid="{00000000-0005-0000-0000-000045010000}"/>
    <cellStyle name="Comma 2 2 4 10 4" xfId="23128" xr:uid="{00000000-0005-0000-0000-000045010000}"/>
    <cellStyle name="Comma 2 2 4 10 5" xfId="33880" xr:uid="{00000000-0005-0000-0000-000045010000}"/>
    <cellStyle name="Comma 2 2 4 10 6" xfId="44632" xr:uid="{00000000-0005-0000-0000-000045010000}"/>
    <cellStyle name="Comma 2 2 4 11" xfId="3152" xr:uid="{00000000-0005-0000-0000-000009000000}"/>
    <cellStyle name="Comma 2 2 4 11 2" xfId="9304" xr:uid="{00000000-0005-0000-0000-000009000000}"/>
    <cellStyle name="Comma 2 2 4 11 2 2" xfId="20056" xr:uid="{00000000-0005-0000-0000-000009000000}"/>
    <cellStyle name="Comma 2 2 4 11 2 3" xfId="30808" xr:uid="{00000000-0005-0000-0000-000009000000}"/>
    <cellStyle name="Comma 2 2 4 11 2 4" xfId="41560" xr:uid="{00000000-0005-0000-0000-000009000000}"/>
    <cellStyle name="Comma 2 2 4 11 2 5" xfId="52312" xr:uid="{00000000-0005-0000-0000-000009000000}"/>
    <cellStyle name="Comma 2 2 4 11 3" xfId="13912" xr:uid="{00000000-0005-0000-0000-000009000000}"/>
    <cellStyle name="Comma 2 2 4 11 4" xfId="24664" xr:uid="{00000000-0005-0000-0000-000009000000}"/>
    <cellStyle name="Comma 2 2 4 11 5" xfId="35416" xr:uid="{00000000-0005-0000-0000-000009000000}"/>
    <cellStyle name="Comma 2 2 4 11 6" xfId="46168" xr:uid="{00000000-0005-0000-0000-000009000000}"/>
    <cellStyle name="Comma 2 2 4 12" xfId="4692" xr:uid="{00000000-0005-0000-0000-000009000000}"/>
    <cellStyle name="Comma 2 2 4 12 2" xfId="15448" xr:uid="{00000000-0005-0000-0000-000009000000}"/>
    <cellStyle name="Comma 2 2 4 12 3" xfId="26200" xr:uid="{00000000-0005-0000-0000-000009000000}"/>
    <cellStyle name="Comma 2 2 4 12 4" xfId="36952" xr:uid="{00000000-0005-0000-0000-000009000000}"/>
    <cellStyle name="Comma 2 2 4 12 5" xfId="47704" xr:uid="{00000000-0005-0000-0000-000009000000}"/>
    <cellStyle name="Comma 2 2 4 13" xfId="6232" xr:uid="{00000000-0005-0000-0000-000009000000}"/>
    <cellStyle name="Comma 2 2 4 13 2" xfId="16984" xr:uid="{00000000-0005-0000-0000-000009000000}"/>
    <cellStyle name="Comma 2 2 4 13 3" xfId="27736" xr:uid="{00000000-0005-0000-0000-000009000000}"/>
    <cellStyle name="Comma 2 2 4 13 4" xfId="38488" xr:uid="{00000000-0005-0000-0000-000009000000}"/>
    <cellStyle name="Comma 2 2 4 13 5" xfId="49240" xr:uid="{00000000-0005-0000-0000-000009000000}"/>
    <cellStyle name="Comma 2 2 4 14" xfId="10840" xr:uid="{00000000-0005-0000-0000-000009000000}"/>
    <cellStyle name="Comma 2 2 4 15" xfId="21592" xr:uid="{00000000-0005-0000-0000-000009000000}"/>
    <cellStyle name="Comma 2 2 4 16" xfId="32344" xr:uid="{00000000-0005-0000-0000-000009000000}"/>
    <cellStyle name="Comma 2 2 4 17" xfId="43096" xr:uid="{00000000-0005-0000-0000-000009000000}"/>
    <cellStyle name="Comma 2 2 4 2" xfId="61" xr:uid="{00000000-0005-0000-0000-000009000000}"/>
    <cellStyle name="Comma 2 2 4 2 10" xfId="3184" xr:uid="{00000000-0005-0000-0000-000009000000}"/>
    <cellStyle name="Comma 2 2 4 2 10 2" xfId="9336" xr:uid="{00000000-0005-0000-0000-000009000000}"/>
    <cellStyle name="Comma 2 2 4 2 10 2 2" xfId="20088" xr:uid="{00000000-0005-0000-0000-000009000000}"/>
    <cellStyle name="Comma 2 2 4 2 10 2 3" xfId="30840" xr:uid="{00000000-0005-0000-0000-000009000000}"/>
    <cellStyle name="Comma 2 2 4 2 10 2 4" xfId="41592" xr:uid="{00000000-0005-0000-0000-000009000000}"/>
    <cellStyle name="Comma 2 2 4 2 10 2 5" xfId="52344" xr:uid="{00000000-0005-0000-0000-000009000000}"/>
    <cellStyle name="Comma 2 2 4 2 10 3" xfId="13944" xr:uid="{00000000-0005-0000-0000-000009000000}"/>
    <cellStyle name="Comma 2 2 4 2 10 4" xfId="24696" xr:uid="{00000000-0005-0000-0000-000009000000}"/>
    <cellStyle name="Comma 2 2 4 2 10 5" xfId="35448" xr:uid="{00000000-0005-0000-0000-000009000000}"/>
    <cellStyle name="Comma 2 2 4 2 10 6" xfId="46200" xr:uid="{00000000-0005-0000-0000-000009000000}"/>
    <cellStyle name="Comma 2 2 4 2 11" xfId="4724" xr:uid="{00000000-0005-0000-0000-000009000000}"/>
    <cellStyle name="Comma 2 2 4 2 11 2" xfId="15480" xr:uid="{00000000-0005-0000-0000-000009000000}"/>
    <cellStyle name="Comma 2 2 4 2 11 3" xfId="26232" xr:uid="{00000000-0005-0000-0000-000009000000}"/>
    <cellStyle name="Comma 2 2 4 2 11 4" xfId="36984" xr:uid="{00000000-0005-0000-0000-000009000000}"/>
    <cellStyle name="Comma 2 2 4 2 11 5" xfId="47736" xr:uid="{00000000-0005-0000-0000-000009000000}"/>
    <cellStyle name="Comma 2 2 4 2 12" xfId="6264" xr:uid="{00000000-0005-0000-0000-000009000000}"/>
    <cellStyle name="Comma 2 2 4 2 12 2" xfId="17016" xr:uid="{00000000-0005-0000-0000-000009000000}"/>
    <cellStyle name="Comma 2 2 4 2 12 3" xfId="27768" xr:uid="{00000000-0005-0000-0000-000009000000}"/>
    <cellStyle name="Comma 2 2 4 2 12 4" xfId="38520" xr:uid="{00000000-0005-0000-0000-000009000000}"/>
    <cellStyle name="Comma 2 2 4 2 12 5" xfId="49272" xr:uid="{00000000-0005-0000-0000-000009000000}"/>
    <cellStyle name="Comma 2 2 4 2 13" xfId="10872" xr:uid="{00000000-0005-0000-0000-000009000000}"/>
    <cellStyle name="Comma 2 2 4 2 14" xfId="21624" xr:uid="{00000000-0005-0000-0000-000009000000}"/>
    <cellStyle name="Comma 2 2 4 2 15" xfId="32376" xr:uid="{00000000-0005-0000-0000-000009000000}"/>
    <cellStyle name="Comma 2 2 4 2 16" xfId="43128" xr:uid="{00000000-0005-0000-0000-000009000000}"/>
    <cellStyle name="Comma 2 2 4 2 2" xfId="125" xr:uid="{00000000-0005-0000-0000-000009000000}"/>
    <cellStyle name="Comma 2 2 4 2 2 10" xfId="32440" xr:uid="{00000000-0005-0000-0000-000009000000}"/>
    <cellStyle name="Comma 2 2 4 2 2 11" xfId="43192" xr:uid="{00000000-0005-0000-0000-000009000000}"/>
    <cellStyle name="Comma 2 2 4 2 2 2" xfId="532" xr:uid="{00000000-0005-0000-0000-000009000000}"/>
    <cellStyle name="Comma 2 2 4 2 2 2 10" xfId="43576" xr:uid="{00000000-0005-0000-0000-000009000000}"/>
    <cellStyle name="Comma 2 2 4 2 2 2 2" xfId="1312" xr:uid="{00000000-0005-0000-0000-000009000000}"/>
    <cellStyle name="Comma 2 2 4 2 2 2 2 2" xfId="2858" xr:uid="{00000000-0005-0000-0000-000049010000}"/>
    <cellStyle name="Comma 2 2 4 2 2 2 2 2 2" xfId="9016" xr:uid="{00000000-0005-0000-0000-000049010000}"/>
    <cellStyle name="Comma 2 2 4 2 2 2 2 2 2 2" xfId="19768" xr:uid="{00000000-0005-0000-0000-000049010000}"/>
    <cellStyle name="Comma 2 2 4 2 2 2 2 2 2 3" xfId="30520" xr:uid="{00000000-0005-0000-0000-000049010000}"/>
    <cellStyle name="Comma 2 2 4 2 2 2 2 2 2 4" xfId="41272" xr:uid="{00000000-0005-0000-0000-000049010000}"/>
    <cellStyle name="Comma 2 2 4 2 2 2 2 2 2 5" xfId="52024" xr:uid="{00000000-0005-0000-0000-000049010000}"/>
    <cellStyle name="Comma 2 2 4 2 2 2 2 2 3" xfId="13624" xr:uid="{00000000-0005-0000-0000-000049010000}"/>
    <cellStyle name="Comma 2 2 4 2 2 2 2 2 4" xfId="24376" xr:uid="{00000000-0005-0000-0000-000049010000}"/>
    <cellStyle name="Comma 2 2 4 2 2 2 2 2 5" xfId="35128" xr:uid="{00000000-0005-0000-0000-000049010000}"/>
    <cellStyle name="Comma 2 2 4 2 2 2 2 2 6" xfId="45880" xr:uid="{00000000-0005-0000-0000-000049010000}"/>
    <cellStyle name="Comma 2 2 4 2 2 2 2 3" xfId="4400" xr:uid="{00000000-0005-0000-0000-000009000000}"/>
    <cellStyle name="Comma 2 2 4 2 2 2 2 3 2" xfId="10552" xr:uid="{00000000-0005-0000-0000-000009000000}"/>
    <cellStyle name="Comma 2 2 4 2 2 2 2 3 2 2" xfId="21304" xr:uid="{00000000-0005-0000-0000-000009000000}"/>
    <cellStyle name="Comma 2 2 4 2 2 2 2 3 2 3" xfId="32056" xr:uid="{00000000-0005-0000-0000-000009000000}"/>
    <cellStyle name="Comma 2 2 4 2 2 2 2 3 2 4" xfId="42808" xr:uid="{00000000-0005-0000-0000-000009000000}"/>
    <cellStyle name="Comma 2 2 4 2 2 2 2 3 2 5" xfId="53560" xr:uid="{00000000-0005-0000-0000-000009000000}"/>
    <cellStyle name="Comma 2 2 4 2 2 2 2 3 3" xfId="15160" xr:uid="{00000000-0005-0000-0000-000009000000}"/>
    <cellStyle name="Comma 2 2 4 2 2 2 2 3 4" xfId="25912" xr:uid="{00000000-0005-0000-0000-000009000000}"/>
    <cellStyle name="Comma 2 2 4 2 2 2 2 3 5" xfId="36664" xr:uid="{00000000-0005-0000-0000-000009000000}"/>
    <cellStyle name="Comma 2 2 4 2 2 2 2 3 6" xfId="47416" xr:uid="{00000000-0005-0000-0000-000009000000}"/>
    <cellStyle name="Comma 2 2 4 2 2 2 2 4" xfId="5944" xr:uid="{00000000-0005-0000-0000-000009000000}"/>
    <cellStyle name="Comma 2 2 4 2 2 2 2 4 2" xfId="16696" xr:uid="{00000000-0005-0000-0000-000009000000}"/>
    <cellStyle name="Comma 2 2 4 2 2 2 2 4 3" xfId="27448" xr:uid="{00000000-0005-0000-0000-000009000000}"/>
    <cellStyle name="Comma 2 2 4 2 2 2 2 4 4" xfId="38200" xr:uid="{00000000-0005-0000-0000-000009000000}"/>
    <cellStyle name="Comma 2 2 4 2 2 2 2 4 5" xfId="48952" xr:uid="{00000000-0005-0000-0000-000009000000}"/>
    <cellStyle name="Comma 2 2 4 2 2 2 2 5" xfId="7480" xr:uid="{00000000-0005-0000-0000-000009000000}"/>
    <cellStyle name="Comma 2 2 4 2 2 2 2 5 2" xfId="18232" xr:uid="{00000000-0005-0000-0000-000009000000}"/>
    <cellStyle name="Comma 2 2 4 2 2 2 2 5 3" xfId="28984" xr:uid="{00000000-0005-0000-0000-000009000000}"/>
    <cellStyle name="Comma 2 2 4 2 2 2 2 5 4" xfId="39736" xr:uid="{00000000-0005-0000-0000-000009000000}"/>
    <cellStyle name="Comma 2 2 4 2 2 2 2 5 5" xfId="50488" xr:uid="{00000000-0005-0000-0000-000009000000}"/>
    <cellStyle name="Comma 2 2 4 2 2 2 2 6" xfId="12088" xr:uid="{00000000-0005-0000-0000-000009000000}"/>
    <cellStyle name="Comma 2 2 4 2 2 2 2 7" xfId="22840" xr:uid="{00000000-0005-0000-0000-000009000000}"/>
    <cellStyle name="Comma 2 2 4 2 2 2 2 8" xfId="33592" xr:uid="{00000000-0005-0000-0000-000009000000}"/>
    <cellStyle name="Comma 2 2 4 2 2 2 2 9" xfId="44344" xr:uid="{00000000-0005-0000-0000-000009000000}"/>
    <cellStyle name="Comma 2 2 4 2 2 2 3" xfId="2089" xr:uid="{00000000-0005-0000-0000-000048010000}"/>
    <cellStyle name="Comma 2 2 4 2 2 2 3 2" xfId="8248" xr:uid="{00000000-0005-0000-0000-000048010000}"/>
    <cellStyle name="Comma 2 2 4 2 2 2 3 2 2" xfId="19000" xr:uid="{00000000-0005-0000-0000-000048010000}"/>
    <cellStyle name="Comma 2 2 4 2 2 2 3 2 3" xfId="29752" xr:uid="{00000000-0005-0000-0000-000048010000}"/>
    <cellStyle name="Comma 2 2 4 2 2 2 3 2 4" xfId="40504" xr:uid="{00000000-0005-0000-0000-000048010000}"/>
    <cellStyle name="Comma 2 2 4 2 2 2 3 2 5" xfId="51256" xr:uid="{00000000-0005-0000-0000-000048010000}"/>
    <cellStyle name="Comma 2 2 4 2 2 2 3 3" xfId="12856" xr:uid="{00000000-0005-0000-0000-000048010000}"/>
    <cellStyle name="Comma 2 2 4 2 2 2 3 4" xfId="23608" xr:uid="{00000000-0005-0000-0000-000048010000}"/>
    <cellStyle name="Comma 2 2 4 2 2 2 3 5" xfId="34360" xr:uid="{00000000-0005-0000-0000-000048010000}"/>
    <cellStyle name="Comma 2 2 4 2 2 2 3 6" xfId="45112" xr:uid="{00000000-0005-0000-0000-000048010000}"/>
    <cellStyle name="Comma 2 2 4 2 2 2 4" xfId="3632" xr:uid="{00000000-0005-0000-0000-000009000000}"/>
    <cellStyle name="Comma 2 2 4 2 2 2 4 2" xfId="9784" xr:uid="{00000000-0005-0000-0000-000009000000}"/>
    <cellStyle name="Comma 2 2 4 2 2 2 4 2 2" xfId="20536" xr:uid="{00000000-0005-0000-0000-000009000000}"/>
    <cellStyle name="Comma 2 2 4 2 2 2 4 2 3" xfId="31288" xr:uid="{00000000-0005-0000-0000-000009000000}"/>
    <cellStyle name="Comma 2 2 4 2 2 2 4 2 4" xfId="42040" xr:uid="{00000000-0005-0000-0000-000009000000}"/>
    <cellStyle name="Comma 2 2 4 2 2 2 4 2 5" xfId="52792" xr:uid="{00000000-0005-0000-0000-000009000000}"/>
    <cellStyle name="Comma 2 2 4 2 2 2 4 3" xfId="14392" xr:uid="{00000000-0005-0000-0000-000009000000}"/>
    <cellStyle name="Comma 2 2 4 2 2 2 4 4" xfId="25144" xr:uid="{00000000-0005-0000-0000-000009000000}"/>
    <cellStyle name="Comma 2 2 4 2 2 2 4 5" xfId="35896" xr:uid="{00000000-0005-0000-0000-000009000000}"/>
    <cellStyle name="Comma 2 2 4 2 2 2 4 6" xfId="46648" xr:uid="{00000000-0005-0000-0000-000009000000}"/>
    <cellStyle name="Comma 2 2 4 2 2 2 5" xfId="5172" xr:uid="{00000000-0005-0000-0000-000009000000}"/>
    <cellStyle name="Comma 2 2 4 2 2 2 5 2" xfId="15928" xr:uid="{00000000-0005-0000-0000-000009000000}"/>
    <cellStyle name="Comma 2 2 4 2 2 2 5 3" xfId="26680" xr:uid="{00000000-0005-0000-0000-000009000000}"/>
    <cellStyle name="Comma 2 2 4 2 2 2 5 4" xfId="37432" xr:uid="{00000000-0005-0000-0000-000009000000}"/>
    <cellStyle name="Comma 2 2 4 2 2 2 5 5" xfId="48184" xr:uid="{00000000-0005-0000-0000-000009000000}"/>
    <cellStyle name="Comma 2 2 4 2 2 2 6" xfId="6712" xr:uid="{00000000-0005-0000-0000-000009000000}"/>
    <cellStyle name="Comma 2 2 4 2 2 2 6 2" xfId="17464" xr:uid="{00000000-0005-0000-0000-000009000000}"/>
    <cellStyle name="Comma 2 2 4 2 2 2 6 3" xfId="28216" xr:uid="{00000000-0005-0000-0000-000009000000}"/>
    <cellStyle name="Comma 2 2 4 2 2 2 6 4" xfId="38968" xr:uid="{00000000-0005-0000-0000-000009000000}"/>
    <cellStyle name="Comma 2 2 4 2 2 2 6 5" xfId="49720" xr:uid="{00000000-0005-0000-0000-000009000000}"/>
    <cellStyle name="Comma 2 2 4 2 2 2 7" xfId="11320" xr:uid="{00000000-0005-0000-0000-000009000000}"/>
    <cellStyle name="Comma 2 2 4 2 2 2 8" xfId="22072" xr:uid="{00000000-0005-0000-0000-000009000000}"/>
    <cellStyle name="Comma 2 2 4 2 2 2 9" xfId="32824" xr:uid="{00000000-0005-0000-0000-000009000000}"/>
    <cellStyle name="Comma 2 2 4 2 2 3" xfId="928" xr:uid="{00000000-0005-0000-0000-000009000000}"/>
    <cellStyle name="Comma 2 2 4 2 2 3 2" xfId="2474" xr:uid="{00000000-0005-0000-0000-00004A010000}"/>
    <cellStyle name="Comma 2 2 4 2 2 3 2 2" xfId="8632" xr:uid="{00000000-0005-0000-0000-00004A010000}"/>
    <cellStyle name="Comma 2 2 4 2 2 3 2 2 2" xfId="19384" xr:uid="{00000000-0005-0000-0000-00004A010000}"/>
    <cellStyle name="Comma 2 2 4 2 2 3 2 2 3" xfId="30136" xr:uid="{00000000-0005-0000-0000-00004A010000}"/>
    <cellStyle name="Comma 2 2 4 2 2 3 2 2 4" xfId="40888" xr:uid="{00000000-0005-0000-0000-00004A010000}"/>
    <cellStyle name="Comma 2 2 4 2 2 3 2 2 5" xfId="51640" xr:uid="{00000000-0005-0000-0000-00004A010000}"/>
    <cellStyle name="Comma 2 2 4 2 2 3 2 3" xfId="13240" xr:uid="{00000000-0005-0000-0000-00004A010000}"/>
    <cellStyle name="Comma 2 2 4 2 2 3 2 4" xfId="23992" xr:uid="{00000000-0005-0000-0000-00004A010000}"/>
    <cellStyle name="Comma 2 2 4 2 2 3 2 5" xfId="34744" xr:uid="{00000000-0005-0000-0000-00004A010000}"/>
    <cellStyle name="Comma 2 2 4 2 2 3 2 6" xfId="45496" xr:uid="{00000000-0005-0000-0000-00004A010000}"/>
    <cellStyle name="Comma 2 2 4 2 2 3 3" xfId="4016" xr:uid="{00000000-0005-0000-0000-000009000000}"/>
    <cellStyle name="Comma 2 2 4 2 2 3 3 2" xfId="10168" xr:uid="{00000000-0005-0000-0000-000009000000}"/>
    <cellStyle name="Comma 2 2 4 2 2 3 3 2 2" xfId="20920" xr:uid="{00000000-0005-0000-0000-000009000000}"/>
    <cellStyle name="Comma 2 2 4 2 2 3 3 2 3" xfId="31672" xr:uid="{00000000-0005-0000-0000-000009000000}"/>
    <cellStyle name="Comma 2 2 4 2 2 3 3 2 4" xfId="42424" xr:uid="{00000000-0005-0000-0000-000009000000}"/>
    <cellStyle name="Comma 2 2 4 2 2 3 3 2 5" xfId="53176" xr:uid="{00000000-0005-0000-0000-000009000000}"/>
    <cellStyle name="Comma 2 2 4 2 2 3 3 3" xfId="14776" xr:uid="{00000000-0005-0000-0000-000009000000}"/>
    <cellStyle name="Comma 2 2 4 2 2 3 3 4" xfId="25528" xr:uid="{00000000-0005-0000-0000-000009000000}"/>
    <cellStyle name="Comma 2 2 4 2 2 3 3 5" xfId="36280" xr:uid="{00000000-0005-0000-0000-000009000000}"/>
    <cellStyle name="Comma 2 2 4 2 2 3 3 6" xfId="47032" xr:uid="{00000000-0005-0000-0000-000009000000}"/>
    <cellStyle name="Comma 2 2 4 2 2 3 4" xfId="5560" xr:uid="{00000000-0005-0000-0000-000009000000}"/>
    <cellStyle name="Comma 2 2 4 2 2 3 4 2" xfId="16312" xr:uid="{00000000-0005-0000-0000-000009000000}"/>
    <cellStyle name="Comma 2 2 4 2 2 3 4 3" xfId="27064" xr:uid="{00000000-0005-0000-0000-000009000000}"/>
    <cellStyle name="Comma 2 2 4 2 2 3 4 4" xfId="37816" xr:uid="{00000000-0005-0000-0000-000009000000}"/>
    <cellStyle name="Comma 2 2 4 2 2 3 4 5" xfId="48568" xr:uid="{00000000-0005-0000-0000-000009000000}"/>
    <cellStyle name="Comma 2 2 4 2 2 3 5" xfId="7096" xr:uid="{00000000-0005-0000-0000-000009000000}"/>
    <cellStyle name="Comma 2 2 4 2 2 3 5 2" xfId="17848" xr:uid="{00000000-0005-0000-0000-000009000000}"/>
    <cellStyle name="Comma 2 2 4 2 2 3 5 3" xfId="28600" xr:uid="{00000000-0005-0000-0000-000009000000}"/>
    <cellStyle name="Comma 2 2 4 2 2 3 5 4" xfId="39352" xr:uid="{00000000-0005-0000-0000-000009000000}"/>
    <cellStyle name="Comma 2 2 4 2 2 3 5 5" xfId="50104" xr:uid="{00000000-0005-0000-0000-000009000000}"/>
    <cellStyle name="Comma 2 2 4 2 2 3 6" xfId="11704" xr:uid="{00000000-0005-0000-0000-000009000000}"/>
    <cellStyle name="Comma 2 2 4 2 2 3 7" xfId="22456" xr:uid="{00000000-0005-0000-0000-000009000000}"/>
    <cellStyle name="Comma 2 2 4 2 2 3 8" xfId="33208" xr:uid="{00000000-0005-0000-0000-000009000000}"/>
    <cellStyle name="Comma 2 2 4 2 2 3 9" xfId="43960" xr:uid="{00000000-0005-0000-0000-000009000000}"/>
    <cellStyle name="Comma 2 2 4 2 2 4" xfId="1705" xr:uid="{00000000-0005-0000-0000-000047010000}"/>
    <cellStyle name="Comma 2 2 4 2 2 4 2" xfId="7864" xr:uid="{00000000-0005-0000-0000-000047010000}"/>
    <cellStyle name="Comma 2 2 4 2 2 4 2 2" xfId="18616" xr:uid="{00000000-0005-0000-0000-000047010000}"/>
    <cellStyle name="Comma 2 2 4 2 2 4 2 3" xfId="29368" xr:uid="{00000000-0005-0000-0000-000047010000}"/>
    <cellStyle name="Comma 2 2 4 2 2 4 2 4" xfId="40120" xr:uid="{00000000-0005-0000-0000-000047010000}"/>
    <cellStyle name="Comma 2 2 4 2 2 4 2 5" xfId="50872" xr:uid="{00000000-0005-0000-0000-000047010000}"/>
    <cellStyle name="Comma 2 2 4 2 2 4 3" xfId="12472" xr:uid="{00000000-0005-0000-0000-000047010000}"/>
    <cellStyle name="Comma 2 2 4 2 2 4 4" xfId="23224" xr:uid="{00000000-0005-0000-0000-000047010000}"/>
    <cellStyle name="Comma 2 2 4 2 2 4 5" xfId="33976" xr:uid="{00000000-0005-0000-0000-000047010000}"/>
    <cellStyle name="Comma 2 2 4 2 2 4 6" xfId="44728" xr:uid="{00000000-0005-0000-0000-000047010000}"/>
    <cellStyle name="Comma 2 2 4 2 2 5" xfId="3248" xr:uid="{00000000-0005-0000-0000-000009000000}"/>
    <cellStyle name="Comma 2 2 4 2 2 5 2" xfId="9400" xr:uid="{00000000-0005-0000-0000-000009000000}"/>
    <cellStyle name="Comma 2 2 4 2 2 5 2 2" xfId="20152" xr:uid="{00000000-0005-0000-0000-000009000000}"/>
    <cellStyle name="Comma 2 2 4 2 2 5 2 3" xfId="30904" xr:uid="{00000000-0005-0000-0000-000009000000}"/>
    <cellStyle name="Comma 2 2 4 2 2 5 2 4" xfId="41656" xr:uid="{00000000-0005-0000-0000-000009000000}"/>
    <cellStyle name="Comma 2 2 4 2 2 5 2 5" xfId="52408" xr:uid="{00000000-0005-0000-0000-000009000000}"/>
    <cellStyle name="Comma 2 2 4 2 2 5 3" xfId="14008" xr:uid="{00000000-0005-0000-0000-000009000000}"/>
    <cellStyle name="Comma 2 2 4 2 2 5 4" xfId="24760" xr:uid="{00000000-0005-0000-0000-000009000000}"/>
    <cellStyle name="Comma 2 2 4 2 2 5 5" xfId="35512" xr:uid="{00000000-0005-0000-0000-000009000000}"/>
    <cellStyle name="Comma 2 2 4 2 2 5 6" xfId="46264" xr:uid="{00000000-0005-0000-0000-000009000000}"/>
    <cellStyle name="Comma 2 2 4 2 2 6" xfId="4788" xr:uid="{00000000-0005-0000-0000-000009000000}"/>
    <cellStyle name="Comma 2 2 4 2 2 6 2" xfId="15544" xr:uid="{00000000-0005-0000-0000-000009000000}"/>
    <cellStyle name="Comma 2 2 4 2 2 6 3" xfId="26296" xr:uid="{00000000-0005-0000-0000-000009000000}"/>
    <cellStyle name="Comma 2 2 4 2 2 6 4" xfId="37048" xr:uid="{00000000-0005-0000-0000-000009000000}"/>
    <cellStyle name="Comma 2 2 4 2 2 6 5" xfId="47800" xr:uid="{00000000-0005-0000-0000-000009000000}"/>
    <cellStyle name="Comma 2 2 4 2 2 7" xfId="6328" xr:uid="{00000000-0005-0000-0000-000009000000}"/>
    <cellStyle name="Comma 2 2 4 2 2 7 2" xfId="17080" xr:uid="{00000000-0005-0000-0000-000009000000}"/>
    <cellStyle name="Comma 2 2 4 2 2 7 3" xfId="27832" xr:uid="{00000000-0005-0000-0000-000009000000}"/>
    <cellStyle name="Comma 2 2 4 2 2 7 4" xfId="38584" xr:uid="{00000000-0005-0000-0000-000009000000}"/>
    <cellStyle name="Comma 2 2 4 2 2 7 5" xfId="49336" xr:uid="{00000000-0005-0000-0000-000009000000}"/>
    <cellStyle name="Comma 2 2 4 2 2 8" xfId="10936" xr:uid="{00000000-0005-0000-0000-000009000000}"/>
    <cellStyle name="Comma 2 2 4 2 2 9" xfId="21688" xr:uid="{00000000-0005-0000-0000-000009000000}"/>
    <cellStyle name="Comma 2 2 4 2 3" xfId="189" xr:uid="{00000000-0005-0000-0000-000010000000}"/>
    <cellStyle name="Comma 2 2 4 2 3 10" xfId="32504" xr:uid="{00000000-0005-0000-0000-000010000000}"/>
    <cellStyle name="Comma 2 2 4 2 3 11" xfId="43256" xr:uid="{00000000-0005-0000-0000-000010000000}"/>
    <cellStyle name="Comma 2 2 4 2 3 2" xfId="596" xr:uid="{00000000-0005-0000-0000-000010000000}"/>
    <cellStyle name="Comma 2 2 4 2 3 2 10" xfId="43640" xr:uid="{00000000-0005-0000-0000-000010000000}"/>
    <cellStyle name="Comma 2 2 4 2 3 2 2" xfId="1376" xr:uid="{00000000-0005-0000-0000-000010000000}"/>
    <cellStyle name="Comma 2 2 4 2 3 2 2 2" xfId="2922" xr:uid="{00000000-0005-0000-0000-00004D010000}"/>
    <cellStyle name="Comma 2 2 4 2 3 2 2 2 2" xfId="9080" xr:uid="{00000000-0005-0000-0000-00004D010000}"/>
    <cellStyle name="Comma 2 2 4 2 3 2 2 2 2 2" xfId="19832" xr:uid="{00000000-0005-0000-0000-00004D010000}"/>
    <cellStyle name="Comma 2 2 4 2 3 2 2 2 2 3" xfId="30584" xr:uid="{00000000-0005-0000-0000-00004D010000}"/>
    <cellStyle name="Comma 2 2 4 2 3 2 2 2 2 4" xfId="41336" xr:uid="{00000000-0005-0000-0000-00004D010000}"/>
    <cellStyle name="Comma 2 2 4 2 3 2 2 2 2 5" xfId="52088" xr:uid="{00000000-0005-0000-0000-00004D010000}"/>
    <cellStyle name="Comma 2 2 4 2 3 2 2 2 3" xfId="13688" xr:uid="{00000000-0005-0000-0000-00004D010000}"/>
    <cellStyle name="Comma 2 2 4 2 3 2 2 2 4" xfId="24440" xr:uid="{00000000-0005-0000-0000-00004D010000}"/>
    <cellStyle name="Comma 2 2 4 2 3 2 2 2 5" xfId="35192" xr:uid="{00000000-0005-0000-0000-00004D010000}"/>
    <cellStyle name="Comma 2 2 4 2 3 2 2 2 6" xfId="45944" xr:uid="{00000000-0005-0000-0000-00004D010000}"/>
    <cellStyle name="Comma 2 2 4 2 3 2 2 3" xfId="4464" xr:uid="{00000000-0005-0000-0000-000010000000}"/>
    <cellStyle name="Comma 2 2 4 2 3 2 2 3 2" xfId="10616" xr:uid="{00000000-0005-0000-0000-000010000000}"/>
    <cellStyle name="Comma 2 2 4 2 3 2 2 3 2 2" xfId="21368" xr:uid="{00000000-0005-0000-0000-000010000000}"/>
    <cellStyle name="Comma 2 2 4 2 3 2 2 3 2 3" xfId="32120" xr:uid="{00000000-0005-0000-0000-000010000000}"/>
    <cellStyle name="Comma 2 2 4 2 3 2 2 3 2 4" xfId="42872" xr:uid="{00000000-0005-0000-0000-000010000000}"/>
    <cellStyle name="Comma 2 2 4 2 3 2 2 3 2 5" xfId="53624" xr:uid="{00000000-0005-0000-0000-000010000000}"/>
    <cellStyle name="Comma 2 2 4 2 3 2 2 3 3" xfId="15224" xr:uid="{00000000-0005-0000-0000-000010000000}"/>
    <cellStyle name="Comma 2 2 4 2 3 2 2 3 4" xfId="25976" xr:uid="{00000000-0005-0000-0000-000010000000}"/>
    <cellStyle name="Comma 2 2 4 2 3 2 2 3 5" xfId="36728" xr:uid="{00000000-0005-0000-0000-000010000000}"/>
    <cellStyle name="Comma 2 2 4 2 3 2 2 3 6" xfId="47480" xr:uid="{00000000-0005-0000-0000-000010000000}"/>
    <cellStyle name="Comma 2 2 4 2 3 2 2 4" xfId="6008" xr:uid="{00000000-0005-0000-0000-000010000000}"/>
    <cellStyle name="Comma 2 2 4 2 3 2 2 4 2" xfId="16760" xr:uid="{00000000-0005-0000-0000-000010000000}"/>
    <cellStyle name="Comma 2 2 4 2 3 2 2 4 3" xfId="27512" xr:uid="{00000000-0005-0000-0000-000010000000}"/>
    <cellStyle name="Comma 2 2 4 2 3 2 2 4 4" xfId="38264" xr:uid="{00000000-0005-0000-0000-000010000000}"/>
    <cellStyle name="Comma 2 2 4 2 3 2 2 4 5" xfId="49016" xr:uid="{00000000-0005-0000-0000-000010000000}"/>
    <cellStyle name="Comma 2 2 4 2 3 2 2 5" xfId="7544" xr:uid="{00000000-0005-0000-0000-000010000000}"/>
    <cellStyle name="Comma 2 2 4 2 3 2 2 5 2" xfId="18296" xr:uid="{00000000-0005-0000-0000-000010000000}"/>
    <cellStyle name="Comma 2 2 4 2 3 2 2 5 3" xfId="29048" xr:uid="{00000000-0005-0000-0000-000010000000}"/>
    <cellStyle name="Comma 2 2 4 2 3 2 2 5 4" xfId="39800" xr:uid="{00000000-0005-0000-0000-000010000000}"/>
    <cellStyle name="Comma 2 2 4 2 3 2 2 5 5" xfId="50552" xr:uid="{00000000-0005-0000-0000-000010000000}"/>
    <cellStyle name="Comma 2 2 4 2 3 2 2 6" xfId="12152" xr:uid="{00000000-0005-0000-0000-000010000000}"/>
    <cellStyle name="Comma 2 2 4 2 3 2 2 7" xfId="22904" xr:uid="{00000000-0005-0000-0000-000010000000}"/>
    <cellStyle name="Comma 2 2 4 2 3 2 2 8" xfId="33656" xr:uid="{00000000-0005-0000-0000-000010000000}"/>
    <cellStyle name="Comma 2 2 4 2 3 2 2 9" xfId="44408" xr:uid="{00000000-0005-0000-0000-000010000000}"/>
    <cellStyle name="Comma 2 2 4 2 3 2 3" xfId="2153" xr:uid="{00000000-0005-0000-0000-00004C010000}"/>
    <cellStyle name="Comma 2 2 4 2 3 2 3 2" xfId="8312" xr:uid="{00000000-0005-0000-0000-00004C010000}"/>
    <cellStyle name="Comma 2 2 4 2 3 2 3 2 2" xfId="19064" xr:uid="{00000000-0005-0000-0000-00004C010000}"/>
    <cellStyle name="Comma 2 2 4 2 3 2 3 2 3" xfId="29816" xr:uid="{00000000-0005-0000-0000-00004C010000}"/>
    <cellStyle name="Comma 2 2 4 2 3 2 3 2 4" xfId="40568" xr:uid="{00000000-0005-0000-0000-00004C010000}"/>
    <cellStyle name="Comma 2 2 4 2 3 2 3 2 5" xfId="51320" xr:uid="{00000000-0005-0000-0000-00004C010000}"/>
    <cellStyle name="Comma 2 2 4 2 3 2 3 3" xfId="12920" xr:uid="{00000000-0005-0000-0000-00004C010000}"/>
    <cellStyle name="Comma 2 2 4 2 3 2 3 4" xfId="23672" xr:uid="{00000000-0005-0000-0000-00004C010000}"/>
    <cellStyle name="Comma 2 2 4 2 3 2 3 5" xfId="34424" xr:uid="{00000000-0005-0000-0000-00004C010000}"/>
    <cellStyle name="Comma 2 2 4 2 3 2 3 6" xfId="45176" xr:uid="{00000000-0005-0000-0000-00004C010000}"/>
    <cellStyle name="Comma 2 2 4 2 3 2 4" xfId="3696" xr:uid="{00000000-0005-0000-0000-000010000000}"/>
    <cellStyle name="Comma 2 2 4 2 3 2 4 2" xfId="9848" xr:uid="{00000000-0005-0000-0000-000010000000}"/>
    <cellStyle name="Comma 2 2 4 2 3 2 4 2 2" xfId="20600" xr:uid="{00000000-0005-0000-0000-000010000000}"/>
    <cellStyle name="Comma 2 2 4 2 3 2 4 2 3" xfId="31352" xr:uid="{00000000-0005-0000-0000-000010000000}"/>
    <cellStyle name="Comma 2 2 4 2 3 2 4 2 4" xfId="42104" xr:uid="{00000000-0005-0000-0000-000010000000}"/>
    <cellStyle name="Comma 2 2 4 2 3 2 4 2 5" xfId="52856" xr:uid="{00000000-0005-0000-0000-000010000000}"/>
    <cellStyle name="Comma 2 2 4 2 3 2 4 3" xfId="14456" xr:uid="{00000000-0005-0000-0000-000010000000}"/>
    <cellStyle name="Comma 2 2 4 2 3 2 4 4" xfId="25208" xr:uid="{00000000-0005-0000-0000-000010000000}"/>
    <cellStyle name="Comma 2 2 4 2 3 2 4 5" xfId="35960" xr:uid="{00000000-0005-0000-0000-000010000000}"/>
    <cellStyle name="Comma 2 2 4 2 3 2 4 6" xfId="46712" xr:uid="{00000000-0005-0000-0000-000010000000}"/>
    <cellStyle name="Comma 2 2 4 2 3 2 5" xfId="5236" xr:uid="{00000000-0005-0000-0000-000010000000}"/>
    <cellStyle name="Comma 2 2 4 2 3 2 5 2" xfId="15992" xr:uid="{00000000-0005-0000-0000-000010000000}"/>
    <cellStyle name="Comma 2 2 4 2 3 2 5 3" xfId="26744" xr:uid="{00000000-0005-0000-0000-000010000000}"/>
    <cellStyle name="Comma 2 2 4 2 3 2 5 4" xfId="37496" xr:uid="{00000000-0005-0000-0000-000010000000}"/>
    <cellStyle name="Comma 2 2 4 2 3 2 5 5" xfId="48248" xr:uid="{00000000-0005-0000-0000-000010000000}"/>
    <cellStyle name="Comma 2 2 4 2 3 2 6" xfId="6776" xr:uid="{00000000-0005-0000-0000-000010000000}"/>
    <cellStyle name="Comma 2 2 4 2 3 2 6 2" xfId="17528" xr:uid="{00000000-0005-0000-0000-000010000000}"/>
    <cellStyle name="Comma 2 2 4 2 3 2 6 3" xfId="28280" xr:uid="{00000000-0005-0000-0000-000010000000}"/>
    <cellStyle name="Comma 2 2 4 2 3 2 6 4" xfId="39032" xr:uid="{00000000-0005-0000-0000-000010000000}"/>
    <cellStyle name="Comma 2 2 4 2 3 2 6 5" xfId="49784" xr:uid="{00000000-0005-0000-0000-000010000000}"/>
    <cellStyle name="Comma 2 2 4 2 3 2 7" xfId="11384" xr:uid="{00000000-0005-0000-0000-000010000000}"/>
    <cellStyle name="Comma 2 2 4 2 3 2 8" xfId="22136" xr:uid="{00000000-0005-0000-0000-000010000000}"/>
    <cellStyle name="Comma 2 2 4 2 3 2 9" xfId="32888" xr:uid="{00000000-0005-0000-0000-000010000000}"/>
    <cellStyle name="Comma 2 2 4 2 3 3" xfId="992" xr:uid="{00000000-0005-0000-0000-000010000000}"/>
    <cellStyle name="Comma 2 2 4 2 3 3 2" xfId="2538" xr:uid="{00000000-0005-0000-0000-00004E010000}"/>
    <cellStyle name="Comma 2 2 4 2 3 3 2 2" xfId="8696" xr:uid="{00000000-0005-0000-0000-00004E010000}"/>
    <cellStyle name="Comma 2 2 4 2 3 3 2 2 2" xfId="19448" xr:uid="{00000000-0005-0000-0000-00004E010000}"/>
    <cellStyle name="Comma 2 2 4 2 3 3 2 2 3" xfId="30200" xr:uid="{00000000-0005-0000-0000-00004E010000}"/>
    <cellStyle name="Comma 2 2 4 2 3 3 2 2 4" xfId="40952" xr:uid="{00000000-0005-0000-0000-00004E010000}"/>
    <cellStyle name="Comma 2 2 4 2 3 3 2 2 5" xfId="51704" xr:uid="{00000000-0005-0000-0000-00004E010000}"/>
    <cellStyle name="Comma 2 2 4 2 3 3 2 3" xfId="13304" xr:uid="{00000000-0005-0000-0000-00004E010000}"/>
    <cellStyle name="Comma 2 2 4 2 3 3 2 4" xfId="24056" xr:uid="{00000000-0005-0000-0000-00004E010000}"/>
    <cellStyle name="Comma 2 2 4 2 3 3 2 5" xfId="34808" xr:uid="{00000000-0005-0000-0000-00004E010000}"/>
    <cellStyle name="Comma 2 2 4 2 3 3 2 6" xfId="45560" xr:uid="{00000000-0005-0000-0000-00004E010000}"/>
    <cellStyle name="Comma 2 2 4 2 3 3 3" xfId="4080" xr:uid="{00000000-0005-0000-0000-000010000000}"/>
    <cellStyle name="Comma 2 2 4 2 3 3 3 2" xfId="10232" xr:uid="{00000000-0005-0000-0000-000010000000}"/>
    <cellStyle name="Comma 2 2 4 2 3 3 3 2 2" xfId="20984" xr:uid="{00000000-0005-0000-0000-000010000000}"/>
    <cellStyle name="Comma 2 2 4 2 3 3 3 2 3" xfId="31736" xr:uid="{00000000-0005-0000-0000-000010000000}"/>
    <cellStyle name="Comma 2 2 4 2 3 3 3 2 4" xfId="42488" xr:uid="{00000000-0005-0000-0000-000010000000}"/>
    <cellStyle name="Comma 2 2 4 2 3 3 3 2 5" xfId="53240" xr:uid="{00000000-0005-0000-0000-000010000000}"/>
    <cellStyle name="Comma 2 2 4 2 3 3 3 3" xfId="14840" xr:uid="{00000000-0005-0000-0000-000010000000}"/>
    <cellStyle name="Comma 2 2 4 2 3 3 3 4" xfId="25592" xr:uid="{00000000-0005-0000-0000-000010000000}"/>
    <cellStyle name="Comma 2 2 4 2 3 3 3 5" xfId="36344" xr:uid="{00000000-0005-0000-0000-000010000000}"/>
    <cellStyle name="Comma 2 2 4 2 3 3 3 6" xfId="47096" xr:uid="{00000000-0005-0000-0000-000010000000}"/>
    <cellStyle name="Comma 2 2 4 2 3 3 4" xfId="5624" xr:uid="{00000000-0005-0000-0000-000010000000}"/>
    <cellStyle name="Comma 2 2 4 2 3 3 4 2" xfId="16376" xr:uid="{00000000-0005-0000-0000-000010000000}"/>
    <cellStyle name="Comma 2 2 4 2 3 3 4 3" xfId="27128" xr:uid="{00000000-0005-0000-0000-000010000000}"/>
    <cellStyle name="Comma 2 2 4 2 3 3 4 4" xfId="37880" xr:uid="{00000000-0005-0000-0000-000010000000}"/>
    <cellStyle name="Comma 2 2 4 2 3 3 4 5" xfId="48632" xr:uid="{00000000-0005-0000-0000-000010000000}"/>
    <cellStyle name="Comma 2 2 4 2 3 3 5" xfId="7160" xr:uid="{00000000-0005-0000-0000-000010000000}"/>
    <cellStyle name="Comma 2 2 4 2 3 3 5 2" xfId="17912" xr:uid="{00000000-0005-0000-0000-000010000000}"/>
    <cellStyle name="Comma 2 2 4 2 3 3 5 3" xfId="28664" xr:uid="{00000000-0005-0000-0000-000010000000}"/>
    <cellStyle name="Comma 2 2 4 2 3 3 5 4" xfId="39416" xr:uid="{00000000-0005-0000-0000-000010000000}"/>
    <cellStyle name="Comma 2 2 4 2 3 3 5 5" xfId="50168" xr:uid="{00000000-0005-0000-0000-000010000000}"/>
    <cellStyle name="Comma 2 2 4 2 3 3 6" xfId="11768" xr:uid="{00000000-0005-0000-0000-000010000000}"/>
    <cellStyle name="Comma 2 2 4 2 3 3 7" xfId="22520" xr:uid="{00000000-0005-0000-0000-000010000000}"/>
    <cellStyle name="Comma 2 2 4 2 3 3 8" xfId="33272" xr:uid="{00000000-0005-0000-0000-000010000000}"/>
    <cellStyle name="Comma 2 2 4 2 3 3 9" xfId="44024" xr:uid="{00000000-0005-0000-0000-000010000000}"/>
    <cellStyle name="Comma 2 2 4 2 3 4" xfId="1769" xr:uid="{00000000-0005-0000-0000-00004B010000}"/>
    <cellStyle name="Comma 2 2 4 2 3 4 2" xfId="7928" xr:uid="{00000000-0005-0000-0000-00004B010000}"/>
    <cellStyle name="Comma 2 2 4 2 3 4 2 2" xfId="18680" xr:uid="{00000000-0005-0000-0000-00004B010000}"/>
    <cellStyle name="Comma 2 2 4 2 3 4 2 3" xfId="29432" xr:uid="{00000000-0005-0000-0000-00004B010000}"/>
    <cellStyle name="Comma 2 2 4 2 3 4 2 4" xfId="40184" xr:uid="{00000000-0005-0000-0000-00004B010000}"/>
    <cellStyle name="Comma 2 2 4 2 3 4 2 5" xfId="50936" xr:uid="{00000000-0005-0000-0000-00004B010000}"/>
    <cellStyle name="Comma 2 2 4 2 3 4 3" xfId="12536" xr:uid="{00000000-0005-0000-0000-00004B010000}"/>
    <cellStyle name="Comma 2 2 4 2 3 4 4" xfId="23288" xr:uid="{00000000-0005-0000-0000-00004B010000}"/>
    <cellStyle name="Comma 2 2 4 2 3 4 5" xfId="34040" xr:uid="{00000000-0005-0000-0000-00004B010000}"/>
    <cellStyle name="Comma 2 2 4 2 3 4 6" xfId="44792" xr:uid="{00000000-0005-0000-0000-00004B010000}"/>
    <cellStyle name="Comma 2 2 4 2 3 5" xfId="3312" xr:uid="{00000000-0005-0000-0000-000010000000}"/>
    <cellStyle name="Comma 2 2 4 2 3 5 2" xfId="9464" xr:uid="{00000000-0005-0000-0000-000010000000}"/>
    <cellStyle name="Comma 2 2 4 2 3 5 2 2" xfId="20216" xr:uid="{00000000-0005-0000-0000-000010000000}"/>
    <cellStyle name="Comma 2 2 4 2 3 5 2 3" xfId="30968" xr:uid="{00000000-0005-0000-0000-000010000000}"/>
    <cellStyle name="Comma 2 2 4 2 3 5 2 4" xfId="41720" xr:uid="{00000000-0005-0000-0000-000010000000}"/>
    <cellStyle name="Comma 2 2 4 2 3 5 2 5" xfId="52472" xr:uid="{00000000-0005-0000-0000-000010000000}"/>
    <cellStyle name="Comma 2 2 4 2 3 5 3" xfId="14072" xr:uid="{00000000-0005-0000-0000-000010000000}"/>
    <cellStyle name="Comma 2 2 4 2 3 5 4" xfId="24824" xr:uid="{00000000-0005-0000-0000-000010000000}"/>
    <cellStyle name="Comma 2 2 4 2 3 5 5" xfId="35576" xr:uid="{00000000-0005-0000-0000-000010000000}"/>
    <cellStyle name="Comma 2 2 4 2 3 5 6" xfId="46328" xr:uid="{00000000-0005-0000-0000-000010000000}"/>
    <cellStyle name="Comma 2 2 4 2 3 6" xfId="4852" xr:uid="{00000000-0005-0000-0000-000010000000}"/>
    <cellStyle name="Comma 2 2 4 2 3 6 2" xfId="15608" xr:uid="{00000000-0005-0000-0000-000010000000}"/>
    <cellStyle name="Comma 2 2 4 2 3 6 3" xfId="26360" xr:uid="{00000000-0005-0000-0000-000010000000}"/>
    <cellStyle name="Comma 2 2 4 2 3 6 4" xfId="37112" xr:uid="{00000000-0005-0000-0000-000010000000}"/>
    <cellStyle name="Comma 2 2 4 2 3 6 5" xfId="47864" xr:uid="{00000000-0005-0000-0000-000010000000}"/>
    <cellStyle name="Comma 2 2 4 2 3 7" xfId="6392" xr:uid="{00000000-0005-0000-0000-000010000000}"/>
    <cellStyle name="Comma 2 2 4 2 3 7 2" xfId="17144" xr:uid="{00000000-0005-0000-0000-000010000000}"/>
    <cellStyle name="Comma 2 2 4 2 3 7 3" xfId="27896" xr:uid="{00000000-0005-0000-0000-000010000000}"/>
    <cellStyle name="Comma 2 2 4 2 3 7 4" xfId="38648" xr:uid="{00000000-0005-0000-0000-000010000000}"/>
    <cellStyle name="Comma 2 2 4 2 3 7 5" xfId="49400" xr:uid="{00000000-0005-0000-0000-000010000000}"/>
    <cellStyle name="Comma 2 2 4 2 3 8" xfId="11000" xr:uid="{00000000-0005-0000-0000-000010000000}"/>
    <cellStyle name="Comma 2 2 4 2 3 9" xfId="21752" xr:uid="{00000000-0005-0000-0000-000010000000}"/>
    <cellStyle name="Comma 2 2 4 2 4" xfId="276" xr:uid="{00000000-0005-0000-0000-000009000000}"/>
    <cellStyle name="Comma 2 2 4 2 4 10" xfId="32568" xr:uid="{00000000-0005-0000-0000-000009000000}"/>
    <cellStyle name="Comma 2 2 4 2 4 11" xfId="43320" xr:uid="{00000000-0005-0000-0000-000009000000}"/>
    <cellStyle name="Comma 2 2 4 2 4 2" xfId="660" xr:uid="{00000000-0005-0000-0000-000009000000}"/>
    <cellStyle name="Comma 2 2 4 2 4 2 10" xfId="43704" xr:uid="{00000000-0005-0000-0000-000009000000}"/>
    <cellStyle name="Comma 2 2 4 2 4 2 2" xfId="1440" xr:uid="{00000000-0005-0000-0000-000009000000}"/>
    <cellStyle name="Comma 2 2 4 2 4 2 2 2" xfId="2986" xr:uid="{00000000-0005-0000-0000-000051010000}"/>
    <cellStyle name="Comma 2 2 4 2 4 2 2 2 2" xfId="9144" xr:uid="{00000000-0005-0000-0000-000051010000}"/>
    <cellStyle name="Comma 2 2 4 2 4 2 2 2 2 2" xfId="19896" xr:uid="{00000000-0005-0000-0000-000051010000}"/>
    <cellStyle name="Comma 2 2 4 2 4 2 2 2 2 3" xfId="30648" xr:uid="{00000000-0005-0000-0000-000051010000}"/>
    <cellStyle name="Comma 2 2 4 2 4 2 2 2 2 4" xfId="41400" xr:uid="{00000000-0005-0000-0000-000051010000}"/>
    <cellStyle name="Comma 2 2 4 2 4 2 2 2 2 5" xfId="52152" xr:uid="{00000000-0005-0000-0000-000051010000}"/>
    <cellStyle name="Comma 2 2 4 2 4 2 2 2 3" xfId="13752" xr:uid="{00000000-0005-0000-0000-000051010000}"/>
    <cellStyle name="Comma 2 2 4 2 4 2 2 2 4" xfId="24504" xr:uid="{00000000-0005-0000-0000-000051010000}"/>
    <cellStyle name="Comma 2 2 4 2 4 2 2 2 5" xfId="35256" xr:uid="{00000000-0005-0000-0000-000051010000}"/>
    <cellStyle name="Comma 2 2 4 2 4 2 2 2 6" xfId="46008" xr:uid="{00000000-0005-0000-0000-000051010000}"/>
    <cellStyle name="Comma 2 2 4 2 4 2 2 3" xfId="4528" xr:uid="{00000000-0005-0000-0000-000009000000}"/>
    <cellStyle name="Comma 2 2 4 2 4 2 2 3 2" xfId="10680" xr:uid="{00000000-0005-0000-0000-000009000000}"/>
    <cellStyle name="Comma 2 2 4 2 4 2 2 3 2 2" xfId="21432" xr:uid="{00000000-0005-0000-0000-000009000000}"/>
    <cellStyle name="Comma 2 2 4 2 4 2 2 3 2 3" xfId="32184" xr:uid="{00000000-0005-0000-0000-000009000000}"/>
    <cellStyle name="Comma 2 2 4 2 4 2 2 3 2 4" xfId="42936" xr:uid="{00000000-0005-0000-0000-000009000000}"/>
    <cellStyle name="Comma 2 2 4 2 4 2 2 3 2 5" xfId="53688" xr:uid="{00000000-0005-0000-0000-000009000000}"/>
    <cellStyle name="Comma 2 2 4 2 4 2 2 3 3" xfId="15288" xr:uid="{00000000-0005-0000-0000-000009000000}"/>
    <cellStyle name="Comma 2 2 4 2 4 2 2 3 4" xfId="26040" xr:uid="{00000000-0005-0000-0000-000009000000}"/>
    <cellStyle name="Comma 2 2 4 2 4 2 2 3 5" xfId="36792" xr:uid="{00000000-0005-0000-0000-000009000000}"/>
    <cellStyle name="Comma 2 2 4 2 4 2 2 3 6" xfId="47544" xr:uid="{00000000-0005-0000-0000-000009000000}"/>
    <cellStyle name="Comma 2 2 4 2 4 2 2 4" xfId="6072" xr:uid="{00000000-0005-0000-0000-000009000000}"/>
    <cellStyle name="Comma 2 2 4 2 4 2 2 4 2" xfId="16824" xr:uid="{00000000-0005-0000-0000-000009000000}"/>
    <cellStyle name="Comma 2 2 4 2 4 2 2 4 3" xfId="27576" xr:uid="{00000000-0005-0000-0000-000009000000}"/>
    <cellStyle name="Comma 2 2 4 2 4 2 2 4 4" xfId="38328" xr:uid="{00000000-0005-0000-0000-000009000000}"/>
    <cellStyle name="Comma 2 2 4 2 4 2 2 4 5" xfId="49080" xr:uid="{00000000-0005-0000-0000-000009000000}"/>
    <cellStyle name="Comma 2 2 4 2 4 2 2 5" xfId="7608" xr:uid="{00000000-0005-0000-0000-000009000000}"/>
    <cellStyle name="Comma 2 2 4 2 4 2 2 5 2" xfId="18360" xr:uid="{00000000-0005-0000-0000-000009000000}"/>
    <cellStyle name="Comma 2 2 4 2 4 2 2 5 3" xfId="29112" xr:uid="{00000000-0005-0000-0000-000009000000}"/>
    <cellStyle name="Comma 2 2 4 2 4 2 2 5 4" xfId="39864" xr:uid="{00000000-0005-0000-0000-000009000000}"/>
    <cellStyle name="Comma 2 2 4 2 4 2 2 5 5" xfId="50616" xr:uid="{00000000-0005-0000-0000-000009000000}"/>
    <cellStyle name="Comma 2 2 4 2 4 2 2 6" xfId="12216" xr:uid="{00000000-0005-0000-0000-000009000000}"/>
    <cellStyle name="Comma 2 2 4 2 4 2 2 7" xfId="22968" xr:uid="{00000000-0005-0000-0000-000009000000}"/>
    <cellStyle name="Comma 2 2 4 2 4 2 2 8" xfId="33720" xr:uid="{00000000-0005-0000-0000-000009000000}"/>
    <cellStyle name="Comma 2 2 4 2 4 2 2 9" xfId="44472" xr:uid="{00000000-0005-0000-0000-000009000000}"/>
    <cellStyle name="Comma 2 2 4 2 4 2 3" xfId="2217" xr:uid="{00000000-0005-0000-0000-000050010000}"/>
    <cellStyle name="Comma 2 2 4 2 4 2 3 2" xfId="8376" xr:uid="{00000000-0005-0000-0000-000050010000}"/>
    <cellStyle name="Comma 2 2 4 2 4 2 3 2 2" xfId="19128" xr:uid="{00000000-0005-0000-0000-000050010000}"/>
    <cellStyle name="Comma 2 2 4 2 4 2 3 2 3" xfId="29880" xr:uid="{00000000-0005-0000-0000-000050010000}"/>
    <cellStyle name="Comma 2 2 4 2 4 2 3 2 4" xfId="40632" xr:uid="{00000000-0005-0000-0000-000050010000}"/>
    <cellStyle name="Comma 2 2 4 2 4 2 3 2 5" xfId="51384" xr:uid="{00000000-0005-0000-0000-000050010000}"/>
    <cellStyle name="Comma 2 2 4 2 4 2 3 3" xfId="12984" xr:uid="{00000000-0005-0000-0000-000050010000}"/>
    <cellStyle name="Comma 2 2 4 2 4 2 3 4" xfId="23736" xr:uid="{00000000-0005-0000-0000-000050010000}"/>
    <cellStyle name="Comma 2 2 4 2 4 2 3 5" xfId="34488" xr:uid="{00000000-0005-0000-0000-000050010000}"/>
    <cellStyle name="Comma 2 2 4 2 4 2 3 6" xfId="45240" xr:uid="{00000000-0005-0000-0000-000050010000}"/>
    <cellStyle name="Comma 2 2 4 2 4 2 4" xfId="3760" xr:uid="{00000000-0005-0000-0000-000009000000}"/>
    <cellStyle name="Comma 2 2 4 2 4 2 4 2" xfId="9912" xr:uid="{00000000-0005-0000-0000-000009000000}"/>
    <cellStyle name="Comma 2 2 4 2 4 2 4 2 2" xfId="20664" xr:uid="{00000000-0005-0000-0000-000009000000}"/>
    <cellStyle name="Comma 2 2 4 2 4 2 4 2 3" xfId="31416" xr:uid="{00000000-0005-0000-0000-000009000000}"/>
    <cellStyle name="Comma 2 2 4 2 4 2 4 2 4" xfId="42168" xr:uid="{00000000-0005-0000-0000-000009000000}"/>
    <cellStyle name="Comma 2 2 4 2 4 2 4 2 5" xfId="52920" xr:uid="{00000000-0005-0000-0000-000009000000}"/>
    <cellStyle name="Comma 2 2 4 2 4 2 4 3" xfId="14520" xr:uid="{00000000-0005-0000-0000-000009000000}"/>
    <cellStyle name="Comma 2 2 4 2 4 2 4 4" xfId="25272" xr:uid="{00000000-0005-0000-0000-000009000000}"/>
    <cellStyle name="Comma 2 2 4 2 4 2 4 5" xfId="36024" xr:uid="{00000000-0005-0000-0000-000009000000}"/>
    <cellStyle name="Comma 2 2 4 2 4 2 4 6" xfId="46776" xr:uid="{00000000-0005-0000-0000-000009000000}"/>
    <cellStyle name="Comma 2 2 4 2 4 2 5" xfId="5300" xr:uid="{00000000-0005-0000-0000-000009000000}"/>
    <cellStyle name="Comma 2 2 4 2 4 2 5 2" xfId="16056" xr:uid="{00000000-0005-0000-0000-000009000000}"/>
    <cellStyle name="Comma 2 2 4 2 4 2 5 3" xfId="26808" xr:uid="{00000000-0005-0000-0000-000009000000}"/>
    <cellStyle name="Comma 2 2 4 2 4 2 5 4" xfId="37560" xr:uid="{00000000-0005-0000-0000-000009000000}"/>
    <cellStyle name="Comma 2 2 4 2 4 2 5 5" xfId="48312" xr:uid="{00000000-0005-0000-0000-000009000000}"/>
    <cellStyle name="Comma 2 2 4 2 4 2 6" xfId="6840" xr:uid="{00000000-0005-0000-0000-000009000000}"/>
    <cellStyle name="Comma 2 2 4 2 4 2 6 2" xfId="17592" xr:uid="{00000000-0005-0000-0000-000009000000}"/>
    <cellStyle name="Comma 2 2 4 2 4 2 6 3" xfId="28344" xr:uid="{00000000-0005-0000-0000-000009000000}"/>
    <cellStyle name="Comma 2 2 4 2 4 2 6 4" xfId="39096" xr:uid="{00000000-0005-0000-0000-000009000000}"/>
    <cellStyle name="Comma 2 2 4 2 4 2 6 5" xfId="49848" xr:uid="{00000000-0005-0000-0000-000009000000}"/>
    <cellStyle name="Comma 2 2 4 2 4 2 7" xfId="11448" xr:uid="{00000000-0005-0000-0000-000009000000}"/>
    <cellStyle name="Comma 2 2 4 2 4 2 8" xfId="22200" xr:uid="{00000000-0005-0000-0000-000009000000}"/>
    <cellStyle name="Comma 2 2 4 2 4 2 9" xfId="32952" xr:uid="{00000000-0005-0000-0000-000009000000}"/>
    <cellStyle name="Comma 2 2 4 2 4 3" xfId="1056" xr:uid="{00000000-0005-0000-0000-000009000000}"/>
    <cellStyle name="Comma 2 2 4 2 4 3 2" xfId="2602" xr:uid="{00000000-0005-0000-0000-000052010000}"/>
    <cellStyle name="Comma 2 2 4 2 4 3 2 2" xfId="8760" xr:uid="{00000000-0005-0000-0000-000052010000}"/>
    <cellStyle name="Comma 2 2 4 2 4 3 2 2 2" xfId="19512" xr:uid="{00000000-0005-0000-0000-000052010000}"/>
    <cellStyle name="Comma 2 2 4 2 4 3 2 2 3" xfId="30264" xr:uid="{00000000-0005-0000-0000-000052010000}"/>
    <cellStyle name="Comma 2 2 4 2 4 3 2 2 4" xfId="41016" xr:uid="{00000000-0005-0000-0000-000052010000}"/>
    <cellStyle name="Comma 2 2 4 2 4 3 2 2 5" xfId="51768" xr:uid="{00000000-0005-0000-0000-000052010000}"/>
    <cellStyle name="Comma 2 2 4 2 4 3 2 3" xfId="13368" xr:uid="{00000000-0005-0000-0000-000052010000}"/>
    <cellStyle name="Comma 2 2 4 2 4 3 2 4" xfId="24120" xr:uid="{00000000-0005-0000-0000-000052010000}"/>
    <cellStyle name="Comma 2 2 4 2 4 3 2 5" xfId="34872" xr:uid="{00000000-0005-0000-0000-000052010000}"/>
    <cellStyle name="Comma 2 2 4 2 4 3 2 6" xfId="45624" xr:uid="{00000000-0005-0000-0000-000052010000}"/>
    <cellStyle name="Comma 2 2 4 2 4 3 3" xfId="4144" xr:uid="{00000000-0005-0000-0000-000009000000}"/>
    <cellStyle name="Comma 2 2 4 2 4 3 3 2" xfId="10296" xr:uid="{00000000-0005-0000-0000-000009000000}"/>
    <cellStyle name="Comma 2 2 4 2 4 3 3 2 2" xfId="21048" xr:uid="{00000000-0005-0000-0000-000009000000}"/>
    <cellStyle name="Comma 2 2 4 2 4 3 3 2 3" xfId="31800" xr:uid="{00000000-0005-0000-0000-000009000000}"/>
    <cellStyle name="Comma 2 2 4 2 4 3 3 2 4" xfId="42552" xr:uid="{00000000-0005-0000-0000-000009000000}"/>
    <cellStyle name="Comma 2 2 4 2 4 3 3 2 5" xfId="53304" xr:uid="{00000000-0005-0000-0000-000009000000}"/>
    <cellStyle name="Comma 2 2 4 2 4 3 3 3" xfId="14904" xr:uid="{00000000-0005-0000-0000-000009000000}"/>
    <cellStyle name="Comma 2 2 4 2 4 3 3 4" xfId="25656" xr:uid="{00000000-0005-0000-0000-000009000000}"/>
    <cellStyle name="Comma 2 2 4 2 4 3 3 5" xfId="36408" xr:uid="{00000000-0005-0000-0000-000009000000}"/>
    <cellStyle name="Comma 2 2 4 2 4 3 3 6" xfId="47160" xr:uid="{00000000-0005-0000-0000-000009000000}"/>
    <cellStyle name="Comma 2 2 4 2 4 3 4" xfId="5688" xr:uid="{00000000-0005-0000-0000-000009000000}"/>
    <cellStyle name="Comma 2 2 4 2 4 3 4 2" xfId="16440" xr:uid="{00000000-0005-0000-0000-000009000000}"/>
    <cellStyle name="Comma 2 2 4 2 4 3 4 3" xfId="27192" xr:uid="{00000000-0005-0000-0000-000009000000}"/>
    <cellStyle name="Comma 2 2 4 2 4 3 4 4" xfId="37944" xr:uid="{00000000-0005-0000-0000-000009000000}"/>
    <cellStyle name="Comma 2 2 4 2 4 3 4 5" xfId="48696" xr:uid="{00000000-0005-0000-0000-000009000000}"/>
    <cellStyle name="Comma 2 2 4 2 4 3 5" xfId="7224" xr:uid="{00000000-0005-0000-0000-000009000000}"/>
    <cellStyle name="Comma 2 2 4 2 4 3 5 2" xfId="17976" xr:uid="{00000000-0005-0000-0000-000009000000}"/>
    <cellStyle name="Comma 2 2 4 2 4 3 5 3" xfId="28728" xr:uid="{00000000-0005-0000-0000-000009000000}"/>
    <cellStyle name="Comma 2 2 4 2 4 3 5 4" xfId="39480" xr:uid="{00000000-0005-0000-0000-000009000000}"/>
    <cellStyle name="Comma 2 2 4 2 4 3 5 5" xfId="50232" xr:uid="{00000000-0005-0000-0000-000009000000}"/>
    <cellStyle name="Comma 2 2 4 2 4 3 6" xfId="11832" xr:uid="{00000000-0005-0000-0000-000009000000}"/>
    <cellStyle name="Comma 2 2 4 2 4 3 7" xfId="22584" xr:uid="{00000000-0005-0000-0000-000009000000}"/>
    <cellStyle name="Comma 2 2 4 2 4 3 8" xfId="33336" xr:uid="{00000000-0005-0000-0000-000009000000}"/>
    <cellStyle name="Comma 2 2 4 2 4 3 9" xfId="44088" xr:uid="{00000000-0005-0000-0000-000009000000}"/>
    <cellStyle name="Comma 2 2 4 2 4 4" xfId="1833" xr:uid="{00000000-0005-0000-0000-00004F010000}"/>
    <cellStyle name="Comma 2 2 4 2 4 4 2" xfId="7992" xr:uid="{00000000-0005-0000-0000-00004F010000}"/>
    <cellStyle name="Comma 2 2 4 2 4 4 2 2" xfId="18744" xr:uid="{00000000-0005-0000-0000-00004F010000}"/>
    <cellStyle name="Comma 2 2 4 2 4 4 2 3" xfId="29496" xr:uid="{00000000-0005-0000-0000-00004F010000}"/>
    <cellStyle name="Comma 2 2 4 2 4 4 2 4" xfId="40248" xr:uid="{00000000-0005-0000-0000-00004F010000}"/>
    <cellStyle name="Comma 2 2 4 2 4 4 2 5" xfId="51000" xr:uid="{00000000-0005-0000-0000-00004F010000}"/>
    <cellStyle name="Comma 2 2 4 2 4 4 3" xfId="12600" xr:uid="{00000000-0005-0000-0000-00004F010000}"/>
    <cellStyle name="Comma 2 2 4 2 4 4 4" xfId="23352" xr:uid="{00000000-0005-0000-0000-00004F010000}"/>
    <cellStyle name="Comma 2 2 4 2 4 4 5" xfId="34104" xr:uid="{00000000-0005-0000-0000-00004F010000}"/>
    <cellStyle name="Comma 2 2 4 2 4 4 6" xfId="44856" xr:uid="{00000000-0005-0000-0000-00004F010000}"/>
    <cellStyle name="Comma 2 2 4 2 4 5" xfId="3376" xr:uid="{00000000-0005-0000-0000-000009000000}"/>
    <cellStyle name="Comma 2 2 4 2 4 5 2" xfId="9528" xr:uid="{00000000-0005-0000-0000-000009000000}"/>
    <cellStyle name="Comma 2 2 4 2 4 5 2 2" xfId="20280" xr:uid="{00000000-0005-0000-0000-000009000000}"/>
    <cellStyle name="Comma 2 2 4 2 4 5 2 3" xfId="31032" xr:uid="{00000000-0005-0000-0000-000009000000}"/>
    <cellStyle name="Comma 2 2 4 2 4 5 2 4" xfId="41784" xr:uid="{00000000-0005-0000-0000-000009000000}"/>
    <cellStyle name="Comma 2 2 4 2 4 5 2 5" xfId="52536" xr:uid="{00000000-0005-0000-0000-000009000000}"/>
    <cellStyle name="Comma 2 2 4 2 4 5 3" xfId="14136" xr:uid="{00000000-0005-0000-0000-000009000000}"/>
    <cellStyle name="Comma 2 2 4 2 4 5 4" xfId="24888" xr:uid="{00000000-0005-0000-0000-000009000000}"/>
    <cellStyle name="Comma 2 2 4 2 4 5 5" xfId="35640" xr:uid="{00000000-0005-0000-0000-000009000000}"/>
    <cellStyle name="Comma 2 2 4 2 4 5 6" xfId="46392" xr:uid="{00000000-0005-0000-0000-000009000000}"/>
    <cellStyle name="Comma 2 2 4 2 4 6" xfId="4916" xr:uid="{00000000-0005-0000-0000-000009000000}"/>
    <cellStyle name="Comma 2 2 4 2 4 6 2" xfId="15672" xr:uid="{00000000-0005-0000-0000-000009000000}"/>
    <cellStyle name="Comma 2 2 4 2 4 6 3" xfId="26424" xr:uid="{00000000-0005-0000-0000-000009000000}"/>
    <cellStyle name="Comma 2 2 4 2 4 6 4" xfId="37176" xr:uid="{00000000-0005-0000-0000-000009000000}"/>
    <cellStyle name="Comma 2 2 4 2 4 6 5" xfId="47928" xr:uid="{00000000-0005-0000-0000-000009000000}"/>
    <cellStyle name="Comma 2 2 4 2 4 7" xfId="6456" xr:uid="{00000000-0005-0000-0000-000009000000}"/>
    <cellStyle name="Comma 2 2 4 2 4 7 2" xfId="17208" xr:uid="{00000000-0005-0000-0000-000009000000}"/>
    <cellStyle name="Comma 2 2 4 2 4 7 3" xfId="27960" xr:uid="{00000000-0005-0000-0000-000009000000}"/>
    <cellStyle name="Comma 2 2 4 2 4 7 4" xfId="38712" xr:uid="{00000000-0005-0000-0000-000009000000}"/>
    <cellStyle name="Comma 2 2 4 2 4 7 5" xfId="49464" xr:uid="{00000000-0005-0000-0000-000009000000}"/>
    <cellStyle name="Comma 2 2 4 2 4 8" xfId="11064" xr:uid="{00000000-0005-0000-0000-000009000000}"/>
    <cellStyle name="Comma 2 2 4 2 4 9" xfId="21816" xr:uid="{00000000-0005-0000-0000-000009000000}"/>
    <cellStyle name="Comma 2 2 4 2 5" xfId="340" xr:uid="{00000000-0005-0000-0000-000009000000}"/>
    <cellStyle name="Comma 2 2 4 2 5 10" xfId="32632" xr:uid="{00000000-0005-0000-0000-000009000000}"/>
    <cellStyle name="Comma 2 2 4 2 5 11" xfId="43384" xr:uid="{00000000-0005-0000-0000-000009000000}"/>
    <cellStyle name="Comma 2 2 4 2 5 2" xfId="724" xr:uid="{00000000-0005-0000-0000-000009000000}"/>
    <cellStyle name="Comma 2 2 4 2 5 2 10" xfId="43768" xr:uid="{00000000-0005-0000-0000-000009000000}"/>
    <cellStyle name="Comma 2 2 4 2 5 2 2" xfId="1504" xr:uid="{00000000-0005-0000-0000-000009000000}"/>
    <cellStyle name="Comma 2 2 4 2 5 2 2 2" xfId="3050" xr:uid="{00000000-0005-0000-0000-000055010000}"/>
    <cellStyle name="Comma 2 2 4 2 5 2 2 2 2" xfId="9208" xr:uid="{00000000-0005-0000-0000-000055010000}"/>
    <cellStyle name="Comma 2 2 4 2 5 2 2 2 2 2" xfId="19960" xr:uid="{00000000-0005-0000-0000-000055010000}"/>
    <cellStyle name="Comma 2 2 4 2 5 2 2 2 2 3" xfId="30712" xr:uid="{00000000-0005-0000-0000-000055010000}"/>
    <cellStyle name="Comma 2 2 4 2 5 2 2 2 2 4" xfId="41464" xr:uid="{00000000-0005-0000-0000-000055010000}"/>
    <cellStyle name="Comma 2 2 4 2 5 2 2 2 2 5" xfId="52216" xr:uid="{00000000-0005-0000-0000-000055010000}"/>
    <cellStyle name="Comma 2 2 4 2 5 2 2 2 3" xfId="13816" xr:uid="{00000000-0005-0000-0000-000055010000}"/>
    <cellStyle name="Comma 2 2 4 2 5 2 2 2 4" xfId="24568" xr:uid="{00000000-0005-0000-0000-000055010000}"/>
    <cellStyle name="Comma 2 2 4 2 5 2 2 2 5" xfId="35320" xr:uid="{00000000-0005-0000-0000-000055010000}"/>
    <cellStyle name="Comma 2 2 4 2 5 2 2 2 6" xfId="46072" xr:uid="{00000000-0005-0000-0000-000055010000}"/>
    <cellStyle name="Comma 2 2 4 2 5 2 2 3" xfId="4592" xr:uid="{00000000-0005-0000-0000-000009000000}"/>
    <cellStyle name="Comma 2 2 4 2 5 2 2 3 2" xfId="10744" xr:uid="{00000000-0005-0000-0000-000009000000}"/>
    <cellStyle name="Comma 2 2 4 2 5 2 2 3 2 2" xfId="21496" xr:uid="{00000000-0005-0000-0000-000009000000}"/>
    <cellStyle name="Comma 2 2 4 2 5 2 2 3 2 3" xfId="32248" xr:uid="{00000000-0005-0000-0000-000009000000}"/>
    <cellStyle name="Comma 2 2 4 2 5 2 2 3 2 4" xfId="43000" xr:uid="{00000000-0005-0000-0000-000009000000}"/>
    <cellStyle name="Comma 2 2 4 2 5 2 2 3 2 5" xfId="53752" xr:uid="{00000000-0005-0000-0000-000009000000}"/>
    <cellStyle name="Comma 2 2 4 2 5 2 2 3 3" xfId="15352" xr:uid="{00000000-0005-0000-0000-000009000000}"/>
    <cellStyle name="Comma 2 2 4 2 5 2 2 3 4" xfId="26104" xr:uid="{00000000-0005-0000-0000-000009000000}"/>
    <cellStyle name="Comma 2 2 4 2 5 2 2 3 5" xfId="36856" xr:uid="{00000000-0005-0000-0000-000009000000}"/>
    <cellStyle name="Comma 2 2 4 2 5 2 2 3 6" xfId="47608" xr:uid="{00000000-0005-0000-0000-000009000000}"/>
    <cellStyle name="Comma 2 2 4 2 5 2 2 4" xfId="6136" xr:uid="{00000000-0005-0000-0000-000009000000}"/>
    <cellStyle name="Comma 2 2 4 2 5 2 2 4 2" xfId="16888" xr:uid="{00000000-0005-0000-0000-000009000000}"/>
    <cellStyle name="Comma 2 2 4 2 5 2 2 4 3" xfId="27640" xr:uid="{00000000-0005-0000-0000-000009000000}"/>
    <cellStyle name="Comma 2 2 4 2 5 2 2 4 4" xfId="38392" xr:uid="{00000000-0005-0000-0000-000009000000}"/>
    <cellStyle name="Comma 2 2 4 2 5 2 2 4 5" xfId="49144" xr:uid="{00000000-0005-0000-0000-000009000000}"/>
    <cellStyle name="Comma 2 2 4 2 5 2 2 5" xfId="7672" xr:uid="{00000000-0005-0000-0000-000009000000}"/>
    <cellStyle name="Comma 2 2 4 2 5 2 2 5 2" xfId="18424" xr:uid="{00000000-0005-0000-0000-000009000000}"/>
    <cellStyle name="Comma 2 2 4 2 5 2 2 5 3" xfId="29176" xr:uid="{00000000-0005-0000-0000-000009000000}"/>
    <cellStyle name="Comma 2 2 4 2 5 2 2 5 4" xfId="39928" xr:uid="{00000000-0005-0000-0000-000009000000}"/>
    <cellStyle name="Comma 2 2 4 2 5 2 2 5 5" xfId="50680" xr:uid="{00000000-0005-0000-0000-000009000000}"/>
    <cellStyle name="Comma 2 2 4 2 5 2 2 6" xfId="12280" xr:uid="{00000000-0005-0000-0000-000009000000}"/>
    <cellStyle name="Comma 2 2 4 2 5 2 2 7" xfId="23032" xr:uid="{00000000-0005-0000-0000-000009000000}"/>
    <cellStyle name="Comma 2 2 4 2 5 2 2 8" xfId="33784" xr:uid="{00000000-0005-0000-0000-000009000000}"/>
    <cellStyle name="Comma 2 2 4 2 5 2 2 9" xfId="44536" xr:uid="{00000000-0005-0000-0000-000009000000}"/>
    <cellStyle name="Comma 2 2 4 2 5 2 3" xfId="2281" xr:uid="{00000000-0005-0000-0000-000054010000}"/>
    <cellStyle name="Comma 2 2 4 2 5 2 3 2" xfId="8440" xr:uid="{00000000-0005-0000-0000-000054010000}"/>
    <cellStyle name="Comma 2 2 4 2 5 2 3 2 2" xfId="19192" xr:uid="{00000000-0005-0000-0000-000054010000}"/>
    <cellStyle name="Comma 2 2 4 2 5 2 3 2 3" xfId="29944" xr:uid="{00000000-0005-0000-0000-000054010000}"/>
    <cellStyle name="Comma 2 2 4 2 5 2 3 2 4" xfId="40696" xr:uid="{00000000-0005-0000-0000-000054010000}"/>
    <cellStyle name="Comma 2 2 4 2 5 2 3 2 5" xfId="51448" xr:uid="{00000000-0005-0000-0000-000054010000}"/>
    <cellStyle name="Comma 2 2 4 2 5 2 3 3" xfId="13048" xr:uid="{00000000-0005-0000-0000-000054010000}"/>
    <cellStyle name="Comma 2 2 4 2 5 2 3 4" xfId="23800" xr:uid="{00000000-0005-0000-0000-000054010000}"/>
    <cellStyle name="Comma 2 2 4 2 5 2 3 5" xfId="34552" xr:uid="{00000000-0005-0000-0000-000054010000}"/>
    <cellStyle name="Comma 2 2 4 2 5 2 3 6" xfId="45304" xr:uid="{00000000-0005-0000-0000-000054010000}"/>
    <cellStyle name="Comma 2 2 4 2 5 2 4" xfId="3824" xr:uid="{00000000-0005-0000-0000-000009000000}"/>
    <cellStyle name="Comma 2 2 4 2 5 2 4 2" xfId="9976" xr:uid="{00000000-0005-0000-0000-000009000000}"/>
    <cellStyle name="Comma 2 2 4 2 5 2 4 2 2" xfId="20728" xr:uid="{00000000-0005-0000-0000-000009000000}"/>
    <cellStyle name="Comma 2 2 4 2 5 2 4 2 3" xfId="31480" xr:uid="{00000000-0005-0000-0000-000009000000}"/>
    <cellStyle name="Comma 2 2 4 2 5 2 4 2 4" xfId="42232" xr:uid="{00000000-0005-0000-0000-000009000000}"/>
    <cellStyle name="Comma 2 2 4 2 5 2 4 2 5" xfId="52984" xr:uid="{00000000-0005-0000-0000-000009000000}"/>
    <cellStyle name="Comma 2 2 4 2 5 2 4 3" xfId="14584" xr:uid="{00000000-0005-0000-0000-000009000000}"/>
    <cellStyle name="Comma 2 2 4 2 5 2 4 4" xfId="25336" xr:uid="{00000000-0005-0000-0000-000009000000}"/>
    <cellStyle name="Comma 2 2 4 2 5 2 4 5" xfId="36088" xr:uid="{00000000-0005-0000-0000-000009000000}"/>
    <cellStyle name="Comma 2 2 4 2 5 2 4 6" xfId="46840" xr:uid="{00000000-0005-0000-0000-000009000000}"/>
    <cellStyle name="Comma 2 2 4 2 5 2 5" xfId="5364" xr:uid="{00000000-0005-0000-0000-000009000000}"/>
    <cellStyle name="Comma 2 2 4 2 5 2 5 2" xfId="16120" xr:uid="{00000000-0005-0000-0000-000009000000}"/>
    <cellStyle name="Comma 2 2 4 2 5 2 5 3" xfId="26872" xr:uid="{00000000-0005-0000-0000-000009000000}"/>
    <cellStyle name="Comma 2 2 4 2 5 2 5 4" xfId="37624" xr:uid="{00000000-0005-0000-0000-000009000000}"/>
    <cellStyle name="Comma 2 2 4 2 5 2 5 5" xfId="48376" xr:uid="{00000000-0005-0000-0000-000009000000}"/>
    <cellStyle name="Comma 2 2 4 2 5 2 6" xfId="6904" xr:uid="{00000000-0005-0000-0000-000009000000}"/>
    <cellStyle name="Comma 2 2 4 2 5 2 6 2" xfId="17656" xr:uid="{00000000-0005-0000-0000-000009000000}"/>
    <cellStyle name="Comma 2 2 4 2 5 2 6 3" xfId="28408" xr:uid="{00000000-0005-0000-0000-000009000000}"/>
    <cellStyle name="Comma 2 2 4 2 5 2 6 4" xfId="39160" xr:uid="{00000000-0005-0000-0000-000009000000}"/>
    <cellStyle name="Comma 2 2 4 2 5 2 6 5" xfId="49912" xr:uid="{00000000-0005-0000-0000-000009000000}"/>
    <cellStyle name="Comma 2 2 4 2 5 2 7" xfId="11512" xr:uid="{00000000-0005-0000-0000-000009000000}"/>
    <cellStyle name="Comma 2 2 4 2 5 2 8" xfId="22264" xr:uid="{00000000-0005-0000-0000-000009000000}"/>
    <cellStyle name="Comma 2 2 4 2 5 2 9" xfId="33016" xr:uid="{00000000-0005-0000-0000-000009000000}"/>
    <cellStyle name="Comma 2 2 4 2 5 3" xfId="1120" xr:uid="{00000000-0005-0000-0000-000009000000}"/>
    <cellStyle name="Comma 2 2 4 2 5 3 2" xfId="2666" xr:uid="{00000000-0005-0000-0000-000056010000}"/>
    <cellStyle name="Comma 2 2 4 2 5 3 2 2" xfId="8824" xr:uid="{00000000-0005-0000-0000-000056010000}"/>
    <cellStyle name="Comma 2 2 4 2 5 3 2 2 2" xfId="19576" xr:uid="{00000000-0005-0000-0000-000056010000}"/>
    <cellStyle name="Comma 2 2 4 2 5 3 2 2 3" xfId="30328" xr:uid="{00000000-0005-0000-0000-000056010000}"/>
    <cellStyle name="Comma 2 2 4 2 5 3 2 2 4" xfId="41080" xr:uid="{00000000-0005-0000-0000-000056010000}"/>
    <cellStyle name="Comma 2 2 4 2 5 3 2 2 5" xfId="51832" xr:uid="{00000000-0005-0000-0000-000056010000}"/>
    <cellStyle name="Comma 2 2 4 2 5 3 2 3" xfId="13432" xr:uid="{00000000-0005-0000-0000-000056010000}"/>
    <cellStyle name="Comma 2 2 4 2 5 3 2 4" xfId="24184" xr:uid="{00000000-0005-0000-0000-000056010000}"/>
    <cellStyle name="Comma 2 2 4 2 5 3 2 5" xfId="34936" xr:uid="{00000000-0005-0000-0000-000056010000}"/>
    <cellStyle name="Comma 2 2 4 2 5 3 2 6" xfId="45688" xr:uid="{00000000-0005-0000-0000-000056010000}"/>
    <cellStyle name="Comma 2 2 4 2 5 3 3" xfId="4208" xr:uid="{00000000-0005-0000-0000-000009000000}"/>
    <cellStyle name="Comma 2 2 4 2 5 3 3 2" xfId="10360" xr:uid="{00000000-0005-0000-0000-000009000000}"/>
    <cellStyle name="Comma 2 2 4 2 5 3 3 2 2" xfId="21112" xr:uid="{00000000-0005-0000-0000-000009000000}"/>
    <cellStyle name="Comma 2 2 4 2 5 3 3 2 3" xfId="31864" xr:uid="{00000000-0005-0000-0000-000009000000}"/>
    <cellStyle name="Comma 2 2 4 2 5 3 3 2 4" xfId="42616" xr:uid="{00000000-0005-0000-0000-000009000000}"/>
    <cellStyle name="Comma 2 2 4 2 5 3 3 2 5" xfId="53368" xr:uid="{00000000-0005-0000-0000-000009000000}"/>
    <cellStyle name="Comma 2 2 4 2 5 3 3 3" xfId="14968" xr:uid="{00000000-0005-0000-0000-000009000000}"/>
    <cellStyle name="Comma 2 2 4 2 5 3 3 4" xfId="25720" xr:uid="{00000000-0005-0000-0000-000009000000}"/>
    <cellStyle name="Comma 2 2 4 2 5 3 3 5" xfId="36472" xr:uid="{00000000-0005-0000-0000-000009000000}"/>
    <cellStyle name="Comma 2 2 4 2 5 3 3 6" xfId="47224" xr:uid="{00000000-0005-0000-0000-000009000000}"/>
    <cellStyle name="Comma 2 2 4 2 5 3 4" xfId="5752" xr:uid="{00000000-0005-0000-0000-000009000000}"/>
    <cellStyle name="Comma 2 2 4 2 5 3 4 2" xfId="16504" xr:uid="{00000000-0005-0000-0000-000009000000}"/>
    <cellStyle name="Comma 2 2 4 2 5 3 4 3" xfId="27256" xr:uid="{00000000-0005-0000-0000-000009000000}"/>
    <cellStyle name="Comma 2 2 4 2 5 3 4 4" xfId="38008" xr:uid="{00000000-0005-0000-0000-000009000000}"/>
    <cellStyle name="Comma 2 2 4 2 5 3 4 5" xfId="48760" xr:uid="{00000000-0005-0000-0000-000009000000}"/>
    <cellStyle name="Comma 2 2 4 2 5 3 5" xfId="7288" xr:uid="{00000000-0005-0000-0000-000009000000}"/>
    <cellStyle name="Comma 2 2 4 2 5 3 5 2" xfId="18040" xr:uid="{00000000-0005-0000-0000-000009000000}"/>
    <cellStyle name="Comma 2 2 4 2 5 3 5 3" xfId="28792" xr:uid="{00000000-0005-0000-0000-000009000000}"/>
    <cellStyle name="Comma 2 2 4 2 5 3 5 4" xfId="39544" xr:uid="{00000000-0005-0000-0000-000009000000}"/>
    <cellStyle name="Comma 2 2 4 2 5 3 5 5" xfId="50296" xr:uid="{00000000-0005-0000-0000-000009000000}"/>
    <cellStyle name="Comma 2 2 4 2 5 3 6" xfId="11896" xr:uid="{00000000-0005-0000-0000-000009000000}"/>
    <cellStyle name="Comma 2 2 4 2 5 3 7" xfId="22648" xr:uid="{00000000-0005-0000-0000-000009000000}"/>
    <cellStyle name="Comma 2 2 4 2 5 3 8" xfId="33400" xr:uid="{00000000-0005-0000-0000-000009000000}"/>
    <cellStyle name="Comma 2 2 4 2 5 3 9" xfId="44152" xr:uid="{00000000-0005-0000-0000-000009000000}"/>
    <cellStyle name="Comma 2 2 4 2 5 4" xfId="1897" xr:uid="{00000000-0005-0000-0000-000053010000}"/>
    <cellStyle name="Comma 2 2 4 2 5 4 2" xfId="8056" xr:uid="{00000000-0005-0000-0000-000053010000}"/>
    <cellStyle name="Comma 2 2 4 2 5 4 2 2" xfId="18808" xr:uid="{00000000-0005-0000-0000-000053010000}"/>
    <cellStyle name="Comma 2 2 4 2 5 4 2 3" xfId="29560" xr:uid="{00000000-0005-0000-0000-000053010000}"/>
    <cellStyle name="Comma 2 2 4 2 5 4 2 4" xfId="40312" xr:uid="{00000000-0005-0000-0000-000053010000}"/>
    <cellStyle name="Comma 2 2 4 2 5 4 2 5" xfId="51064" xr:uid="{00000000-0005-0000-0000-000053010000}"/>
    <cellStyle name="Comma 2 2 4 2 5 4 3" xfId="12664" xr:uid="{00000000-0005-0000-0000-000053010000}"/>
    <cellStyle name="Comma 2 2 4 2 5 4 4" xfId="23416" xr:uid="{00000000-0005-0000-0000-000053010000}"/>
    <cellStyle name="Comma 2 2 4 2 5 4 5" xfId="34168" xr:uid="{00000000-0005-0000-0000-000053010000}"/>
    <cellStyle name="Comma 2 2 4 2 5 4 6" xfId="44920" xr:uid="{00000000-0005-0000-0000-000053010000}"/>
    <cellStyle name="Comma 2 2 4 2 5 5" xfId="3440" xr:uid="{00000000-0005-0000-0000-000009000000}"/>
    <cellStyle name="Comma 2 2 4 2 5 5 2" xfId="9592" xr:uid="{00000000-0005-0000-0000-000009000000}"/>
    <cellStyle name="Comma 2 2 4 2 5 5 2 2" xfId="20344" xr:uid="{00000000-0005-0000-0000-000009000000}"/>
    <cellStyle name="Comma 2 2 4 2 5 5 2 3" xfId="31096" xr:uid="{00000000-0005-0000-0000-000009000000}"/>
    <cellStyle name="Comma 2 2 4 2 5 5 2 4" xfId="41848" xr:uid="{00000000-0005-0000-0000-000009000000}"/>
    <cellStyle name="Comma 2 2 4 2 5 5 2 5" xfId="52600" xr:uid="{00000000-0005-0000-0000-000009000000}"/>
    <cellStyle name="Comma 2 2 4 2 5 5 3" xfId="14200" xr:uid="{00000000-0005-0000-0000-000009000000}"/>
    <cellStyle name="Comma 2 2 4 2 5 5 4" xfId="24952" xr:uid="{00000000-0005-0000-0000-000009000000}"/>
    <cellStyle name="Comma 2 2 4 2 5 5 5" xfId="35704" xr:uid="{00000000-0005-0000-0000-000009000000}"/>
    <cellStyle name="Comma 2 2 4 2 5 5 6" xfId="46456" xr:uid="{00000000-0005-0000-0000-000009000000}"/>
    <cellStyle name="Comma 2 2 4 2 5 6" xfId="4980" xr:uid="{00000000-0005-0000-0000-000009000000}"/>
    <cellStyle name="Comma 2 2 4 2 5 6 2" xfId="15736" xr:uid="{00000000-0005-0000-0000-000009000000}"/>
    <cellStyle name="Comma 2 2 4 2 5 6 3" xfId="26488" xr:uid="{00000000-0005-0000-0000-000009000000}"/>
    <cellStyle name="Comma 2 2 4 2 5 6 4" xfId="37240" xr:uid="{00000000-0005-0000-0000-000009000000}"/>
    <cellStyle name="Comma 2 2 4 2 5 6 5" xfId="47992" xr:uid="{00000000-0005-0000-0000-000009000000}"/>
    <cellStyle name="Comma 2 2 4 2 5 7" xfId="6520" xr:uid="{00000000-0005-0000-0000-000009000000}"/>
    <cellStyle name="Comma 2 2 4 2 5 7 2" xfId="17272" xr:uid="{00000000-0005-0000-0000-000009000000}"/>
    <cellStyle name="Comma 2 2 4 2 5 7 3" xfId="28024" xr:uid="{00000000-0005-0000-0000-000009000000}"/>
    <cellStyle name="Comma 2 2 4 2 5 7 4" xfId="38776" xr:uid="{00000000-0005-0000-0000-000009000000}"/>
    <cellStyle name="Comma 2 2 4 2 5 7 5" xfId="49528" xr:uid="{00000000-0005-0000-0000-000009000000}"/>
    <cellStyle name="Comma 2 2 4 2 5 8" xfId="11128" xr:uid="{00000000-0005-0000-0000-000009000000}"/>
    <cellStyle name="Comma 2 2 4 2 5 9" xfId="21880" xr:uid="{00000000-0005-0000-0000-000009000000}"/>
    <cellStyle name="Comma 2 2 4 2 6" xfId="404" xr:uid="{00000000-0005-0000-0000-000009000000}"/>
    <cellStyle name="Comma 2 2 4 2 6 10" xfId="32696" xr:uid="{00000000-0005-0000-0000-000009000000}"/>
    <cellStyle name="Comma 2 2 4 2 6 11" xfId="43448" xr:uid="{00000000-0005-0000-0000-000009000000}"/>
    <cellStyle name="Comma 2 2 4 2 6 2" xfId="788" xr:uid="{00000000-0005-0000-0000-000009000000}"/>
    <cellStyle name="Comma 2 2 4 2 6 2 10" xfId="43832" xr:uid="{00000000-0005-0000-0000-000009000000}"/>
    <cellStyle name="Comma 2 2 4 2 6 2 2" xfId="1568" xr:uid="{00000000-0005-0000-0000-000009000000}"/>
    <cellStyle name="Comma 2 2 4 2 6 2 2 2" xfId="3114" xr:uid="{00000000-0005-0000-0000-000059010000}"/>
    <cellStyle name="Comma 2 2 4 2 6 2 2 2 2" xfId="9272" xr:uid="{00000000-0005-0000-0000-000059010000}"/>
    <cellStyle name="Comma 2 2 4 2 6 2 2 2 2 2" xfId="20024" xr:uid="{00000000-0005-0000-0000-000059010000}"/>
    <cellStyle name="Comma 2 2 4 2 6 2 2 2 2 3" xfId="30776" xr:uid="{00000000-0005-0000-0000-000059010000}"/>
    <cellStyle name="Comma 2 2 4 2 6 2 2 2 2 4" xfId="41528" xr:uid="{00000000-0005-0000-0000-000059010000}"/>
    <cellStyle name="Comma 2 2 4 2 6 2 2 2 2 5" xfId="52280" xr:uid="{00000000-0005-0000-0000-000059010000}"/>
    <cellStyle name="Comma 2 2 4 2 6 2 2 2 3" xfId="13880" xr:uid="{00000000-0005-0000-0000-000059010000}"/>
    <cellStyle name="Comma 2 2 4 2 6 2 2 2 4" xfId="24632" xr:uid="{00000000-0005-0000-0000-000059010000}"/>
    <cellStyle name="Comma 2 2 4 2 6 2 2 2 5" xfId="35384" xr:uid="{00000000-0005-0000-0000-000059010000}"/>
    <cellStyle name="Comma 2 2 4 2 6 2 2 2 6" xfId="46136" xr:uid="{00000000-0005-0000-0000-000059010000}"/>
    <cellStyle name="Comma 2 2 4 2 6 2 2 3" xfId="4656" xr:uid="{00000000-0005-0000-0000-000009000000}"/>
    <cellStyle name="Comma 2 2 4 2 6 2 2 3 2" xfId="10808" xr:uid="{00000000-0005-0000-0000-000009000000}"/>
    <cellStyle name="Comma 2 2 4 2 6 2 2 3 2 2" xfId="21560" xr:uid="{00000000-0005-0000-0000-000009000000}"/>
    <cellStyle name="Comma 2 2 4 2 6 2 2 3 2 3" xfId="32312" xr:uid="{00000000-0005-0000-0000-000009000000}"/>
    <cellStyle name="Comma 2 2 4 2 6 2 2 3 2 4" xfId="43064" xr:uid="{00000000-0005-0000-0000-000009000000}"/>
    <cellStyle name="Comma 2 2 4 2 6 2 2 3 2 5" xfId="53816" xr:uid="{00000000-0005-0000-0000-000009000000}"/>
    <cellStyle name="Comma 2 2 4 2 6 2 2 3 3" xfId="15416" xr:uid="{00000000-0005-0000-0000-000009000000}"/>
    <cellStyle name="Comma 2 2 4 2 6 2 2 3 4" xfId="26168" xr:uid="{00000000-0005-0000-0000-000009000000}"/>
    <cellStyle name="Comma 2 2 4 2 6 2 2 3 5" xfId="36920" xr:uid="{00000000-0005-0000-0000-000009000000}"/>
    <cellStyle name="Comma 2 2 4 2 6 2 2 3 6" xfId="47672" xr:uid="{00000000-0005-0000-0000-000009000000}"/>
    <cellStyle name="Comma 2 2 4 2 6 2 2 4" xfId="6200" xr:uid="{00000000-0005-0000-0000-000009000000}"/>
    <cellStyle name="Comma 2 2 4 2 6 2 2 4 2" xfId="16952" xr:uid="{00000000-0005-0000-0000-000009000000}"/>
    <cellStyle name="Comma 2 2 4 2 6 2 2 4 3" xfId="27704" xr:uid="{00000000-0005-0000-0000-000009000000}"/>
    <cellStyle name="Comma 2 2 4 2 6 2 2 4 4" xfId="38456" xr:uid="{00000000-0005-0000-0000-000009000000}"/>
    <cellStyle name="Comma 2 2 4 2 6 2 2 4 5" xfId="49208" xr:uid="{00000000-0005-0000-0000-000009000000}"/>
    <cellStyle name="Comma 2 2 4 2 6 2 2 5" xfId="7736" xr:uid="{00000000-0005-0000-0000-000009000000}"/>
    <cellStyle name="Comma 2 2 4 2 6 2 2 5 2" xfId="18488" xr:uid="{00000000-0005-0000-0000-000009000000}"/>
    <cellStyle name="Comma 2 2 4 2 6 2 2 5 3" xfId="29240" xr:uid="{00000000-0005-0000-0000-000009000000}"/>
    <cellStyle name="Comma 2 2 4 2 6 2 2 5 4" xfId="39992" xr:uid="{00000000-0005-0000-0000-000009000000}"/>
    <cellStyle name="Comma 2 2 4 2 6 2 2 5 5" xfId="50744" xr:uid="{00000000-0005-0000-0000-000009000000}"/>
    <cellStyle name="Comma 2 2 4 2 6 2 2 6" xfId="12344" xr:uid="{00000000-0005-0000-0000-000009000000}"/>
    <cellStyle name="Comma 2 2 4 2 6 2 2 7" xfId="23096" xr:uid="{00000000-0005-0000-0000-000009000000}"/>
    <cellStyle name="Comma 2 2 4 2 6 2 2 8" xfId="33848" xr:uid="{00000000-0005-0000-0000-000009000000}"/>
    <cellStyle name="Comma 2 2 4 2 6 2 2 9" xfId="44600" xr:uid="{00000000-0005-0000-0000-000009000000}"/>
    <cellStyle name="Comma 2 2 4 2 6 2 3" xfId="2345" xr:uid="{00000000-0005-0000-0000-000058010000}"/>
    <cellStyle name="Comma 2 2 4 2 6 2 3 2" xfId="8504" xr:uid="{00000000-0005-0000-0000-000058010000}"/>
    <cellStyle name="Comma 2 2 4 2 6 2 3 2 2" xfId="19256" xr:uid="{00000000-0005-0000-0000-000058010000}"/>
    <cellStyle name="Comma 2 2 4 2 6 2 3 2 3" xfId="30008" xr:uid="{00000000-0005-0000-0000-000058010000}"/>
    <cellStyle name="Comma 2 2 4 2 6 2 3 2 4" xfId="40760" xr:uid="{00000000-0005-0000-0000-000058010000}"/>
    <cellStyle name="Comma 2 2 4 2 6 2 3 2 5" xfId="51512" xr:uid="{00000000-0005-0000-0000-000058010000}"/>
    <cellStyle name="Comma 2 2 4 2 6 2 3 3" xfId="13112" xr:uid="{00000000-0005-0000-0000-000058010000}"/>
    <cellStyle name="Comma 2 2 4 2 6 2 3 4" xfId="23864" xr:uid="{00000000-0005-0000-0000-000058010000}"/>
    <cellStyle name="Comma 2 2 4 2 6 2 3 5" xfId="34616" xr:uid="{00000000-0005-0000-0000-000058010000}"/>
    <cellStyle name="Comma 2 2 4 2 6 2 3 6" xfId="45368" xr:uid="{00000000-0005-0000-0000-000058010000}"/>
    <cellStyle name="Comma 2 2 4 2 6 2 4" xfId="3888" xr:uid="{00000000-0005-0000-0000-000009000000}"/>
    <cellStyle name="Comma 2 2 4 2 6 2 4 2" xfId="10040" xr:uid="{00000000-0005-0000-0000-000009000000}"/>
    <cellStyle name="Comma 2 2 4 2 6 2 4 2 2" xfId="20792" xr:uid="{00000000-0005-0000-0000-000009000000}"/>
    <cellStyle name="Comma 2 2 4 2 6 2 4 2 3" xfId="31544" xr:uid="{00000000-0005-0000-0000-000009000000}"/>
    <cellStyle name="Comma 2 2 4 2 6 2 4 2 4" xfId="42296" xr:uid="{00000000-0005-0000-0000-000009000000}"/>
    <cellStyle name="Comma 2 2 4 2 6 2 4 2 5" xfId="53048" xr:uid="{00000000-0005-0000-0000-000009000000}"/>
    <cellStyle name="Comma 2 2 4 2 6 2 4 3" xfId="14648" xr:uid="{00000000-0005-0000-0000-000009000000}"/>
    <cellStyle name="Comma 2 2 4 2 6 2 4 4" xfId="25400" xr:uid="{00000000-0005-0000-0000-000009000000}"/>
    <cellStyle name="Comma 2 2 4 2 6 2 4 5" xfId="36152" xr:uid="{00000000-0005-0000-0000-000009000000}"/>
    <cellStyle name="Comma 2 2 4 2 6 2 4 6" xfId="46904" xr:uid="{00000000-0005-0000-0000-000009000000}"/>
    <cellStyle name="Comma 2 2 4 2 6 2 5" xfId="5428" xr:uid="{00000000-0005-0000-0000-000009000000}"/>
    <cellStyle name="Comma 2 2 4 2 6 2 5 2" xfId="16184" xr:uid="{00000000-0005-0000-0000-000009000000}"/>
    <cellStyle name="Comma 2 2 4 2 6 2 5 3" xfId="26936" xr:uid="{00000000-0005-0000-0000-000009000000}"/>
    <cellStyle name="Comma 2 2 4 2 6 2 5 4" xfId="37688" xr:uid="{00000000-0005-0000-0000-000009000000}"/>
    <cellStyle name="Comma 2 2 4 2 6 2 5 5" xfId="48440" xr:uid="{00000000-0005-0000-0000-000009000000}"/>
    <cellStyle name="Comma 2 2 4 2 6 2 6" xfId="6968" xr:uid="{00000000-0005-0000-0000-000009000000}"/>
    <cellStyle name="Comma 2 2 4 2 6 2 6 2" xfId="17720" xr:uid="{00000000-0005-0000-0000-000009000000}"/>
    <cellStyle name="Comma 2 2 4 2 6 2 6 3" xfId="28472" xr:uid="{00000000-0005-0000-0000-000009000000}"/>
    <cellStyle name="Comma 2 2 4 2 6 2 6 4" xfId="39224" xr:uid="{00000000-0005-0000-0000-000009000000}"/>
    <cellStyle name="Comma 2 2 4 2 6 2 6 5" xfId="49976" xr:uid="{00000000-0005-0000-0000-000009000000}"/>
    <cellStyle name="Comma 2 2 4 2 6 2 7" xfId="11576" xr:uid="{00000000-0005-0000-0000-000009000000}"/>
    <cellStyle name="Comma 2 2 4 2 6 2 8" xfId="22328" xr:uid="{00000000-0005-0000-0000-000009000000}"/>
    <cellStyle name="Comma 2 2 4 2 6 2 9" xfId="33080" xr:uid="{00000000-0005-0000-0000-000009000000}"/>
    <cellStyle name="Comma 2 2 4 2 6 3" xfId="1184" xr:uid="{00000000-0005-0000-0000-000009000000}"/>
    <cellStyle name="Comma 2 2 4 2 6 3 2" xfId="2730" xr:uid="{00000000-0005-0000-0000-00005A010000}"/>
    <cellStyle name="Comma 2 2 4 2 6 3 2 2" xfId="8888" xr:uid="{00000000-0005-0000-0000-00005A010000}"/>
    <cellStyle name="Comma 2 2 4 2 6 3 2 2 2" xfId="19640" xr:uid="{00000000-0005-0000-0000-00005A010000}"/>
    <cellStyle name="Comma 2 2 4 2 6 3 2 2 3" xfId="30392" xr:uid="{00000000-0005-0000-0000-00005A010000}"/>
    <cellStyle name="Comma 2 2 4 2 6 3 2 2 4" xfId="41144" xr:uid="{00000000-0005-0000-0000-00005A010000}"/>
    <cellStyle name="Comma 2 2 4 2 6 3 2 2 5" xfId="51896" xr:uid="{00000000-0005-0000-0000-00005A010000}"/>
    <cellStyle name="Comma 2 2 4 2 6 3 2 3" xfId="13496" xr:uid="{00000000-0005-0000-0000-00005A010000}"/>
    <cellStyle name="Comma 2 2 4 2 6 3 2 4" xfId="24248" xr:uid="{00000000-0005-0000-0000-00005A010000}"/>
    <cellStyle name="Comma 2 2 4 2 6 3 2 5" xfId="35000" xr:uid="{00000000-0005-0000-0000-00005A010000}"/>
    <cellStyle name="Comma 2 2 4 2 6 3 2 6" xfId="45752" xr:uid="{00000000-0005-0000-0000-00005A010000}"/>
    <cellStyle name="Comma 2 2 4 2 6 3 3" xfId="4272" xr:uid="{00000000-0005-0000-0000-000009000000}"/>
    <cellStyle name="Comma 2 2 4 2 6 3 3 2" xfId="10424" xr:uid="{00000000-0005-0000-0000-000009000000}"/>
    <cellStyle name="Comma 2 2 4 2 6 3 3 2 2" xfId="21176" xr:uid="{00000000-0005-0000-0000-000009000000}"/>
    <cellStyle name="Comma 2 2 4 2 6 3 3 2 3" xfId="31928" xr:uid="{00000000-0005-0000-0000-000009000000}"/>
    <cellStyle name="Comma 2 2 4 2 6 3 3 2 4" xfId="42680" xr:uid="{00000000-0005-0000-0000-000009000000}"/>
    <cellStyle name="Comma 2 2 4 2 6 3 3 2 5" xfId="53432" xr:uid="{00000000-0005-0000-0000-000009000000}"/>
    <cellStyle name="Comma 2 2 4 2 6 3 3 3" xfId="15032" xr:uid="{00000000-0005-0000-0000-000009000000}"/>
    <cellStyle name="Comma 2 2 4 2 6 3 3 4" xfId="25784" xr:uid="{00000000-0005-0000-0000-000009000000}"/>
    <cellStyle name="Comma 2 2 4 2 6 3 3 5" xfId="36536" xr:uid="{00000000-0005-0000-0000-000009000000}"/>
    <cellStyle name="Comma 2 2 4 2 6 3 3 6" xfId="47288" xr:uid="{00000000-0005-0000-0000-000009000000}"/>
    <cellStyle name="Comma 2 2 4 2 6 3 4" xfId="5816" xr:uid="{00000000-0005-0000-0000-000009000000}"/>
    <cellStyle name="Comma 2 2 4 2 6 3 4 2" xfId="16568" xr:uid="{00000000-0005-0000-0000-000009000000}"/>
    <cellStyle name="Comma 2 2 4 2 6 3 4 3" xfId="27320" xr:uid="{00000000-0005-0000-0000-000009000000}"/>
    <cellStyle name="Comma 2 2 4 2 6 3 4 4" xfId="38072" xr:uid="{00000000-0005-0000-0000-000009000000}"/>
    <cellStyle name="Comma 2 2 4 2 6 3 4 5" xfId="48824" xr:uid="{00000000-0005-0000-0000-000009000000}"/>
    <cellStyle name="Comma 2 2 4 2 6 3 5" xfId="7352" xr:uid="{00000000-0005-0000-0000-000009000000}"/>
    <cellStyle name="Comma 2 2 4 2 6 3 5 2" xfId="18104" xr:uid="{00000000-0005-0000-0000-000009000000}"/>
    <cellStyle name="Comma 2 2 4 2 6 3 5 3" xfId="28856" xr:uid="{00000000-0005-0000-0000-000009000000}"/>
    <cellStyle name="Comma 2 2 4 2 6 3 5 4" xfId="39608" xr:uid="{00000000-0005-0000-0000-000009000000}"/>
    <cellStyle name="Comma 2 2 4 2 6 3 5 5" xfId="50360" xr:uid="{00000000-0005-0000-0000-000009000000}"/>
    <cellStyle name="Comma 2 2 4 2 6 3 6" xfId="11960" xr:uid="{00000000-0005-0000-0000-000009000000}"/>
    <cellStyle name="Comma 2 2 4 2 6 3 7" xfId="22712" xr:uid="{00000000-0005-0000-0000-000009000000}"/>
    <cellStyle name="Comma 2 2 4 2 6 3 8" xfId="33464" xr:uid="{00000000-0005-0000-0000-000009000000}"/>
    <cellStyle name="Comma 2 2 4 2 6 3 9" xfId="44216" xr:uid="{00000000-0005-0000-0000-000009000000}"/>
    <cellStyle name="Comma 2 2 4 2 6 4" xfId="1961" xr:uid="{00000000-0005-0000-0000-000057010000}"/>
    <cellStyle name="Comma 2 2 4 2 6 4 2" xfId="8120" xr:uid="{00000000-0005-0000-0000-000057010000}"/>
    <cellStyle name="Comma 2 2 4 2 6 4 2 2" xfId="18872" xr:uid="{00000000-0005-0000-0000-000057010000}"/>
    <cellStyle name="Comma 2 2 4 2 6 4 2 3" xfId="29624" xr:uid="{00000000-0005-0000-0000-000057010000}"/>
    <cellStyle name="Comma 2 2 4 2 6 4 2 4" xfId="40376" xr:uid="{00000000-0005-0000-0000-000057010000}"/>
    <cellStyle name="Comma 2 2 4 2 6 4 2 5" xfId="51128" xr:uid="{00000000-0005-0000-0000-000057010000}"/>
    <cellStyle name="Comma 2 2 4 2 6 4 3" xfId="12728" xr:uid="{00000000-0005-0000-0000-000057010000}"/>
    <cellStyle name="Comma 2 2 4 2 6 4 4" xfId="23480" xr:uid="{00000000-0005-0000-0000-000057010000}"/>
    <cellStyle name="Comma 2 2 4 2 6 4 5" xfId="34232" xr:uid="{00000000-0005-0000-0000-000057010000}"/>
    <cellStyle name="Comma 2 2 4 2 6 4 6" xfId="44984" xr:uid="{00000000-0005-0000-0000-000057010000}"/>
    <cellStyle name="Comma 2 2 4 2 6 5" xfId="3504" xr:uid="{00000000-0005-0000-0000-000009000000}"/>
    <cellStyle name="Comma 2 2 4 2 6 5 2" xfId="9656" xr:uid="{00000000-0005-0000-0000-000009000000}"/>
    <cellStyle name="Comma 2 2 4 2 6 5 2 2" xfId="20408" xr:uid="{00000000-0005-0000-0000-000009000000}"/>
    <cellStyle name="Comma 2 2 4 2 6 5 2 3" xfId="31160" xr:uid="{00000000-0005-0000-0000-000009000000}"/>
    <cellStyle name="Comma 2 2 4 2 6 5 2 4" xfId="41912" xr:uid="{00000000-0005-0000-0000-000009000000}"/>
    <cellStyle name="Comma 2 2 4 2 6 5 2 5" xfId="52664" xr:uid="{00000000-0005-0000-0000-000009000000}"/>
    <cellStyle name="Comma 2 2 4 2 6 5 3" xfId="14264" xr:uid="{00000000-0005-0000-0000-000009000000}"/>
    <cellStyle name="Comma 2 2 4 2 6 5 4" xfId="25016" xr:uid="{00000000-0005-0000-0000-000009000000}"/>
    <cellStyle name="Comma 2 2 4 2 6 5 5" xfId="35768" xr:uid="{00000000-0005-0000-0000-000009000000}"/>
    <cellStyle name="Comma 2 2 4 2 6 5 6" xfId="46520" xr:uid="{00000000-0005-0000-0000-000009000000}"/>
    <cellStyle name="Comma 2 2 4 2 6 6" xfId="5044" xr:uid="{00000000-0005-0000-0000-000009000000}"/>
    <cellStyle name="Comma 2 2 4 2 6 6 2" xfId="15800" xr:uid="{00000000-0005-0000-0000-000009000000}"/>
    <cellStyle name="Comma 2 2 4 2 6 6 3" xfId="26552" xr:uid="{00000000-0005-0000-0000-000009000000}"/>
    <cellStyle name="Comma 2 2 4 2 6 6 4" xfId="37304" xr:uid="{00000000-0005-0000-0000-000009000000}"/>
    <cellStyle name="Comma 2 2 4 2 6 6 5" xfId="48056" xr:uid="{00000000-0005-0000-0000-000009000000}"/>
    <cellStyle name="Comma 2 2 4 2 6 7" xfId="6584" xr:uid="{00000000-0005-0000-0000-000009000000}"/>
    <cellStyle name="Comma 2 2 4 2 6 7 2" xfId="17336" xr:uid="{00000000-0005-0000-0000-000009000000}"/>
    <cellStyle name="Comma 2 2 4 2 6 7 3" xfId="28088" xr:uid="{00000000-0005-0000-0000-000009000000}"/>
    <cellStyle name="Comma 2 2 4 2 6 7 4" xfId="38840" xr:uid="{00000000-0005-0000-0000-000009000000}"/>
    <cellStyle name="Comma 2 2 4 2 6 7 5" xfId="49592" xr:uid="{00000000-0005-0000-0000-000009000000}"/>
    <cellStyle name="Comma 2 2 4 2 6 8" xfId="11192" xr:uid="{00000000-0005-0000-0000-000009000000}"/>
    <cellStyle name="Comma 2 2 4 2 6 9" xfId="21944" xr:uid="{00000000-0005-0000-0000-000009000000}"/>
    <cellStyle name="Comma 2 2 4 2 7" xfId="468" xr:uid="{00000000-0005-0000-0000-000009000000}"/>
    <cellStyle name="Comma 2 2 4 2 7 10" xfId="43512" xr:uid="{00000000-0005-0000-0000-000009000000}"/>
    <cellStyle name="Comma 2 2 4 2 7 2" xfId="1248" xr:uid="{00000000-0005-0000-0000-000009000000}"/>
    <cellStyle name="Comma 2 2 4 2 7 2 2" xfId="2794" xr:uid="{00000000-0005-0000-0000-00005C010000}"/>
    <cellStyle name="Comma 2 2 4 2 7 2 2 2" xfId="8952" xr:uid="{00000000-0005-0000-0000-00005C010000}"/>
    <cellStyle name="Comma 2 2 4 2 7 2 2 2 2" xfId="19704" xr:uid="{00000000-0005-0000-0000-00005C010000}"/>
    <cellStyle name="Comma 2 2 4 2 7 2 2 2 3" xfId="30456" xr:uid="{00000000-0005-0000-0000-00005C010000}"/>
    <cellStyle name="Comma 2 2 4 2 7 2 2 2 4" xfId="41208" xr:uid="{00000000-0005-0000-0000-00005C010000}"/>
    <cellStyle name="Comma 2 2 4 2 7 2 2 2 5" xfId="51960" xr:uid="{00000000-0005-0000-0000-00005C010000}"/>
    <cellStyle name="Comma 2 2 4 2 7 2 2 3" xfId="13560" xr:uid="{00000000-0005-0000-0000-00005C010000}"/>
    <cellStyle name="Comma 2 2 4 2 7 2 2 4" xfId="24312" xr:uid="{00000000-0005-0000-0000-00005C010000}"/>
    <cellStyle name="Comma 2 2 4 2 7 2 2 5" xfId="35064" xr:uid="{00000000-0005-0000-0000-00005C010000}"/>
    <cellStyle name="Comma 2 2 4 2 7 2 2 6" xfId="45816" xr:uid="{00000000-0005-0000-0000-00005C010000}"/>
    <cellStyle name="Comma 2 2 4 2 7 2 3" xfId="4336" xr:uid="{00000000-0005-0000-0000-000009000000}"/>
    <cellStyle name="Comma 2 2 4 2 7 2 3 2" xfId="10488" xr:uid="{00000000-0005-0000-0000-000009000000}"/>
    <cellStyle name="Comma 2 2 4 2 7 2 3 2 2" xfId="21240" xr:uid="{00000000-0005-0000-0000-000009000000}"/>
    <cellStyle name="Comma 2 2 4 2 7 2 3 2 3" xfId="31992" xr:uid="{00000000-0005-0000-0000-000009000000}"/>
    <cellStyle name="Comma 2 2 4 2 7 2 3 2 4" xfId="42744" xr:uid="{00000000-0005-0000-0000-000009000000}"/>
    <cellStyle name="Comma 2 2 4 2 7 2 3 2 5" xfId="53496" xr:uid="{00000000-0005-0000-0000-000009000000}"/>
    <cellStyle name="Comma 2 2 4 2 7 2 3 3" xfId="15096" xr:uid="{00000000-0005-0000-0000-000009000000}"/>
    <cellStyle name="Comma 2 2 4 2 7 2 3 4" xfId="25848" xr:uid="{00000000-0005-0000-0000-000009000000}"/>
    <cellStyle name="Comma 2 2 4 2 7 2 3 5" xfId="36600" xr:uid="{00000000-0005-0000-0000-000009000000}"/>
    <cellStyle name="Comma 2 2 4 2 7 2 3 6" xfId="47352" xr:uid="{00000000-0005-0000-0000-000009000000}"/>
    <cellStyle name="Comma 2 2 4 2 7 2 4" xfId="5880" xr:uid="{00000000-0005-0000-0000-000009000000}"/>
    <cellStyle name="Comma 2 2 4 2 7 2 4 2" xfId="16632" xr:uid="{00000000-0005-0000-0000-000009000000}"/>
    <cellStyle name="Comma 2 2 4 2 7 2 4 3" xfId="27384" xr:uid="{00000000-0005-0000-0000-000009000000}"/>
    <cellStyle name="Comma 2 2 4 2 7 2 4 4" xfId="38136" xr:uid="{00000000-0005-0000-0000-000009000000}"/>
    <cellStyle name="Comma 2 2 4 2 7 2 4 5" xfId="48888" xr:uid="{00000000-0005-0000-0000-000009000000}"/>
    <cellStyle name="Comma 2 2 4 2 7 2 5" xfId="7416" xr:uid="{00000000-0005-0000-0000-000009000000}"/>
    <cellStyle name="Comma 2 2 4 2 7 2 5 2" xfId="18168" xr:uid="{00000000-0005-0000-0000-000009000000}"/>
    <cellStyle name="Comma 2 2 4 2 7 2 5 3" xfId="28920" xr:uid="{00000000-0005-0000-0000-000009000000}"/>
    <cellStyle name="Comma 2 2 4 2 7 2 5 4" xfId="39672" xr:uid="{00000000-0005-0000-0000-000009000000}"/>
    <cellStyle name="Comma 2 2 4 2 7 2 5 5" xfId="50424" xr:uid="{00000000-0005-0000-0000-000009000000}"/>
    <cellStyle name="Comma 2 2 4 2 7 2 6" xfId="12024" xr:uid="{00000000-0005-0000-0000-000009000000}"/>
    <cellStyle name="Comma 2 2 4 2 7 2 7" xfId="22776" xr:uid="{00000000-0005-0000-0000-000009000000}"/>
    <cellStyle name="Comma 2 2 4 2 7 2 8" xfId="33528" xr:uid="{00000000-0005-0000-0000-000009000000}"/>
    <cellStyle name="Comma 2 2 4 2 7 2 9" xfId="44280" xr:uid="{00000000-0005-0000-0000-000009000000}"/>
    <cellStyle name="Comma 2 2 4 2 7 3" xfId="2025" xr:uid="{00000000-0005-0000-0000-00005B010000}"/>
    <cellStyle name="Comma 2 2 4 2 7 3 2" xfId="8184" xr:uid="{00000000-0005-0000-0000-00005B010000}"/>
    <cellStyle name="Comma 2 2 4 2 7 3 2 2" xfId="18936" xr:uid="{00000000-0005-0000-0000-00005B010000}"/>
    <cellStyle name="Comma 2 2 4 2 7 3 2 3" xfId="29688" xr:uid="{00000000-0005-0000-0000-00005B010000}"/>
    <cellStyle name="Comma 2 2 4 2 7 3 2 4" xfId="40440" xr:uid="{00000000-0005-0000-0000-00005B010000}"/>
    <cellStyle name="Comma 2 2 4 2 7 3 2 5" xfId="51192" xr:uid="{00000000-0005-0000-0000-00005B010000}"/>
    <cellStyle name="Comma 2 2 4 2 7 3 3" xfId="12792" xr:uid="{00000000-0005-0000-0000-00005B010000}"/>
    <cellStyle name="Comma 2 2 4 2 7 3 4" xfId="23544" xr:uid="{00000000-0005-0000-0000-00005B010000}"/>
    <cellStyle name="Comma 2 2 4 2 7 3 5" xfId="34296" xr:uid="{00000000-0005-0000-0000-00005B010000}"/>
    <cellStyle name="Comma 2 2 4 2 7 3 6" xfId="45048" xr:uid="{00000000-0005-0000-0000-00005B010000}"/>
    <cellStyle name="Comma 2 2 4 2 7 4" xfId="3568" xr:uid="{00000000-0005-0000-0000-000009000000}"/>
    <cellStyle name="Comma 2 2 4 2 7 4 2" xfId="9720" xr:uid="{00000000-0005-0000-0000-000009000000}"/>
    <cellStyle name="Comma 2 2 4 2 7 4 2 2" xfId="20472" xr:uid="{00000000-0005-0000-0000-000009000000}"/>
    <cellStyle name="Comma 2 2 4 2 7 4 2 3" xfId="31224" xr:uid="{00000000-0005-0000-0000-000009000000}"/>
    <cellStyle name="Comma 2 2 4 2 7 4 2 4" xfId="41976" xr:uid="{00000000-0005-0000-0000-000009000000}"/>
    <cellStyle name="Comma 2 2 4 2 7 4 2 5" xfId="52728" xr:uid="{00000000-0005-0000-0000-000009000000}"/>
    <cellStyle name="Comma 2 2 4 2 7 4 3" xfId="14328" xr:uid="{00000000-0005-0000-0000-000009000000}"/>
    <cellStyle name="Comma 2 2 4 2 7 4 4" xfId="25080" xr:uid="{00000000-0005-0000-0000-000009000000}"/>
    <cellStyle name="Comma 2 2 4 2 7 4 5" xfId="35832" xr:uid="{00000000-0005-0000-0000-000009000000}"/>
    <cellStyle name="Comma 2 2 4 2 7 4 6" xfId="46584" xr:uid="{00000000-0005-0000-0000-000009000000}"/>
    <cellStyle name="Comma 2 2 4 2 7 5" xfId="5108" xr:uid="{00000000-0005-0000-0000-000009000000}"/>
    <cellStyle name="Comma 2 2 4 2 7 5 2" xfId="15864" xr:uid="{00000000-0005-0000-0000-000009000000}"/>
    <cellStyle name="Comma 2 2 4 2 7 5 3" xfId="26616" xr:uid="{00000000-0005-0000-0000-000009000000}"/>
    <cellStyle name="Comma 2 2 4 2 7 5 4" xfId="37368" xr:uid="{00000000-0005-0000-0000-000009000000}"/>
    <cellStyle name="Comma 2 2 4 2 7 5 5" xfId="48120" xr:uid="{00000000-0005-0000-0000-000009000000}"/>
    <cellStyle name="Comma 2 2 4 2 7 6" xfId="6648" xr:uid="{00000000-0005-0000-0000-000009000000}"/>
    <cellStyle name="Comma 2 2 4 2 7 6 2" xfId="17400" xr:uid="{00000000-0005-0000-0000-000009000000}"/>
    <cellStyle name="Comma 2 2 4 2 7 6 3" xfId="28152" xr:uid="{00000000-0005-0000-0000-000009000000}"/>
    <cellStyle name="Comma 2 2 4 2 7 6 4" xfId="38904" xr:uid="{00000000-0005-0000-0000-000009000000}"/>
    <cellStyle name="Comma 2 2 4 2 7 6 5" xfId="49656" xr:uid="{00000000-0005-0000-0000-000009000000}"/>
    <cellStyle name="Comma 2 2 4 2 7 7" xfId="11256" xr:uid="{00000000-0005-0000-0000-000009000000}"/>
    <cellStyle name="Comma 2 2 4 2 7 8" xfId="22008" xr:uid="{00000000-0005-0000-0000-000009000000}"/>
    <cellStyle name="Comma 2 2 4 2 7 9" xfId="32760" xr:uid="{00000000-0005-0000-0000-000009000000}"/>
    <cellStyle name="Comma 2 2 4 2 8" xfId="864" xr:uid="{00000000-0005-0000-0000-000009000000}"/>
    <cellStyle name="Comma 2 2 4 2 8 2" xfId="2410" xr:uid="{00000000-0005-0000-0000-00005D010000}"/>
    <cellStyle name="Comma 2 2 4 2 8 2 2" xfId="8568" xr:uid="{00000000-0005-0000-0000-00005D010000}"/>
    <cellStyle name="Comma 2 2 4 2 8 2 2 2" xfId="19320" xr:uid="{00000000-0005-0000-0000-00005D010000}"/>
    <cellStyle name="Comma 2 2 4 2 8 2 2 3" xfId="30072" xr:uid="{00000000-0005-0000-0000-00005D010000}"/>
    <cellStyle name="Comma 2 2 4 2 8 2 2 4" xfId="40824" xr:uid="{00000000-0005-0000-0000-00005D010000}"/>
    <cellStyle name="Comma 2 2 4 2 8 2 2 5" xfId="51576" xr:uid="{00000000-0005-0000-0000-00005D010000}"/>
    <cellStyle name="Comma 2 2 4 2 8 2 3" xfId="13176" xr:uid="{00000000-0005-0000-0000-00005D010000}"/>
    <cellStyle name="Comma 2 2 4 2 8 2 4" xfId="23928" xr:uid="{00000000-0005-0000-0000-00005D010000}"/>
    <cellStyle name="Comma 2 2 4 2 8 2 5" xfId="34680" xr:uid="{00000000-0005-0000-0000-00005D010000}"/>
    <cellStyle name="Comma 2 2 4 2 8 2 6" xfId="45432" xr:uid="{00000000-0005-0000-0000-00005D010000}"/>
    <cellStyle name="Comma 2 2 4 2 8 3" xfId="3952" xr:uid="{00000000-0005-0000-0000-000009000000}"/>
    <cellStyle name="Comma 2 2 4 2 8 3 2" xfId="10104" xr:uid="{00000000-0005-0000-0000-000009000000}"/>
    <cellStyle name="Comma 2 2 4 2 8 3 2 2" xfId="20856" xr:uid="{00000000-0005-0000-0000-000009000000}"/>
    <cellStyle name="Comma 2 2 4 2 8 3 2 3" xfId="31608" xr:uid="{00000000-0005-0000-0000-000009000000}"/>
    <cellStyle name="Comma 2 2 4 2 8 3 2 4" xfId="42360" xr:uid="{00000000-0005-0000-0000-000009000000}"/>
    <cellStyle name="Comma 2 2 4 2 8 3 2 5" xfId="53112" xr:uid="{00000000-0005-0000-0000-000009000000}"/>
    <cellStyle name="Comma 2 2 4 2 8 3 3" xfId="14712" xr:uid="{00000000-0005-0000-0000-000009000000}"/>
    <cellStyle name="Comma 2 2 4 2 8 3 4" xfId="25464" xr:uid="{00000000-0005-0000-0000-000009000000}"/>
    <cellStyle name="Comma 2 2 4 2 8 3 5" xfId="36216" xr:uid="{00000000-0005-0000-0000-000009000000}"/>
    <cellStyle name="Comma 2 2 4 2 8 3 6" xfId="46968" xr:uid="{00000000-0005-0000-0000-000009000000}"/>
    <cellStyle name="Comma 2 2 4 2 8 4" xfId="5496" xr:uid="{00000000-0005-0000-0000-000009000000}"/>
    <cellStyle name="Comma 2 2 4 2 8 4 2" xfId="16248" xr:uid="{00000000-0005-0000-0000-000009000000}"/>
    <cellStyle name="Comma 2 2 4 2 8 4 3" xfId="27000" xr:uid="{00000000-0005-0000-0000-000009000000}"/>
    <cellStyle name="Comma 2 2 4 2 8 4 4" xfId="37752" xr:uid="{00000000-0005-0000-0000-000009000000}"/>
    <cellStyle name="Comma 2 2 4 2 8 4 5" xfId="48504" xr:uid="{00000000-0005-0000-0000-000009000000}"/>
    <cellStyle name="Comma 2 2 4 2 8 5" xfId="7032" xr:uid="{00000000-0005-0000-0000-000009000000}"/>
    <cellStyle name="Comma 2 2 4 2 8 5 2" xfId="17784" xr:uid="{00000000-0005-0000-0000-000009000000}"/>
    <cellStyle name="Comma 2 2 4 2 8 5 3" xfId="28536" xr:uid="{00000000-0005-0000-0000-000009000000}"/>
    <cellStyle name="Comma 2 2 4 2 8 5 4" xfId="39288" xr:uid="{00000000-0005-0000-0000-000009000000}"/>
    <cellStyle name="Comma 2 2 4 2 8 5 5" xfId="50040" xr:uid="{00000000-0005-0000-0000-000009000000}"/>
    <cellStyle name="Comma 2 2 4 2 8 6" xfId="11640" xr:uid="{00000000-0005-0000-0000-000009000000}"/>
    <cellStyle name="Comma 2 2 4 2 8 7" xfId="22392" xr:uid="{00000000-0005-0000-0000-000009000000}"/>
    <cellStyle name="Comma 2 2 4 2 8 8" xfId="33144" xr:uid="{00000000-0005-0000-0000-000009000000}"/>
    <cellStyle name="Comma 2 2 4 2 8 9" xfId="43896" xr:uid="{00000000-0005-0000-0000-000009000000}"/>
    <cellStyle name="Comma 2 2 4 2 9" xfId="1641" xr:uid="{00000000-0005-0000-0000-000046010000}"/>
    <cellStyle name="Comma 2 2 4 2 9 2" xfId="7800" xr:uid="{00000000-0005-0000-0000-000046010000}"/>
    <cellStyle name="Comma 2 2 4 2 9 2 2" xfId="18552" xr:uid="{00000000-0005-0000-0000-000046010000}"/>
    <cellStyle name="Comma 2 2 4 2 9 2 3" xfId="29304" xr:uid="{00000000-0005-0000-0000-000046010000}"/>
    <cellStyle name="Comma 2 2 4 2 9 2 4" xfId="40056" xr:uid="{00000000-0005-0000-0000-000046010000}"/>
    <cellStyle name="Comma 2 2 4 2 9 2 5" xfId="50808" xr:uid="{00000000-0005-0000-0000-000046010000}"/>
    <cellStyle name="Comma 2 2 4 2 9 3" xfId="12408" xr:uid="{00000000-0005-0000-0000-000046010000}"/>
    <cellStyle name="Comma 2 2 4 2 9 4" xfId="23160" xr:uid="{00000000-0005-0000-0000-000046010000}"/>
    <cellStyle name="Comma 2 2 4 2 9 5" xfId="33912" xr:uid="{00000000-0005-0000-0000-000046010000}"/>
    <cellStyle name="Comma 2 2 4 2 9 6" xfId="44664" xr:uid="{00000000-0005-0000-0000-000046010000}"/>
    <cellStyle name="Comma 2 2 4 3" xfId="93" xr:uid="{00000000-0005-0000-0000-000009000000}"/>
    <cellStyle name="Comma 2 2 4 3 10" xfId="32408" xr:uid="{00000000-0005-0000-0000-000009000000}"/>
    <cellStyle name="Comma 2 2 4 3 11" xfId="43160" xr:uid="{00000000-0005-0000-0000-000009000000}"/>
    <cellStyle name="Comma 2 2 4 3 2" xfId="500" xr:uid="{00000000-0005-0000-0000-000009000000}"/>
    <cellStyle name="Comma 2 2 4 3 2 10" xfId="43544" xr:uid="{00000000-0005-0000-0000-000009000000}"/>
    <cellStyle name="Comma 2 2 4 3 2 2" xfId="1280" xr:uid="{00000000-0005-0000-0000-000009000000}"/>
    <cellStyle name="Comma 2 2 4 3 2 2 2" xfId="2826" xr:uid="{00000000-0005-0000-0000-000060010000}"/>
    <cellStyle name="Comma 2 2 4 3 2 2 2 2" xfId="8984" xr:uid="{00000000-0005-0000-0000-000060010000}"/>
    <cellStyle name="Comma 2 2 4 3 2 2 2 2 2" xfId="19736" xr:uid="{00000000-0005-0000-0000-000060010000}"/>
    <cellStyle name="Comma 2 2 4 3 2 2 2 2 3" xfId="30488" xr:uid="{00000000-0005-0000-0000-000060010000}"/>
    <cellStyle name="Comma 2 2 4 3 2 2 2 2 4" xfId="41240" xr:uid="{00000000-0005-0000-0000-000060010000}"/>
    <cellStyle name="Comma 2 2 4 3 2 2 2 2 5" xfId="51992" xr:uid="{00000000-0005-0000-0000-000060010000}"/>
    <cellStyle name="Comma 2 2 4 3 2 2 2 3" xfId="13592" xr:uid="{00000000-0005-0000-0000-000060010000}"/>
    <cellStyle name="Comma 2 2 4 3 2 2 2 4" xfId="24344" xr:uid="{00000000-0005-0000-0000-000060010000}"/>
    <cellStyle name="Comma 2 2 4 3 2 2 2 5" xfId="35096" xr:uid="{00000000-0005-0000-0000-000060010000}"/>
    <cellStyle name="Comma 2 2 4 3 2 2 2 6" xfId="45848" xr:uid="{00000000-0005-0000-0000-000060010000}"/>
    <cellStyle name="Comma 2 2 4 3 2 2 3" xfId="4368" xr:uid="{00000000-0005-0000-0000-000009000000}"/>
    <cellStyle name="Comma 2 2 4 3 2 2 3 2" xfId="10520" xr:uid="{00000000-0005-0000-0000-000009000000}"/>
    <cellStyle name="Comma 2 2 4 3 2 2 3 2 2" xfId="21272" xr:uid="{00000000-0005-0000-0000-000009000000}"/>
    <cellStyle name="Comma 2 2 4 3 2 2 3 2 3" xfId="32024" xr:uid="{00000000-0005-0000-0000-000009000000}"/>
    <cellStyle name="Comma 2 2 4 3 2 2 3 2 4" xfId="42776" xr:uid="{00000000-0005-0000-0000-000009000000}"/>
    <cellStyle name="Comma 2 2 4 3 2 2 3 2 5" xfId="53528" xr:uid="{00000000-0005-0000-0000-000009000000}"/>
    <cellStyle name="Comma 2 2 4 3 2 2 3 3" xfId="15128" xr:uid="{00000000-0005-0000-0000-000009000000}"/>
    <cellStyle name="Comma 2 2 4 3 2 2 3 4" xfId="25880" xr:uid="{00000000-0005-0000-0000-000009000000}"/>
    <cellStyle name="Comma 2 2 4 3 2 2 3 5" xfId="36632" xr:uid="{00000000-0005-0000-0000-000009000000}"/>
    <cellStyle name="Comma 2 2 4 3 2 2 3 6" xfId="47384" xr:uid="{00000000-0005-0000-0000-000009000000}"/>
    <cellStyle name="Comma 2 2 4 3 2 2 4" xfId="5912" xr:uid="{00000000-0005-0000-0000-000009000000}"/>
    <cellStyle name="Comma 2 2 4 3 2 2 4 2" xfId="16664" xr:uid="{00000000-0005-0000-0000-000009000000}"/>
    <cellStyle name="Comma 2 2 4 3 2 2 4 3" xfId="27416" xr:uid="{00000000-0005-0000-0000-000009000000}"/>
    <cellStyle name="Comma 2 2 4 3 2 2 4 4" xfId="38168" xr:uid="{00000000-0005-0000-0000-000009000000}"/>
    <cellStyle name="Comma 2 2 4 3 2 2 4 5" xfId="48920" xr:uid="{00000000-0005-0000-0000-000009000000}"/>
    <cellStyle name="Comma 2 2 4 3 2 2 5" xfId="7448" xr:uid="{00000000-0005-0000-0000-000009000000}"/>
    <cellStyle name="Comma 2 2 4 3 2 2 5 2" xfId="18200" xr:uid="{00000000-0005-0000-0000-000009000000}"/>
    <cellStyle name="Comma 2 2 4 3 2 2 5 3" xfId="28952" xr:uid="{00000000-0005-0000-0000-000009000000}"/>
    <cellStyle name="Comma 2 2 4 3 2 2 5 4" xfId="39704" xr:uid="{00000000-0005-0000-0000-000009000000}"/>
    <cellStyle name="Comma 2 2 4 3 2 2 5 5" xfId="50456" xr:uid="{00000000-0005-0000-0000-000009000000}"/>
    <cellStyle name="Comma 2 2 4 3 2 2 6" xfId="12056" xr:uid="{00000000-0005-0000-0000-000009000000}"/>
    <cellStyle name="Comma 2 2 4 3 2 2 7" xfId="22808" xr:uid="{00000000-0005-0000-0000-000009000000}"/>
    <cellStyle name="Comma 2 2 4 3 2 2 8" xfId="33560" xr:uid="{00000000-0005-0000-0000-000009000000}"/>
    <cellStyle name="Comma 2 2 4 3 2 2 9" xfId="44312" xr:uid="{00000000-0005-0000-0000-000009000000}"/>
    <cellStyle name="Comma 2 2 4 3 2 3" xfId="2057" xr:uid="{00000000-0005-0000-0000-00005F010000}"/>
    <cellStyle name="Comma 2 2 4 3 2 3 2" xfId="8216" xr:uid="{00000000-0005-0000-0000-00005F010000}"/>
    <cellStyle name="Comma 2 2 4 3 2 3 2 2" xfId="18968" xr:uid="{00000000-0005-0000-0000-00005F010000}"/>
    <cellStyle name="Comma 2 2 4 3 2 3 2 3" xfId="29720" xr:uid="{00000000-0005-0000-0000-00005F010000}"/>
    <cellStyle name="Comma 2 2 4 3 2 3 2 4" xfId="40472" xr:uid="{00000000-0005-0000-0000-00005F010000}"/>
    <cellStyle name="Comma 2 2 4 3 2 3 2 5" xfId="51224" xr:uid="{00000000-0005-0000-0000-00005F010000}"/>
    <cellStyle name="Comma 2 2 4 3 2 3 3" xfId="12824" xr:uid="{00000000-0005-0000-0000-00005F010000}"/>
    <cellStyle name="Comma 2 2 4 3 2 3 4" xfId="23576" xr:uid="{00000000-0005-0000-0000-00005F010000}"/>
    <cellStyle name="Comma 2 2 4 3 2 3 5" xfId="34328" xr:uid="{00000000-0005-0000-0000-00005F010000}"/>
    <cellStyle name="Comma 2 2 4 3 2 3 6" xfId="45080" xr:uid="{00000000-0005-0000-0000-00005F010000}"/>
    <cellStyle name="Comma 2 2 4 3 2 4" xfId="3600" xr:uid="{00000000-0005-0000-0000-000009000000}"/>
    <cellStyle name="Comma 2 2 4 3 2 4 2" xfId="9752" xr:uid="{00000000-0005-0000-0000-000009000000}"/>
    <cellStyle name="Comma 2 2 4 3 2 4 2 2" xfId="20504" xr:uid="{00000000-0005-0000-0000-000009000000}"/>
    <cellStyle name="Comma 2 2 4 3 2 4 2 3" xfId="31256" xr:uid="{00000000-0005-0000-0000-000009000000}"/>
    <cellStyle name="Comma 2 2 4 3 2 4 2 4" xfId="42008" xr:uid="{00000000-0005-0000-0000-000009000000}"/>
    <cellStyle name="Comma 2 2 4 3 2 4 2 5" xfId="52760" xr:uid="{00000000-0005-0000-0000-000009000000}"/>
    <cellStyle name="Comma 2 2 4 3 2 4 3" xfId="14360" xr:uid="{00000000-0005-0000-0000-000009000000}"/>
    <cellStyle name="Comma 2 2 4 3 2 4 4" xfId="25112" xr:uid="{00000000-0005-0000-0000-000009000000}"/>
    <cellStyle name="Comma 2 2 4 3 2 4 5" xfId="35864" xr:uid="{00000000-0005-0000-0000-000009000000}"/>
    <cellStyle name="Comma 2 2 4 3 2 4 6" xfId="46616" xr:uid="{00000000-0005-0000-0000-000009000000}"/>
    <cellStyle name="Comma 2 2 4 3 2 5" xfId="5140" xr:uid="{00000000-0005-0000-0000-000009000000}"/>
    <cellStyle name="Comma 2 2 4 3 2 5 2" xfId="15896" xr:uid="{00000000-0005-0000-0000-000009000000}"/>
    <cellStyle name="Comma 2 2 4 3 2 5 3" xfId="26648" xr:uid="{00000000-0005-0000-0000-000009000000}"/>
    <cellStyle name="Comma 2 2 4 3 2 5 4" xfId="37400" xr:uid="{00000000-0005-0000-0000-000009000000}"/>
    <cellStyle name="Comma 2 2 4 3 2 5 5" xfId="48152" xr:uid="{00000000-0005-0000-0000-000009000000}"/>
    <cellStyle name="Comma 2 2 4 3 2 6" xfId="6680" xr:uid="{00000000-0005-0000-0000-000009000000}"/>
    <cellStyle name="Comma 2 2 4 3 2 6 2" xfId="17432" xr:uid="{00000000-0005-0000-0000-000009000000}"/>
    <cellStyle name="Comma 2 2 4 3 2 6 3" xfId="28184" xr:uid="{00000000-0005-0000-0000-000009000000}"/>
    <cellStyle name="Comma 2 2 4 3 2 6 4" xfId="38936" xr:uid="{00000000-0005-0000-0000-000009000000}"/>
    <cellStyle name="Comma 2 2 4 3 2 6 5" xfId="49688" xr:uid="{00000000-0005-0000-0000-000009000000}"/>
    <cellStyle name="Comma 2 2 4 3 2 7" xfId="11288" xr:uid="{00000000-0005-0000-0000-000009000000}"/>
    <cellStyle name="Comma 2 2 4 3 2 8" xfId="22040" xr:uid="{00000000-0005-0000-0000-000009000000}"/>
    <cellStyle name="Comma 2 2 4 3 2 9" xfId="32792" xr:uid="{00000000-0005-0000-0000-000009000000}"/>
    <cellStyle name="Comma 2 2 4 3 3" xfId="896" xr:uid="{00000000-0005-0000-0000-000009000000}"/>
    <cellStyle name="Comma 2 2 4 3 3 2" xfId="2442" xr:uid="{00000000-0005-0000-0000-000061010000}"/>
    <cellStyle name="Comma 2 2 4 3 3 2 2" xfId="8600" xr:uid="{00000000-0005-0000-0000-000061010000}"/>
    <cellStyle name="Comma 2 2 4 3 3 2 2 2" xfId="19352" xr:uid="{00000000-0005-0000-0000-000061010000}"/>
    <cellStyle name="Comma 2 2 4 3 3 2 2 3" xfId="30104" xr:uid="{00000000-0005-0000-0000-000061010000}"/>
    <cellStyle name="Comma 2 2 4 3 3 2 2 4" xfId="40856" xr:uid="{00000000-0005-0000-0000-000061010000}"/>
    <cellStyle name="Comma 2 2 4 3 3 2 2 5" xfId="51608" xr:uid="{00000000-0005-0000-0000-000061010000}"/>
    <cellStyle name="Comma 2 2 4 3 3 2 3" xfId="13208" xr:uid="{00000000-0005-0000-0000-000061010000}"/>
    <cellStyle name="Comma 2 2 4 3 3 2 4" xfId="23960" xr:uid="{00000000-0005-0000-0000-000061010000}"/>
    <cellStyle name="Comma 2 2 4 3 3 2 5" xfId="34712" xr:uid="{00000000-0005-0000-0000-000061010000}"/>
    <cellStyle name="Comma 2 2 4 3 3 2 6" xfId="45464" xr:uid="{00000000-0005-0000-0000-000061010000}"/>
    <cellStyle name="Comma 2 2 4 3 3 3" xfId="3984" xr:uid="{00000000-0005-0000-0000-000009000000}"/>
    <cellStyle name="Comma 2 2 4 3 3 3 2" xfId="10136" xr:uid="{00000000-0005-0000-0000-000009000000}"/>
    <cellStyle name="Comma 2 2 4 3 3 3 2 2" xfId="20888" xr:uid="{00000000-0005-0000-0000-000009000000}"/>
    <cellStyle name="Comma 2 2 4 3 3 3 2 3" xfId="31640" xr:uid="{00000000-0005-0000-0000-000009000000}"/>
    <cellStyle name="Comma 2 2 4 3 3 3 2 4" xfId="42392" xr:uid="{00000000-0005-0000-0000-000009000000}"/>
    <cellStyle name="Comma 2 2 4 3 3 3 2 5" xfId="53144" xr:uid="{00000000-0005-0000-0000-000009000000}"/>
    <cellStyle name="Comma 2 2 4 3 3 3 3" xfId="14744" xr:uid="{00000000-0005-0000-0000-000009000000}"/>
    <cellStyle name="Comma 2 2 4 3 3 3 4" xfId="25496" xr:uid="{00000000-0005-0000-0000-000009000000}"/>
    <cellStyle name="Comma 2 2 4 3 3 3 5" xfId="36248" xr:uid="{00000000-0005-0000-0000-000009000000}"/>
    <cellStyle name="Comma 2 2 4 3 3 3 6" xfId="47000" xr:uid="{00000000-0005-0000-0000-000009000000}"/>
    <cellStyle name="Comma 2 2 4 3 3 4" xfId="5528" xr:uid="{00000000-0005-0000-0000-000009000000}"/>
    <cellStyle name="Comma 2 2 4 3 3 4 2" xfId="16280" xr:uid="{00000000-0005-0000-0000-000009000000}"/>
    <cellStyle name="Comma 2 2 4 3 3 4 3" xfId="27032" xr:uid="{00000000-0005-0000-0000-000009000000}"/>
    <cellStyle name="Comma 2 2 4 3 3 4 4" xfId="37784" xr:uid="{00000000-0005-0000-0000-000009000000}"/>
    <cellStyle name="Comma 2 2 4 3 3 4 5" xfId="48536" xr:uid="{00000000-0005-0000-0000-000009000000}"/>
    <cellStyle name="Comma 2 2 4 3 3 5" xfId="7064" xr:uid="{00000000-0005-0000-0000-000009000000}"/>
    <cellStyle name="Comma 2 2 4 3 3 5 2" xfId="17816" xr:uid="{00000000-0005-0000-0000-000009000000}"/>
    <cellStyle name="Comma 2 2 4 3 3 5 3" xfId="28568" xr:uid="{00000000-0005-0000-0000-000009000000}"/>
    <cellStyle name="Comma 2 2 4 3 3 5 4" xfId="39320" xr:uid="{00000000-0005-0000-0000-000009000000}"/>
    <cellStyle name="Comma 2 2 4 3 3 5 5" xfId="50072" xr:uid="{00000000-0005-0000-0000-000009000000}"/>
    <cellStyle name="Comma 2 2 4 3 3 6" xfId="11672" xr:uid="{00000000-0005-0000-0000-000009000000}"/>
    <cellStyle name="Comma 2 2 4 3 3 7" xfId="22424" xr:uid="{00000000-0005-0000-0000-000009000000}"/>
    <cellStyle name="Comma 2 2 4 3 3 8" xfId="33176" xr:uid="{00000000-0005-0000-0000-000009000000}"/>
    <cellStyle name="Comma 2 2 4 3 3 9" xfId="43928" xr:uid="{00000000-0005-0000-0000-000009000000}"/>
    <cellStyle name="Comma 2 2 4 3 4" xfId="1673" xr:uid="{00000000-0005-0000-0000-00005E010000}"/>
    <cellStyle name="Comma 2 2 4 3 4 2" xfId="7832" xr:uid="{00000000-0005-0000-0000-00005E010000}"/>
    <cellStyle name="Comma 2 2 4 3 4 2 2" xfId="18584" xr:uid="{00000000-0005-0000-0000-00005E010000}"/>
    <cellStyle name="Comma 2 2 4 3 4 2 3" xfId="29336" xr:uid="{00000000-0005-0000-0000-00005E010000}"/>
    <cellStyle name="Comma 2 2 4 3 4 2 4" xfId="40088" xr:uid="{00000000-0005-0000-0000-00005E010000}"/>
    <cellStyle name="Comma 2 2 4 3 4 2 5" xfId="50840" xr:uid="{00000000-0005-0000-0000-00005E010000}"/>
    <cellStyle name="Comma 2 2 4 3 4 3" xfId="12440" xr:uid="{00000000-0005-0000-0000-00005E010000}"/>
    <cellStyle name="Comma 2 2 4 3 4 4" xfId="23192" xr:uid="{00000000-0005-0000-0000-00005E010000}"/>
    <cellStyle name="Comma 2 2 4 3 4 5" xfId="33944" xr:uid="{00000000-0005-0000-0000-00005E010000}"/>
    <cellStyle name="Comma 2 2 4 3 4 6" xfId="44696" xr:uid="{00000000-0005-0000-0000-00005E010000}"/>
    <cellStyle name="Comma 2 2 4 3 5" xfId="3216" xr:uid="{00000000-0005-0000-0000-000009000000}"/>
    <cellStyle name="Comma 2 2 4 3 5 2" xfId="9368" xr:uid="{00000000-0005-0000-0000-000009000000}"/>
    <cellStyle name="Comma 2 2 4 3 5 2 2" xfId="20120" xr:uid="{00000000-0005-0000-0000-000009000000}"/>
    <cellStyle name="Comma 2 2 4 3 5 2 3" xfId="30872" xr:uid="{00000000-0005-0000-0000-000009000000}"/>
    <cellStyle name="Comma 2 2 4 3 5 2 4" xfId="41624" xr:uid="{00000000-0005-0000-0000-000009000000}"/>
    <cellStyle name="Comma 2 2 4 3 5 2 5" xfId="52376" xr:uid="{00000000-0005-0000-0000-000009000000}"/>
    <cellStyle name="Comma 2 2 4 3 5 3" xfId="13976" xr:uid="{00000000-0005-0000-0000-000009000000}"/>
    <cellStyle name="Comma 2 2 4 3 5 4" xfId="24728" xr:uid="{00000000-0005-0000-0000-000009000000}"/>
    <cellStyle name="Comma 2 2 4 3 5 5" xfId="35480" xr:uid="{00000000-0005-0000-0000-000009000000}"/>
    <cellStyle name="Comma 2 2 4 3 5 6" xfId="46232" xr:uid="{00000000-0005-0000-0000-000009000000}"/>
    <cellStyle name="Comma 2 2 4 3 6" xfId="4756" xr:uid="{00000000-0005-0000-0000-000009000000}"/>
    <cellStyle name="Comma 2 2 4 3 6 2" xfId="15512" xr:uid="{00000000-0005-0000-0000-000009000000}"/>
    <cellStyle name="Comma 2 2 4 3 6 3" xfId="26264" xr:uid="{00000000-0005-0000-0000-000009000000}"/>
    <cellStyle name="Comma 2 2 4 3 6 4" xfId="37016" xr:uid="{00000000-0005-0000-0000-000009000000}"/>
    <cellStyle name="Comma 2 2 4 3 6 5" xfId="47768" xr:uid="{00000000-0005-0000-0000-000009000000}"/>
    <cellStyle name="Comma 2 2 4 3 7" xfId="6296" xr:uid="{00000000-0005-0000-0000-000009000000}"/>
    <cellStyle name="Comma 2 2 4 3 7 2" xfId="17048" xr:uid="{00000000-0005-0000-0000-000009000000}"/>
    <cellStyle name="Comma 2 2 4 3 7 3" xfId="27800" xr:uid="{00000000-0005-0000-0000-000009000000}"/>
    <cellStyle name="Comma 2 2 4 3 7 4" xfId="38552" xr:uid="{00000000-0005-0000-0000-000009000000}"/>
    <cellStyle name="Comma 2 2 4 3 7 5" xfId="49304" xr:uid="{00000000-0005-0000-0000-000009000000}"/>
    <cellStyle name="Comma 2 2 4 3 8" xfId="10904" xr:uid="{00000000-0005-0000-0000-000009000000}"/>
    <cellStyle name="Comma 2 2 4 3 9" xfId="21656" xr:uid="{00000000-0005-0000-0000-000009000000}"/>
    <cellStyle name="Comma 2 2 4 4" xfId="157" xr:uid="{00000000-0005-0000-0000-00000F000000}"/>
    <cellStyle name="Comma 2 2 4 4 10" xfId="32472" xr:uid="{00000000-0005-0000-0000-00000F000000}"/>
    <cellStyle name="Comma 2 2 4 4 11" xfId="43224" xr:uid="{00000000-0005-0000-0000-00000F000000}"/>
    <cellStyle name="Comma 2 2 4 4 2" xfId="564" xr:uid="{00000000-0005-0000-0000-00000F000000}"/>
    <cellStyle name="Comma 2 2 4 4 2 10" xfId="43608" xr:uid="{00000000-0005-0000-0000-00000F000000}"/>
    <cellStyle name="Comma 2 2 4 4 2 2" xfId="1344" xr:uid="{00000000-0005-0000-0000-00000F000000}"/>
    <cellStyle name="Comma 2 2 4 4 2 2 2" xfId="2890" xr:uid="{00000000-0005-0000-0000-000064010000}"/>
    <cellStyle name="Comma 2 2 4 4 2 2 2 2" xfId="9048" xr:uid="{00000000-0005-0000-0000-000064010000}"/>
    <cellStyle name="Comma 2 2 4 4 2 2 2 2 2" xfId="19800" xr:uid="{00000000-0005-0000-0000-000064010000}"/>
    <cellStyle name="Comma 2 2 4 4 2 2 2 2 3" xfId="30552" xr:uid="{00000000-0005-0000-0000-000064010000}"/>
    <cellStyle name="Comma 2 2 4 4 2 2 2 2 4" xfId="41304" xr:uid="{00000000-0005-0000-0000-000064010000}"/>
    <cellStyle name="Comma 2 2 4 4 2 2 2 2 5" xfId="52056" xr:uid="{00000000-0005-0000-0000-000064010000}"/>
    <cellStyle name="Comma 2 2 4 4 2 2 2 3" xfId="13656" xr:uid="{00000000-0005-0000-0000-000064010000}"/>
    <cellStyle name="Comma 2 2 4 4 2 2 2 4" xfId="24408" xr:uid="{00000000-0005-0000-0000-000064010000}"/>
    <cellStyle name="Comma 2 2 4 4 2 2 2 5" xfId="35160" xr:uid="{00000000-0005-0000-0000-000064010000}"/>
    <cellStyle name="Comma 2 2 4 4 2 2 2 6" xfId="45912" xr:uid="{00000000-0005-0000-0000-000064010000}"/>
    <cellStyle name="Comma 2 2 4 4 2 2 3" xfId="4432" xr:uid="{00000000-0005-0000-0000-00000F000000}"/>
    <cellStyle name="Comma 2 2 4 4 2 2 3 2" xfId="10584" xr:uid="{00000000-0005-0000-0000-00000F000000}"/>
    <cellStyle name="Comma 2 2 4 4 2 2 3 2 2" xfId="21336" xr:uid="{00000000-0005-0000-0000-00000F000000}"/>
    <cellStyle name="Comma 2 2 4 4 2 2 3 2 3" xfId="32088" xr:uid="{00000000-0005-0000-0000-00000F000000}"/>
    <cellStyle name="Comma 2 2 4 4 2 2 3 2 4" xfId="42840" xr:uid="{00000000-0005-0000-0000-00000F000000}"/>
    <cellStyle name="Comma 2 2 4 4 2 2 3 2 5" xfId="53592" xr:uid="{00000000-0005-0000-0000-00000F000000}"/>
    <cellStyle name="Comma 2 2 4 4 2 2 3 3" xfId="15192" xr:uid="{00000000-0005-0000-0000-00000F000000}"/>
    <cellStyle name="Comma 2 2 4 4 2 2 3 4" xfId="25944" xr:uid="{00000000-0005-0000-0000-00000F000000}"/>
    <cellStyle name="Comma 2 2 4 4 2 2 3 5" xfId="36696" xr:uid="{00000000-0005-0000-0000-00000F000000}"/>
    <cellStyle name="Comma 2 2 4 4 2 2 3 6" xfId="47448" xr:uid="{00000000-0005-0000-0000-00000F000000}"/>
    <cellStyle name="Comma 2 2 4 4 2 2 4" xfId="5976" xr:uid="{00000000-0005-0000-0000-00000F000000}"/>
    <cellStyle name="Comma 2 2 4 4 2 2 4 2" xfId="16728" xr:uid="{00000000-0005-0000-0000-00000F000000}"/>
    <cellStyle name="Comma 2 2 4 4 2 2 4 3" xfId="27480" xr:uid="{00000000-0005-0000-0000-00000F000000}"/>
    <cellStyle name="Comma 2 2 4 4 2 2 4 4" xfId="38232" xr:uid="{00000000-0005-0000-0000-00000F000000}"/>
    <cellStyle name="Comma 2 2 4 4 2 2 4 5" xfId="48984" xr:uid="{00000000-0005-0000-0000-00000F000000}"/>
    <cellStyle name="Comma 2 2 4 4 2 2 5" xfId="7512" xr:uid="{00000000-0005-0000-0000-00000F000000}"/>
    <cellStyle name="Comma 2 2 4 4 2 2 5 2" xfId="18264" xr:uid="{00000000-0005-0000-0000-00000F000000}"/>
    <cellStyle name="Comma 2 2 4 4 2 2 5 3" xfId="29016" xr:uid="{00000000-0005-0000-0000-00000F000000}"/>
    <cellStyle name="Comma 2 2 4 4 2 2 5 4" xfId="39768" xr:uid="{00000000-0005-0000-0000-00000F000000}"/>
    <cellStyle name="Comma 2 2 4 4 2 2 5 5" xfId="50520" xr:uid="{00000000-0005-0000-0000-00000F000000}"/>
    <cellStyle name="Comma 2 2 4 4 2 2 6" xfId="12120" xr:uid="{00000000-0005-0000-0000-00000F000000}"/>
    <cellStyle name="Comma 2 2 4 4 2 2 7" xfId="22872" xr:uid="{00000000-0005-0000-0000-00000F000000}"/>
    <cellStyle name="Comma 2 2 4 4 2 2 8" xfId="33624" xr:uid="{00000000-0005-0000-0000-00000F000000}"/>
    <cellStyle name="Comma 2 2 4 4 2 2 9" xfId="44376" xr:uid="{00000000-0005-0000-0000-00000F000000}"/>
    <cellStyle name="Comma 2 2 4 4 2 3" xfId="2121" xr:uid="{00000000-0005-0000-0000-000063010000}"/>
    <cellStyle name="Comma 2 2 4 4 2 3 2" xfId="8280" xr:uid="{00000000-0005-0000-0000-000063010000}"/>
    <cellStyle name="Comma 2 2 4 4 2 3 2 2" xfId="19032" xr:uid="{00000000-0005-0000-0000-000063010000}"/>
    <cellStyle name="Comma 2 2 4 4 2 3 2 3" xfId="29784" xr:uid="{00000000-0005-0000-0000-000063010000}"/>
    <cellStyle name="Comma 2 2 4 4 2 3 2 4" xfId="40536" xr:uid="{00000000-0005-0000-0000-000063010000}"/>
    <cellStyle name="Comma 2 2 4 4 2 3 2 5" xfId="51288" xr:uid="{00000000-0005-0000-0000-000063010000}"/>
    <cellStyle name="Comma 2 2 4 4 2 3 3" xfId="12888" xr:uid="{00000000-0005-0000-0000-000063010000}"/>
    <cellStyle name="Comma 2 2 4 4 2 3 4" xfId="23640" xr:uid="{00000000-0005-0000-0000-000063010000}"/>
    <cellStyle name="Comma 2 2 4 4 2 3 5" xfId="34392" xr:uid="{00000000-0005-0000-0000-000063010000}"/>
    <cellStyle name="Comma 2 2 4 4 2 3 6" xfId="45144" xr:uid="{00000000-0005-0000-0000-000063010000}"/>
    <cellStyle name="Comma 2 2 4 4 2 4" xfId="3664" xr:uid="{00000000-0005-0000-0000-00000F000000}"/>
    <cellStyle name="Comma 2 2 4 4 2 4 2" xfId="9816" xr:uid="{00000000-0005-0000-0000-00000F000000}"/>
    <cellStyle name="Comma 2 2 4 4 2 4 2 2" xfId="20568" xr:uid="{00000000-0005-0000-0000-00000F000000}"/>
    <cellStyle name="Comma 2 2 4 4 2 4 2 3" xfId="31320" xr:uid="{00000000-0005-0000-0000-00000F000000}"/>
    <cellStyle name="Comma 2 2 4 4 2 4 2 4" xfId="42072" xr:uid="{00000000-0005-0000-0000-00000F000000}"/>
    <cellStyle name="Comma 2 2 4 4 2 4 2 5" xfId="52824" xr:uid="{00000000-0005-0000-0000-00000F000000}"/>
    <cellStyle name="Comma 2 2 4 4 2 4 3" xfId="14424" xr:uid="{00000000-0005-0000-0000-00000F000000}"/>
    <cellStyle name="Comma 2 2 4 4 2 4 4" xfId="25176" xr:uid="{00000000-0005-0000-0000-00000F000000}"/>
    <cellStyle name="Comma 2 2 4 4 2 4 5" xfId="35928" xr:uid="{00000000-0005-0000-0000-00000F000000}"/>
    <cellStyle name="Comma 2 2 4 4 2 4 6" xfId="46680" xr:uid="{00000000-0005-0000-0000-00000F000000}"/>
    <cellStyle name="Comma 2 2 4 4 2 5" xfId="5204" xr:uid="{00000000-0005-0000-0000-00000F000000}"/>
    <cellStyle name="Comma 2 2 4 4 2 5 2" xfId="15960" xr:uid="{00000000-0005-0000-0000-00000F000000}"/>
    <cellStyle name="Comma 2 2 4 4 2 5 3" xfId="26712" xr:uid="{00000000-0005-0000-0000-00000F000000}"/>
    <cellStyle name="Comma 2 2 4 4 2 5 4" xfId="37464" xr:uid="{00000000-0005-0000-0000-00000F000000}"/>
    <cellStyle name="Comma 2 2 4 4 2 5 5" xfId="48216" xr:uid="{00000000-0005-0000-0000-00000F000000}"/>
    <cellStyle name="Comma 2 2 4 4 2 6" xfId="6744" xr:uid="{00000000-0005-0000-0000-00000F000000}"/>
    <cellStyle name="Comma 2 2 4 4 2 6 2" xfId="17496" xr:uid="{00000000-0005-0000-0000-00000F000000}"/>
    <cellStyle name="Comma 2 2 4 4 2 6 3" xfId="28248" xr:uid="{00000000-0005-0000-0000-00000F000000}"/>
    <cellStyle name="Comma 2 2 4 4 2 6 4" xfId="39000" xr:uid="{00000000-0005-0000-0000-00000F000000}"/>
    <cellStyle name="Comma 2 2 4 4 2 6 5" xfId="49752" xr:uid="{00000000-0005-0000-0000-00000F000000}"/>
    <cellStyle name="Comma 2 2 4 4 2 7" xfId="11352" xr:uid="{00000000-0005-0000-0000-00000F000000}"/>
    <cellStyle name="Comma 2 2 4 4 2 8" xfId="22104" xr:uid="{00000000-0005-0000-0000-00000F000000}"/>
    <cellStyle name="Comma 2 2 4 4 2 9" xfId="32856" xr:uid="{00000000-0005-0000-0000-00000F000000}"/>
    <cellStyle name="Comma 2 2 4 4 3" xfId="960" xr:uid="{00000000-0005-0000-0000-00000F000000}"/>
    <cellStyle name="Comma 2 2 4 4 3 2" xfId="2506" xr:uid="{00000000-0005-0000-0000-000065010000}"/>
    <cellStyle name="Comma 2 2 4 4 3 2 2" xfId="8664" xr:uid="{00000000-0005-0000-0000-000065010000}"/>
    <cellStyle name="Comma 2 2 4 4 3 2 2 2" xfId="19416" xr:uid="{00000000-0005-0000-0000-000065010000}"/>
    <cellStyle name="Comma 2 2 4 4 3 2 2 3" xfId="30168" xr:uid="{00000000-0005-0000-0000-000065010000}"/>
    <cellStyle name="Comma 2 2 4 4 3 2 2 4" xfId="40920" xr:uid="{00000000-0005-0000-0000-000065010000}"/>
    <cellStyle name="Comma 2 2 4 4 3 2 2 5" xfId="51672" xr:uid="{00000000-0005-0000-0000-000065010000}"/>
    <cellStyle name="Comma 2 2 4 4 3 2 3" xfId="13272" xr:uid="{00000000-0005-0000-0000-000065010000}"/>
    <cellStyle name="Comma 2 2 4 4 3 2 4" xfId="24024" xr:uid="{00000000-0005-0000-0000-000065010000}"/>
    <cellStyle name="Comma 2 2 4 4 3 2 5" xfId="34776" xr:uid="{00000000-0005-0000-0000-000065010000}"/>
    <cellStyle name="Comma 2 2 4 4 3 2 6" xfId="45528" xr:uid="{00000000-0005-0000-0000-000065010000}"/>
    <cellStyle name="Comma 2 2 4 4 3 3" xfId="4048" xr:uid="{00000000-0005-0000-0000-00000F000000}"/>
    <cellStyle name="Comma 2 2 4 4 3 3 2" xfId="10200" xr:uid="{00000000-0005-0000-0000-00000F000000}"/>
    <cellStyle name="Comma 2 2 4 4 3 3 2 2" xfId="20952" xr:uid="{00000000-0005-0000-0000-00000F000000}"/>
    <cellStyle name="Comma 2 2 4 4 3 3 2 3" xfId="31704" xr:uid="{00000000-0005-0000-0000-00000F000000}"/>
    <cellStyle name="Comma 2 2 4 4 3 3 2 4" xfId="42456" xr:uid="{00000000-0005-0000-0000-00000F000000}"/>
    <cellStyle name="Comma 2 2 4 4 3 3 2 5" xfId="53208" xr:uid="{00000000-0005-0000-0000-00000F000000}"/>
    <cellStyle name="Comma 2 2 4 4 3 3 3" xfId="14808" xr:uid="{00000000-0005-0000-0000-00000F000000}"/>
    <cellStyle name="Comma 2 2 4 4 3 3 4" xfId="25560" xr:uid="{00000000-0005-0000-0000-00000F000000}"/>
    <cellStyle name="Comma 2 2 4 4 3 3 5" xfId="36312" xr:uid="{00000000-0005-0000-0000-00000F000000}"/>
    <cellStyle name="Comma 2 2 4 4 3 3 6" xfId="47064" xr:uid="{00000000-0005-0000-0000-00000F000000}"/>
    <cellStyle name="Comma 2 2 4 4 3 4" xfId="5592" xr:uid="{00000000-0005-0000-0000-00000F000000}"/>
    <cellStyle name="Comma 2 2 4 4 3 4 2" xfId="16344" xr:uid="{00000000-0005-0000-0000-00000F000000}"/>
    <cellStyle name="Comma 2 2 4 4 3 4 3" xfId="27096" xr:uid="{00000000-0005-0000-0000-00000F000000}"/>
    <cellStyle name="Comma 2 2 4 4 3 4 4" xfId="37848" xr:uid="{00000000-0005-0000-0000-00000F000000}"/>
    <cellStyle name="Comma 2 2 4 4 3 4 5" xfId="48600" xr:uid="{00000000-0005-0000-0000-00000F000000}"/>
    <cellStyle name="Comma 2 2 4 4 3 5" xfId="7128" xr:uid="{00000000-0005-0000-0000-00000F000000}"/>
    <cellStyle name="Comma 2 2 4 4 3 5 2" xfId="17880" xr:uid="{00000000-0005-0000-0000-00000F000000}"/>
    <cellStyle name="Comma 2 2 4 4 3 5 3" xfId="28632" xr:uid="{00000000-0005-0000-0000-00000F000000}"/>
    <cellStyle name="Comma 2 2 4 4 3 5 4" xfId="39384" xr:uid="{00000000-0005-0000-0000-00000F000000}"/>
    <cellStyle name="Comma 2 2 4 4 3 5 5" xfId="50136" xr:uid="{00000000-0005-0000-0000-00000F000000}"/>
    <cellStyle name="Comma 2 2 4 4 3 6" xfId="11736" xr:uid="{00000000-0005-0000-0000-00000F000000}"/>
    <cellStyle name="Comma 2 2 4 4 3 7" xfId="22488" xr:uid="{00000000-0005-0000-0000-00000F000000}"/>
    <cellStyle name="Comma 2 2 4 4 3 8" xfId="33240" xr:uid="{00000000-0005-0000-0000-00000F000000}"/>
    <cellStyle name="Comma 2 2 4 4 3 9" xfId="43992" xr:uid="{00000000-0005-0000-0000-00000F000000}"/>
    <cellStyle name="Comma 2 2 4 4 4" xfId="1737" xr:uid="{00000000-0005-0000-0000-000062010000}"/>
    <cellStyle name="Comma 2 2 4 4 4 2" xfId="7896" xr:uid="{00000000-0005-0000-0000-000062010000}"/>
    <cellStyle name="Comma 2 2 4 4 4 2 2" xfId="18648" xr:uid="{00000000-0005-0000-0000-000062010000}"/>
    <cellStyle name="Comma 2 2 4 4 4 2 3" xfId="29400" xr:uid="{00000000-0005-0000-0000-000062010000}"/>
    <cellStyle name="Comma 2 2 4 4 4 2 4" xfId="40152" xr:uid="{00000000-0005-0000-0000-000062010000}"/>
    <cellStyle name="Comma 2 2 4 4 4 2 5" xfId="50904" xr:uid="{00000000-0005-0000-0000-000062010000}"/>
    <cellStyle name="Comma 2 2 4 4 4 3" xfId="12504" xr:uid="{00000000-0005-0000-0000-000062010000}"/>
    <cellStyle name="Comma 2 2 4 4 4 4" xfId="23256" xr:uid="{00000000-0005-0000-0000-000062010000}"/>
    <cellStyle name="Comma 2 2 4 4 4 5" xfId="34008" xr:uid="{00000000-0005-0000-0000-000062010000}"/>
    <cellStyle name="Comma 2 2 4 4 4 6" xfId="44760" xr:uid="{00000000-0005-0000-0000-000062010000}"/>
    <cellStyle name="Comma 2 2 4 4 5" xfId="3280" xr:uid="{00000000-0005-0000-0000-00000F000000}"/>
    <cellStyle name="Comma 2 2 4 4 5 2" xfId="9432" xr:uid="{00000000-0005-0000-0000-00000F000000}"/>
    <cellStyle name="Comma 2 2 4 4 5 2 2" xfId="20184" xr:uid="{00000000-0005-0000-0000-00000F000000}"/>
    <cellStyle name="Comma 2 2 4 4 5 2 3" xfId="30936" xr:uid="{00000000-0005-0000-0000-00000F000000}"/>
    <cellStyle name="Comma 2 2 4 4 5 2 4" xfId="41688" xr:uid="{00000000-0005-0000-0000-00000F000000}"/>
    <cellStyle name="Comma 2 2 4 4 5 2 5" xfId="52440" xr:uid="{00000000-0005-0000-0000-00000F000000}"/>
    <cellStyle name="Comma 2 2 4 4 5 3" xfId="14040" xr:uid="{00000000-0005-0000-0000-00000F000000}"/>
    <cellStyle name="Comma 2 2 4 4 5 4" xfId="24792" xr:uid="{00000000-0005-0000-0000-00000F000000}"/>
    <cellStyle name="Comma 2 2 4 4 5 5" xfId="35544" xr:uid="{00000000-0005-0000-0000-00000F000000}"/>
    <cellStyle name="Comma 2 2 4 4 5 6" xfId="46296" xr:uid="{00000000-0005-0000-0000-00000F000000}"/>
    <cellStyle name="Comma 2 2 4 4 6" xfId="4820" xr:uid="{00000000-0005-0000-0000-00000F000000}"/>
    <cellStyle name="Comma 2 2 4 4 6 2" xfId="15576" xr:uid="{00000000-0005-0000-0000-00000F000000}"/>
    <cellStyle name="Comma 2 2 4 4 6 3" xfId="26328" xr:uid="{00000000-0005-0000-0000-00000F000000}"/>
    <cellStyle name="Comma 2 2 4 4 6 4" xfId="37080" xr:uid="{00000000-0005-0000-0000-00000F000000}"/>
    <cellStyle name="Comma 2 2 4 4 6 5" xfId="47832" xr:uid="{00000000-0005-0000-0000-00000F000000}"/>
    <cellStyle name="Comma 2 2 4 4 7" xfId="6360" xr:uid="{00000000-0005-0000-0000-00000F000000}"/>
    <cellStyle name="Comma 2 2 4 4 7 2" xfId="17112" xr:uid="{00000000-0005-0000-0000-00000F000000}"/>
    <cellStyle name="Comma 2 2 4 4 7 3" xfId="27864" xr:uid="{00000000-0005-0000-0000-00000F000000}"/>
    <cellStyle name="Comma 2 2 4 4 7 4" xfId="38616" xr:uid="{00000000-0005-0000-0000-00000F000000}"/>
    <cellStyle name="Comma 2 2 4 4 7 5" xfId="49368" xr:uid="{00000000-0005-0000-0000-00000F000000}"/>
    <cellStyle name="Comma 2 2 4 4 8" xfId="10968" xr:uid="{00000000-0005-0000-0000-00000F000000}"/>
    <cellStyle name="Comma 2 2 4 4 9" xfId="21720" xr:uid="{00000000-0005-0000-0000-00000F000000}"/>
    <cellStyle name="Comma 2 2 4 5" xfId="244" xr:uid="{00000000-0005-0000-0000-000009000000}"/>
    <cellStyle name="Comma 2 2 4 5 10" xfId="32536" xr:uid="{00000000-0005-0000-0000-000009000000}"/>
    <cellStyle name="Comma 2 2 4 5 11" xfId="43288" xr:uid="{00000000-0005-0000-0000-000009000000}"/>
    <cellStyle name="Comma 2 2 4 5 2" xfId="628" xr:uid="{00000000-0005-0000-0000-000009000000}"/>
    <cellStyle name="Comma 2 2 4 5 2 10" xfId="43672" xr:uid="{00000000-0005-0000-0000-000009000000}"/>
    <cellStyle name="Comma 2 2 4 5 2 2" xfId="1408" xr:uid="{00000000-0005-0000-0000-000009000000}"/>
    <cellStyle name="Comma 2 2 4 5 2 2 2" xfId="2954" xr:uid="{00000000-0005-0000-0000-000068010000}"/>
    <cellStyle name="Comma 2 2 4 5 2 2 2 2" xfId="9112" xr:uid="{00000000-0005-0000-0000-000068010000}"/>
    <cellStyle name="Comma 2 2 4 5 2 2 2 2 2" xfId="19864" xr:uid="{00000000-0005-0000-0000-000068010000}"/>
    <cellStyle name="Comma 2 2 4 5 2 2 2 2 3" xfId="30616" xr:uid="{00000000-0005-0000-0000-000068010000}"/>
    <cellStyle name="Comma 2 2 4 5 2 2 2 2 4" xfId="41368" xr:uid="{00000000-0005-0000-0000-000068010000}"/>
    <cellStyle name="Comma 2 2 4 5 2 2 2 2 5" xfId="52120" xr:uid="{00000000-0005-0000-0000-000068010000}"/>
    <cellStyle name="Comma 2 2 4 5 2 2 2 3" xfId="13720" xr:uid="{00000000-0005-0000-0000-000068010000}"/>
    <cellStyle name="Comma 2 2 4 5 2 2 2 4" xfId="24472" xr:uid="{00000000-0005-0000-0000-000068010000}"/>
    <cellStyle name="Comma 2 2 4 5 2 2 2 5" xfId="35224" xr:uid="{00000000-0005-0000-0000-000068010000}"/>
    <cellStyle name="Comma 2 2 4 5 2 2 2 6" xfId="45976" xr:uid="{00000000-0005-0000-0000-000068010000}"/>
    <cellStyle name="Comma 2 2 4 5 2 2 3" xfId="4496" xr:uid="{00000000-0005-0000-0000-000009000000}"/>
    <cellStyle name="Comma 2 2 4 5 2 2 3 2" xfId="10648" xr:uid="{00000000-0005-0000-0000-000009000000}"/>
    <cellStyle name="Comma 2 2 4 5 2 2 3 2 2" xfId="21400" xr:uid="{00000000-0005-0000-0000-000009000000}"/>
    <cellStyle name="Comma 2 2 4 5 2 2 3 2 3" xfId="32152" xr:uid="{00000000-0005-0000-0000-000009000000}"/>
    <cellStyle name="Comma 2 2 4 5 2 2 3 2 4" xfId="42904" xr:uid="{00000000-0005-0000-0000-000009000000}"/>
    <cellStyle name="Comma 2 2 4 5 2 2 3 2 5" xfId="53656" xr:uid="{00000000-0005-0000-0000-000009000000}"/>
    <cellStyle name="Comma 2 2 4 5 2 2 3 3" xfId="15256" xr:uid="{00000000-0005-0000-0000-000009000000}"/>
    <cellStyle name="Comma 2 2 4 5 2 2 3 4" xfId="26008" xr:uid="{00000000-0005-0000-0000-000009000000}"/>
    <cellStyle name="Comma 2 2 4 5 2 2 3 5" xfId="36760" xr:uid="{00000000-0005-0000-0000-000009000000}"/>
    <cellStyle name="Comma 2 2 4 5 2 2 3 6" xfId="47512" xr:uid="{00000000-0005-0000-0000-000009000000}"/>
    <cellStyle name="Comma 2 2 4 5 2 2 4" xfId="6040" xr:uid="{00000000-0005-0000-0000-000009000000}"/>
    <cellStyle name="Comma 2 2 4 5 2 2 4 2" xfId="16792" xr:uid="{00000000-0005-0000-0000-000009000000}"/>
    <cellStyle name="Comma 2 2 4 5 2 2 4 3" xfId="27544" xr:uid="{00000000-0005-0000-0000-000009000000}"/>
    <cellStyle name="Comma 2 2 4 5 2 2 4 4" xfId="38296" xr:uid="{00000000-0005-0000-0000-000009000000}"/>
    <cellStyle name="Comma 2 2 4 5 2 2 4 5" xfId="49048" xr:uid="{00000000-0005-0000-0000-000009000000}"/>
    <cellStyle name="Comma 2 2 4 5 2 2 5" xfId="7576" xr:uid="{00000000-0005-0000-0000-000009000000}"/>
    <cellStyle name="Comma 2 2 4 5 2 2 5 2" xfId="18328" xr:uid="{00000000-0005-0000-0000-000009000000}"/>
    <cellStyle name="Comma 2 2 4 5 2 2 5 3" xfId="29080" xr:uid="{00000000-0005-0000-0000-000009000000}"/>
    <cellStyle name="Comma 2 2 4 5 2 2 5 4" xfId="39832" xr:uid="{00000000-0005-0000-0000-000009000000}"/>
    <cellStyle name="Comma 2 2 4 5 2 2 5 5" xfId="50584" xr:uid="{00000000-0005-0000-0000-000009000000}"/>
    <cellStyle name="Comma 2 2 4 5 2 2 6" xfId="12184" xr:uid="{00000000-0005-0000-0000-000009000000}"/>
    <cellStyle name="Comma 2 2 4 5 2 2 7" xfId="22936" xr:uid="{00000000-0005-0000-0000-000009000000}"/>
    <cellStyle name="Comma 2 2 4 5 2 2 8" xfId="33688" xr:uid="{00000000-0005-0000-0000-000009000000}"/>
    <cellStyle name="Comma 2 2 4 5 2 2 9" xfId="44440" xr:uid="{00000000-0005-0000-0000-000009000000}"/>
    <cellStyle name="Comma 2 2 4 5 2 3" xfId="2185" xr:uid="{00000000-0005-0000-0000-000067010000}"/>
    <cellStyle name="Comma 2 2 4 5 2 3 2" xfId="8344" xr:uid="{00000000-0005-0000-0000-000067010000}"/>
    <cellStyle name="Comma 2 2 4 5 2 3 2 2" xfId="19096" xr:uid="{00000000-0005-0000-0000-000067010000}"/>
    <cellStyle name="Comma 2 2 4 5 2 3 2 3" xfId="29848" xr:uid="{00000000-0005-0000-0000-000067010000}"/>
    <cellStyle name="Comma 2 2 4 5 2 3 2 4" xfId="40600" xr:uid="{00000000-0005-0000-0000-000067010000}"/>
    <cellStyle name="Comma 2 2 4 5 2 3 2 5" xfId="51352" xr:uid="{00000000-0005-0000-0000-000067010000}"/>
    <cellStyle name="Comma 2 2 4 5 2 3 3" xfId="12952" xr:uid="{00000000-0005-0000-0000-000067010000}"/>
    <cellStyle name="Comma 2 2 4 5 2 3 4" xfId="23704" xr:uid="{00000000-0005-0000-0000-000067010000}"/>
    <cellStyle name="Comma 2 2 4 5 2 3 5" xfId="34456" xr:uid="{00000000-0005-0000-0000-000067010000}"/>
    <cellStyle name="Comma 2 2 4 5 2 3 6" xfId="45208" xr:uid="{00000000-0005-0000-0000-000067010000}"/>
    <cellStyle name="Comma 2 2 4 5 2 4" xfId="3728" xr:uid="{00000000-0005-0000-0000-000009000000}"/>
    <cellStyle name="Comma 2 2 4 5 2 4 2" xfId="9880" xr:uid="{00000000-0005-0000-0000-000009000000}"/>
    <cellStyle name="Comma 2 2 4 5 2 4 2 2" xfId="20632" xr:uid="{00000000-0005-0000-0000-000009000000}"/>
    <cellStyle name="Comma 2 2 4 5 2 4 2 3" xfId="31384" xr:uid="{00000000-0005-0000-0000-000009000000}"/>
    <cellStyle name="Comma 2 2 4 5 2 4 2 4" xfId="42136" xr:uid="{00000000-0005-0000-0000-000009000000}"/>
    <cellStyle name="Comma 2 2 4 5 2 4 2 5" xfId="52888" xr:uid="{00000000-0005-0000-0000-000009000000}"/>
    <cellStyle name="Comma 2 2 4 5 2 4 3" xfId="14488" xr:uid="{00000000-0005-0000-0000-000009000000}"/>
    <cellStyle name="Comma 2 2 4 5 2 4 4" xfId="25240" xr:uid="{00000000-0005-0000-0000-000009000000}"/>
    <cellStyle name="Comma 2 2 4 5 2 4 5" xfId="35992" xr:uid="{00000000-0005-0000-0000-000009000000}"/>
    <cellStyle name="Comma 2 2 4 5 2 4 6" xfId="46744" xr:uid="{00000000-0005-0000-0000-000009000000}"/>
    <cellStyle name="Comma 2 2 4 5 2 5" xfId="5268" xr:uid="{00000000-0005-0000-0000-000009000000}"/>
    <cellStyle name="Comma 2 2 4 5 2 5 2" xfId="16024" xr:uid="{00000000-0005-0000-0000-000009000000}"/>
    <cellStyle name="Comma 2 2 4 5 2 5 3" xfId="26776" xr:uid="{00000000-0005-0000-0000-000009000000}"/>
    <cellStyle name="Comma 2 2 4 5 2 5 4" xfId="37528" xr:uid="{00000000-0005-0000-0000-000009000000}"/>
    <cellStyle name="Comma 2 2 4 5 2 5 5" xfId="48280" xr:uid="{00000000-0005-0000-0000-000009000000}"/>
    <cellStyle name="Comma 2 2 4 5 2 6" xfId="6808" xr:uid="{00000000-0005-0000-0000-000009000000}"/>
    <cellStyle name="Comma 2 2 4 5 2 6 2" xfId="17560" xr:uid="{00000000-0005-0000-0000-000009000000}"/>
    <cellStyle name="Comma 2 2 4 5 2 6 3" xfId="28312" xr:uid="{00000000-0005-0000-0000-000009000000}"/>
    <cellStyle name="Comma 2 2 4 5 2 6 4" xfId="39064" xr:uid="{00000000-0005-0000-0000-000009000000}"/>
    <cellStyle name="Comma 2 2 4 5 2 6 5" xfId="49816" xr:uid="{00000000-0005-0000-0000-000009000000}"/>
    <cellStyle name="Comma 2 2 4 5 2 7" xfId="11416" xr:uid="{00000000-0005-0000-0000-000009000000}"/>
    <cellStyle name="Comma 2 2 4 5 2 8" xfId="22168" xr:uid="{00000000-0005-0000-0000-000009000000}"/>
    <cellStyle name="Comma 2 2 4 5 2 9" xfId="32920" xr:uid="{00000000-0005-0000-0000-000009000000}"/>
    <cellStyle name="Comma 2 2 4 5 3" xfId="1024" xr:uid="{00000000-0005-0000-0000-000009000000}"/>
    <cellStyle name="Comma 2 2 4 5 3 2" xfId="2570" xr:uid="{00000000-0005-0000-0000-000069010000}"/>
    <cellStyle name="Comma 2 2 4 5 3 2 2" xfId="8728" xr:uid="{00000000-0005-0000-0000-000069010000}"/>
    <cellStyle name="Comma 2 2 4 5 3 2 2 2" xfId="19480" xr:uid="{00000000-0005-0000-0000-000069010000}"/>
    <cellStyle name="Comma 2 2 4 5 3 2 2 3" xfId="30232" xr:uid="{00000000-0005-0000-0000-000069010000}"/>
    <cellStyle name="Comma 2 2 4 5 3 2 2 4" xfId="40984" xr:uid="{00000000-0005-0000-0000-000069010000}"/>
    <cellStyle name="Comma 2 2 4 5 3 2 2 5" xfId="51736" xr:uid="{00000000-0005-0000-0000-000069010000}"/>
    <cellStyle name="Comma 2 2 4 5 3 2 3" xfId="13336" xr:uid="{00000000-0005-0000-0000-000069010000}"/>
    <cellStyle name="Comma 2 2 4 5 3 2 4" xfId="24088" xr:uid="{00000000-0005-0000-0000-000069010000}"/>
    <cellStyle name="Comma 2 2 4 5 3 2 5" xfId="34840" xr:uid="{00000000-0005-0000-0000-000069010000}"/>
    <cellStyle name="Comma 2 2 4 5 3 2 6" xfId="45592" xr:uid="{00000000-0005-0000-0000-000069010000}"/>
    <cellStyle name="Comma 2 2 4 5 3 3" xfId="4112" xr:uid="{00000000-0005-0000-0000-000009000000}"/>
    <cellStyle name="Comma 2 2 4 5 3 3 2" xfId="10264" xr:uid="{00000000-0005-0000-0000-000009000000}"/>
    <cellStyle name="Comma 2 2 4 5 3 3 2 2" xfId="21016" xr:uid="{00000000-0005-0000-0000-000009000000}"/>
    <cellStyle name="Comma 2 2 4 5 3 3 2 3" xfId="31768" xr:uid="{00000000-0005-0000-0000-000009000000}"/>
    <cellStyle name="Comma 2 2 4 5 3 3 2 4" xfId="42520" xr:uid="{00000000-0005-0000-0000-000009000000}"/>
    <cellStyle name="Comma 2 2 4 5 3 3 2 5" xfId="53272" xr:uid="{00000000-0005-0000-0000-000009000000}"/>
    <cellStyle name="Comma 2 2 4 5 3 3 3" xfId="14872" xr:uid="{00000000-0005-0000-0000-000009000000}"/>
    <cellStyle name="Comma 2 2 4 5 3 3 4" xfId="25624" xr:uid="{00000000-0005-0000-0000-000009000000}"/>
    <cellStyle name="Comma 2 2 4 5 3 3 5" xfId="36376" xr:uid="{00000000-0005-0000-0000-000009000000}"/>
    <cellStyle name="Comma 2 2 4 5 3 3 6" xfId="47128" xr:uid="{00000000-0005-0000-0000-000009000000}"/>
    <cellStyle name="Comma 2 2 4 5 3 4" xfId="5656" xr:uid="{00000000-0005-0000-0000-000009000000}"/>
    <cellStyle name="Comma 2 2 4 5 3 4 2" xfId="16408" xr:uid="{00000000-0005-0000-0000-000009000000}"/>
    <cellStyle name="Comma 2 2 4 5 3 4 3" xfId="27160" xr:uid="{00000000-0005-0000-0000-000009000000}"/>
    <cellStyle name="Comma 2 2 4 5 3 4 4" xfId="37912" xr:uid="{00000000-0005-0000-0000-000009000000}"/>
    <cellStyle name="Comma 2 2 4 5 3 4 5" xfId="48664" xr:uid="{00000000-0005-0000-0000-000009000000}"/>
    <cellStyle name="Comma 2 2 4 5 3 5" xfId="7192" xr:uid="{00000000-0005-0000-0000-000009000000}"/>
    <cellStyle name="Comma 2 2 4 5 3 5 2" xfId="17944" xr:uid="{00000000-0005-0000-0000-000009000000}"/>
    <cellStyle name="Comma 2 2 4 5 3 5 3" xfId="28696" xr:uid="{00000000-0005-0000-0000-000009000000}"/>
    <cellStyle name="Comma 2 2 4 5 3 5 4" xfId="39448" xr:uid="{00000000-0005-0000-0000-000009000000}"/>
    <cellStyle name="Comma 2 2 4 5 3 5 5" xfId="50200" xr:uid="{00000000-0005-0000-0000-000009000000}"/>
    <cellStyle name="Comma 2 2 4 5 3 6" xfId="11800" xr:uid="{00000000-0005-0000-0000-000009000000}"/>
    <cellStyle name="Comma 2 2 4 5 3 7" xfId="22552" xr:uid="{00000000-0005-0000-0000-000009000000}"/>
    <cellStyle name="Comma 2 2 4 5 3 8" xfId="33304" xr:uid="{00000000-0005-0000-0000-000009000000}"/>
    <cellStyle name="Comma 2 2 4 5 3 9" xfId="44056" xr:uid="{00000000-0005-0000-0000-000009000000}"/>
    <cellStyle name="Comma 2 2 4 5 4" xfId="1801" xr:uid="{00000000-0005-0000-0000-000066010000}"/>
    <cellStyle name="Comma 2 2 4 5 4 2" xfId="7960" xr:uid="{00000000-0005-0000-0000-000066010000}"/>
    <cellStyle name="Comma 2 2 4 5 4 2 2" xfId="18712" xr:uid="{00000000-0005-0000-0000-000066010000}"/>
    <cellStyle name="Comma 2 2 4 5 4 2 3" xfId="29464" xr:uid="{00000000-0005-0000-0000-000066010000}"/>
    <cellStyle name="Comma 2 2 4 5 4 2 4" xfId="40216" xr:uid="{00000000-0005-0000-0000-000066010000}"/>
    <cellStyle name="Comma 2 2 4 5 4 2 5" xfId="50968" xr:uid="{00000000-0005-0000-0000-000066010000}"/>
    <cellStyle name="Comma 2 2 4 5 4 3" xfId="12568" xr:uid="{00000000-0005-0000-0000-000066010000}"/>
    <cellStyle name="Comma 2 2 4 5 4 4" xfId="23320" xr:uid="{00000000-0005-0000-0000-000066010000}"/>
    <cellStyle name="Comma 2 2 4 5 4 5" xfId="34072" xr:uid="{00000000-0005-0000-0000-000066010000}"/>
    <cellStyle name="Comma 2 2 4 5 4 6" xfId="44824" xr:uid="{00000000-0005-0000-0000-000066010000}"/>
    <cellStyle name="Comma 2 2 4 5 5" xfId="3344" xr:uid="{00000000-0005-0000-0000-000009000000}"/>
    <cellStyle name="Comma 2 2 4 5 5 2" xfId="9496" xr:uid="{00000000-0005-0000-0000-000009000000}"/>
    <cellStyle name="Comma 2 2 4 5 5 2 2" xfId="20248" xr:uid="{00000000-0005-0000-0000-000009000000}"/>
    <cellStyle name="Comma 2 2 4 5 5 2 3" xfId="31000" xr:uid="{00000000-0005-0000-0000-000009000000}"/>
    <cellStyle name="Comma 2 2 4 5 5 2 4" xfId="41752" xr:uid="{00000000-0005-0000-0000-000009000000}"/>
    <cellStyle name="Comma 2 2 4 5 5 2 5" xfId="52504" xr:uid="{00000000-0005-0000-0000-000009000000}"/>
    <cellStyle name="Comma 2 2 4 5 5 3" xfId="14104" xr:uid="{00000000-0005-0000-0000-000009000000}"/>
    <cellStyle name="Comma 2 2 4 5 5 4" xfId="24856" xr:uid="{00000000-0005-0000-0000-000009000000}"/>
    <cellStyle name="Comma 2 2 4 5 5 5" xfId="35608" xr:uid="{00000000-0005-0000-0000-000009000000}"/>
    <cellStyle name="Comma 2 2 4 5 5 6" xfId="46360" xr:uid="{00000000-0005-0000-0000-000009000000}"/>
    <cellStyle name="Comma 2 2 4 5 6" xfId="4884" xr:uid="{00000000-0005-0000-0000-000009000000}"/>
    <cellStyle name="Comma 2 2 4 5 6 2" xfId="15640" xr:uid="{00000000-0005-0000-0000-000009000000}"/>
    <cellStyle name="Comma 2 2 4 5 6 3" xfId="26392" xr:uid="{00000000-0005-0000-0000-000009000000}"/>
    <cellStyle name="Comma 2 2 4 5 6 4" xfId="37144" xr:uid="{00000000-0005-0000-0000-000009000000}"/>
    <cellStyle name="Comma 2 2 4 5 6 5" xfId="47896" xr:uid="{00000000-0005-0000-0000-000009000000}"/>
    <cellStyle name="Comma 2 2 4 5 7" xfId="6424" xr:uid="{00000000-0005-0000-0000-000009000000}"/>
    <cellStyle name="Comma 2 2 4 5 7 2" xfId="17176" xr:uid="{00000000-0005-0000-0000-000009000000}"/>
    <cellStyle name="Comma 2 2 4 5 7 3" xfId="27928" xr:uid="{00000000-0005-0000-0000-000009000000}"/>
    <cellStyle name="Comma 2 2 4 5 7 4" xfId="38680" xr:uid="{00000000-0005-0000-0000-000009000000}"/>
    <cellStyle name="Comma 2 2 4 5 7 5" xfId="49432" xr:uid="{00000000-0005-0000-0000-000009000000}"/>
    <cellStyle name="Comma 2 2 4 5 8" xfId="11032" xr:uid="{00000000-0005-0000-0000-000009000000}"/>
    <cellStyle name="Comma 2 2 4 5 9" xfId="21784" xr:uid="{00000000-0005-0000-0000-000009000000}"/>
    <cellStyle name="Comma 2 2 4 6" xfId="308" xr:uid="{00000000-0005-0000-0000-000009000000}"/>
    <cellStyle name="Comma 2 2 4 6 10" xfId="32600" xr:uid="{00000000-0005-0000-0000-000009000000}"/>
    <cellStyle name="Comma 2 2 4 6 11" xfId="43352" xr:uid="{00000000-0005-0000-0000-000009000000}"/>
    <cellStyle name="Comma 2 2 4 6 2" xfId="692" xr:uid="{00000000-0005-0000-0000-000009000000}"/>
    <cellStyle name="Comma 2 2 4 6 2 10" xfId="43736" xr:uid="{00000000-0005-0000-0000-000009000000}"/>
    <cellStyle name="Comma 2 2 4 6 2 2" xfId="1472" xr:uid="{00000000-0005-0000-0000-000009000000}"/>
    <cellStyle name="Comma 2 2 4 6 2 2 2" xfId="3018" xr:uid="{00000000-0005-0000-0000-00006C010000}"/>
    <cellStyle name="Comma 2 2 4 6 2 2 2 2" xfId="9176" xr:uid="{00000000-0005-0000-0000-00006C010000}"/>
    <cellStyle name="Comma 2 2 4 6 2 2 2 2 2" xfId="19928" xr:uid="{00000000-0005-0000-0000-00006C010000}"/>
    <cellStyle name="Comma 2 2 4 6 2 2 2 2 3" xfId="30680" xr:uid="{00000000-0005-0000-0000-00006C010000}"/>
    <cellStyle name="Comma 2 2 4 6 2 2 2 2 4" xfId="41432" xr:uid="{00000000-0005-0000-0000-00006C010000}"/>
    <cellStyle name="Comma 2 2 4 6 2 2 2 2 5" xfId="52184" xr:uid="{00000000-0005-0000-0000-00006C010000}"/>
    <cellStyle name="Comma 2 2 4 6 2 2 2 3" xfId="13784" xr:uid="{00000000-0005-0000-0000-00006C010000}"/>
    <cellStyle name="Comma 2 2 4 6 2 2 2 4" xfId="24536" xr:uid="{00000000-0005-0000-0000-00006C010000}"/>
    <cellStyle name="Comma 2 2 4 6 2 2 2 5" xfId="35288" xr:uid="{00000000-0005-0000-0000-00006C010000}"/>
    <cellStyle name="Comma 2 2 4 6 2 2 2 6" xfId="46040" xr:uid="{00000000-0005-0000-0000-00006C010000}"/>
    <cellStyle name="Comma 2 2 4 6 2 2 3" xfId="4560" xr:uid="{00000000-0005-0000-0000-000009000000}"/>
    <cellStyle name="Comma 2 2 4 6 2 2 3 2" xfId="10712" xr:uid="{00000000-0005-0000-0000-000009000000}"/>
    <cellStyle name="Comma 2 2 4 6 2 2 3 2 2" xfId="21464" xr:uid="{00000000-0005-0000-0000-000009000000}"/>
    <cellStyle name="Comma 2 2 4 6 2 2 3 2 3" xfId="32216" xr:uid="{00000000-0005-0000-0000-000009000000}"/>
    <cellStyle name="Comma 2 2 4 6 2 2 3 2 4" xfId="42968" xr:uid="{00000000-0005-0000-0000-000009000000}"/>
    <cellStyle name="Comma 2 2 4 6 2 2 3 2 5" xfId="53720" xr:uid="{00000000-0005-0000-0000-000009000000}"/>
    <cellStyle name="Comma 2 2 4 6 2 2 3 3" xfId="15320" xr:uid="{00000000-0005-0000-0000-000009000000}"/>
    <cellStyle name="Comma 2 2 4 6 2 2 3 4" xfId="26072" xr:uid="{00000000-0005-0000-0000-000009000000}"/>
    <cellStyle name="Comma 2 2 4 6 2 2 3 5" xfId="36824" xr:uid="{00000000-0005-0000-0000-000009000000}"/>
    <cellStyle name="Comma 2 2 4 6 2 2 3 6" xfId="47576" xr:uid="{00000000-0005-0000-0000-000009000000}"/>
    <cellStyle name="Comma 2 2 4 6 2 2 4" xfId="6104" xr:uid="{00000000-0005-0000-0000-000009000000}"/>
    <cellStyle name="Comma 2 2 4 6 2 2 4 2" xfId="16856" xr:uid="{00000000-0005-0000-0000-000009000000}"/>
    <cellStyle name="Comma 2 2 4 6 2 2 4 3" xfId="27608" xr:uid="{00000000-0005-0000-0000-000009000000}"/>
    <cellStyle name="Comma 2 2 4 6 2 2 4 4" xfId="38360" xr:uid="{00000000-0005-0000-0000-000009000000}"/>
    <cellStyle name="Comma 2 2 4 6 2 2 4 5" xfId="49112" xr:uid="{00000000-0005-0000-0000-000009000000}"/>
    <cellStyle name="Comma 2 2 4 6 2 2 5" xfId="7640" xr:uid="{00000000-0005-0000-0000-000009000000}"/>
    <cellStyle name="Comma 2 2 4 6 2 2 5 2" xfId="18392" xr:uid="{00000000-0005-0000-0000-000009000000}"/>
    <cellStyle name="Comma 2 2 4 6 2 2 5 3" xfId="29144" xr:uid="{00000000-0005-0000-0000-000009000000}"/>
    <cellStyle name="Comma 2 2 4 6 2 2 5 4" xfId="39896" xr:uid="{00000000-0005-0000-0000-000009000000}"/>
    <cellStyle name="Comma 2 2 4 6 2 2 5 5" xfId="50648" xr:uid="{00000000-0005-0000-0000-000009000000}"/>
    <cellStyle name="Comma 2 2 4 6 2 2 6" xfId="12248" xr:uid="{00000000-0005-0000-0000-000009000000}"/>
    <cellStyle name="Comma 2 2 4 6 2 2 7" xfId="23000" xr:uid="{00000000-0005-0000-0000-000009000000}"/>
    <cellStyle name="Comma 2 2 4 6 2 2 8" xfId="33752" xr:uid="{00000000-0005-0000-0000-000009000000}"/>
    <cellStyle name="Comma 2 2 4 6 2 2 9" xfId="44504" xr:uid="{00000000-0005-0000-0000-000009000000}"/>
    <cellStyle name="Comma 2 2 4 6 2 3" xfId="2249" xr:uid="{00000000-0005-0000-0000-00006B010000}"/>
    <cellStyle name="Comma 2 2 4 6 2 3 2" xfId="8408" xr:uid="{00000000-0005-0000-0000-00006B010000}"/>
    <cellStyle name="Comma 2 2 4 6 2 3 2 2" xfId="19160" xr:uid="{00000000-0005-0000-0000-00006B010000}"/>
    <cellStyle name="Comma 2 2 4 6 2 3 2 3" xfId="29912" xr:uid="{00000000-0005-0000-0000-00006B010000}"/>
    <cellStyle name="Comma 2 2 4 6 2 3 2 4" xfId="40664" xr:uid="{00000000-0005-0000-0000-00006B010000}"/>
    <cellStyle name="Comma 2 2 4 6 2 3 2 5" xfId="51416" xr:uid="{00000000-0005-0000-0000-00006B010000}"/>
    <cellStyle name="Comma 2 2 4 6 2 3 3" xfId="13016" xr:uid="{00000000-0005-0000-0000-00006B010000}"/>
    <cellStyle name="Comma 2 2 4 6 2 3 4" xfId="23768" xr:uid="{00000000-0005-0000-0000-00006B010000}"/>
    <cellStyle name="Comma 2 2 4 6 2 3 5" xfId="34520" xr:uid="{00000000-0005-0000-0000-00006B010000}"/>
    <cellStyle name="Comma 2 2 4 6 2 3 6" xfId="45272" xr:uid="{00000000-0005-0000-0000-00006B010000}"/>
    <cellStyle name="Comma 2 2 4 6 2 4" xfId="3792" xr:uid="{00000000-0005-0000-0000-000009000000}"/>
    <cellStyle name="Comma 2 2 4 6 2 4 2" xfId="9944" xr:uid="{00000000-0005-0000-0000-000009000000}"/>
    <cellStyle name="Comma 2 2 4 6 2 4 2 2" xfId="20696" xr:uid="{00000000-0005-0000-0000-000009000000}"/>
    <cellStyle name="Comma 2 2 4 6 2 4 2 3" xfId="31448" xr:uid="{00000000-0005-0000-0000-000009000000}"/>
    <cellStyle name="Comma 2 2 4 6 2 4 2 4" xfId="42200" xr:uid="{00000000-0005-0000-0000-000009000000}"/>
    <cellStyle name="Comma 2 2 4 6 2 4 2 5" xfId="52952" xr:uid="{00000000-0005-0000-0000-000009000000}"/>
    <cellStyle name="Comma 2 2 4 6 2 4 3" xfId="14552" xr:uid="{00000000-0005-0000-0000-000009000000}"/>
    <cellStyle name="Comma 2 2 4 6 2 4 4" xfId="25304" xr:uid="{00000000-0005-0000-0000-000009000000}"/>
    <cellStyle name="Comma 2 2 4 6 2 4 5" xfId="36056" xr:uid="{00000000-0005-0000-0000-000009000000}"/>
    <cellStyle name="Comma 2 2 4 6 2 4 6" xfId="46808" xr:uid="{00000000-0005-0000-0000-000009000000}"/>
    <cellStyle name="Comma 2 2 4 6 2 5" xfId="5332" xr:uid="{00000000-0005-0000-0000-000009000000}"/>
    <cellStyle name="Comma 2 2 4 6 2 5 2" xfId="16088" xr:uid="{00000000-0005-0000-0000-000009000000}"/>
    <cellStyle name="Comma 2 2 4 6 2 5 3" xfId="26840" xr:uid="{00000000-0005-0000-0000-000009000000}"/>
    <cellStyle name="Comma 2 2 4 6 2 5 4" xfId="37592" xr:uid="{00000000-0005-0000-0000-000009000000}"/>
    <cellStyle name="Comma 2 2 4 6 2 5 5" xfId="48344" xr:uid="{00000000-0005-0000-0000-000009000000}"/>
    <cellStyle name="Comma 2 2 4 6 2 6" xfId="6872" xr:uid="{00000000-0005-0000-0000-000009000000}"/>
    <cellStyle name="Comma 2 2 4 6 2 6 2" xfId="17624" xr:uid="{00000000-0005-0000-0000-000009000000}"/>
    <cellStyle name="Comma 2 2 4 6 2 6 3" xfId="28376" xr:uid="{00000000-0005-0000-0000-000009000000}"/>
    <cellStyle name="Comma 2 2 4 6 2 6 4" xfId="39128" xr:uid="{00000000-0005-0000-0000-000009000000}"/>
    <cellStyle name="Comma 2 2 4 6 2 6 5" xfId="49880" xr:uid="{00000000-0005-0000-0000-000009000000}"/>
    <cellStyle name="Comma 2 2 4 6 2 7" xfId="11480" xr:uid="{00000000-0005-0000-0000-000009000000}"/>
    <cellStyle name="Comma 2 2 4 6 2 8" xfId="22232" xr:uid="{00000000-0005-0000-0000-000009000000}"/>
    <cellStyle name="Comma 2 2 4 6 2 9" xfId="32984" xr:uid="{00000000-0005-0000-0000-000009000000}"/>
    <cellStyle name="Comma 2 2 4 6 3" xfId="1088" xr:uid="{00000000-0005-0000-0000-000009000000}"/>
    <cellStyle name="Comma 2 2 4 6 3 2" xfId="2634" xr:uid="{00000000-0005-0000-0000-00006D010000}"/>
    <cellStyle name="Comma 2 2 4 6 3 2 2" xfId="8792" xr:uid="{00000000-0005-0000-0000-00006D010000}"/>
    <cellStyle name="Comma 2 2 4 6 3 2 2 2" xfId="19544" xr:uid="{00000000-0005-0000-0000-00006D010000}"/>
    <cellStyle name="Comma 2 2 4 6 3 2 2 3" xfId="30296" xr:uid="{00000000-0005-0000-0000-00006D010000}"/>
    <cellStyle name="Comma 2 2 4 6 3 2 2 4" xfId="41048" xr:uid="{00000000-0005-0000-0000-00006D010000}"/>
    <cellStyle name="Comma 2 2 4 6 3 2 2 5" xfId="51800" xr:uid="{00000000-0005-0000-0000-00006D010000}"/>
    <cellStyle name="Comma 2 2 4 6 3 2 3" xfId="13400" xr:uid="{00000000-0005-0000-0000-00006D010000}"/>
    <cellStyle name="Comma 2 2 4 6 3 2 4" xfId="24152" xr:uid="{00000000-0005-0000-0000-00006D010000}"/>
    <cellStyle name="Comma 2 2 4 6 3 2 5" xfId="34904" xr:uid="{00000000-0005-0000-0000-00006D010000}"/>
    <cellStyle name="Comma 2 2 4 6 3 2 6" xfId="45656" xr:uid="{00000000-0005-0000-0000-00006D010000}"/>
    <cellStyle name="Comma 2 2 4 6 3 3" xfId="4176" xr:uid="{00000000-0005-0000-0000-000009000000}"/>
    <cellStyle name="Comma 2 2 4 6 3 3 2" xfId="10328" xr:uid="{00000000-0005-0000-0000-000009000000}"/>
    <cellStyle name="Comma 2 2 4 6 3 3 2 2" xfId="21080" xr:uid="{00000000-0005-0000-0000-000009000000}"/>
    <cellStyle name="Comma 2 2 4 6 3 3 2 3" xfId="31832" xr:uid="{00000000-0005-0000-0000-000009000000}"/>
    <cellStyle name="Comma 2 2 4 6 3 3 2 4" xfId="42584" xr:uid="{00000000-0005-0000-0000-000009000000}"/>
    <cellStyle name="Comma 2 2 4 6 3 3 2 5" xfId="53336" xr:uid="{00000000-0005-0000-0000-000009000000}"/>
    <cellStyle name="Comma 2 2 4 6 3 3 3" xfId="14936" xr:uid="{00000000-0005-0000-0000-000009000000}"/>
    <cellStyle name="Comma 2 2 4 6 3 3 4" xfId="25688" xr:uid="{00000000-0005-0000-0000-000009000000}"/>
    <cellStyle name="Comma 2 2 4 6 3 3 5" xfId="36440" xr:uid="{00000000-0005-0000-0000-000009000000}"/>
    <cellStyle name="Comma 2 2 4 6 3 3 6" xfId="47192" xr:uid="{00000000-0005-0000-0000-000009000000}"/>
    <cellStyle name="Comma 2 2 4 6 3 4" xfId="5720" xr:uid="{00000000-0005-0000-0000-000009000000}"/>
    <cellStyle name="Comma 2 2 4 6 3 4 2" xfId="16472" xr:uid="{00000000-0005-0000-0000-000009000000}"/>
    <cellStyle name="Comma 2 2 4 6 3 4 3" xfId="27224" xr:uid="{00000000-0005-0000-0000-000009000000}"/>
    <cellStyle name="Comma 2 2 4 6 3 4 4" xfId="37976" xr:uid="{00000000-0005-0000-0000-000009000000}"/>
    <cellStyle name="Comma 2 2 4 6 3 4 5" xfId="48728" xr:uid="{00000000-0005-0000-0000-000009000000}"/>
    <cellStyle name="Comma 2 2 4 6 3 5" xfId="7256" xr:uid="{00000000-0005-0000-0000-000009000000}"/>
    <cellStyle name="Comma 2 2 4 6 3 5 2" xfId="18008" xr:uid="{00000000-0005-0000-0000-000009000000}"/>
    <cellStyle name="Comma 2 2 4 6 3 5 3" xfId="28760" xr:uid="{00000000-0005-0000-0000-000009000000}"/>
    <cellStyle name="Comma 2 2 4 6 3 5 4" xfId="39512" xr:uid="{00000000-0005-0000-0000-000009000000}"/>
    <cellStyle name="Comma 2 2 4 6 3 5 5" xfId="50264" xr:uid="{00000000-0005-0000-0000-000009000000}"/>
    <cellStyle name="Comma 2 2 4 6 3 6" xfId="11864" xr:uid="{00000000-0005-0000-0000-000009000000}"/>
    <cellStyle name="Comma 2 2 4 6 3 7" xfId="22616" xr:uid="{00000000-0005-0000-0000-000009000000}"/>
    <cellStyle name="Comma 2 2 4 6 3 8" xfId="33368" xr:uid="{00000000-0005-0000-0000-000009000000}"/>
    <cellStyle name="Comma 2 2 4 6 3 9" xfId="44120" xr:uid="{00000000-0005-0000-0000-000009000000}"/>
    <cellStyle name="Comma 2 2 4 6 4" xfId="1865" xr:uid="{00000000-0005-0000-0000-00006A010000}"/>
    <cellStyle name="Comma 2 2 4 6 4 2" xfId="8024" xr:uid="{00000000-0005-0000-0000-00006A010000}"/>
    <cellStyle name="Comma 2 2 4 6 4 2 2" xfId="18776" xr:uid="{00000000-0005-0000-0000-00006A010000}"/>
    <cellStyle name="Comma 2 2 4 6 4 2 3" xfId="29528" xr:uid="{00000000-0005-0000-0000-00006A010000}"/>
    <cellStyle name="Comma 2 2 4 6 4 2 4" xfId="40280" xr:uid="{00000000-0005-0000-0000-00006A010000}"/>
    <cellStyle name="Comma 2 2 4 6 4 2 5" xfId="51032" xr:uid="{00000000-0005-0000-0000-00006A010000}"/>
    <cellStyle name="Comma 2 2 4 6 4 3" xfId="12632" xr:uid="{00000000-0005-0000-0000-00006A010000}"/>
    <cellStyle name="Comma 2 2 4 6 4 4" xfId="23384" xr:uid="{00000000-0005-0000-0000-00006A010000}"/>
    <cellStyle name="Comma 2 2 4 6 4 5" xfId="34136" xr:uid="{00000000-0005-0000-0000-00006A010000}"/>
    <cellStyle name="Comma 2 2 4 6 4 6" xfId="44888" xr:uid="{00000000-0005-0000-0000-00006A010000}"/>
    <cellStyle name="Comma 2 2 4 6 5" xfId="3408" xr:uid="{00000000-0005-0000-0000-000009000000}"/>
    <cellStyle name="Comma 2 2 4 6 5 2" xfId="9560" xr:uid="{00000000-0005-0000-0000-000009000000}"/>
    <cellStyle name="Comma 2 2 4 6 5 2 2" xfId="20312" xr:uid="{00000000-0005-0000-0000-000009000000}"/>
    <cellStyle name="Comma 2 2 4 6 5 2 3" xfId="31064" xr:uid="{00000000-0005-0000-0000-000009000000}"/>
    <cellStyle name="Comma 2 2 4 6 5 2 4" xfId="41816" xr:uid="{00000000-0005-0000-0000-000009000000}"/>
    <cellStyle name="Comma 2 2 4 6 5 2 5" xfId="52568" xr:uid="{00000000-0005-0000-0000-000009000000}"/>
    <cellStyle name="Comma 2 2 4 6 5 3" xfId="14168" xr:uid="{00000000-0005-0000-0000-000009000000}"/>
    <cellStyle name="Comma 2 2 4 6 5 4" xfId="24920" xr:uid="{00000000-0005-0000-0000-000009000000}"/>
    <cellStyle name="Comma 2 2 4 6 5 5" xfId="35672" xr:uid="{00000000-0005-0000-0000-000009000000}"/>
    <cellStyle name="Comma 2 2 4 6 5 6" xfId="46424" xr:uid="{00000000-0005-0000-0000-000009000000}"/>
    <cellStyle name="Comma 2 2 4 6 6" xfId="4948" xr:uid="{00000000-0005-0000-0000-000009000000}"/>
    <cellStyle name="Comma 2 2 4 6 6 2" xfId="15704" xr:uid="{00000000-0005-0000-0000-000009000000}"/>
    <cellStyle name="Comma 2 2 4 6 6 3" xfId="26456" xr:uid="{00000000-0005-0000-0000-000009000000}"/>
    <cellStyle name="Comma 2 2 4 6 6 4" xfId="37208" xr:uid="{00000000-0005-0000-0000-000009000000}"/>
    <cellStyle name="Comma 2 2 4 6 6 5" xfId="47960" xr:uid="{00000000-0005-0000-0000-000009000000}"/>
    <cellStyle name="Comma 2 2 4 6 7" xfId="6488" xr:uid="{00000000-0005-0000-0000-000009000000}"/>
    <cellStyle name="Comma 2 2 4 6 7 2" xfId="17240" xr:uid="{00000000-0005-0000-0000-000009000000}"/>
    <cellStyle name="Comma 2 2 4 6 7 3" xfId="27992" xr:uid="{00000000-0005-0000-0000-000009000000}"/>
    <cellStyle name="Comma 2 2 4 6 7 4" xfId="38744" xr:uid="{00000000-0005-0000-0000-000009000000}"/>
    <cellStyle name="Comma 2 2 4 6 7 5" xfId="49496" xr:uid="{00000000-0005-0000-0000-000009000000}"/>
    <cellStyle name="Comma 2 2 4 6 8" xfId="11096" xr:uid="{00000000-0005-0000-0000-000009000000}"/>
    <cellStyle name="Comma 2 2 4 6 9" xfId="21848" xr:uid="{00000000-0005-0000-0000-000009000000}"/>
    <cellStyle name="Comma 2 2 4 7" xfId="372" xr:uid="{00000000-0005-0000-0000-000009000000}"/>
    <cellStyle name="Comma 2 2 4 7 10" xfId="32664" xr:uid="{00000000-0005-0000-0000-000009000000}"/>
    <cellStyle name="Comma 2 2 4 7 11" xfId="43416" xr:uid="{00000000-0005-0000-0000-000009000000}"/>
    <cellStyle name="Comma 2 2 4 7 2" xfId="756" xr:uid="{00000000-0005-0000-0000-000009000000}"/>
    <cellStyle name="Comma 2 2 4 7 2 10" xfId="43800" xr:uid="{00000000-0005-0000-0000-000009000000}"/>
    <cellStyle name="Comma 2 2 4 7 2 2" xfId="1536" xr:uid="{00000000-0005-0000-0000-000009000000}"/>
    <cellStyle name="Comma 2 2 4 7 2 2 2" xfId="3082" xr:uid="{00000000-0005-0000-0000-000070010000}"/>
    <cellStyle name="Comma 2 2 4 7 2 2 2 2" xfId="9240" xr:uid="{00000000-0005-0000-0000-000070010000}"/>
    <cellStyle name="Comma 2 2 4 7 2 2 2 2 2" xfId="19992" xr:uid="{00000000-0005-0000-0000-000070010000}"/>
    <cellStyle name="Comma 2 2 4 7 2 2 2 2 3" xfId="30744" xr:uid="{00000000-0005-0000-0000-000070010000}"/>
    <cellStyle name="Comma 2 2 4 7 2 2 2 2 4" xfId="41496" xr:uid="{00000000-0005-0000-0000-000070010000}"/>
    <cellStyle name="Comma 2 2 4 7 2 2 2 2 5" xfId="52248" xr:uid="{00000000-0005-0000-0000-000070010000}"/>
    <cellStyle name="Comma 2 2 4 7 2 2 2 3" xfId="13848" xr:uid="{00000000-0005-0000-0000-000070010000}"/>
    <cellStyle name="Comma 2 2 4 7 2 2 2 4" xfId="24600" xr:uid="{00000000-0005-0000-0000-000070010000}"/>
    <cellStyle name="Comma 2 2 4 7 2 2 2 5" xfId="35352" xr:uid="{00000000-0005-0000-0000-000070010000}"/>
    <cellStyle name="Comma 2 2 4 7 2 2 2 6" xfId="46104" xr:uid="{00000000-0005-0000-0000-000070010000}"/>
    <cellStyle name="Comma 2 2 4 7 2 2 3" xfId="4624" xr:uid="{00000000-0005-0000-0000-000009000000}"/>
    <cellStyle name="Comma 2 2 4 7 2 2 3 2" xfId="10776" xr:uid="{00000000-0005-0000-0000-000009000000}"/>
    <cellStyle name="Comma 2 2 4 7 2 2 3 2 2" xfId="21528" xr:uid="{00000000-0005-0000-0000-000009000000}"/>
    <cellStyle name="Comma 2 2 4 7 2 2 3 2 3" xfId="32280" xr:uid="{00000000-0005-0000-0000-000009000000}"/>
    <cellStyle name="Comma 2 2 4 7 2 2 3 2 4" xfId="43032" xr:uid="{00000000-0005-0000-0000-000009000000}"/>
    <cellStyle name="Comma 2 2 4 7 2 2 3 2 5" xfId="53784" xr:uid="{00000000-0005-0000-0000-000009000000}"/>
    <cellStyle name="Comma 2 2 4 7 2 2 3 3" xfId="15384" xr:uid="{00000000-0005-0000-0000-000009000000}"/>
    <cellStyle name="Comma 2 2 4 7 2 2 3 4" xfId="26136" xr:uid="{00000000-0005-0000-0000-000009000000}"/>
    <cellStyle name="Comma 2 2 4 7 2 2 3 5" xfId="36888" xr:uid="{00000000-0005-0000-0000-000009000000}"/>
    <cellStyle name="Comma 2 2 4 7 2 2 3 6" xfId="47640" xr:uid="{00000000-0005-0000-0000-000009000000}"/>
    <cellStyle name="Comma 2 2 4 7 2 2 4" xfId="6168" xr:uid="{00000000-0005-0000-0000-000009000000}"/>
    <cellStyle name="Comma 2 2 4 7 2 2 4 2" xfId="16920" xr:uid="{00000000-0005-0000-0000-000009000000}"/>
    <cellStyle name="Comma 2 2 4 7 2 2 4 3" xfId="27672" xr:uid="{00000000-0005-0000-0000-000009000000}"/>
    <cellStyle name="Comma 2 2 4 7 2 2 4 4" xfId="38424" xr:uid="{00000000-0005-0000-0000-000009000000}"/>
    <cellStyle name="Comma 2 2 4 7 2 2 4 5" xfId="49176" xr:uid="{00000000-0005-0000-0000-000009000000}"/>
    <cellStyle name="Comma 2 2 4 7 2 2 5" xfId="7704" xr:uid="{00000000-0005-0000-0000-000009000000}"/>
    <cellStyle name="Comma 2 2 4 7 2 2 5 2" xfId="18456" xr:uid="{00000000-0005-0000-0000-000009000000}"/>
    <cellStyle name="Comma 2 2 4 7 2 2 5 3" xfId="29208" xr:uid="{00000000-0005-0000-0000-000009000000}"/>
    <cellStyle name="Comma 2 2 4 7 2 2 5 4" xfId="39960" xr:uid="{00000000-0005-0000-0000-000009000000}"/>
    <cellStyle name="Comma 2 2 4 7 2 2 5 5" xfId="50712" xr:uid="{00000000-0005-0000-0000-000009000000}"/>
    <cellStyle name="Comma 2 2 4 7 2 2 6" xfId="12312" xr:uid="{00000000-0005-0000-0000-000009000000}"/>
    <cellStyle name="Comma 2 2 4 7 2 2 7" xfId="23064" xr:uid="{00000000-0005-0000-0000-000009000000}"/>
    <cellStyle name="Comma 2 2 4 7 2 2 8" xfId="33816" xr:uid="{00000000-0005-0000-0000-000009000000}"/>
    <cellStyle name="Comma 2 2 4 7 2 2 9" xfId="44568" xr:uid="{00000000-0005-0000-0000-000009000000}"/>
    <cellStyle name="Comma 2 2 4 7 2 3" xfId="2313" xr:uid="{00000000-0005-0000-0000-00006F010000}"/>
    <cellStyle name="Comma 2 2 4 7 2 3 2" xfId="8472" xr:uid="{00000000-0005-0000-0000-00006F010000}"/>
    <cellStyle name="Comma 2 2 4 7 2 3 2 2" xfId="19224" xr:uid="{00000000-0005-0000-0000-00006F010000}"/>
    <cellStyle name="Comma 2 2 4 7 2 3 2 3" xfId="29976" xr:uid="{00000000-0005-0000-0000-00006F010000}"/>
    <cellStyle name="Comma 2 2 4 7 2 3 2 4" xfId="40728" xr:uid="{00000000-0005-0000-0000-00006F010000}"/>
    <cellStyle name="Comma 2 2 4 7 2 3 2 5" xfId="51480" xr:uid="{00000000-0005-0000-0000-00006F010000}"/>
    <cellStyle name="Comma 2 2 4 7 2 3 3" xfId="13080" xr:uid="{00000000-0005-0000-0000-00006F010000}"/>
    <cellStyle name="Comma 2 2 4 7 2 3 4" xfId="23832" xr:uid="{00000000-0005-0000-0000-00006F010000}"/>
    <cellStyle name="Comma 2 2 4 7 2 3 5" xfId="34584" xr:uid="{00000000-0005-0000-0000-00006F010000}"/>
    <cellStyle name="Comma 2 2 4 7 2 3 6" xfId="45336" xr:uid="{00000000-0005-0000-0000-00006F010000}"/>
    <cellStyle name="Comma 2 2 4 7 2 4" xfId="3856" xr:uid="{00000000-0005-0000-0000-000009000000}"/>
    <cellStyle name="Comma 2 2 4 7 2 4 2" xfId="10008" xr:uid="{00000000-0005-0000-0000-000009000000}"/>
    <cellStyle name="Comma 2 2 4 7 2 4 2 2" xfId="20760" xr:uid="{00000000-0005-0000-0000-000009000000}"/>
    <cellStyle name="Comma 2 2 4 7 2 4 2 3" xfId="31512" xr:uid="{00000000-0005-0000-0000-000009000000}"/>
    <cellStyle name="Comma 2 2 4 7 2 4 2 4" xfId="42264" xr:uid="{00000000-0005-0000-0000-000009000000}"/>
    <cellStyle name="Comma 2 2 4 7 2 4 2 5" xfId="53016" xr:uid="{00000000-0005-0000-0000-000009000000}"/>
    <cellStyle name="Comma 2 2 4 7 2 4 3" xfId="14616" xr:uid="{00000000-0005-0000-0000-000009000000}"/>
    <cellStyle name="Comma 2 2 4 7 2 4 4" xfId="25368" xr:uid="{00000000-0005-0000-0000-000009000000}"/>
    <cellStyle name="Comma 2 2 4 7 2 4 5" xfId="36120" xr:uid="{00000000-0005-0000-0000-000009000000}"/>
    <cellStyle name="Comma 2 2 4 7 2 4 6" xfId="46872" xr:uid="{00000000-0005-0000-0000-000009000000}"/>
    <cellStyle name="Comma 2 2 4 7 2 5" xfId="5396" xr:uid="{00000000-0005-0000-0000-000009000000}"/>
    <cellStyle name="Comma 2 2 4 7 2 5 2" xfId="16152" xr:uid="{00000000-0005-0000-0000-000009000000}"/>
    <cellStyle name="Comma 2 2 4 7 2 5 3" xfId="26904" xr:uid="{00000000-0005-0000-0000-000009000000}"/>
    <cellStyle name="Comma 2 2 4 7 2 5 4" xfId="37656" xr:uid="{00000000-0005-0000-0000-000009000000}"/>
    <cellStyle name="Comma 2 2 4 7 2 5 5" xfId="48408" xr:uid="{00000000-0005-0000-0000-000009000000}"/>
    <cellStyle name="Comma 2 2 4 7 2 6" xfId="6936" xr:uid="{00000000-0005-0000-0000-000009000000}"/>
    <cellStyle name="Comma 2 2 4 7 2 6 2" xfId="17688" xr:uid="{00000000-0005-0000-0000-000009000000}"/>
    <cellStyle name="Comma 2 2 4 7 2 6 3" xfId="28440" xr:uid="{00000000-0005-0000-0000-000009000000}"/>
    <cellStyle name="Comma 2 2 4 7 2 6 4" xfId="39192" xr:uid="{00000000-0005-0000-0000-000009000000}"/>
    <cellStyle name="Comma 2 2 4 7 2 6 5" xfId="49944" xr:uid="{00000000-0005-0000-0000-000009000000}"/>
    <cellStyle name="Comma 2 2 4 7 2 7" xfId="11544" xr:uid="{00000000-0005-0000-0000-000009000000}"/>
    <cellStyle name="Comma 2 2 4 7 2 8" xfId="22296" xr:uid="{00000000-0005-0000-0000-000009000000}"/>
    <cellStyle name="Comma 2 2 4 7 2 9" xfId="33048" xr:uid="{00000000-0005-0000-0000-000009000000}"/>
    <cellStyle name="Comma 2 2 4 7 3" xfId="1152" xr:uid="{00000000-0005-0000-0000-000009000000}"/>
    <cellStyle name="Comma 2 2 4 7 3 2" xfId="2698" xr:uid="{00000000-0005-0000-0000-000071010000}"/>
    <cellStyle name="Comma 2 2 4 7 3 2 2" xfId="8856" xr:uid="{00000000-0005-0000-0000-000071010000}"/>
    <cellStyle name="Comma 2 2 4 7 3 2 2 2" xfId="19608" xr:uid="{00000000-0005-0000-0000-000071010000}"/>
    <cellStyle name="Comma 2 2 4 7 3 2 2 3" xfId="30360" xr:uid="{00000000-0005-0000-0000-000071010000}"/>
    <cellStyle name="Comma 2 2 4 7 3 2 2 4" xfId="41112" xr:uid="{00000000-0005-0000-0000-000071010000}"/>
    <cellStyle name="Comma 2 2 4 7 3 2 2 5" xfId="51864" xr:uid="{00000000-0005-0000-0000-000071010000}"/>
    <cellStyle name="Comma 2 2 4 7 3 2 3" xfId="13464" xr:uid="{00000000-0005-0000-0000-000071010000}"/>
    <cellStyle name="Comma 2 2 4 7 3 2 4" xfId="24216" xr:uid="{00000000-0005-0000-0000-000071010000}"/>
    <cellStyle name="Comma 2 2 4 7 3 2 5" xfId="34968" xr:uid="{00000000-0005-0000-0000-000071010000}"/>
    <cellStyle name="Comma 2 2 4 7 3 2 6" xfId="45720" xr:uid="{00000000-0005-0000-0000-000071010000}"/>
    <cellStyle name="Comma 2 2 4 7 3 3" xfId="4240" xr:uid="{00000000-0005-0000-0000-000009000000}"/>
    <cellStyle name="Comma 2 2 4 7 3 3 2" xfId="10392" xr:uid="{00000000-0005-0000-0000-000009000000}"/>
    <cellStyle name="Comma 2 2 4 7 3 3 2 2" xfId="21144" xr:uid="{00000000-0005-0000-0000-000009000000}"/>
    <cellStyle name="Comma 2 2 4 7 3 3 2 3" xfId="31896" xr:uid="{00000000-0005-0000-0000-000009000000}"/>
    <cellStyle name="Comma 2 2 4 7 3 3 2 4" xfId="42648" xr:uid="{00000000-0005-0000-0000-000009000000}"/>
    <cellStyle name="Comma 2 2 4 7 3 3 2 5" xfId="53400" xr:uid="{00000000-0005-0000-0000-000009000000}"/>
    <cellStyle name="Comma 2 2 4 7 3 3 3" xfId="15000" xr:uid="{00000000-0005-0000-0000-000009000000}"/>
    <cellStyle name="Comma 2 2 4 7 3 3 4" xfId="25752" xr:uid="{00000000-0005-0000-0000-000009000000}"/>
    <cellStyle name="Comma 2 2 4 7 3 3 5" xfId="36504" xr:uid="{00000000-0005-0000-0000-000009000000}"/>
    <cellStyle name="Comma 2 2 4 7 3 3 6" xfId="47256" xr:uid="{00000000-0005-0000-0000-000009000000}"/>
    <cellStyle name="Comma 2 2 4 7 3 4" xfId="5784" xr:uid="{00000000-0005-0000-0000-000009000000}"/>
    <cellStyle name="Comma 2 2 4 7 3 4 2" xfId="16536" xr:uid="{00000000-0005-0000-0000-000009000000}"/>
    <cellStyle name="Comma 2 2 4 7 3 4 3" xfId="27288" xr:uid="{00000000-0005-0000-0000-000009000000}"/>
    <cellStyle name="Comma 2 2 4 7 3 4 4" xfId="38040" xr:uid="{00000000-0005-0000-0000-000009000000}"/>
    <cellStyle name="Comma 2 2 4 7 3 4 5" xfId="48792" xr:uid="{00000000-0005-0000-0000-000009000000}"/>
    <cellStyle name="Comma 2 2 4 7 3 5" xfId="7320" xr:uid="{00000000-0005-0000-0000-000009000000}"/>
    <cellStyle name="Comma 2 2 4 7 3 5 2" xfId="18072" xr:uid="{00000000-0005-0000-0000-000009000000}"/>
    <cellStyle name="Comma 2 2 4 7 3 5 3" xfId="28824" xr:uid="{00000000-0005-0000-0000-000009000000}"/>
    <cellStyle name="Comma 2 2 4 7 3 5 4" xfId="39576" xr:uid="{00000000-0005-0000-0000-000009000000}"/>
    <cellStyle name="Comma 2 2 4 7 3 5 5" xfId="50328" xr:uid="{00000000-0005-0000-0000-000009000000}"/>
    <cellStyle name="Comma 2 2 4 7 3 6" xfId="11928" xr:uid="{00000000-0005-0000-0000-000009000000}"/>
    <cellStyle name="Comma 2 2 4 7 3 7" xfId="22680" xr:uid="{00000000-0005-0000-0000-000009000000}"/>
    <cellStyle name="Comma 2 2 4 7 3 8" xfId="33432" xr:uid="{00000000-0005-0000-0000-000009000000}"/>
    <cellStyle name="Comma 2 2 4 7 3 9" xfId="44184" xr:uid="{00000000-0005-0000-0000-000009000000}"/>
    <cellStyle name="Comma 2 2 4 7 4" xfId="1929" xr:uid="{00000000-0005-0000-0000-00006E010000}"/>
    <cellStyle name="Comma 2 2 4 7 4 2" xfId="8088" xr:uid="{00000000-0005-0000-0000-00006E010000}"/>
    <cellStyle name="Comma 2 2 4 7 4 2 2" xfId="18840" xr:uid="{00000000-0005-0000-0000-00006E010000}"/>
    <cellStyle name="Comma 2 2 4 7 4 2 3" xfId="29592" xr:uid="{00000000-0005-0000-0000-00006E010000}"/>
    <cellStyle name="Comma 2 2 4 7 4 2 4" xfId="40344" xr:uid="{00000000-0005-0000-0000-00006E010000}"/>
    <cellStyle name="Comma 2 2 4 7 4 2 5" xfId="51096" xr:uid="{00000000-0005-0000-0000-00006E010000}"/>
    <cellStyle name="Comma 2 2 4 7 4 3" xfId="12696" xr:uid="{00000000-0005-0000-0000-00006E010000}"/>
    <cellStyle name="Comma 2 2 4 7 4 4" xfId="23448" xr:uid="{00000000-0005-0000-0000-00006E010000}"/>
    <cellStyle name="Comma 2 2 4 7 4 5" xfId="34200" xr:uid="{00000000-0005-0000-0000-00006E010000}"/>
    <cellStyle name="Comma 2 2 4 7 4 6" xfId="44952" xr:uid="{00000000-0005-0000-0000-00006E010000}"/>
    <cellStyle name="Comma 2 2 4 7 5" xfId="3472" xr:uid="{00000000-0005-0000-0000-000009000000}"/>
    <cellStyle name="Comma 2 2 4 7 5 2" xfId="9624" xr:uid="{00000000-0005-0000-0000-000009000000}"/>
    <cellStyle name="Comma 2 2 4 7 5 2 2" xfId="20376" xr:uid="{00000000-0005-0000-0000-000009000000}"/>
    <cellStyle name="Comma 2 2 4 7 5 2 3" xfId="31128" xr:uid="{00000000-0005-0000-0000-000009000000}"/>
    <cellStyle name="Comma 2 2 4 7 5 2 4" xfId="41880" xr:uid="{00000000-0005-0000-0000-000009000000}"/>
    <cellStyle name="Comma 2 2 4 7 5 2 5" xfId="52632" xr:uid="{00000000-0005-0000-0000-000009000000}"/>
    <cellStyle name="Comma 2 2 4 7 5 3" xfId="14232" xr:uid="{00000000-0005-0000-0000-000009000000}"/>
    <cellStyle name="Comma 2 2 4 7 5 4" xfId="24984" xr:uid="{00000000-0005-0000-0000-000009000000}"/>
    <cellStyle name="Comma 2 2 4 7 5 5" xfId="35736" xr:uid="{00000000-0005-0000-0000-000009000000}"/>
    <cellStyle name="Comma 2 2 4 7 5 6" xfId="46488" xr:uid="{00000000-0005-0000-0000-000009000000}"/>
    <cellStyle name="Comma 2 2 4 7 6" xfId="5012" xr:uid="{00000000-0005-0000-0000-000009000000}"/>
    <cellStyle name="Comma 2 2 4 7 6 2" xfId="15768" xr:uid="{00000000-0005-0000-0000-000009000000}"/>
    <cellStyle name="Comma 2 2 4 7 6 3" xfId="26520" xr:uid="{00000000-0005-0000-0000-000009000000}"/>
    <cellStyle name="Comma 2 2 4 7 6 4" xfId="37272" xr:uid="{00000000-0005-0000-0000-000009000000}"/>
    <cellStyle name="Comma 2 2 4 7 6 5" xfId="48024" xr:uid="{00000000-0005-0000-0000-000009000000}"/>
    <cellStyle name="Comma 2 2 4 7 7" xfId="6552" xr:uid="{00000000-0005-0000-0000-000009000000}"/>
    <cellStyle name="Comma 2 2 4 7 7 2" xfId="17304" xr:uid="{00000000-0005-0000-0000-000009000000}"/>
    <cellStyle name="Comma 2 2 4 7 7 3" xfId="28056" xr:uid="{00000000-0005-0000-0000-000009000000}"/>
    <cellStyle name="Comma 2 2 4 7 7 4" xfId="38808" xr:uid="{00000000-0005-0000-0000-000009000000}"/>
    <cellStyle name="Comma 2 2 4 7 7 5" xfId="49560" xr:uid="{00000000-0005-0000-0000-000009000000}"/>
    <cellStyle name="Comma 2 2 4 7 8" xfId="11160" xr:uid="{00000000-0005-0000-0000-000009000000}"/>
    <cellStyle name="Comma 2 2 4 7 9" xfId="21912" xr:uid="{00000000-0005-0000-0000-000009000000}"/>
    <cellStyle name="Comma 2 2 4 8" xfId="436" xr:uid="{00000000-0005-0000-0000-000009000000}"/>
    <cellStyle name="Comma 2 2 4 8 10" xfId="43480" xr:uid="{00000000-0005-0000-0000-000009000000}"/>
    <cellStyle name="Comma 2 2 4 8 2" xfId="1216" xr:uid="{00000000-0005-0000-0000-000009000000}"/>
    <cellStyle name="Comma 2 2 4 8 2 2" xfId="2762" xr:uid="{00000000-0005-0000-0000-000073010000}"/>
    <cellStyle name="Comma 2 2 4 8 2 2 2" xfId="8920" xr:uid="{00000000-0005-0000-0000-000073010000}"/>
    <cellStyle name="Comma 2 2 4 8 2 2 2 2" xfId="19672" xr:uid="{00000000-0005-0000-0000-000073010000}"/>
    <cellStyle name="Comma 2 2 4 8 2 2 2 3" xfId="30424" xr:uid="{00000000-0005-0000-0000-000073010000}"/>
    <cellStyle name="Comma 2 2 4 8 2 2 2 4" xfId="41176" xr:uid="{00000000-0005-0000-0000-000073010000}"/>
    <cellStyle name="Comma 2 2 4 8 2 2 2 5" xfId="51928" xr:uid="{00000000-0005-0000-0000-000073010000}"/>
    <cellStyle name="Comma 2 2 4 8 2 2 3" xfId="13528" xr:uid="{00000000-0005-0000-0000-000073010000}"/>
    <cellStyle name="Comma 2 2 4 8 2 2 4" xfId="24280" xr:uid="{00000000-0005-0000-0000-000073010000}"/>
    <cellStyle name="Comma 2 2 4 8 2 2 5" xfId="35032" xr:uid="{00000000-0005-0000-0000-000073010000}"/>
    <cellStyle name="Comma 2 2 4 8 2 2 6" xfId="45784" xr:uid="{00000000-0005-0000-0000-000073010000}"/>
    <cellStyle name="Comma 2 2 4 8 2 3" xfId="4304" xr:uid="{00000000-0005-0000-0000-000009000000}"/>
    <cellStyle name="Comma 2 2 4 8 2 3 2" xfId="10456" xr:uid="{00000000-0005-0000-0000-000009000000}"/>
    <cellStyle name="Comma 2 2 4 8 2 3 2 2" xfId="21208" xr:uid="{00000000-0005-0000-0000-000009000000}"/>
    <cellStyle name="Comma 2 2 4 8 2 3 2 3" xfId="31960" xr:uid="{00000000-0005-0000-0000-000009000000}"/>
    <cellStyle name="Comma 2 2 4 8 2 3 2 4" xfId="42712" xr:uid="{00000000-0005-0000-0000-000009000000}"/>
    <cellStyle name="Comma 2 2 4 8 2 3 2 5" xfId="53464" xr:uid="{00000000-0005-0000-0000-000009000000}"/>
    <cellStyle name="Comma 2 2 4 8 2 3 3" xfId="15064" xr:uid="{00000000-0005-0000-0000-000009000000}"/>
    <cellStyle name="Comma 2 2 4 8 2 3 4" xfId="25816" xr:uid="{00000000-0005-0000-0000-000009000000}"/>
    <cellStyle name="Comma 2 2 4 8 2 3 5" xfId="36568" xr:uid="{00000000-0005-0000-0000-000009000000}"/>
    <cellStyle name="Comma 2 2 4 8 2 3 6" xfId="47320" xr:uid="{00000000-0005-0000-0000-000009000000}"/>
    <cellStyle name="Comma 2 2 4 8 2 4" xfId="5848" xr:uid="{00000000-0005-0000-0000-000009000000}"/>
    <cellStyle name="Comma 2 2 4 8 2 4 2" xfId="16600" xr:uid="{00000000-0005-0000-0000-000009000000}"/>
    <cellStyle name="Comma 2 2 4 8 2 4 3" xfId="27352" xr:uid="{00000000-0005-0000-0000-000009000000}"/>
    <cellStyle name="Comma 2 2 4 8 2 4 4" xfId="38104" xr:uid="{00000000-0005-0000-0000-000009000000}"/>
    <cellStyle name="Comma 2 2 4 8 2 4 5" xfId="48856" xr:uid="{00000000-0005-0000-0000-000009000000}"/>
    <cellStyle name="Comma 2 2 4 8 2 5" xfId="7384" xr:uid="{00000000-0005-0000-0000-000009000000}"/>
    <cellStyle name="Comma 2 2 4 8 2 5 2" xfId="18136" xr:uid="{00000000-0005-0000-0000-000009000000}"/>
    <cellStyle name="Comma 2 2 4 8 2 5 3" xfId="28888" xr:uid="{00000000-0005-0000-0000-000009000000}"/>
    <cellStyle name="Comma 2 2 4 8 2 5 4" xfId="39640" xr:uid="{00000000-0005-0000-0000-000009000000}"/>
    <cellStyle name="Comma 2 2 4 8 2 5 5" xfId="50392" xr:uid="{00000000-0005-0000-0000-000009000000}"/>
    <cellStyle name="Comma 2 2 4 8 2 6" xfId="11992" xr:uid="{00000000-0005-0000-0000-000009000000}"/>
    <cellStyle name="Comma 2 2 4 8 2 7" xfId="22744" xr:uid="{00000000-0005-0000-0000-000009000000}"/>
    <cellStyle name="Comma 2 2 4 8 2 8" xfId="33496" xr:uid="{00000000-0005-0000-0000-000009000000}"/>
    <cellStyle name="Comma 2 2 4 8 2 9" xfId="44248" xr:uid="{00000000-0005-0000-0000-000009000000}"/>
    <cellStyle name="Comma 2 2 4 8 3" xfId="1993" xr:uid="{00000000-0005-0000-0000-000072010000}"/>
    <cellStyle name="Comma 2 2 4 8 3 2" xfId="8152" xr:uid="{00000000-0005-0000-0000-000072010000}"/>
    <cellStyle name="Comma 2 2 4 8 3 2 2" xfId="18904" xr:uid="{00000000-0005-0000-0000-000072010000}"/>
    <cellStyle name="Comma 2 2 4 8 3 2 3" xfId="29656" xr:uid="{00000000-0005-0000-0000-000072010000}"/>
    <cellStyle name="Comma 2 2 4 8 3 2 4" xfId="40408" xr:uid="{00000000-0005-0000-0000-000072010000}"/>
    <cellStyle name="Comma 2 2 4 8 3 2 5" xfId="51160" xr:uid="{00000000-0005-0000-0000-000072010000}"/>
    <cellStyle name="Comma 2 2 4 8 3 3" xfId="12760" xr:uid="{00000000-0005-0000-0000-000072010000}"/>
    <cellStyle name="Comma 2 2 4 8 3 4" xfId="23512" xr:uid="{00000000-0005-0000-0000-000072010000}"/>
    <cellStyle name="Comma 2 2 4 8 3 5" xfId="34264" xr:uid="{00000000-0005-0000-0000-000072010000}"/>
    <cellStyle name="Comma 2 2 4 8 3 6" xfId="45016" xr:uid="{00000000-0005-0000-0000-000072010000}"/>
    <cellStyle name="Comma 2 2 4 8 4" xfId="3536" xr:uid="{00000000-0005-0000-0000-000009000000}"/>
    <cellStyle name="Comma 2 2 4 8 4 2" xfId="9688" xr:uid="{00000000-0005-0000-0000-000009000000}"/>
    <cellStyle name="Comma 2 2 4 8 4 2 2" xfId="20440" xr:uid="{00000000-0005-0000-0000-000009000000}"/>
    <cellStyle name="Comma 2 2 4 8 4 2 3" xfId="31192" xr:uid="{00000000-0005-0000-0000-000009000000}"/>
    <cellStyle name="Comma 2 2 4 8 4 2 4" xfId="41944" xr:uid="{00000000-0005-0000-0000-000009000000}"/>
    <cellStyle name="Comma 2 2 4 8 4 2 5" xfId="52696" xr:uid="{00000000-0005-0000-0000-000009000000}"/>
    <cellStyle name="Comma 2 2 4 8 4 3" xfId="14296" xr:uid="{00000000-0005-0000-0000-000009000000}"/>
    <cellStyle name="Comma 2 2 4 8 4 4" xfId="25048" xr:uid="{00000000-0005-0000-0000-000009000000}"/>
    <cellStyle name="Comma 2 2 4 8 4 5" xfId="35800" xr:uid="{00000000-0005-0000-0000-000009000000}"/>
    <cellStyle name="Comma 2 2 4 8 4 6" xfId="46552" xr:uid="{00000000-0005-0000-0000-000009000000}"/>
    <cellStyle name="Comma 2 2 4 8 5" xfId="5076" xr:uid="{00000000-0005-0000-0000-000009000000}"/>
    <cellStyle name="Comma 2 2 4 8 5 2" xfId="15832" xr:uid="{00000000-0005-0000-0000-000009000000}"/>
    <cellStyle name="Comma 2 2 4 8 5 3" xfId="26584" xr:uid="{00000000-0005-0000-0000-000009000000}"/>
    <cellStyle name="Comma 2 2 4 8 5 4" xfId="37336" xr:uid="{00000000-0005-0000-0000-000009000000}"/>
    <cellStyle name="Comma 2 2 4 8 5 5" xfId="48088" xr:uid="{00000000-0005-0000-0000-000009000000}"/>
    <cellStyle name="Comma 2 2 4 8 6" xfId="6616" xr:uid="{00000000-0005-0000-0000-000009000000}"/>
    <cellStyle name="Comma 2 2 4 8 6 2" xfId="17368" xr:uid="{00000000-0005-0000-0000-000009000000}"/>
    <cellStyle name="Comma 2 2 4 8 6 3" xfId="28120" xr:uid="{00000000-0005-0000-0000-000009000000}"/>
    <cellStyle name="Comma 2 2 4 8 6 4" xfId="38872" xr:uid="{00000000-0005-0000-0000-000009000000}"/>
    <cellStyle name="Comma 2 2 4 8 6 5" xfId="49624" xr:uid="{00000000-0005-0000-0000-000009000000}"/>
    <cellStyle name="Comma 2 2 4 8 7" xfId="11224" xr:uid="{00000000-0005-0000-0000-000009000000}"/>
    <cellStyle name="Comma 2 2 4 8 8" xfId="21976" xr:uid="{00000000-0005-0000-0000-000009000000}"/>
    <cellStyle name="Comma 2 2 4 8 9" xfId="32728" xr:uid="{00000000-0005-0000-0000-000009000000}"/>
    <cellStyle name="Comma 2 2 4 9" xfId="832" xr:uid="{00000000-0005-0000-0000-000009000000}"/>
    <cellStyle name="Comma 2 2 4 9 2" xfId="2378" xr:uid="{00000000-0005-0000-0000-000074010000}"/>
    <cellStyle name="Comma 2 2 4 9 2 2" xfId="8536" xr:uid="{00000000-0005-0000-0000-000074010000}"/>
    <cellStyle name="Comma 2 2 4 9 2 2 2" xfId="19288" xr:uid="{00000000-0005-0000-0000-000074010000}"/>
    <cellStyle name="Comma 2 2 4 9 2 2 3" xfId="30040" xr:uid="{00000000-0005-0000-0000-000074010000}"/>
    <cellStyle name="Comma 2 2 4 9 2 2 4" xfId="40792" xr:uid="{00000000-0005-0000-0000-000074010000}"/>
    <cellStyle name="Comma 2 2 4 9 2 2 5" xfId="51544" xr:uid="{00000000-0005-0000-0000-000074010000}"/>
    <cellStyle name="Comma 2 2 4 9 2 3" xfId="13144" xr:uid="{00000000-0005-0000-0000-000074010000}"/>
    <cellStyle name="Comma 2 2 4 9 2 4" xfId="23896" xr:uid="{00000000-0005-0000-0000-000074010000}"/>
    <cellStyle name="Comma 2 2 4 9 2 5" xfId="34648" xr:uid="{00000000-0005-0000-0000-000074010000}"/>
    <cellStyle name="Comma 2 2 4 9 2 6" xfId="45400" xr:uid="{00000000-0005-0000-0000-000074010000}"/>
    <cellStyle name="Comma 2 2 4 9 3" xfId="3920" xr:uid="{00000000-0005-0000-0000-000009000000}"/>
    <cellStyle name="Comma 2 2 4 9 3 2" xfId="10072" xr:uid="{00000000-0005-0000-0000-000009000000}"/>
    <cellStyle name="Comma 2 2 4 9 3 2 2" xfId="20824" xr:uid="{00000000-0005-0000-0000-000009000000}"/>
    <cellStyle name="Comma 2 2 4 9 3 2 3" xfId="31576" xr:uid="{00000000-0005-0000-0000-000009000000}"/>
    <cellStyle name="Comma 2 2 4 9 3 2 4" xfId="42328" xr:uid="{00000000-0005-0000-0000-000009000000}"/>
    <cellStyle name="Comma 2 2 4 9 3 2 5" xfId="53080" xr:uid="{00000000-0005-0000-0000-000009000000}"/>
    <cellStyle name="Comma 2 2 4 9 3 3" xfId="14680" xr:uid="{00000000-0005-0000-0000-000009000000}"/>
    <cellStyle name="Comma 2 2 4 9 3 4" xfId="25432" xr:uid="{00000000-0005-0000-0000-000009000000}"/>
    <cellStyle name="Comma 2 2 4 9 3 5" xfId="36184" xr:uid="{00000000-0005-0000-0000-000009000000}"/>
    <cellStyle name="Comma 2 2 4 9 3 6" xfId="46936" xr:uid="{00000000-0005-0000-0000-000009000000}"/>
    <cellStyle name="Comma 2 2 4 9 4" xfId="5464" xr:uid="{00000000-0005-0000-0000-000009000000}"/>
    <cellStyle name="Comma 2 2 4 9 4 2" xfId="16216" xr:uid="{00000000-0005-0000-0000-000009000000}"/>
    <cellStyle name="Comma 2 2 4 9 4 3" xfId="26968" xr:uid="{00000000-0005-0000-0000-000009000000}"/>
    <cellStyle name="Comma 2 2 4 9 4 4" xfId="37720" xr:uid="{00000000-0005-0000-0000-000009000000}"/>
    <cellStyle name="Comma 2 2 4 9 4 5" xfId="48472" xr:uid="{00000000-0005-0000-0000-000009000000}"/>
    <cellStyle name="Comma 2 2 4 9 5" xfId="7000" xr:uid="{00000000-0005-0000-0000-000009000000}"/>
    <cellStyle name="Comma 2 2 4 9 5 2" xfId="17752" xr:uid="{00000000-0005-0000-0000-000009000000}"/>
    <cellStyle name="Comma 2 2 4 9 5 3" xfId="28504" xr:uid="{00000000-0005-0000-0000-000009000000}"/>
    <cellStyle name="Comma 2 2 4 9 5 4" xfId="39256" xr:uid="{00000000-0005-0000-0000-000009000000}"/>
    <cellStyle name="Comma 2 2 4 9 5 5" xfId="50008" xr:uid="{00000000-0005-0000-0000-000009000000}"/>
    <cellStyle name="Comma 2 2 4 9 6" xfId="11608" xr:uid="{00000000-0005-0000-0000-000009000000}"/>
    <cellStyle name="Comma 2 2 4 9 7" xfId="22360" xr:uid="{00000000-0005-0000-0000-000009000000}"/>
    <cellStyle name="Comma 2 2 4 9 8" xfId="33112" xr:uid="{00000000-0005-0000-0000-000009000000}"/>
    <cellStyle name="Comma 2 2 4 9 9" xfId="43864" xr:uid="{00000000-0005-0000-0000-000009000000}"/>
    <cellStyle name="Comma 2 2 5" xfId="45" xr:uid="{00000000-0005-0000-0000-000002000000}"/>
    <cellStyle name="Comma 2 2 5 10" xfId="3168" xr:uid="{00000000-0005-0000-0000-000002000000}"/>
    <cellStyle name="Comma 2 2 5 10 2" xfId="9320" xr:uid="{00000000-0005-0000-0000-000002000000}"/>
    <cellStyle name="Comma 2 2 5 10 2 2" xfId="20072" xr:uid="{00000000-0005-0000-0000-000002000000}"/>
    <cellStyle name="Comma 2 2 5 10 2 3" xfId="30824" xr:uid="{00000000-0005-0000-0000-000002000000}"/>
    <cellStyle name="Comma 2 2 5 10 2 4" xfId="41576" xr:uid="{00000000-0005-0000-0000-000002000000}"/>
    <cellStyle name="Comma 2 2 5 10 2 5" xfId="52328" xr:uid="{00000000-0005-0000-0000-000002000000}"/>
    <cellStyle name="Comma 2 2 5 10 3" xfId="13928" xr:uid="{00000000-0005-0000-0000-000002000000}"/>
    <cellStyle name="Comma 2 2 5 10 4" xfId="24680" xr:uid="{00000000-0005-0000-0000-000002000000}"/>
    <cellStyle name="Comma 2 2 5 10 5" xfId="35432" xr:uid="{00000000-0005-0000-0000-000002000000}"/>
    <cellStyle name="Comma 2 2 5 10 6" xfId="46184" xr:uid="{00000000-0005-0000-0000-000002000000}"/>
    <cellStyle name="Comma 2 2 5 11" xfId="4708" xr:uid="{00000000-0005-0000-0000-000002000000}"/>
    <cellStyle name="Comma 2 2 5 11 2" xfId="15464" xr:uid="{00000000-0005-0000-0000-000002000000}"/>
    <cellStyle name="Comma 2 2 5 11 3" xfId="26216" xr:uid="{00000000-0005-0000-0000-000002000000}"/>
    <cellStyle name="Comma 2 2 5 11 4" xfId="36968" xr:uid="{00000000-0005-0000-0000-000002000000}"/>
    <cellStyle name="Comma 2 2 5 11 5" xfId="47720" xr:uid="{00000000-0005-0000-0000-000002000000}"/>
    <cellStyle name="Comma 2 2 5 12" xfId="6248" xr:uid="{00000000-0005-0000-0000-000002000000}"/>
    <cellStyle name="Comma 2 2 5 12 2" xfId="17000" xr:uid="{00000000-0005-0000-0000-000002000000}"/>
    <cellStyle name="Comma 2 2 5 12 3" xfId="27752" xr:uid="{00000000-0005-0000-0000-000002000000}"/>
    <cellStyle name="Comma 2 2 5 12 4" xfId="38504" xr:uid="{00000000-0005-0000-0000-000002000000}"/>
    <cellStyle name="Comma 2 2 5 12 5" xfId="49256" xr:uid="{00000000-0005-0000-0000-000002000000}"/>
    <cellStyle name="Comma 2 2 5 13" xfId="10856" xr:uid="{00000000-0005-0000-0000-000002000000}"/>
    <cellStyle name="Comma 2 2 5 14" xfId="21608" xr:uid="{00000000-0005-0000-0000-000002000000}"/>
    <cellStyle name="Comma 2 2 5 15" xfId="32360" xr:uid="{00000000-0005-0000-0000-000002000000}"/>
    <cellStyle name="Comma 2 2 5 16" xfId="43112" xr:uid="{00000000-0005-0000-0000-000002000000}"/>
    <cellStyle name="Comma 2 2 5 2" xfId="109" xr:uid="{00000000-0005-0000-0000-000002000000}"/>
    <cellStyle name="Comma 2 2 5 2 10" xfId="32424" xr:uid="{00000000-0005-0000-0000-000002000000}"/>
    <cellStyle name="Comma 2 2 5 2 11" xfId="43176" xr:uid="{00000000-0005-0000-0000-000002000000}"/>
    <cellStyle name="Comma 2 2 5 2 2" xfId="516" xr:uid="{00000000-0005-0000-0000-000002000000}"/>
    <cellStyle name="Comma 2 2 5 2 2 10" xfId="43560" xr:uid="{00000000-0005-0000-0000-000002000000}"/>
    <cellStyle name="Comma 2 2 5 2 2 2" xfId="1296" xr:uid="{00000000-0005-0000-0000-000002000000}"/>
    <cellStyle name="Comma 2 2 5 2 2 2 2" xfId="2842" xr:uid="{00000000-0005-0000-0000-000078010000}"/>
    <cellStyle name="Comma 2 2 5 2 2 2 2 2" xfId="9000" xr:uid="{00000000-0005-0000-0000-000078010000}"/>
    <cellStyle name="Comma 2 2 5 2 2 2 2 2 2" xfId="19752" xr:uid="{00000000-0005-0000-0000-000078010000}"/>
    <cellStyle name="Comma 2 2 5 2 2 2 2 2 3" xfId="30504" xr:uid="{00000000-0005-0000-0000-000078010000}"/>
    <cellStyle name="Comma 2 2 5 2 2 2 2 2 4" xfId="41256" xr:uid="{00000000-0005-0000-0000-000078010000}"/>
    <cellStyle name="Comma 2 2 5 2 2 2 2 2 5" xfId="52008" xr:uid="{00000000-0005-0000-0000-000078010000}"/>
    <cellStyle name="Comma 2 2 5 2 2 2 2 3" xfId="13608" xr:uid="{00000000-0005-0000-0000-000078010000}"/>
    <cellStyle name="Comma 2 2 5 2 2 2 2 4" xfId="24360" xr:uid="{00000000-0005-0000-0000-000078010000}"/>
    <cellStyle name="Comma 2 2 5 2 2 2 2 5" xfId="35112" xr:uid="{00000000-0005-0000-0000-000078010000}"/>
    <cellStyle name="Comma 2 2 5 2 2 2 2 6" xfId="45864" xr:uid="{00000000-0005-0000-0000-000078010000}"/>
    <cellStyle name="Comma 2 2 5 2 2 2 3" xfId="4384" xr:uid="{00000000-0005-0000-0000-000002000000}"/>
    <cellStyle name="Comma 2 2 5 2 2 2 3 2" xfId="10536" xr:uid="{00000000-0005-0000-0000-000002000000}"/>
    <cellStyle name="Comma 2 2 5 2 2 2 3 2 2" xfId="21288" xr:uid="{00000000-0005-0000-0000-000002000000}"/>
    <cellStyle name="Comma 2 2 5 2 2 2 3 2 3" xfId="32040" xr:uid="{00000000-0005-0000-0000-000002000000}"/>
    <cellStyle name="Comma 2 2 5 2 2 2 3 2 4" xfId="42792" xr:uid="{00000000-0005-0000-0000-000002000000}"/>
    <cellStyle name="Comma 2 2 5 2 2 2 3 2 5" xfId="53544" xr:uid="{00000000-0005-0000-0000-000002000000}"/>
    <cellStyle name="Comma 2 2 5 2 2 2 3 3" xfId="15144" xr:uid="{00000000-0005-0000-0000-000002000000}"/>
    <cellStyle name="Comma 2 2 5 2 2 2 3 4" xfId="25896" xr:uid="{00000000-0005-0000-0000-000002000000}"/>
    <cellStyle name="Comma 2 2 5 2 2 2 3 5" xfId="36648" xr:uid="{00000000-0005-0000-0000-000002000000}"/>
    <cellStyle name="Comma 2 2 5 2 2 2 3 6" xfId="47400" xr:uid="{00000000-0005-0000-0000-000002000000}"/>
    <cellStyle name="Comma 2 2 5 2 2 2 4" xfId="5928" xr:uid="{00000000-0005-0000-0000-000002000000}"/>
    <cellStyle name="Comma 2 2 5 2 2 2 4 2" xfId="16680" xr:uid="{00000000-0005-0000-0000-000002000000}"/>
    <cellStyle name="Comma 2 2 5 2 2 2 4 3" xfId="27432" xr:uid="{00000000-0005-0000-0000-000002000000}"/>
    <cellStyle name="Comma 2 2 5 2 2 2 4 4" xfId="38184" xr:uid="{00000000-0005-0000-0000-000002000000}"/>
    <cellStyle name="Comma 2 2 5 2 2 2 4 5" xfId="48936" xr:uid="{00000000-0005-0000-0000-000002000000}"/>
    <cellStyle name="Comma 2 2 5 2 2 2 5" xfId="7464" xr:uid="{00000000-0005-0000-0000-000002000000}"/>
    <cellStyle name="Comma 2 2 5 2 2 2 5 2" xfId="18216" xr:uid="{00000000-0005-0000-0000-000002000000}"/>
    <cellStyle name="Comma 2 2 5 2 2 2 5 3" xfId="28968" xr:uid="{00000000-0005-0000-0000-000002000000}"/>
    <cellStyle name="Comma 2 2 5 2 2 2 5 4" xfId="39720" xr:uid="{00000000-0005-0000-0000-000002000000}"/>
    <cellStyle name="Comma 2 2 5 2 2 2 5 5" xfId="50472" xr:uid="{00000000-0005-0000-0000-000002000000}"/>
    <cellStyle name="Comma 2 2 5 2 2 2 6" xfId="12072" xr:uid="{00000000-0005-0000-0000-000002000000}"/>
    <cellStyle name="Comma 2 2 5 2 2 2 7" xfId="22824" xr:uid="{00000000-0005-0000-0000-000002000000}"/>
    <cellStyle name="Comma 2 2 5 2 2 2 8" xfId="33576" xr:uid="{00000000-0005-0000-0000-000002000000}"/>
    <cellStyle name="Comma 2 2 5 2 2 2 9" xfId="44328" xr:uid="{00000000-0005-0000-0000-000002000000}"/>
    <cellStyle name="Comma 2 2 5 2 2 3" xfId="2073" xr:uid="{00000000-0005-0000-0000-000077010000}"/>
    <cellStyle name="Comma 2 2 5 2 2 3 2" xfId="8232" xr:uid="{00000000-0005-0000-0000-000077010000}"/>
    <cellStyle name="Comma 2 2 5 2 2 3 2 2" xfId="18984" xr:uid="{00000000-0005-0000-0000-000077010000}"/>
    <cellStyle name="Comma 2 2 5 2 2 3 2 3" xfId="29736" xr:uid="{00000000-0005-0000-0000-000077010000}"/>
    <cellStyle name="Comma 2 2 5 2 2 3 2 4" xfId="40488" xr:uid="{00000000-0005-0000-0000-000077010000}"/>
    <cellStyle name="Comma 2 2 5 2 2 3 2 5" xfId="51240" xr:uid="{00000000-0005-0000-0000-000077010000}"/>
    <cellStyle name="Comma 2 2 5 2 2 3 3" xfId="12840" xr:uid="{00000000-0005-0000-0000-000077010000}"/>
    <cellStyle name="Comma 2 2 5 2 2 3 4" xfId="23592" xr:uid="{00000000-0005-0000-0000-000077010000}"/>
    <cellStyle name="Comma 2 2 5 2 2 3 5" xfId="34344" xr:uid="{00000000-0005-0000-0000-000077010000}"/>
    <cellStyle name="Comma 2 2 5 2 2 3 6" xfId="45096" xr:uid="{00000000-0005-0000-0000-000077010000}"/>
    <cellStyle name="Comma 2 2 5 2 2 4" xfId="3616" xr:uid="{00000000-0005-0000-0000-000002000000}"/>
    <cellStyle name="Comma 2 2 5 2 2 4 2" xfId="9768" xr:uid="{00000000-0005-0000-0000-000002000000}"/>
    <cellStyle name="Comma 2 2 5 2 2 4 2 2" xfId="20520" xr:uid="{00000000-0005-0000-0000-000002000000}"/>
    <cellStyle name="Comma 2 2 5 2 2 4 2 3" xfId="31272" xr:uid="{00000000-0005-0000-0000-000002000000}"/>
    <cellStyle name="Comma 2 2 5 2 2 4 2 4" xfId="42024" xr:uid="{00000000-0005-0000-0000-000002000000}"/>
    <cellStyle name="Comma 2 2 5 2 2 4 2 5" xfId="52776" xr:uid="{00000000-0005-0000-0000-000002000000}"/>
    <cellStyle name="Comma 2 2 5 2 2 4 3" xfId="14376" xr:uid="{00000000-0005-0000-0000-000002000000}"/>
    <cellStyle name="Comma 2 2 5 2 2 4 4" xfId="25128" xr:uid="{00000000-0005-0000-0000-000002000000}"/>
    <cellStyle name="Comma 2 2 5 2 2 4 5" xfId="35880" xr:uid="{00000000-0005-0000-0000-000002000000}"/>
    <cellStyle name="Comma 2 2 5 2 2 4 6" xfId="46632" xr:uid="{00000000-0005-0000-0000-000002000000}"/>
    <cellStyle name="Comma 2 2 5 2 2 5" xfId="5156" xr:uid="{00000000-0005-0000-0000-000002000000}"/>
    <cellStyle name="Comma 2 2 5 2 2 5 2" xfId="15912" xr:uid="{00000000-0005-0000-0000-000002000000}"/>
    <cellStyle name="Comma 2 2 5 2 2 5 3" xfId="26664" xr:uid="{00000000-0005-0000-0000-000002000000}"/>
    <cellStyle name="Comma 2 2 5 2 2 5 4" xfId="37416" xr:uid="{00000000-0005-0000-0000-000002000000}"/>
    <cellStyle name="Comma 2 2 5 2 2 5 5" xfId="48168" xr:uid="{00000000-0005-0000-0000-000002000000}"/>
    <cellStyle name="Comma 2 2 5 2 2 6" xfId="6696" xr:uid="{00000000-0005-0000-0000-000002000000}"/>
    <cellStyle name="Comma 2 2 5 2 2 6 2" xfId="17448" xr:uid="{00000000-0005-0000-0000-000002000000}"/>
    <cellStyle name="Comma 2 2 5 2 2 6 3" xfId="28200" xr:uid="{00000000-0005-0000-0000-000002000000}"/>
    <cellStyle name="Comma 2 2 5 2 2 6 4" xfId="38952" xr:uid="{00000000-0005-0000-0000-000002000000}"/>
    <cellStyle name="Comma 2 2 5 2 2 6 5" xfId="49704" xr:uid="{00000000-0005-0000-0000-000002000000}"/>
    <cellStyle name="Comma 2 2 5 2 2 7" xfId="11304" xr:uid="{00000000-0005-0000-0000-000002000000}"/>
    <cellStyle name="Comma 2 2 5 2 2 8" xfId="22056" xr:uid="{00000000-0005-0000-0000-000002000000}"/>
    <cellStyle name="Comma 2 2 5 2 2 9" xfId="32808" xr:uid="{00000000-0005-0000-0000-000002000000}"/>
    <cellStyle name="Comma 2 2 5 2 3" xfId="912" xr:uid="{00000000-0005-0000-0000-000002000000}"/>
    <cellStyle name="Comma 2 2 5 2 3 2" xfId="2458" xr:uid="{00000000-0005-0000-0000-000079010000}"/>
    <cellStyle name="Comma 2 2 5 2 3 2 2" xfId="8616" xr:uid="{00000000-0005-0000-0000-000079010000}"/>
    <cellStyle name="Comma 2 2 5 2 3 2 2 2" xfId="19368" xr:uid="{00000000-0005-0000-0000-000079010000}"/>
    <cellStyle name="Comma 2 2 5 2 3 2 2 3" xfId="30120" xr:uid="{00000000-0005-0000-0000-000079010000}"/>
    <cellStyle name="Comma 2 2 5 2 3 2 2 4" xfId="40872" xr:uid="{00000000-0005-0000-0000-000079010000}"/>
    <cellStyle name="Comma 2 2 5 2 3 2 2 5" xfId="51624" xr:uid="{00000000-0005-0000-0000-000079010000}"/>
    <cellStyle name="Comma 2 2 5 2 3 2 3" xfId="13224" xr:uid="{00000000-0005-0000-0000-000079010000}"/>
    <cellStyle name="Comma 2 2 5 2 3 2 4" xfId="23976" xr:uid="{00000000-0005-0000-0000-000079010000}"/>
    <cellStyle name="Comma 2 2 5 2 3 2 5" xfId="34728" xr:uid="{00000000-0005-0000-0000-000079010000}"/>
    <cellStyle name="Comma 2 2 5 2 3 2 6" xfId="45480" xr:uid="{00000000-0005-0000-0000-000079010000}"/>
    <cellStyle name="Comma 2 2 5 2 3 3" xfId="4000" xr:uid="{00000000-0005-0000-0000-000002000000}"/>
    <cellStyle name="Comma 2 2 5 2 3 3 2" xfId="10152" xr:uid="{00000000-0005-0000-0000-000002000000}"/>
    <cellStyle name="Comma 2 2 5 2 3 3 2 2" xfId="20904" xr:uid="{00000000-0005-0000-0000-000002000000}"/>
    <cellStyle name="Comma 2 2 5 2 3 3 2 3" xfId="31656" xr:uid="{00000000-0005-0000-0000-000002000000}"/>
    <cellStyle name="Comma 2 2 5 2 3 3 2 4" xfId="42408" xr:uid="{00000000-0005-0000-0000-000002000000}"/>
    <cellStyle name="Comma 2 2 5 2 3 3 2 5" xfId="53160" xr:uid="{00000000-0005-0000-0000-000002000000}"/>
    <cellStyle name="Comma 2 2 5 2 3 3 3" xfId="14760" xr:uid="{00000000-0005-0000-0000-000002000000}"/>
    <cellStyle name="Comma 2 2 5 2 3 3 4" xfId="25512" xr:uid="{00000000-0005-0000-0000-000002000000}"/>
    <cellStyle name="Comma 2 2 5 2 3 3 5" xfId="36264" xr:uid="{00000000-0005-0000-0000-000002000000}"/>
    <cellStyle name="Comma 2 2 5 2 3 3 6" xfId="47016" xr:uid="{00000000-0005-0000-0000-000002000000}"/>
    <cellStyle name="Comma 2 2 5 2 3 4" xfId="5544" xr:uid="{00000000-0005-0000-0000-000002000000}"/>
    <cellStyle name="Comma 2 2 5 2 3 4 2" xfId="16296" xr:uid="{00000000-0005-0000-0000-000002000000}"/>
    <cellStyle name="Comma 2 2 5 2 3 4 3" xfId="27048" xr:uid="{00000000-0005-0000-0000-000002000000}"/>
    <cellStyle name="Comma 2 2 5 2 3 4 4" xfId="37800" xr:uid="{00000000-0005-0000-0000-000002000000}"/>
    <cellStyle name="Comma 2 2 5 2 3 4 5" xfId="48552" xr:uid="{00000000-0005-0000-0000-000002000000}"/>
    <cellStyle name="Comma 2 2 5 2 3 5" xfId="7080" xr:uid="{00000000-0005-0000-0000-000002000000}"/>
    <cellStyle name="Comma 2 2 5 2 3 5 2" xfId="17832" xr:uid="{00000000-0005-0000-0000-000002000000}"/>
    <cellStyle name="Comma 2 2 5 2 3 5 3" xfId="28584" xr:uid="{00000000-0005-0000-0000-000002000000}"/>
    <cellStyle name="Comma 2 2 5 2 3 5 4" xfId="39336" xr:uid="{00000000-0005-0000-0000-000002000000}"/>
    <cellStyle name="Comma 2 2 5 2 3 5 5" xfId="50088" xr:uid="{00000000-0005-0000-0000-000002000000}"/>
    <cellStyle name="Comma 2 2 5 2 3 6" xfId="11688" xr:uid="{00000000-0005-0000-0000-000002000000}"/>
    <cellStyle name="Comma 2 2 5 2 3 7" xfId="22440" xr:uid="{00000000-0005-0000-0000-000002000000}"/>
    <cellStyle name="Comma 2 2 5 2 3 8" xfId="33192" xr:uid="{00000000-0005-0000-0000-000002000000}"/>
    <cellStyle name="Comma 2 2 5 2 3 9" xfId="43944" xr:uid="{00000000-0005-0000-0000-000002000000}"/>
    <cellStyle name="Comma 2 2 5 2 4" xfId="1689" xr:uid="{00000000-0005-0000-0000-000076010000}"/>
    <cellStyle name="Comma 2 2 5 2 4 2" xfId="7848" xr:uid="{00000000-0005-0000-0000-000076010000}"/>
    <cellStyle name="Comma 2 2 5 2 4 2 2" xfId="18600" xr:uid="{00000000-0005-0000-0000-000076010000}"/>
    <cellStyle name="Comma 2 2 5 2 4 2 3" xfId="29352" xr:uid="{00000000-0005-0000-0000-000076010000}"/>
    <cellStyle name="Comma 2 2 5 2 4 2 4" xfId="40104" xr:uid="{00000000-0005-0000-0000-000076010000}"/>
    <cellStyle name="Comma 2 2 5 2 4 2 5" xfId="50856" xr:uid="{00000000-0005-0000-0000-000076010000}"/>
    <cellStyle name="Comma 2 2 5 2 4 3" xfId="12456" xr:uid="{00000000-0005-0000-0000-000076010000}"/>
    <cellStyle name="Comma 2 2 5 2 4 4" xfId="23208" xr:uid="{00000000-0005-0000-0000-000076010000}"/>
    <cellStyle name="Comma 2 2 5 2 4 5" xfId="33960" xr:uid="{00000000-0005-0000-0000-000076010000}"/>
    <cellStyle name="Comma 2 2 5 2 4 6" xfId="44712" xr:uid="{00000000-0005-0000-0000-000076010000}"/>
    <cellStyle name="Comma 2 2 5 2 5" xfId="3232" xr:uid="{00000000-0005-0000-0000-000002000000}"/>
    <cellStyle name="Comma 2 2 5 2 5 2" xfId="9384" xr:uid="{00000000-0005-0000-0000-000002000000}"/>
    <cellStyle name="Comma 2 2 5 2 5 2 2" xfId="20136" xr:uid="{00000000-0005-0000-0000-000002000000}"/>
    <cellStyle name="Comma 2 2 5 2 5 2 3" xfId="30888" xr:uid="{00000000-0005-0000-0000-000002000000}"/>
    <cellStyle name="Comma 2 2 5 2 5 2 4" xfId="41640" xr:uid="{00000000-0005-0000-0000-000002000000}"/>
    <cellStyle name="Comma 2 2 5 2 5 2 5" xfId="52392" xr:uid="{00000000-0005-0000-0000-000002000000}"/>
    <cellStyle name="Comma 2 2 5 2 5 3" xfId="13992" xr:uid="{00000000-0005-0000-0000-000002000000}"/>
    <cellStyle name="Comma 2 2 5 2 5 4" xfId="24744" xr:uid="{00000000-0005-0000-0000-000002000000}"/>
    <cellStyle name="Comma 2 2 5 2 5 5" xfId="35496" xr:uid="{00000000-0005-0000-0000-000002000000}"/>
    <cellStyle name="Comma 2 2 5 2 5 6" xfId="46248" xr:uid="{00000000-0005-0000-0000-000002000000}"/>
    <cellStyle name="Comma 2 2 5 2 6" xfId="4772" xr:uid="{00000000-0005-0000-0000-000002000000}"/>
    <cellStyle name="Comma 2 2 5 2 6 2" xfId="15528" xr:uid="{00000000-0005-0000-0000-000002000000}"/>
    <cellStyle name="Comma 2 2 5 2 6 3" xfId="26280" xr:uid="{00000000-0005-0000-0000-000002000000}"/>
    <cellStyle name="Comma 2 2 5 2 6 4" xfId="37032" xr:uid="{00000000-0005-0000-0000-000002000000}"/>
    <cellStyle name="Comma 2 2 5 2 6 5" xfId="47784" xr:uid="{00000000-0005-0000-0000-000002000000}"/>
    <cellStyle name="Comma 2 2 5 2 7" xfId="6312" xr:uid="{00000000-0005-0000-0000-000002000000}"/>
    <cellStyle name="Comma 2 2 5 2 7 2" xfId="17064" xr:uid="{00000000-0005-0000-0000-000002000000}"/>
    <cellStyle name="Comma 2 2 5 2 7 3" xfId="27816" xr:uid="{00000000-0005-0000-0000-000002000000}"/>
    <cellStyle name="Comma 2 2 5 2 7 4" xfId="38568" xr:uid="{00000000-0005-0000-0000-000002000000}"/>
    <cellStyle name="Comma 2 2 5 2 7 5" xfId="49320" xr:uid="{00000000-0005-0000-0000-000002000000}"/>
    <cellStyle name="Comma 2 2 5 2 8" xfId="10920" xr:uid="{00000000-0005-0000-0000-000002000000}"/>
    <cellStyle name="Comma 2 2 5 2 9" xfId="21672" xr:uid="{00000000-0005-0000-0000-000002000000}"/>
    <cellStyle name="Comma 2 2 5 3" xfId="173" xr:uid="{00000000-0005-0000-0000-000011000000}"/>
    <cellStyle name="Comma 2 2 5 3 10" xfId="32488" xr:uid="{00000000-0005-0000-0000-000011000000}"/>
    <cellStyle name="Comma 2 2 5 3 11" xfId="43240" xr:uid="{00000000-0005-0000-0000-000011000000}"/>
    <cellStyle name="Comma 2 2 5 3 2" xfId="580" xr:uid="{00000000-0005-0000-0000-000011000000}"/>
    <cellStyle name="Comma 2 2 5 3 2 10" xfId="43624" xr:uid="{00000000-0005-0000-0000-000011000000}"/>
    <cellStyle name="Comma 2 2 5 3 2 2" xfId="1360" xr:uid="{00000000-0005-0000-0000-000011000000}"/>
    <cellStyle name="Comma 2 2 5 3 2 2 2" xfId="2906" xr:uid="{00000000-0005-0000-0000-00007C010000}"/>
    <cellStyle name="Comma 2 2 5 3 2 2 2 2" xfId="9064" xr:uid="{00000000-0005-0000-0000-00007C010000}"/>
    <cellStyle name="Comma 2 2 5 3 2 2 2 2 2" xfId="19816" xr:uid="{00000000-0005-0000-0000-00007C010000}"/>
    <cellStyle name="Comma 2 2 5 3 2 2 2 2 3" xfId="30568" xr:uid="{00000000-0005-0000-0000-00007C010000}"/>
    <cellStyle name="Comma 2 2 5 3 2 2 2 2 4" xfId="41320" xr:uid="{00000000-0005-0000-0000-00007C010000}"/>
    <cellStyle name="Comma 2 2 5 3 2 2 2 2 5" xfId="52072" xr:uid="{00000000-0005-0000-0000-00007C010000}"/>
    <cellStyle name="Comma 2 2 5 3 2 2 2 3" xfId="13672" xr:uid="{00000000-0005-0000-0000-00007C010000}"/>
    <cellStyle name="Comma 2 2 5 3 2 2 2 4" xfId="24424" xr:uid="{00000000-0005-0000-0000-00007C010000}"/>
    <cellStyle name="Comma 2 2 5 3 2 2 2 5" xfId="35176" xr:uid="{00000000-0005-0000-0000-00007C010000}"/>
    <cellStyle name="Comma 2 2 5 3 2 2 2 6" xfId="45928" xr:uid="{00000000-0005-0000-0000-00007C010000}"/>
    <cellStyle name="Comma 2 2 5 3 2 2 3" xfId="4448" xr:uid="{00000000-0005-0000-0000-000011000000}"/>
    <cellStyle name="Comma 2 2 5 3 2 2 3 2" xfId="10600" xr:uid="{00000000-0005-0000-0000-000011000000}"/>
    <cellStyle name="Comma 2 2 5 3 2 2 3 2 2" xfId="21352" xr:uid="{00000000-0005-0000-0000-000011000000}"/>
    <cellStyle name="Comma 2 2 5 3 2 2 3 2 3" xfId="32104" xr:uid="{00000000-0005-0000-0000-000011000000}"/>
    <cellStyle name="Comma 2 2 5 3 2 2 3 2 4" xfId="42856" xr:uid="{00000000-0005-0000-0000-000011000000}"/>
    <cellStyle name="Comma 2 2 5 3 2 2 3 2 5" xfId="53608" xr:uid="{00000000-0005-0000-0000-000011000000}"/>
    <cellStyle name="Comma 2 2 5 3 2 2 3 3" xfId="15208" xr:uid="{00000000-0005-0000-0000-000011000000}"/>
    <cellStyle name="Comma 2 2 5 3 2 2 3 4" xfId="25960" xr:uid="{00000000-0005-0000-0000-000011000000}"/>
    <cellStyle name="Comma 2 2 5 3 2 2 3 5" xfId="36712" xr:uid="{00000000-0005-0000-0000-000011000000}"/>
    <cellStyle name="Comma 2 2 5 3 2 2 3 6" xfId="47464" xr:uid="{00000000-0005-0000-0000-000011000000}"/>
    <cellStyle name="Comma 2 2 5 3 2 2 4" xfId="5992" xr:uid="{00000000-0005-0000-0000-000011000000}"/>
    <cellStyle name="Comma 2 2 5 3 2 2 4 2" xfId="16744" xr:uid="{00000000-0005-0000-0000-000011000000}"/>
    <cellStyle name="Comma 2 2 5 3 2 2 4 3" xfId="27496" xr:uid="{00000000-0005-0000-0000-000011000000}"/>
    <cellStyle name="Comma 2 2 5 3 2 2 4 4" xfId="38248" xr:uid="{00000000-0005-0000-0000-000011000000}"/>
    <cellStyle name="Comma 2 2 5 3 2 2 4 5" xfId="49000" xr:uid="{00000000-0005-0000-0000-000011000000}"/>
    <cellStyle name="Comma 2 2 5 3 2 2 5" xfId="7528" xr:uid="{00000000-0005-0000-0000-000011000000}"/>
    <cellStyle name="Comma 2 2 5 3 2 2 5 2" xfId="18280" xr:uid="{00000000-0005-0000-0000-000011000000}"/>
    <cellStyle name="Comma 2 2 5 3 2 2 5 3" xfId="29032" xr:uid="{00000000-0005-0000-0000-000011000000}"/>
    <cellStyle name="Comma 2 2 5 3 2 2 5 4" xfId="39784" xr:uid="{00000000-0005-0000-0000-000011000000}"/>
    <cellStyle name="Comma 2 2 5 3 2 2 5 5" xfId="50536" xr:uid="{00000000-0005-0000-0000-000011000000}"/>
    <cellStyle name="Comma 2 2 5 3 2 2 6" xfId="12136" xr:uid="{00000000-0005-0000-0000-000011000000}"/>
    <cellStyle name="Comma 2 2 5 3 2 2 7" xfId="22888" xr:uid="{00000000-0005-0000-0000-000011000000}"/>
    <cellStyle name="Comma 2 2 5 3 2 2 8" xfId="33640" xr:uid="{00000000-0005-0000-0000-000011000000}"/>
    <cellStyle name="Comma 2 2 5 3 2 2 9" xfId="44392" xr:uid="{00000000-0005-0000-0000-000011000000}"/>
    <cellStyle name="Comma 2 2 5 3 2 3" xfId="2137" xr:uid="{00000000-0005-0000-0000-00007B010000}"/>
    <cellStyle name="Comma 2 2 5 3 2 3 2" xfId="8296" xr:uid="{00000000-0005-0000-0000-00007B010000}"/>
    <cellStyle name="Comma 2 2 5 3 2 3 2 2" xfId="19048" xr:uid="{00000000-0005-0000-0000-00007B010000}"/>
    <cellStyle name="Comma 2 2 5 3 2 3 2 3" xfId="29800" xr:uid="{00000000-0005-0000-0000-00007B010000}"/>
    <cellStyle name="Comma 2 2 5 3 2 3 2 4" xfId="40552" xr:uid="{00000000-0005-0000-0000-00007B010000}"/>
    <cellStyle name="Comma 2 2 5 3 2 3 2 5" xfId="51304" xr:uid="{00000000-0005-0000-0000-00007B010000}"/>
    <cellStyle name="Comma 2 2 5 3 2 3 3" xfId="12904" xr:uid="{00000000-0005-0000-0000-00007B010000}"/>
    <cellStyle name="Comma 2 2 5 3 2 3 4" xfId="23656" xr:uid="{00000000-0005-0000-0000-00007B010000}"/>
    <cellStyle name="Comma 2 2 5 3 2 3 5" xfId="34408" xr:uid="{00000000-0005-0000-0000-00007B010000}"/>
    <cellStyle name="Comma 2 2 5 3 2 3 6" xfId="45160" xr:uid="{00000000-0005-0000-0000-00007B010000}"/>
    <cellStyle name="Comma 2 2 5 3 2 4" xfId="3680" xr:uid="{00000000-0005-0000-0000-000011000000}"/>
    <cellStyle name="Comma 2 2 5 3 2 4 2" xfId="9832" xr:uid="{00000000-0005-0000-0000-000011000000}"/>
    <cellStyle name="Comma 2 2 5 3 2 4 2 2" xfId="20584" xr:uid="{00000000-0005-0000-0000-000011000000}"/>
    <cellStyle name="Comma 2 2 5 3 2 4 2 3" xfId="31336" xr:uid="{00000000-0005-0000-0000-000011000000}"/>
    <cellStyle name="Comma 2 2 5 3 2 4 2 4" xfId="42088" xr:uid="{00000000-0005-0000-0000-000011000000}"/>
    <cellStyle name="Comma 2 2 5 3 2 4 2 5" xfId="52840" xr:uid="{00000000-0005-0000-0000-000011000000}"/>
    <cellStyle name="Comma 2 2 5 3 2 4 3" xfId="14440" xr:uid="{00000000-0005-0000-0000-000011000000}"/>
    <cellStyle name="Comma 2 2 5 3 2 4 4" xfId="25192" xr:uid="{00000000-0005-0000-0000-000011000000}"/>
    <cellStyle name="Comma 2 2 5 3 2 4 5" xfId="35944" xr:uid="{00000000-0005-0000-0000-000011000000}"/>
    <cellStyle name="Comma 2 2 5 3 2 4 6" xfId="46696" xr:uid="{00000000-0005-0000-0000-000011000000}"/>
    <cellStyle name="Comma 2 2 5 3 2 5" xfId="5220" xr:uid="{00000000-0005-0000-0000-000011000000}"/>
    <cellStyle name="Comma 2 2 5 3 2 5 2" xfId="15976" xr:uid="{00000000-0005-0000-0000-000011000000}"/>
    <cellStyle name="Comma 2 2 5 3 2 5 3" xfId="26728" xr:uid="{00000000-0005-0000-0000-000011000000}"/>
    <cellStyle name="Comma 2 2 5 3 2 5 4" xfId="37480" xr:uid="{00000000-0005-0000-0000-000011000000}"/>
    <cellStyle name="Comma 2 2 5 3 2 5 5" xfId="48232" xr:uid="{00000000-0005-0000-0000-000011000000}"/>
    <cellStyle name="Comma 2 2 5 3 2 6" xfId="6760" xr:uid="{00000000-0005-0000-0000-000011000000}"/>
    <cellStyle name="Comma 2 2 5 3 2 6 2" xfId="17512" xr:uid="{00000000-0005-0000-0000-000011000000}"/>
    <cellStyle name="Comma 2 2 5 3 2 6 3" xfId="28264" xr:uid="{00000000-0005-0000-0000-000011000000}"/>
    <cellStyle name="Comma 2 2 5 3 2 6 4" xfId="39016" xr:uid="{00000000-0005-0000-0000-000011000000}"/>
    <cellStyle name="Comma 2 2 5 3 2 6 5" xfId="49768" xr:uid="{00000000-0005-0000-0000-000011000000}"/>
    <cellStyle name="Comma 2 2 5 3 2 7" xfId="11368" xr:uid="{00000000-0005-0000-0000-000011000000}"/>
    <cellStyle name="Comma 2 2 5 3 2 8" xfId="22120" xr:uid="{00000000-0005-0000-0000-000011000000}"/>
    <cellStyle name="Comma 2 2 5 3 2 9" xfId="32872" xr:uid="{00000000-0005-0000-0000-000011000000}"/>
    <cellStyle name="Comma 2 2 5 3 3" xfId="976" xr:uid="{00000000-0005-0000-0000-000011000000}"/>
    <cellStyle name="Comma 2 2 5 3 3 2" xfId="2522" xr:uid="{00000000-0005-0000-0000-00007D010000}"/>
    <cellStyle name="Comma 2 2 5 3 3 2 2" xfId="8680" xr:uid="{00000000-0005-0000-0000-00007D010000}"/>
    <cellStyle name="Comma 2 2 5 3 3 2 2 2" xfId="19432" xr:uid="{00000000-0005-0000-0000-00007D010000}"/>
    <cellStyle name="Comma 2 2 5 3 3 2 2 3" xfId="30184" xr:uid="{00000000-0005-0000-0000-00007D010000}"/>
    <cellStyle name="Comma 2 2 5 3 3 2 2 4" xfId="40936" xr:uid="{00000000-0005-0000-0000-00007D010000}"/>
    <cellStyle name="Comma 2 2 5 3 3 2 2 5" xfId="51688" xr:uid="{00000000-0005-0000-0000-00007D010000}"/>
    <cellStyle name="Comma 2 2 5 3 3 2 3" xfId="13288" xr:uid="{00000000-0005-0000-0000-00007D010000}"/>
    <cellStyle name="Comma 2 2 5 3 3 2 4" xfId="24040" xr:uid="{00000000-0005-0000-0000-00007D010000}"/>
    <cellStyle name="Comma 2 2 5 3 3 2 5" xfId="34792" xr:uid="{00000000-0005-0000-0000-00007D010000}"/>
    <cellStyle name="Comma 2 2 5 3 3 2 6" xfId="45544" xr:uid="{00000000-0005-0000-0000-00007D010000}"/>
    <cellStyle name="Comma 2 2 5 3 3 3" xfId="4064" xr:uid="{00000000-0005-0000-0000-000011000000}"/>
    <cellStyle name="Comma 2 2 5 3 3 3 2" xfId="10216" xr:uid="{00000000-0005-0000-0000-000011000000}"/>
    <cellStyle name="Comma 2 2 5 3 3 3 2 2" xfId="20968" xr:uid="{00000000-0005-0000-0000-000011000000}"/>
    <cellStyle name="Comma 2 2 5 3 3 3 2 3" xfId="31720" xr:uid="{00000000-0005-0000-0000-000011000000}"/>
    <cellStyle name="Comma 2 2 5 3 3 3 2 4" xfId="42472" xr:uid="{00000000-0005-0000-0000-000011000000}"/>
    <cellStyle name="Comma 2 2 5 3 3 3 2 5" xfId="53224" xr:uid="{00000000-0005-0000-0000-000011000000}"/>
    <cellStyle name="Comma 2 2 5 3 3 3 3" xfId="14824" xr:uid="{00000000-0005-0000-0000-000011000000}"/>
    <cellStyle name="Comma 2 2 5 3 3 3 4" xfId="25576" xr:uid="{00000000-0005-0000-0000-000011000000}"/>
    <cellStyle name="Comma 2 2 5 3 3 3 5" xfId="36328" xr:uid="{00000000-0005-0000-0000-000011000000}"/>
    <cellStyle name="Comma 2 2 5 3 3 3 6" xfId="47080" xr:uid="{00000000-0005-0000-0000-000011000000}"/>
    <cellStyle name="Comma 2 2 5 3 3 4" xfId="5608" xr:uid="{00000000-0005-0000-0000-000011000000}"/>
    <cellStyle name="Comma 2 2 5 3 3 4 2" xfId="16360" xr:uid="{00000000-0005-0000-0000-000011000000}"/>
    <cellStyle name="Comma 2 2 5 3 3 4 3" xfId="27112" xr:uid="{00000000-0005-0000-0000-000011000000}"/>
    <cellStyle name="Comma 2 2 5 3 3 4 4" xfId="37864" xr:uid="{00000000-0005-0000-0000-000011000000}"/>
    <cellStyle name="Comma 2 2 5 3 3 4 5" xfId="48616" xr:uid="{00000000-0005-0000-0000-000011000000}"/>
    <cellStyle name="Comma 2 2 5 3 3 5" xfId="7144" xr:uid="{00000000-0005-0000-0000-000011000000}"/>
    <cellStyle name="Comma 2 2 5 3 3 5 2" xfId="17896" xr:uid="{00000000-0005-0000-0000-000011000000}"/>
    <cellStyle name="Comma 2 2 5 3 3 5 3" xfId="28648" xr:uid="{00000000-0005-0000-0000-000011000000}"/>
    <cellStyle name="Comma 2 2 5 3 3 5 4" xfId="39400" xr:uid="{00000000-0005-0000-0000-000011000000}"/>
    <cellStyle name="Comma 2 2 5 3 3 5 5" xfId="50152" xr:uid="{00000000-0005-0000-0000-000011000000}"/>
    <cellStyle name="Comma 2 2 5 3 3 6" xfId="11752" xr:uid="{00000000-0005-0000-0000-000011000000}"/>
    <cellStyle name="Comma 2 2 5 3 3 7" xfId="22504" xr:uid="{00000000-0005-0000-0000-000011000000}"/>
    <cellStyle name="Comma 2 2 5 3 3 8" xfId="33256" xr:uid="{00000000-0005-0000-0000-000011000000}"/>
    <cellStyle name="Comma 2 2 5 3 3 9" xfId="44008" xr:uid="{00000000-0005-0000-0000-000011000000}"/>
    <cellStyle name="Comma 2 2 5 3 4" xfId="1753" xr:uid="{00000000-0005-0000-0000-00007A010000}"/>
    <cellStyle name="Comma 2 2 5 3 4 2" xfId="7912" xr:uid="{00000000-0005-0000-0000-00007A010000}"/>
    <cellStyle name="Comma 2 2 5 3 4 2 2" xfId="18664" xr:uid="{00000000-0005-0000-0000-00007A010000}"/>
    <cellStyle name="Comma 2 2 5 3 4 2 3" xfId="29416" xr:uid="{00000000-0005-0000-0000-00007A010000}"/>
    <cellStyle name="Comma 2 2 5 3 4 2 4" xfId="40168" xr:uid="{00000000-0005-0000-0000-00007A010000}"/>
    <cellStyle name="Comma 2 2 5 3 4 2 5" xfId="50920" xr:uid="{00000000-0005-0000-0000-00007A010000}"/>
    <cellStyle name="Comma 2 2 5 3 4 3" xfId="12520" xr:uid="{00000000-0005-0000-0000-00007A010000}"/>
    <cellStyle name="Comma 2 2 5 3 4 4" xfId="23272" xr:uid="{00000000-0005-0000-0000-00007A010000}"/>
    <cellStyle name="Comma 2 2 5 3 4 5" xfId="34024" xr:uid="{00000000-0005-0000-0000-00007A010000}"/>
    <cellStyle name="Comma 2 2 5 3 4 6" xfId="44776" xr:uid="{00000000-0005-0000-0000-00007A010000}"/>
    <cellStyle name="Comma 2 2 5 3 5" xfId="3296" xr:uid="{00000000-0005-0000-0000-000011000000}"/>
    <cellStyle name="Comma 2 2 5 3 5 2" xfId="9448" xr:uid="{00000000-0005-0000-0000-000011000000}"/>
    <cellStyle name="Comma 2 2 5 3 5 2 2" xfId="20200" xr:uid="{00000000-0005-0000-0000-000011000000}"/>
    <cellStyle name="Comma 2 2 5 3 5 2 3" xfId="30952" xr:uid="{00000000-0005-0000-0000-000011000000}"/>
    <cellStyle name="Comma 2 2 5 3 5 2 4" xfId="41704" xr:uid="{00000000-0005-0000-0000-000011000000}"/>
    <cellStyle name="Comma 2 2 5 3 5 2 5" xfId="52456" xr:uid="{00000000-0005-0000-0000-000011000000}"/>
    <cellStyle name="Comma 2 2 5 3 5 3" xfId="14056" xr:uid="{00000000-0005-0000-0000-000011000000}"/>
    <cellStyle name="Comma 2 2 5 3 5 4" xfId="24808" xr:uid="{00000000-0005-0000-0000-000011000000}"/>
    <cellStyle name="Comma 2 2 5 3 5 5" xfId="35560" xr:uid="{00000000-0005-0000-0000-000011000000}"/>
    <cellStyle name="Comma 2 2 5 3 5 6" xfId="46312" xr:uid="{00000000-0005-0000-0000-000011000000}"/>
    <cellStyle name="Comma 2 2 5 3 6" xfId="4836" xr:uid="{00000000-0005-0000-0000-000011000000}"/>
    <cellStyle name="Comma 2 2 5 3 6 2" xfId="15592" xr:uid="{00000000-0005-0000-0000-000011000000}"/>
    <cellStyle name="Comma 2 2 5 3 6 3" xfId="26344" xr:uid="{00000000-0005-0000-0000-000011000000}"/>
    <cellStyle name="Comma 2 2 5 3 6 4" xfId="37096" xr:uid="{00000000-0005-0000-0000-000011000000}"/>
    <cellStyle name="Comma 2 2 5 3 6 5" xfId="47848" xr:uid="{00000000-0005-0000-0000-000011000000}"/>
    <cellStyle name="Comma 2 2 5 3 7" xfId="6376" xr:uid="{00000000-0005-0000-0000-000011000000}"/>
    <cellStyle name="Comma 2 2 5 3 7 2" xfId="17128" xr:uid="{00000000-0005-0000-0000-000011000000}"/>
    <cellStyle name="Comma 2 2 5 3 7 3" xfId="27880" xr:uid="{00000000-0005-0000-0000-000011000000}"/>
    <cellStyle name="Comma 2 2 5 3 7 4" xfId="38632" xr:uid="{00000000-0005-0000-0000-000011000000}"/>
    <cellStyle name="Comma 2 2 5 3 7 5" xfId="49384" xr:uid="{00000000-0005-0000-0000-000011000000}"/>
    <cellStyle name="Comma 2 2 5 3 8" xfId="10984" xr:uid="{00000000-0005-0000-0000-000011000000}"/>
    <cellStyle name="Comma 2 2 5 3 9" xfId="21736" xr:uid="{00000000-0005-0000-0000-000011000000}"/>
    <cellStyle name="Comma 2 2 5 4" xfId="260" xr:uid="{00000000-0005-0000-0000-000002000000}"/>
    <cellStyle name="Comma 2 2 5 4 10" xfId="32552" xr:uid="{00000000-0005-0000-0000-000002000000}"/>
    <cellStyle name="Comma 2 2 5 4 11" xfId="43304" xr:uid="{00000000-0005-0000-0000-000002000000}"/>
    <cellStyle name="Comma 2 2 5 4 2" xfId="644" xr:uid="{00000000-0005-0000-0000-000002000000}"/>
    <cellStyle name="Comma 2 2 5 4 2 10" xfId="43688" xr:uid="{00000000-0005-0000-0000-000002000000}"/>
    <cellStyle name="Comma 2 2 5 4 2 2" xfId="1424" xr:uid="{00000000-0005-0000-0000-000002000000}"/>
    <cellStyle name="Comma 2 2 5 4 2 2 2" xfId="2970" xr:uid="{00000000-0005-0000-0000-000080010000}"/>
    <cellStyle name="Comma 2 2 5 4 2 2 2 2" xfId="9128" xr:uid="{00000000-0005-0000-0000-000080010000}"/>
    <cellStyle name="Comma 2 2 5 4 2 2 2 2 2" xfId="19880" xr:uid="{00000000-0005-0000-0000-000080010000}"/>
    <cellStyle name="Comma 2 2 5 4 2 2 2 2 3" xfId="30632" xr:uid="{00000000-0005-0000-0000-000080010000}"/>
    <cellStyle name="Comma 2 2 5 4 2 2 2 2 4" xfId="41384" xr:uid="{00000000-0005-0000-0000-000080010000}"/>
    <cellStyle name="Comma 2 2 5 4 2 2 2 2 5" xfId="52136" xr:uid="{00000000-0005-0000-0000-000080010000}"/>
    <cellStyle name="Comma 2 2 5 4 2 2 2 3" xfId="13736" xr:uid="{00000000-0005-0000-0000-000080010000}"/>
    <cellStyle name="Comma 2 2 5 4 2 2 2 4" xfId="24488" xr:uid="{00000000-0005-0000-0000-000080010000}"/>
    <cellStyle name="Comma 2 2 5 4 2 2 2 5" xfId="35240" xr:uid="{00000000-0005-0000-0000-000080010000}"/>
    <cellStyle name="Comma 2 2 5 4 2 2 2 6" xfId="45992" xr:uid="{00000000-0005-0000-0000-000080010000}"/>
    <cellStyle name="Comma 2 2 5 4 2 2 3" xfId="4512" xr:uid="{00000000-0005-0000-0000-000002000000}"/>
    <cellStyle name="Comma 2 2 5 4 2 2 3 2" xfId="10664" xr:uid="{00000000-0005-0000-0000-000002000000}"/>
    <cellStyle name="Comma 2 2 5 4 2 2 3 2 2" xfId="21416" xr:uid="{00000000-0005-0000-0000-000002000000}"/>
    <cellStyle name="Comma 2 2 5 4 2 2 3 2 3" xfId="32168" xr:uid="{00000000-0005-0000-0000-000002000000}"/>
    <cellStyle name="Comma 2 2 5 4 2 2 3 2 4" xfId="42920" xr:uid="{00000000-0005-0000-0000-000002000000}"/>
    <cellStyle name="Comma 2 2 5 4 2 2 3 2 5" xfId="53672" xr:uid="{00000000-0005-0000-0000-000002000000}"/>
    <cellStyle name="Comma 2 2 5 4 2 2 3 3" xfId="15272" xr:uid="{00000000-0005-0000-0000-000002000000}"/>
    <cellStyle name="Comma 2 2 5 4 2 2 3 4" xfId="26024" xr:uid="{00000000-0005-0000-0000-000002000000}"/>
    <cellStyle name="Comma 2 2 5 4 2 2 3 5" xfId="36776" xr:uid="{00000000-0005-0000-0000-000002000000}"/>
    <cellStyle name="Comma 2 2 5 4 2 2 3 6" xfId="47528" xr:uid="{00000000-0005-0000-0000-000002000000}"/>
    <cellStyle name="Comma 2 2 5 4 2 2 4" xfId="6056" xr:uid="{00000000-0005-0000-0000-000002000000}"/>
    <cellStyle name="Comma 2 2 5 4 2 2 4 2" xfId="16808" xr:uid="{00000000-0005-0000-0000-000002000000}"/>
    <cellStyle name="Comma 2 2 5 4 2 2 4 3" xfId="27560" xr:uid="{00000000-0005-0000-0000-000002000000}"/>
    <cellStyle name="Comma 2 2 5 4 2 2 4 4" xfId="38312" xr:uid="{00000000-0005-0000-0000-000002000000}"/>
    <cellStyle name="Comma 2 2 5 4 2 2 4 5" xfId="49064" xr:uid="{00000000-0005-0000-0000-000002000000}"/>
    <cellStyle name="Comma 2 2 5 4 2 2 5" xfId="7592" xr:uid="{00000000-0005-0000-0000-000002000000}"/>
    <cellStyle name="Comma 2 2 5 4 2 2 5 2" xfId="18344" xr:uid="{00000000-0005-0000-0000-000002000000}"/>
    <cellStyle name="Comma 2 2 5 4 2 2 5 3" xfId="29096" xr:uid="{00000000-0005-0000-0000-000002000000}"/>
    <cellStyle name="Comma 2 2 5 4 2 2 5 4" xfId="39848" xr:uid="{00000000-0005-0000-0000-000002000000}"/>
    <cellStyle name="Comma 2 2 5 4 2 2 5 5" xfId="50600" xr:uid="{00000000-0005-0000-0000-000002000000}"/>
    <cellStyle name="Comma 2 2 5 4 2 2 6" xfId="12200" xr:uid="{00000000-0005-0000-0000-000002000000}"/>
    <cellStyle name="Comma 2 2 5 4 2 2 7" xfId="22952" xr:uid="{00000000-0005-0000-0000-000002000000}"/>
    <cellStyle name="Comma 2 2 5 4 2 2 8" xfId="33704" xr:uid="{00000000-0005-0000-0000-000002000000}"/>
    <cellStyle name="Comma 2 2 5 4 2 2 9" xfId="44456" xr:uid="{00000000-0005-0000-0000-000002000000}"/>
    <cellStyle name="Comma 2 2 5 4 2 3" xfId="2201" xr:uid="{00000000-0005-0000-0000-00007F010000}"/>
    <cellStyle name="Comma 2 2 5 4 2 3 2" xfId="8360" xr:uid="{00000000-0005-0000-0000-00007F010000}"/>
    <cellStyle name="Comma 2 2 5 4 2 3 2 2" xfId="19112" xr:uid="{00000000-0005-0000-0000-00007F010000}"/>
    <cellStyle name="Comma 2 2 5 4 2 3 2 3" xfId="29864" xr:uid="{00000000-0005-0000-0000-00007F010000}"/>
    <cellStyle name="Comma 2 2 5 4 2 3 2 4" xfId="40616" xr:uid="{00000000-0005-0000-0000-00007F010000}"/>
    <cellStyle name="Comma 2 2 5 4 2 3 2 5" xfId="51368" xr:uid="{00000000-0005-0000-0000-00007F010000}"/>
    <cellStyle name="Comma 2 2 5 4 2 3 3" xfId="12968" xr:uid="{00000000-0005-0000-0000-00007F010000}"/>
    <cellStyle name="Comma 2 2 5 4 2 3 4" xfId="23720" xr:uid="{00000000-0005-0000-0000-00007F010000}"/>
    <cellStyle name="Comma 2 2 5 4 2 3 5" xfId="34472" xr:uid="{00000000-0005-0000-0000-00007F010000}"/>
    <cellStyle name="Comma 2 2 5 4 2 3 6" xfId="45224" xr:uid="{00000000-0005-0000-0000-00007F010000}"/>
    <cellStyle name="Comma 2 2 5 4 2 4" xfId="3744" xr:uid="{00000000-0005-0000-0000-000002000000}"/>
    <cellStyle name="Comma 2 2 5 4 2 4 2" xfId="9896" xr:uid="{00000000-0005-0000-0000-000002000000}"/>
    <cellStyle name="Comma 2 2 5 4 2 4 2 2" xfId="20648" xr:uid="{00000000-0005-0000-0000-000002000000}"/>
    <cellStyle name="Comma 2 2 5 4 2 4 2 3" xfId="31400" xr:uid="{00000000-0005-0000-0000-000002000000}"/>
    <cellStyle name="Comma 2 2 5 4 2 4 2 4" xfId="42152" xr:uid="{00000000-0005-0000-0000-000002000000}"/>
    <cellStyle name="Comma 2 2 5 4 2 4 2 5" xfId="52904" xr:uid="{00000000-0005-0000-0000-000002000000}"/>
    <cellStyle name="Comma 2 2 5 4 2 4 3" xfId="14504" xr:uid="{00000000-0005-0000-0000-000002000000}"/>
    <cellStyle name="Comma 2 2 5 4 2 4 4" xfId="25256" xr:uid="{00000000-0005-0000-0000-000002000000}"/>
    <cellStyle name="Comma 2 2 5 4 2 4 5" xfId="36008" xr:uid="{00000000-0005-0000-0000-000002000000}"/>
    <cellStyle name="Comma 2 2 5 4 2 4 6" xfId="46760" xr:uid="{00000000-0005-0000-0000-000002000000}"/>
    <cellStyle name="Comma 2 2 5 4 2 5" xfId="5284" xr:uid="{00000000-0005-0000-0000-000002000000}"/>
    <cellStyle name="Comma 2 2 5 4 2 5 2" xfId="16040" xr:uid="{00000000-0005-0000-0000-000002000000}"/>
    <cellStyle name="Comma 2 2 5 4 2 5 3" xfId="26792" xr:uid="{00000000-0005-0000-0000-000002000000}"/>
    <cellStyle name="Comma 2 2 5 4 2 5 4" xfId="37544" xr:uid="{00000000-0005-0000-0000-000002000000}"/>
    <cellStyle name="Comma 2 2 5 4 2 5 5" xfId="48296" xr:uid="{00000000-0005-0000-0000-000002000000}"/>
    <cellStyle name="Comma 2 2 5 4 2 6" xfId="6824" xr:uid="{00000000-0005-0000-0000-000002000000}"/>
    <cellStyle name="Comma 2 2 5 4 2 6 2" xfId="17576" xr:uid="{00000000-0005-0000-0000-000002000000}"/>
    <cellStyle name="Comma 2 2 5 4 2 6 3" xfId="28328" xr:uid="{00000000-0005-0000-0000-000002000000}"/>
    <cellStyle name="Comma 2 2 5 4 2 6 4" xfId="39080" xr:uid="{00000000-0005-0000-0000-000002000000}"/>
    <cellStyle name="Comma 2 2 5 4 2 6 5" xfId="49832" xr:uid="{00000000-0005-0000-0000-000002000000}"/>
    <cellStyle name="Comma 2 2 5 4 2 7" xfId="11432" xr:uid="{00000000-0005-0000-0000-000002000000}"/>
    <cellStyle name="Comma 2 2 5 4 2 8" xfId="22184" xr:uid="{00000000-0005-0000-0000-000002000000}"/>
    <cellStyle name="Comma 2 2 5 4 2 9" xfId="32936" xr:uid="{00000000-0005-0000-0000-000002000000}"/>
    <cellStyle name="Comma 2 2 5 4 3" xfId="1040" xr:uid="{00000000-0005-0000-0000-000002000000}"/>
    <cellStyle name="Comma 2 2 5 4 3 2" xfId="2586" xr:uid="{00000000-0005-0000-0000-000081010000}"/>
    <cellStyle name="Comma 2 2 5 4 3 2 2" xfId="8744" xr:uid="{00000000-0005-0000-0000-000081010000}"/>
    <cellStyle name="Comma 2 2 5 4 3 2 2 2" xfId="19496" xr:uid="{00000000-0005-0000-0000-000081010000}"/>
    <cellStyle name="Comma 2 2 5 4 3 2 2 3" xfId="30248" xr:uid="{00000000-0005-0000-0000-000081010000}"/>
    <cellStyle name="Comma 2 2 5 4 3 2 2 4" xfId="41000" xr:uid="{00000000-0005-0000-0000-000081010000}"/>
    <cellStyle name="Comma 2 2 5 4 3 2 2 5" xfId="51752" xr:uid="{00000000-0005-0000-0000-000081010000}"/>
    <cellStyle name="Comma 2 2 5 4 3 2 3" xfId="13352" xr:uid="{00000000-0005-0000-0000-000081010000}"/>
    <cellStyle name="Comma 2 2 5 4 3 2 4" xfId="24104" xr:uid="{00000000-0005-0000-0000-000081010000}"/>
    <cellStyle name="Comma 2 2 5 4 3 2 5" xfId="34856" xr:uid="{00000000-0005-0000-0000-000081010000}"/>
    <cellStyle name="Comma 2 2 5 4 3 2 6" xfId="45608" xr:uid="{00000000-0005-0000-0000-000081010000}"/>
    <cellStyle name="Comma 2 2 5 4 3 3" xfId="4128" xr:uid="{00000000-0005-0000-0000-000002000000}"/>
    <cellStyle name="Comma 2 2 5 4 3 3 2" xfId="10280" xr:uid="{00000000-0005-0000-0000-000002000000}"/>
    <cellStyle name="Comma 2 2 5 4 3 3 2 2" xfId="21032" xr:uid="{00000000-0005-0000-0000-000002000000}"/>
    <cellStyle name="Comma 2 2 5 4 3 3 2 3" xfId="31784" xr:uid="{00000000-0005-0000-0000-000002000000}"/>
    <cellStyle name="Comma 2 2 5 4 3 3 2 4" xfId="42536" xr:uid="{00000000-0005-0000-0000-000002000000}"/>
    <cellStyle name="Comma 2 2 5 4 3 3 2 5" xfId="53288" xr:uid="{00000000-0005-0000-0000-000002000000}"/>
    <cellStyle name="Comma 2 2 5 4 3 3 3" xfId="14888" xr:uid="{00000000-0005-0000-0000-000002000000}"/>
    <cellStyle name="Comma 2 2 5 4 3 3 4" xfId="25640" xr:uid="{00000000-0005-0000-0000-000002000000}"/>
    <cellStyle name="Comma 2 2 5 4 3 3 5" xfId="36392" xr:uid="{00000000-0005-0000-0000-000002000000}"/>
    <cellStyle name="Comma 2 2 5 4 3 3 6" xfId="47144" xr:uid="{00000000-0005-0000-0000-000002000000}"/>
    <cellStyle name="Comma 2 2 5 4 3 4" xfId="5672" xr:uid="{00000000-0005-0000-0000-000002000000}"/>
    <cellStyle name="Comma 2 2 5 4 3 4 2" xfId="16424" xr:uid="{00000000-0005-0000-0000-000002000000}"/>
    <cellStyle name="Comma 2 2 5 4 3 4 3" xfId="27176" xr:uid="{00000000-0005-0000-0000-000002000000}"/>
    <cellStyle name="Comma 2 2 5 4 3 4 4" xfId="37928" xr:uid="{00000000-0005-0000-0000-000002000000}"/>
    <cellStyle name="Comma 2 2 5 4 3 4 5" xfId="48680" xr:uid="{00000000-0005-0000-0000-000002000000}"/>
    <cellStyle name="Comma 2 2 5 4 3 5" xfId="7208" xr:uid="{00000000-0005-0000-0000-000002000000}"/>
    <cellStyle name="Comma 2 2 5 4 3 5 2" xfId="17960" xr:uid="{00000000-0005-0000-0000-000002000000}"/>
    <cellStyle name="Comma 2 2 5 4 3 5 3" xfId="28712" xr:uid="{00000000-0005-0000-0000-000002000000}"/>
    <cellStyle name="Comma 2 2 5 4 3 5 4" xfId="39464" xr:uid="{00000000-0005-0000-0000-000002000000}"/>
    <cellStyle name="Comma 2 2 5 4 3 5 5" xfId="50216" xr:uid="{00000000-0005-0000-0000-000002000000}"/>
    <cellStyle name="Comma 2 2 5 4 3 6" xfId="11816" xr:uid="{00000000-0005-0000-0000-000002000000}"/>
    <cellStyle name="Comma 2 2 5 4 3 7" xfId="22568" xr:uid="{00000000-0005-0000-0000-000002000000}"/>
    <cellStyle name="Comma 2 2 5 4 3 8" xfId="33320" xr:uid="{00000000-0005-0000-0000-000002000000}"/>
    <cellStyle name="Comma 2 2 5 4 3 9" xfId="44072" xr:uid="{00000000-0005-0000-0000-000002000000}"/>
    <cellStyle name="Comma 2 2 5 4 4" xfId="1817" xr:uid="{00000000-0005-0000-0000-00007E010000}"/>
    <cellStyle name="Comma 2 2 5 4 4 2" xfId="7976" xr:uid="{00000000-0005-0000-0000-00007E010000}"/>
    <cellStyle name="Comma 2 2 5 4 4 2 2" xfId="18728" xr:uid="{00000000-0005-0000-0000-00007E010000}"/>
    <cellStyle name="Comma 2 2 5 4 4 2 3" xfId="29480" xr:uid="{00000000-0005-0000-0000-00007E010000}"/>
    <cellStyle name="Comma 2 2 5 4 4 2 4" xfId="40232" xr:uid="{00000000-0005-0000-0000-00007E010000}"/>
    <cellStyle name="Comma 2 2 5 4 4 2 5" xfId="50984" xr:uid="{00000000-0005-0000-0000-00007E010000}"/>
    <cellStyle name="Comma 2 2 5 4 4 3" xfId="12584" xr:uid="{00000000-0005-0000-0000-00007E010000}"/>
    <cellStyle name="Comma 2 2 5 4 4 4" xfId="23336" xr:uid="{00000000-0005-0000-0000-00007E010000}"/>
    <cellStyle name="Comma 2 2 5 4 4 5" xfId="34088" xr:uid="{00000000-0005-0000-0000-00007E010000}"/>
    <cellStyle name="Comma 2 2 5 4 4 6" xfId="44840" xr:uid="{00000000-0005-0000-0000-00007E010000}"/>
    <cellStyle name="Comma 2 2 5 4 5" xfId="3360" xr:uid="{00000000-0005-0000-0000-000002000000}"/>
    <cellStyle name="Comma 2 2 5 4 5 2" xfId="9512" xr:uid="{00000000-0005-0000-0000-000002000000}"/>
    <cellStyle name="Comma 2 2 5 4 5 2 2" xfId="20264" xr:uid="{00000000-0005-0000-0000-000002000000}"/>
    <cellStyle name="Comma 2 2 5 4 5 2 3" xfId="31016" xr:uid="{00000000-0005-0000-0000-000002000000}"/>
    <cellStyle name="Comma 2 2 5 4 5 2 4" xfId="41768" xr:uid="{00000000-0005-0000-0000-000002000000}"/>
    <cellStyle name="Comma 2 2 5 4 5 2 5" xfId="52520" xr:uid="{00000000-0005-0000-0000-000002000000}"/>
    <cellStyle name="Comma 2 2 5 4 5 3" xfId="14120" xr:uid="{00000000-0005-0000-0000-000002000000}"/>
    <cellStyle name="Comma 2 2 5 4 5 4" xfId="24872" xr:uid="{00000000-0005-0000-0000-000002000000}"/>
    <cellStyle name="Comma 2 2 5 4 5 5" xfId="35624" xr:uid="{00000000-0005-0000-0000-000002000000}"/>
    <cellStyle name="Comma 2 2 5 4 5 6" xfId="46376" xr:uid="{00000000-0005-0000-0000-000002000000}"/>
    <cellStyle name="Comma 2 2 5 4 6" xfId="4900" xr:uid="{00000000-0005-0000-0000-000002000000}"/>
    <cellStyle name="Comma 2 2 5 4 6 2" xfId="15656" xr:uid="{00000000-0005-0000-0000-000002000000}"/>
    <cellStyle name="Comma 2 2 5 4 6 3" xfId="26408" xr:uid="{00000000-0005-0000-0000-000002000000}"/>
    <cellStyle name="Comma 2 2 5 4 6 4" xfId="37160" xr:uid="{00000000-0005-0000-0000-000002000000}"/>
    <cellStyle name="Comma 2 2 5 4 6 5" xfId="47912" xr:uid="{00000000-0005-0000-0000-000002000000}"/>
    <cellStyle name="Comma 2 2 5 4 7" xfId="6440" xr:uid="{00000000-0005-0000-0000-000002000000}"/>
    <cellStyle name="Comma 2 2 5 4 7 2" xfId="17192" xr:uid="{00000000-0005-0000-0000-000002000000}"/>
    <cellStyle name="Comma 2 2 5 4 7 3" xfId="27944" xr:uid="{00000000-0005-0000-0000-000002000000}"/>
    <cellStyle name="Comma 2 2 5 4 7 4" xfId="38696" xr:uid="{00000000-0005-0000-0000-000002000000}"/>
    <cellStyle name="Comma 2 2 5 4 7 5" xfId="49448" xr:uid="{00000000-0005-0000-0000-000002000000}"/>
    <cellStyle name="Comma 2 2 5 4 8" xfId="11048" xr:uid="{00000000-0005-0000-0000-000002000000}"/>
    <cellStyle name="Comma 2 2 5 4 9" xfId="21800" xr:uid="{00000000-0005-0000-0000-000002000000}"/>
    <cellStyle name="Comma 2 2 5 5" xfId="324" xr:uid="{00000000-0005-0000-0000-000002000000}"/>
    <cellStyle name="Comma 2 2 5 5 10" xfId="32616" xr:uid="{00000000-0005-0000-0000-000002000000}"/>
    <cellStyle name="Comma 2 2 5 5 11" xfId="43368" xr:uid="{00000000-0005-0000-0000-000002000000}"/>
    <cellStyle name="Comma 2 2 5 5 2" xfId="708" xr:uid="{00000000-0005-0000-0000-000002000000}"/>
    <cellStyle name="Comma 2 2 5 5 2 10" xfId="43752" xr:uid="{00000000-0005-0000-0000-000002000000}"/>
    <cellStyle name="Comma 2 2 5 5 2 2" xfId="1488" xr:uid="{00000000-0005-0000-0000-000002000000}"/>
    <cellStyle name="Comma 2 2 5 5 2 2 2" xfId="3034" xr:uid="{00000000-0005-0000-0000-000084010000}"/>
    <cellStyle name="Comma 2 2 5 5 2 2 2 2" xfId="9192" xr:uid="{00000000-0005-0000-0000-000084010000}"/>
    <cellStyle name="Comma 2 2 5 5 2 2 2 2 2" xfId="19944" xr:uid="{00000000-0005-0000-0000-000084010000}"/>
    <cellStyle name="Comma 2 2 5 5 2 2 2 2 3" xfId="30696" xr:uid="{00000000-0005-0000-0000-000084010000}"/>
    <cellStyle name="Comma 2 2 5 5 2 2 2 2 4" xfId="41448" xr:uid="{00000000-0005-0000-0000-000084010000}"/>
    <cellStyle name="Comma 2 2 5 5 2 2 2 2 5" xfId="52200" xr:uid="{00000000-0005-0000-0000-000084010000}"/>
    <cellStyle name="Comma 2 2 5 5 2 2 2 3" xfId="13800" xr:uid="{00000000-0005-0000-0000-000084010000}"/>
    <cellStyle name="Comma 2 2 5 5 2 2 2 4" xfId="24552" xr:uid="{00000000-0005-0000-0000-000084010000}"/>
    <cellStyle name="Comma 2 2 5 5 2 2 2 5" xfId="35304" xr:uid="{00000000-0005-0000-0000-000084010000}"/>
    <cellStyle name="Comma 2 2 5 5 2 2 2 6" xfId="46056" xr:uid="{00000000-0005-0000-0000-000084010000}"/>
    <cellStyle name="Comma 2 2 5 5 2 2 3" xfId="4576" xr:uid="{00000000-0005-0000-0000-000002000000}"/>
    <cellStyle name="Comma 2 2 5 5 2 2 3 2" xfId="10728" xr:uid="{00000000-0005-0000-0000-000002000000}"/>
    <cellStyle name="Comma 2 2 5 5 2 2 3 2 2" xfId="21480" xr:uid="{00000000-0005-0000-0000-000002000000}"/>
    <cellStyle name="Comma 2 2 5 5 2 2 3 2 3" xfId="32232" xr:uid="{00000000-0005-0000-0000-000002000000}"/>
    <cellStyle name="Comma 2 2 5 5 2 2 3 2 4" xfId="42984" xr:uid="{00000000-0005-0000-0000-000002000000}"/>
    <cellStyle name="Comma 2 2 5 5 2 2 3 2 5" xfId="53736" xr:uid="{00000000-0005-0000-0000-000002000000}"/>
    <cellStyle name="Comma 2 2 5 5 2 2 3 3" xfId="15336" xr:uid="{00000000-0005-0000-0000-000002000000}"/>
    <cellStyle name="Comma 2 2 5 5 2 2 3 4" xfId="26088" xr:uid="{00000000-0005-0000-0000-000002000000}"/>
    <cellStyle name="Comma 2 2 5 5 2 2 3 5" xfId="36840" xr:uid="{00000000-0005-0000-0000-000002000000}"/>
    <cellStyle name="Comma 2 2 5 5 2 2 3 6" xfId="47592" xr:uid="{00000000-0005-0000-0000-000002000000}"/>
    <cellStyle name="Comma 2 2 5 5 2 2 4" xfId="6120" xr:uid="{00000000-0005-0000-0000-000002000000}"/>
    <cellStyle name="Comma 2 2 5 5 2 2 4 2" xfId="16872" xr:uid="{00000000-0005-0000-0000-000002000000}"/>
    <cellStyle name="Comma 2 2 5 5 2 2 4 3" xfId="27624" xr:uid="{00000000-0005-0000-0000-000002000000}"/>
    <cellStyle name="Comma 2 2 5 5 2 2 4 4" xfId="38376" xr:uid="{00000000-0005-0000-0000-000002000000}"/>
    <cellStyle name="Comma 2 2 5 5 2 2 4 5" xfId="49128" xr:uid="{00000000-0005-0000-0000-000002000000}"/>
    <cellStyle name="Comma 2 2 5 5 2 2 5" xfId="7656" xr:uid="{00000000-0005-0000-0000-000002000000}"/>
    <cellStyle name="Comma 2 2 5 5 2 2 5 2" xfId="18408" xr:uid="{00000000-0005-0000-0000-000002000000}"/>
    <cellStyle name="Comma 2 2 5 5 2 2 5 3" xfId="29160" xr:uid="{00000000-0005-0000-0000-000002000000}"/>
    <cellStyle name="Comma 2 2 5 5 2 2 5 4" xfId="39912" xr:uid="{00000000-0005-0000-0000-000002000000}"/>
    <cellStyle name="Comma 2 2 5 5 2 2 5 5" xfId="50664" xr:uid="{00000000-0005-0000-0000-000002000000}"/>
    <cellStyle name="Comma 2 2 5 5 2 2 6" xfId="12264" xr:uid="{00000000-0005-0000-0000-000002000000}"/>
    <cellStyle name="Comma 2 2 5 5 2 2 7" xfId="23016" xr:uid="{00000000-0005-0000-0000-000002000000}"/>
    <cellStyle name="Comma 2 2 5 5 2 2 8" xfId="33768" xr:uid="{00000000-0005-0000-0000-000002000000}"/>
    <cellStyle name="Comma 2 2 5 5 2 2 9" xfId="44520" xr:uid="{00000000-0005-0000-0000-000002000000}"/>
    <cellStyle name="Comma 2 2 5 5 2 3" xfId="2265" xr:uid="{00000000-0005-0000-0000-000083010000}"/>
    <cellStyle name="Comma 2 2 5 5 2 3 2" xfId="8424" xr:uid="{00000000-0005-0000-0000-000083010000}"/>
    <cellStyle name="Comma 2 2 5 5 2 3 2 2" xfId="19176" xr:uid="{00000000-0005-0000-0000-000083010000}"/>
    <cellStyle name="Comma 2 2 5 5 2 3 2 3" xfId="29928" xr:uid="{00000000-0005-0000-0000-000083010000}"/>
    <cellStyle name="Comma 2 2 5 5 2 3 2 4" xfId="40680" xr:uid="{00000000-0005-0000-0000-000083010000}"/>
    <cellStyle name="Comma 2 2 5 5 2 3 2 5" xfId="51432" xr:uid="{00000000-0005-0000-0000-000083010000}"/>
    <cellStyle name="Comma 2 2 5 5 2 3 3" xfId="13032" xr:uid="{00000000-0005-0000-0000-000083010000}"/>
    <cellStyle name="Comma 2 2 5 5 2 3 4" xfId="23784" xr:uid="{00000000-0005-0000-0000-000083010000}"/>
    <cellStyle name="Comma 2 2 5 5 2 3 5" xfId="34536" xr:uid="{00000000-0005-0000-0000-000083010000}"/>
    <cellStyle name="Comma 2 2 5 5 2 3 6" xfId="45288" xr:uid="{00000000-0005-0000-0000-000083010000}"/>
    <cellStyle name="Comma 2 2 5 5 2 4" xfId="3808" xr:uid="{00000000-0005-0000-0000-000002000000}"/>
    <cellStyle name="Comma 2 2 5 5 2 4 2" xfId="9960" xr:uid="{00000000-0005-0000-0000-000002000000}"/>
    <cellStyle name="Comma 2 2 5 5 2 4 2 2" xfId="20712" xr:uid="{00000000-0005-0000-0000-000002000000}"/>
    <cellStyle name="Comma 2 2 5 5 2 4 2 3" xfId="31464" xr:uid="{00000000-0005-0000-0000-000002000000}"/>
    <cellStyle name="Comma 2 2 5 5 2 4 2 4" xfId="42216" xr:uid="{00000000-0005-0000-0000-000002000000}"/>
    <cellStyle name="Comma 2 2 5 5 2 4 2 5" xfId="52968" xr:uid="{00000000-0005-0000-0000-000002000000}"/>
    <cellStyle name="Comma 2 2 5 5 2 4 3" xfId="14568" xr:uid="{00000000-0005-0000-0000-000002000000}"/>
    <cellStyle name="Comma 2 2 5 5 2 4 4" xfId="25320" xr:uid="{00000000-0005-0000-0000-000002000000}"/>
    <cellStyle name="Comma 2 2 5 5 2 4 5" xfId="36072" xr:uid="{00000000-0005-0000-0000-000002000000}"/>
    <cellStyle name="Comma 2 2 5 5 2 4 6" xfId="46824" xr:uid="{00000000-0005-0000-0000-000002000000}"/>
    <cellStyle name="Comma 2 2 5 5 2 5" xfId="5348" xr:uid="{00000000-0005-0000-0000-000002000000}"/>
    <cellStyle name="Comma 2 2 5 5 2 5 2" xfId="16104" xr:uid="{00000000-0005-0000-0000-000002000000}"/>
    <cellStyle name="Comma 2 2 5 5 2 5 3" xfId="26856" xr:uid="{00000000-0005-0000-0000-000002000000}"/>
    <cellStyle name="Comma 2 2 5 5 2 5 4" xfId="37608" xr:uid="{00000000-0005-0000-0000-000002000000}"/>
    <cellStyle name="Comma 2 2 5 5 2 5 5" xfId="48360" xr:uid="{00000000-0005-0000-0000-000002000000}"/>
    <cellStyle name="Comma 2 2 5 5 2 6" xfId="6888" xr:uid="{00000000-0005-0000-0000-000002000000}"/>
    <cellStyle name="Comma 2 2 5 5 2 6 2" xfId="17640" xr:uid="{00000000-0005-0000-0000-000002000000}"/>
    <cellStyle name="Comma 2 2 5 5 2 6 3" xfId="28392" xr:uid="{00000000-0005-0000-0000-000002000000}"/>
    <cellStyle name="Comma 2 2 5 5 2 6 4" xfId="39144" xr:uid="{00000000-0005-0000-0000-000002000000}"/>
    <cellStyle name="Comma 2 2 5 5 2 6 5" xfId="49896" xr:uid="{00000000-0005-0000-0000-000002000000}"/>
    <cellStyle name="Comma 2 2 5 5 2 7" xfId="11496" xr:uid="{00000000-0005-0000-0000-000002000000}"/>
    <cellStyle name="Comma 2 2 5 5 2 8" xfId="22248" xr:uid="{00000000-0005-0000-0000-000002000000}"/>
    <cellStyle name="Comma 2 2 5 5 2 9" xfId="33000" xr:uid="{00000000-0005-0000-0000-000002000000}"/>
    <cellStyle name="Comma 2 2 5 5 3" xfId="1104" xr:uid="{00000000-0005-0000-0000-000002000000}"/>
    <cellStyle name="Comma 2 2 5 5 3 2" xfId="2650" xr:uid="{00000000-0005-0000-0000-000085010000}"/>
    <cellStyle name="Comma 2 2 5 5 3 2 2" xfId="8808" xr:uid="{00000000-0005-0000-0000-000085010000}"/>
    <cellStyle name="Comma 2 2 5 5 3 2 2 2" xfId="19560" xr:uid="{00000000-0005-0000-0000-000085010000}"/>
    <cellStyle name="Comma 2 2 5 5 3 2 2 3" xfId="30312" xr:uid="{00000000-0005-0000-0000-000085010000}"/>
    <cellStyle name="Comma 2 2 5 5 3 2 2 4" xfId="41064" xr:uid="{00000000-0005-0000-0000-000085010000}"/>
    <cellStyle name="Comma 2 2 5 5 3 2 2 5" xfId="51816" xr:uid="{00000000-0005-0000-0000-000085010000}"/>
    <cellStyle name="Comma 2 2 5 5 3 2 3" xfId="13416" xr:uid="{00000000-0005-0000-0000-000085010000}"/>
    <cellStyle name="Comma 2 2 5 5 3 2 4" xfId="24168" xr:uid="{00000000-0005-0000-0000-000085010000}"/>
    <cellStyle name="Comma 2 2 5 5 3 2 5" xfId="34920" xr:uid="{00000000-0005-0000-0000-000085010000}"/>
    <cellStyle name="Comma 2 2 5 5 3 2 6" xfId="45672" xr:uid="{00000000-0005-0000-0000-000085010000}"/>
    <cellStyle name="Comma 2 2 5 5 3 3" xfId="4192" xr:uid="{00000000-0005-0000-0000-000002000000}"/>
    <cellStyle name="Comma 2 2 5 5 3 3 2" xfId="10344" xr:uid="{00000000-0005-0000-0000-000002000000}"/>
    <cellStyle name="Comma 2 2 5 5 3 3 2 2" xfId="21096" xr:uid="{00000000-0005-0000-0000-000002000000}"/>
    <cellStyle name="Comma 2 2 5 5 3 3 2 3" xfId="31848" xr:uid="{00000000-0005-0000-0000-000002000000}"/>
    <cellStyle name="Comma 2 2 5 5 3 3 2 4" xfId="42600" xr:uid="{00000000-0005-0000-0000-000002000000}"/>
    <cellStyle name="Comma 2 2 5 5 3 3 2 5" xfId="53352" xr:uid="{00000000-0005-0000-0000-000002000000}"/>
    <cellStyle name="Comma 2 2 5 5 3 3 3" xfId="14952" xr:uid="{00000000-0005-0000-0000-000002000000}"/>
    <cellStyle name="Comma 2 2 5 5 3 3 4" xfId="25704" xr:uid="{00000000-0005-0000-0000-000002000000}"/>
    <cellStyle name="Comma 2 2 5 5 3 3 5" xfId="36456" xr:uid="{00000000-0005-0000-0000-000002000000}"/>
    <cellStyle name="Comma 2 2 5 5 3 3 6" xfId="47208" xr:uid="{00000000-0005-0000-0000-000002000000}"/>
    <cellStyle name="Comma 2 2 5 5 3 4" xfId="5736" xr:uid="{00000000-0005-0000-0000-000002000000}"/>
    <cellStyle name="Comma 2 2 5 5 3 4 2" xfId="16488" xr:uid="{00000000-0005-0000-0000-000002000000}"/>
    <cellStyle name="Comma 2 2 5 5 3 4 3" xfId="27240" xr:uid="{00000000-0005-0000-0000-000002000000}"/>
    <cellStyle name="Comma 2 2 5 5 3 4 4" xfId="37992" xr:uid="{00000000-0005-0000-0000-000002000000}"/>
    <cellStyle name="Comma 2 2 5 5 3 4 5" xfId="48744" xr:uid="{00000000-0005-0000-0000-000002000000}"/>
    <cellStyle name="Comma 2 2 5 5 3 5" xfId="7272" xr:uid="{00000000-0005-0000-0000-000002000000}"/>
    <cellStyle name="Comma 2 2 5 5 3 5 2" xfId="18024" xr:uid="{00000000-0005-0000-0000-000002000000}"/>
    <cellStyle name="Comma 2 2 5 5 3 5 3" xfId="28776" xr:uid="{00000000-0005-0000-0000-000002000000}"/>
    <cellStyle name="Comma 2 2 5 5 3 5 4" xfId="39528" xr:uid="{00000000-0005-0000-0000-000002000000}"/>
    <cellStyle name="Comma 2 2 5 5 3 5 5" xfId="50280" xr:uid="{00000000-0005-0000-0000-000002000000}"/>
    <cellStyle name="Comma 2 2 5 5 3 6" xfId="11880" xr:uid="{00000000-0005-0000-0000-000002000000}"/>
    <cellStyle name="Comma 2 2 5 5 3 7" xfId="22632" xr:uid="{00000000-0005-0000-0000-000002000000}"/>
    <cellStyle name="Comma 2 2 5 5 3 8" xfId="33384" xr:uid="{00000000-0005-0000-0000-000002000000}"/>
    <cellStyle name="Comma 2 2 5 5 3 9" xfId="44136" xr:uid="{00000000-0005-0000-0000-000002000000}"/>
    <cellStyle name="Comma 2 2 5 5 4" xfId="1881" xr:uid="{00000000-0005-0000-0000-000082010000}"/>
    <cellStyle name="Comma 2 2 5 5 4 2" xfId="8040" xr:uid="{00000000-0005-0000-0000-000082010000}"/>
    <cellStyle name="Comma 2 2 5 5 4 2 2" xfId="18792" xr:uid="{00000000-0005-0000-0000-000082010000}"/>
    <cellStyle name="Comma 2 2 5 5 4 2 3" xfId="29544" xr:uid="{00000000-0005-0000-0000-000082010000}"/>
    <cellStyle name="Comma 2 2 5 5 4 2 4" xfId="40296" xr:uid="{00000000-0005-0000-0000-000082010000}"/>
    <cellStyle name="Comma 2 2 5 5 4 2 5" xfId="51048" xr:uid="{00000000-0005-0000-0000-000082010000}"/>
    <cellStyle name="Comma 2 2 5 5 4 3" xfId="12648" xr:uid="{00000000-0005-0000-0000-000082010000}"/>
    <cellStyle name="Comma 2 2 5 5 4 4" xfId="23400" xr:uid="{00000000-0005-0000-0000-000082010000}"/>
    <cellStyle name="Comma 2 2 5 5 4 5" xfId="34152" xr:uid="{00000000-0005-0000-0000-000082010000}"/>
    <cellStyle name="Comma 2 2 5 5 4 6" xfId="44904" xr:uid="{00000000-0005-0000-0000-000082010000}"/>
    <cellStyle name="Comma 2 2 5 5 5" xfId="3424" xr:uid="{00000000-0005-0000-0000-000002000000}"/>
    <cellStyle name="Comma 2 2 5 5 5 2" xfId="9576" xr:uid="{00000000-0005-0000-0000-000002000000}"/>
    <cellStyle name="Comma 2 2 5 5 5 2 2" xfId="20328" xr:uid="{00000000-0005-0000-0000-000002000000}"/>
    <cellStyle name="Comma 2 2 5 5 5 2 3" xfId="31080" xr:uid="{00000000-0005-0000-0000-000002000000}"/>
    <cellStyle name="Comma 2 2 5 5 5 2 4" xfId="41832" xr:uid="{00000000-0005-0000-0000-000002000000}"/>
    <cellStyle name="Comma 2 2 5 5 5 2 5" xfId="52584" xr:uid="{00000000-0005-0000-0000-000002000000}"/>
    <cellStyle name="Comma 2 2 5 5 5 3" xfId="14184" xr:uid="{00000000-0005-0000-0000-000002000000}"/>
    <cellStyle name="Comma 2 2 5 5 5 4" xfId="24936" xr:uid="{00000000-0005-0000-0000-000002000000}"/>
    <cellStyle name="Comma 2 2 5 5 5 5" xfId="35688" xr:uid="{00000000-0005-0000-0000-000002000000}"/>
    <cellStyle name="Comma 2 2 5 5 5 6" xfId="46440" xr:uid="{00000000-0005-0000-0000-000002000000}"/>
    <cellStyle name="Comma 2 2 5 5 6" xfId="4964" xr:uid="{00000000-0005-0000-0000-000002000000}"/>
    <cellStyle name="Comma 2 2 5 5 6 2" xfId="15720" xr:uid="{00000000-0005-0000-0000-000002000000}"/>
    <cellStyle name="Comma 2 2 5 5 6 3" xfId="26472" xr:uid="{00000000-0005-0000-0000-000002000000}"/>
    <cellStyle name="Comma 2 2 5 5 6 4" xfId="37224" xr:uid="{00000000-0005-0000-0000-000002000000}"/>
    <cellStyle name="Comma 2 2 5 5 6 5" xfId="47976" xr:uid="{00000000-0005-0000-0000-000002000000}"/>
    <cellStyle name="Comma 2 2 5 5 7" xfId="6504" xr:uid="{00000000-0005-0000-0000-000002000000}"/>
    <cellStyle name="Comma 2 2 5 5 7 2" xfId="17256" xr:uid="{00000000-0005-0000-0000-000002000000}"/>
    <cellStyle name="Comma 2 2 5 5 7 3" xfId="28008" xr:uid="{00000000-0005-0000-0000-000002000000}"/>
    <cellStyle name="Comma 2 2 5 5 7 4" xfId="38760" xr:uid="{00000000-0005-0000-0000-000002000000}"/>
    <cellStyle name="Comma 2 2 5 5 7 5" xfId="49512" xr:uid="{00000000-0005-0000-0000-000002000000}"/>
    <cellStyle name="Comma 2 2 5 5 8" xfId="11112" xr:uid="{00000000-0005-0000-0000-000002000000}"/>
    <cellStyle name="Comma 2 2 5 5 9" xfId="21864" xr:uid="{00000000-0005-0000-0000-000002000000}"/>
    <cellStyle name="Comma 2 2 5 6" xfId="388" xr:uid="{00000000-0005-0000-0000-000002000000}"/>
    <cellStyle name="Comma 2 2 5 6 10" xfId="32680" xr:uid="{00000000-0005-0000-0000-000002000000}"/>
    <cellStyle name="Comma 2 2 5 6 11" xfId="43432" xr:uid="{00000000-0005-0000-0000-000002000000}"/>
    <cellStyle name="Comma 2 2 5 6 2" xfId="772" xr:uid="{00000000-0005-0000-0000-000002000000}"/>
    <cellStyle name="Comma 2 2 5 6 2 10" xfId="43816" xr:uid="{00000000-0005-0000-0000-000002000000}"/>
    <cellStyle name="Comma 2 2 5 6 2 2" xfId="1552" xr:uid="{00000000-0005-0000-0000-000002000000}"/>
    <cellStyle name="Comma 2 2 5 6 2 2 2" xfId="3098" xr:uid="{00000000-0005-0000-0000-000088010000}"/>
    <cellStyle name="Comma 2 2 5 6 2 2 2 2" xfId="9256" xr:uid="{00000000-0005-0000-0000-000088010000}"/>
    <cellStyle name="Comma 2 2 5 6 2 2 2 2 2" xfId="20008" xr:uid="{00000000-0005-0000-0000-000088010000}"/>
    <cellStyle name="Comma 2 2 5 6 2 2 2 2 3" xfId="30760" xr:uid="{00000000-0005-0000-0000-000088010000}"/>
    <cellStyle name="Comma 2 2 5 6 2 2 2 2 4" xfId="41512" xr:uid="{00000000-0005-0000-0000-000088010000}"/>
    <cellStyle name="Comma 2 2 5 6 2 2 2 2 5" xfId="52264" xr:uid="{00000000-0005-0000-0000-000088010000}"/>
    <cellStyle name="Comma 2 2 5 6 2 2 2 3" xfId="13864" xr:uid="{00000000-0005-0000-0000-000088010000}"/>
    <cellStyle name="Comma 2 2 5 6 2 2 2 4" xfId="24616" xr:uid="{00000000-0005-0000-0000-000088010000}"/>
    <cellStyle name="Comma 2 2 5 6 2 2 2 5" xfId="35368" xr:uid="{00000000-0005-0000-0000-000088010000}"/>
    <cellStyle name="Comma 2 2 5 6 2 2 2 6" xfId="46120" xr:uid="{00000000-0005-0000-0000-000088010000}"/>
    <cellStyle name="Comma 2 2 5 6 2 2 3" xfId="4640" xr:uid="{00000000-0005-0000-0000-000002000000}"/>
    <cellStyle name="Comma 2 2 5 6 2 2 3 2" xfId="10792" xr:uid="{00000000-0005-0000-0000-000002000000}"/>
    <cellStyle name="Comma 2 2 5 6 2 2 3 2 2" xfId="21544" xr:uid="{00000000-0005-0000-0000-000002000000}"/>
    <cellStyle name="Comma 2 2 5 6 2 2 3 2 3" xfId="32296" xr:uid="{00000000-0005-0000-0000-000002000000}"/>
    <cellStyle name="Comma 2 2 5 6 2 2 3 2 4" xfId="43048" xr:uid="{00000000-0005-0000-0000-000002000000}"/>
    <cellStyle name="Comma 2 2 5 6 2 2 3 2 5" xfId="53800" xr:uid="{00000000-0005-0000-0000-000002000000}"/>
    <cellStyle name="Comma 2 2 5 6 2 2 3 3" xfId="15400" xr:uid="{00000000-0005-0000-0000-000002000000}"/>
    <cellStyle name="Comma 2 2 5 6 2 2 3 4" xfId="26152" xr:uid="{00000000-0005-0000-0000-000002000000}"/>
    <cellStyle name="Comma 2 2 5 6 2 2 3 5" xfId="36904" xr:uid="{00000000-0005-0000-0000-000002000000}"/>
    <cellStyle name="Comma 2 2 5 6 2 2 3 6" xfId="47656" xr:uid="{00000000-0005-0000-0000-000002000000}"/>
    <cellStyle name="Comma 2 2 5 6 2 2 4" xfId="6184" xr:uid="{00000000-0005-0000-0000-000002000000}"/>
    <cellStyle name="Comma 2 2 5 6 2 2 4 2" xfId="16936" xr:uid="{00000000-0005-0000-0000-000002000000}"/>
    <cellStyle name="Comma 2 2 5 6 2 2 4 3" xfId="27688" xr:uid="{00000000-0005-0000-0000-000002000000}"/>
    <cellStyle name="Comma 2 2 5 6 2 2 4 4" xfId="38440" xr:uid="{00000000-0005-0000-0000-000002000000}"/>
    <cellStyle name="Comma 2 2 5 6 2 2 4 5" xfId="49192" xr:uid="{00000000-0005-0000-0000-000002000000}"/>
    <cellStyle name="Comma 2 2 5 6 2 2 5" xfId="7720" xr:uid="{00000000-0005-0000-0000-000002000000}"/>
    <cellStyle name="Comma 2 2 5 6 2 2 5 2" xfId="18472" xr:uid="{00000000-0005-0000-0000-000002000000}"/>
    <cellStyle name="Comma 2 2 5 6 2 2 5 3" xfId="29224" xr:uid="{00000000-0005-0000-0000-000002000000}"/>
    <cellStyle name="Comma 2 2 5 6 2 2 5 4" xfId="39976" xr:uid="{00000000-0005-0000-0000-000002000000}"/>
    <cellStyle name="Comma 2 2 5 6 2 2 5 5" xfId="50728" xr:uid="{00000000-0005-0000-0000-000002000000}"/>
    <cellStyle name="Comma 2 2 5 6 2 2 6" xfId="12328" xr:uid="{00000000-0005-0000-0000-000002000000}"/>
    <cellStyle name="Comma 2 2 5 6 2 2 7" xfId="23080" xr:uid="{00000000-0005-0000-0000-000002000000}"/>
    <cellStyle name="Comma 2 2 5 6 2 2 8" xfId="33832" xr:uid="{00000000-0005-0000-0000-000002000000}"/>
    <cellStyle name="Comma 2 2 5 6 2 2 9" xfId="44584" xr:uid="{00000000-0005-0000-0000-000002000000}"/>
    <cellStyle name="Comma 2 2 5 6 2 3" xfId="2329" xr:uid="{00000000-0005-0000-0000-000087010000}"/>
    <cellStyle name="Comma 2 2 5 6 2 3 2" xfId="8488" xr:uid="{00000000-0005-0000-0000-000087010000}"/>
    <cellStyle name="Comma 2 2 5 6 2 3 2 2" xfId="19240" xr:uid="{00000000-0005-0000-0000-000087010000}"/>
    <cellStyle name="Comma 2 2 5 6 2 3 2 3" xfId="29992" xr:uid="{00000000-0005-0000-0000-000087010000}"/>
    <cellStyle name="Comma 2 2 5 6 2 3 2 4" xfId="40744" xr:uid="{00000000-0005-0000-0000-000087010000}"/>
    <cellStyle name="Comma 2 2 5 6 2 3 2 5" xfId="51496" xr:uid="{00000000-0005-0000-0000-000087010000}"/>
    <cellStyle name="Comma 2 2 5 6 2 3 3" xfId="13096" xr:uid="{00000000-0005-0000-0000-000087010000}"/>
    <cellStyle name="Comma 2 2 5 6 2 3 4" xfId="23848" xr:uid="{00000000-0005-0000-0000-000087010000}"/>
    <cellStyle name="Comma 2 2 5 6 2 3 5" xfId="34600" xr:uid="{00000000-0005-0000-0000-000087010000}"/>
    <cellStyle name="Comma 2 2 5 6 2 3 6" xfId="45352" xr:uid="{00000000-0005-0000-0000-000087010000}"/>
    <cellStyle name="Comma 2 2 5 6 2 4" xfId="3872" xr:uid="{00000000-0005-0000-0000-000002000000}"/>
    <cellStyle name="Comma 2 2 5 6 2 4 2" xfId="10024" xr:uid="{00000000-0005-0000-0000-000002000000}"/>
    <cellStyle name="Comma 2 2 5 6 2 4 2 2" xfId="20776" xr:uid="{00000000-0005-0000-0000-000002000000}"/>
    <cellStyle name="Comma 2 2 5 6 2 4 2 3" xfId="31528" xr:uid="{00000000-0005-0000-0000-000002000000}"/>
    <cellStyle name="Comma 2 2 5 6 2 4 2 4" xfId="42280" xr:uid="{00000000-0005-0000-0000-000002000000}"/>
    <cellStyle name="Comma 2 2 5 6 2 4 2 5" xfId="53032" xr:uid="{00000000-0005-0000-0000-000002000000}"/>
    <cellStyle name="Comma 2 2 5 6 2 4 3" xfId="14632" xr:uid="{00000000-0005-0000-0000-000002000000}"/>
    <cellStyle name="Comma 2 2 5 6 2 4 4" xfId="25384" xr:uid="{00000000-0005-0000-0000-000002000000}"/>
    <cellStyle name="Comma 2 2 5 6 2 4 5" xfId="36136" xr:uid="{00000000-0005-0000-0000-000002000000}"/>
    <cellStyle name="Comma 2 2 5 6 2 4 6" xfId="46888" xr:uid="{00000000-0005-0000-0000-000002000000}"/>
    <cellStyle name="Comma 2 2 5 6 2 5" xfId="5412" xr:uid="{00000000-0005-0000-0000-000002000000}"/>
    <cellStyle name="Comma 2 2 5 6 2 5 2" xfId="16168" xr:uid="{00000000-0005-0000-0000-000002000000}"/>
    <cellStyle name="Comma 2 2 5 6 2 5 3" xfId="26920" xr:uid="{00000000-0005-0000-0000-000002000000}"/>
    <cellStyle name="Comma 2 2 5 6 2 5 4" xfId="37672" xr:uid="{00000000-0005-0000-0000-000002000000}"/>
    <cellStyle name="Comma 2 2 5 6 2 5 5" xfId="48424" xr:uid="{00000000-0005-0000-0000-000002000000}"/>
    <cellStyle name="Comma 2 2 5 6 2 6" xfId="6952" xr:uid="{00000000-0005-0000-0000-000002000000}"/>
    <cellStyle name="Comma 2 2 5 6 2 6 2" xfId="17704" xr:uid="{00000000-0005-0000-0000-000002000000}"/>
    <cellStyle name="Comma 2 2 5 6 2 6 3" xfId="28456" xr:uid="{00000000-0005-0000-0000-000002000000}"/>
    <cellStyle name="Comma 2 2 5 6 2 6 4" xfId="39208" xr:uid="{00000000-0005-0000-0000-000002000000}"/>
    <cellStyle name="Comma 2 2 5 6 2 6 5" xfId="49960" xr:uid="{00000000-0005-0000-0000-000002000000}"/>
    <cellStyle name="Comma 2 2 5 6 2 7" xfId="11560" xr:uid="{00000000-0005-0000-0000-000002000000}"/>
    <cellStyle name="Comma 2 2 5 6 2 8" xfId="22312" xr:uid="{00000000-0005-0000-0000-000002000000}"/>
    <cellStyle name="Comma 2 2 5 6 2 9" xfId="33064" xr:uid="{00000000-0005-0000-0000-000002000000}"/>
    <cellStyle name="Comma 2 2 5 6 3" xfId="1168" xr:uid="{00000000-0005-0000-0000-000002000000}"/>
    <cellStyle name="Comma 2 2 5 6 3 2" xfId="2714" xr:uid="{00000000-0005-0000-0000-000089010000}"/>
    <cellStyle name="Comma 2 2 5 6 3 2 2" xfId="8872" xr:uid="{00000000-0005-0000-0000-000089010000}"/>
    <cellStyle name="Comma 2 2 5 6 3 2 2 2" xfId="19624" xr:uid="{00000000-0005-0000-0000-000089010000}"/>
    <cellStyle name="Comma 2 2 5 6 3 2 2 3" xfId="30376" xr:uid="{00000000-0005-0000-0000-000089010000}"/>
    <cellStyle name="Comma 2 2 5 6 3 2 2 4" xfId="41128" xr:uid="{00000000-0005-0000-0000-000089010000}"/>
    <cellStyle name="Comma 2 2 5 6 3 2 2 5" xfId="51880" xr:uid="{00000000-0005-0000-0000-000089010000}"/>
    <cellStyle name="Comma 2 2 5 6 3 2 3" xfId="13480" xr:uid="{00000000-0005-0000-0000-000089010000}"/>
    <cellStyle name="Comma 2 2 5 6 3 2 4" xfId="24232" xr:uid="{00000000-0005-0000-0000-000089010000}"/>
    <cellStyle name="Comma 2 2 5 6 3 2 5" xfId="34984" xr:uid="{00000000-0005-0000-0000-000089010000}"/>
    <cellStyle name="Comma 2 2 5 6 3 2 6" xfId="45736" xr:uid="{00000000-0005-0000-0000-000089010000}"/>
    <cellStyle name="Comma 2 2 5 6 3 3" xfId="4256" xr:uid="{00000000-0005-0000-0000-000002000000}"/>
    <cellStyle name="Comma 2 2 5 6 3 3 2" xfId="10408" xr:uid="{00000000-0005-0000-0000-000002000000}"/>
    <cellStyle name="Comma 2 2 5 6 3 3 2 2" xfId="21160" xr:uid="{00000000-0005-0000-0000-000002000000}"/>
    <cellStyle name="Comma 2 2 5 6 3 3 2 3" xfId="31912" xr:uid="{00000000-0005-0000-0000-000002000000}"/>
    <cellStyle name="Comma 2 2 5 6 3 3 2 4" xfId="42664" xr:uid="{00000000-0005-0000-0000-000002000000}"/>
    <cellStyle name="Comma 2 2 5 6 3 3 2 5" xfId="53416" xr:uid="{00000000-0005-0000-0000-000002000000}"/>
    <cellStyle name="Comma 2 2 5 6 3 3 3" xfId="15016" xr:uid="{00000000-0005-0000-0000-000002000000}"/>
    <cellStyle name="Comma 2 2 5 6 3 3 4" xfId="25768" xr:uid="{00000000-0005-0000-0000-000002000000}"/>
    <cellStyle name="Comma 2 2 5 6 3 3 5" xfId="36520" xr:uid="{00000000-0005-0000-0000-000002000000}"/>
    <cellStyle name="Comma 2 2 5 6 3 3 6" xfId="47272" xr:uid="{00000000-0005-0000-0000-000002000000}"/>
    <cellStyle name="Comma 2 2 5 6 3 4" xfId="5800" xr:uid="{00000000-0005-0000-0000-000002000000}"/>
    <cellStyle name="Comma 2 2 5 6 3 4 2" xfId="16552" xr:uid="{00000000-0005-0000-0000-000002000000}"/>
    <cellStyle name="Comma 2 2 5 6 3 4 3" xfId="27304" xr:uid="{00000000-0005-0000-0000-000002000000}"/>
    <cellStyle name="Comma 2 2 5 6 3 4 4" xfId="38056" xr:uid="{00000000-0005-0000-0000-000002000000}"/>
    <cellStyle name="Comma 2 2 5 6 3 4 5" xfId="48808" xr:uid="{00000000-0005-0000-0000-000002000000}"/>
    <cellStyle name="Comma 2 2 5 6 3 5" xfId="7336" xr:uid="{00000000-0005-0000-0000-000002000000}"/>
    <cellStyle name="Comma 2 2 5 6 3 5 2" xfId="18088" xr:uid="{00000000-0005-0000-0000-000002000000}"/>
    <cellStyle name="Comma 2 2 5 6 3 5 3" xfId="28840" xr:uid="{00000000-0005-0000-0000-000002000000}"/>
    <cellStyle name="Comma 2 2 5 6 3 5 4" xfId="39592" xr:uid="{00000000-0005-0000-0000-000002000000}"/>
    <cellStyle name="Comma 2 2 5 6 3 5 5" xfId="50344" xr:uid="{00000000-0005-0000-0000-000002000000}"/>
    <cellStyle name="Comma 2 2 5 6 3 6" xfId="11944" xr:uid="{00000000-0005-0000-0000-000002000000}"/>
    <cellStyle name="Comma 2 2 5 6 3 7" xfId="22696" xr:uid="{00000000-0005-0000-0000-000002000000}"/>
    <cellStyle name="Comma 2 2 5 6 3 8" xfId="33448" xr:uid="{00000000-0005-0000-0000-000002000000}"/>
    <cellStyle name="Comma 2 2 5 6 3 9" xfId="44200" xr:uid="{00000000-0005-0000-0000-000002000000}"/>
    <cellStyle name="Comma 2 2 5 6 4" xfId="1945" xr:uid="{00000000-0005-0000-0000-000086010000}"/>
    <cellStyle name="Comma 2 2 5 6 4 2" xfId="8104" xr:uid="{00000000-0005-0000-0000-000086010000}"/>
    <cellStyle name="Comma 2 2 5 6 4 2 2" xfId="18856" xr:uid="{00000000-0005-0000-0000-000086010000}"/>
    <cellStyle name="Comma 2 2 5 6 4 2 3" xfId="29608" xr:uid="{00000000-0005-0000-0000-000086010000}"/>
    <cellStyle name="Comma 2 2 5 6 4 2 4" xfId="40360" xr:uid="{00000000-0005-0000-0000-000086010000}"/>
    <cellStyle name="Comma 2 2 5 6 4 2 5" xfId="51112" xr:uid="{00000000-0005-0000-0000-000086010000}"/>
    <cellStyle name="Comma 2 2 5 6 4 3" xfId="12712" xr:uid="{00000000-0005-0000-0000-000086010000}"/>
    <cellStyle name="Comma 2 2 5 6 4 4" xfId="23464" xr:uid="{00000000-0005-0000-0000-000086010000}"/>
    <cellStyle name="Comma 2 2 5 6 4 5" xfId="34216" xr:uid="{00000000-0005-0000-0000-000086010000}"/>
    <cellStyle name="Comma 2 2 5 6 4 6" xfId="44968" xr:uid="{00000000-0005-0000-0000-000086010000}"/>
    <cellStyle name="Comma 2 2 5 6 5" xfId="3488" xr:uid="{00000000-0005-0000-0000-000002000000}"/>
    <cellStyle name="Comma 2 2 5 6 5 2" xfId="9640" xr:uid="{00000000-0005-0000-0000-000002000000}"/>
    <cellStyle name="Comma 2 2 5 6 5 2 2" xfId="20392" xr:uid="{00000000-0005-0000-0000-000002000000}"/>
    <cellStyle name="Comma 2 2 5 6 5 2 3" xfId="31144" xr:uid="{00000000-0005-0000-0000-000002000000}"/>
    <cellStyle name="Comma 2 2 5 6 5 2 4" xfId="41896" xr:uid="{00000000-0005-0000-0000-000002000000}"/>
    <cellStyle name="Comma 2 2 5 6 5 2 5" xfId="52648" xr:uid="{00000000-0005-0000-0000-000002000000}"/>
    <cellStyle name="Comma 2 2 5 6 5 3" xfId="14248" xr:uid="{00000000-0005-0000-0000-000002000000}"/>
    <cellStyle name="Comma 2 2 5 6 5 4" xfId="25000" xr:uid="{00000000-0005-0000-0000-000002000000}"/>
    <cellStyle name="Comma 2 2 5 6 5 5" xfId="35752" xr:uid="{00000000-0005-0000-0000-000002000000}"/>
    <cellStyle name="Comma 2 2 5 6 5 6" xfId="46504" xr:uid="{00000000-0005-0000-0000-000002000000}"/>
    <cellStyle name="Comma 2 2 5 6 6" xfId="5028" xr:uid="{00000000-0005-0000-0000-000002000000}"/>
    <cellStyle name="Comma 2 2 5 6 6 2" xfId="15784" xr:uid="{00000000-0005-0000-0000-000002000000}"/>
    <cellStyle name="Comma 2 2 5 6 6 3" xfId="26536" xr:uid="{00000000-0005-0000-0000-000002000000}"/>
    <cellStyle name="Comma 2 2 5 6 6 4" xfId="37288" xr:uid="{00000000-0005-0000-0000-000002000000}"/>
    <cellStyle name="Comma 2 2 5 6 6 5" xfId="48040" xr:uid="{00000000-0005-0000-0000-000002000000}"/>
    <cellStyle name="Comma 2 2 5 6 7" xfId="6568" xr:uid="{00000000-0005-0000-0000-000002000000}"/>
    <cellStyle name="Comma 2 2 5 6 7 2" xfId="17320" xr:uid="{00000000-0005-0000-0000-000002000000}"/>
    <cellStyle name="Comma 2 2 5 6 7 3" xfId="28072" xr:uid="{00000000-0005-0000-0000-000002000000}"/>
    <cellStyle name="Comma 2 2 5 6 7 4" xfId="38824" xr:uid="{00000000-0005-0000-0000-000002000000}"/>
    <cellStyle name="Comma 2 2 5 6 7 5" xfId="49576" xr:uid="{00000000-0005-0000-0000-000002000000}"/>
    <cellStyle name="Comma 2 2 5 6 8" xfId="11176" xr:uid="{00000000-0005-0000-0000-000002000000}"/>
    <cellStyle name="Comma 2 2 5 6 9" xfId="21928" xr:uid="{00000000-0005-0000-0000-000002000000}"/>
    <cellStyle name="Comma 2 2 5 7" xfId="452" xr:uid="{00000000-0005-0000-0000-000002000000}"/>
    <cellStyle name="Comma 2 2 5 7 10" xfId="43496" xr:uid="{00000000-0005-0000-0000-000002000000}"/>
    <cellStyle name="Comma 2 2 5 7 2" xfId="1232" xr:uid="{00000000-0005-0000-0000-000002000000}"/>
    <cellStyle name="Comma 2 2 5 7 2 2" xfId="2778" xr:uid="{00000000-0005-0000-0000-00008B010000}"/>
    <cellStyle name="Comma 2 2 5 7 2 2 2" xfId="8936" xr:uid="{00000000-0005-0000-0000-00008B010000}"/>
    <cellStyle name="Comma 2 2 5 7 2 2 2 2" xfId="19688" xr:uid="{00000000-0005-0000-0000-00008B010000}"/>
    <cellStyle name="Comma 2 2 5 7 2 2 2 3" xfId="30440" xr:uid="{00000000-0005-0000-0000-00008B010000}"/>
    <cellStyle name="Comma 2 2 5 7 2 2 2 4" xfId="41192" xr:uid="{00000000-0005-0000-0000-00008B010000}"/>
    <cellStyle name="Comma 2 2 5 7 2 2 2 5" xfId="51944" xr:uid="{00000000-0005-0000-0000-00008B010000}"/>
    <cellStyle name="Comma 2 2 5 7 2 2 3" xfId="13544" xr:uid="{00000000-0005-0000-0000-00008B010000}"/>
    <cellStyle name="Comma 2 2 5 7 2 2 4" xfId="24296" xr:uid="{00000000-0005-0000-0000-00008B010000}"/>
    <cellStyle name="Comma 2 2 5 7 2 2 5" xfId="35048" xr:uid="{00000000-0005-0000-0000-00008B010000}"/>
    <cellStyle name="Comma 2 2 5 7 2 2 6" xfId="45800" xr:uid="{00000000-0005-0000-0000-00008B010000}"/>
    <cellStyle name="Comma 2 2 5 7 2 3" xfId="4320" xr:uid="{00000000-0005-0000-0000-000002000000}"/>
    <cellStyle name="Comma 2 2 5 7 2 3 2" xfId="10472" xr:uid="{00000000-0005-0000-0000-000002000000}"/>
    <cellStyle name="Comma 2 2 5 7 2 3 2 2" xfId="21224" xr:uid="{00000000-0005-0000-0000-000002000000}"/>
    <cellStyle name="Comma 2 2 5 7 2 3 2 3" xfId="31976" xr:uid="{00000000-0005-0000-0000-000002000000}"/>
    <cellStyle name="Comma 2 2 5 7 2 3 2 4" xfId="42728" xr:uid="{00000000-0005-0000-0000-000002000000}"/>
    <cellStyle name="Comma 2 2 5 7 2 3 2 5" xfId="53480" xr:uid="{00000000-0005-0000-0000-000002000000}"/>
    <cellStyle name="Comma 2 2 5 7 2 3 3" xfId="15080" xr:uid="{00000000-0005-0000-0000-000002000000}"/>
    <cellStyle name="Comma 2 2 5 7 2 3 4" xfId="25832" xr:uid="{00000000-0005-0000-0000-000002000000}"/>
    <cellStyle name="Comma 2 2 5 7 2 3 5" xfId="36584" xr:uid="{00000000-0005-0000-0000-000002000000}"/>
    <cellStyle name="Comma 2 2 5 7 2 3 6" xfId="47336" xr:uid="{00000000-0005-0000-0000-000002000000}"/>
    <cellStyle name="Comma 2 2 5 7 2 4" xfId="5864" xr:uid="{00000000-0005-0000-0000-000002000000}"/>
    <cellStyle name="Comma 2 2 5 7 2 4 2" xfId="16616" xr:uid="{00000000-0005-0000-0000-000002000000}"/>
    <cellStyle name="Comma 2 2 5 7 2 4 3" xfId="27368" xr:uid="{00000000-0005-0000-0000-000002000000}"/>
    <cellStyle name="Comma 2 2 5 7 2 4 4" xfId="38120" xr:uid="{00000000-0005-0000-0000-000002000000}"/>
    <cellStyle name="Comma 2 2 5 7 2 4 5" xfId="48872" xr:uid="{00000000-0005-0000-0000-000002000000}"/>
    <cellStyle name="Comma 2 2 5 7 2 5" xfId="7400" xr:uid="{00000000-0005-0000-0000-000002000000}"/>
    <cellStyle name="Comma 2 2 5 7 2 5 2" xfId="18152" xr:uid="{00000000-0005-0000-0000-000002000000}"/>
    <cellStyle name="Comma 2 2 5 7 2 5 3" xfId="28904" xr:uid="{00000000-0005-0000-0000-000002000000}"/>
    <cellStyle name="Comma 2 2 5 7 2 5 4" xfId="39656" xr:uid="{00000000-0005-0000-0000-000002000000}"/>
    <cellStyle name="Comma 2 2 5 7 2 5 5" xfId="50408" xr:uid="{00000000-0005-0000-0000-000002000000}"/>
    <cellStyle name="Comma 2 2 5 7 2 6" xfId="12008" xr:uid="{00000000-0005-0000-0000-000002000000}"/>
    <cellStyle name="Comma 2 2 5 7 2 7" xfId="22760" xr:uid="{00000000-0005-0000-0000-000002000000}"/>
    <cellStyle name="Comma 2 2 5 7 2 8" xfId="33512" xr:uid="{00000000-0005-0000-0000-000002000000}"/>
    <cellStyle name="Comma 2 2 5 7 2 9" xfId="44264" xr:uid="{00000000-0005-0000-0000-000002000000}"/>
    <cellStyle name="Comma 2 2 5 7 3" xfId="2009" xr:uid="{00000000-0005-0000-0000-00008A010000}"/>
    <cellStyle name="Comma 2 2 5 7 3 2" xfId="8168" xr:uid="{00000000-0005-0000-0000-00008A010000}"/>
    <cellStyle name="Comma 2 2 5 7 3 2 2" xfId="18920" xr:uid="{00000000-0005-0000-0000-00008A010000}"/>
    <cellStyle name="Comma 2 2 5 7 3 2 3" xfId="29672" xr:uid="{00000000-0005-0000-0000-00008A010000}"/>
    <cellStyle name="Comma 2 2 5 7 3 2 4" xfId="40424" xr:uid="{00000000-0005-0000-0000-00008A010000}"/>
    <cellStyle name="Comma 2 2 5 7 3 2 5" xfId="51176" xr:uid="{00000000-0005-0000-0000-00008A010000}"/>
    <cellStyle name="Comma 2 2 5 7 3 3" xfId="12776" xr:uid="{00000000-0005-0000-0000-00008A010000}"/>
    <cellStyle name="Comma 2 2 5 7 3 4" xfId="23528" xr:uid="{00000000-0005-0000-0000-00008A010000}"/>
    <cellStyle name="Comma 2 2 5 7 3 5" xfId="34280" xr:uid="{00000000-0005-0000-0000-00008A010000}"/>
    <cellStyle name="Comma 2 2 5 7 3 6" xfId="45032" xr:uid="{00000000-0005-0000-0000-00008A010000}"/>
    <cellStyle name="Comma 2 2 5 7 4" xfId="3552" xr:uid="{00000000-0005-0000-0000-000002000000}"/>
    <cellStyle name="Comma 2 2 5 7 4 2" xfId="9704" xr:uid="{00000000-0005-0000-0000-000002000000}"/>
    <cellStyle name="Comma 2 2 5 7 4 2 2" xfId="20456" xr:uid="{00000000-0005-0000-0000-000002000000}"/>
    <cellStyle name="Comma 2 2 5 7 4 2 3" xfId="31208" xr:uid="{00000000-0005-0000-0000-000002000000}"/>
    <cellStyle name="Comma 2 2 5 7 4 2 4" xfId="41960" xr:uid="{00000000-0005-0000-0000-000002000000}"/>
    <cellStyle name="Comma 2 2 5 7 4 2 5" xfId="52712" xr:uid="{00000000-0005-0000-0000-000002000000}"/>
    <cellStyle name="Comma 2 2 5 7 4 3" xfId="14312" xr:uid="{00000000-0005-0000-0000-000002000000}"/>
    <cellStyle name="Comma 2 2 5 7 4 4" xfId="25064" xr:uid="{00000000-0005-0000-0000-000002000000}"/>
    <cellStyle name="Comma 2 2 5 7 4 5" xfId="35816" xr:uid="{00000000-0005-0000-0000-000002000000}"/>
    <cellStyle name="Comma 2 2 5 7 4 6" xfId="46568" xr:uid="{00000000-0005-0000-0000-000002000000}"/>
    <cellStyle name="Comma 2 2 5 7 5" xfId="5092" xr:uid="{00000000-0005-0000-0000-000002000000}"/>
    <cellStyle name="Comma 2 2 5 7 5 2" xfId="15848" xr:uid="{00000000-0005-0000-0000-000002000000}"/>
    <cellStyle name="Comma 2 2 5 7 5 3" xfId="26600" xr:uid="{00000000-0005-0000-0000-000002000000}"/>
    <cellStyle name="Comma 2 2 5 7 5 4" xfId="37352" xr:uid="{00000000-0005-0000-0000-000002000000}"/>
    <cellStyle name="Comma 2 2 5 7 5 5" xfId="48104" xr:uid="{00000000-0005-0000-0000-000002000000}"/>
    <cellStyle name="Comma 2 2 5 7 6" xfId="6632" xr:uid="{00000000-0005-0000-0000-000002000000}"/>
    <cellStyle name="Comma 2 2 5 7 6 2" xfId="17384" xr:uid="{00000000-0005-0000-0000-000002000000}"/>
    <cellStyle name="Comma 2 2 5 7 6 3" xfId="28136" xr:uid="{00000000-0005-0000-0000-000002000000}"/>
    <cellStyle name="Comma 2 2 5 7 6 4" xfId="38888" xr:uid="{00000000-0005-0000-0000-000002000000}"/>
    <cellStyle name="Comma 2 2 5 7 6 5" xfId="49640" xr:uid="{00000000-0005-0000-0000-000002000000}"/>
    <cellStyle name="Comma 2 2 5 7 7" xfId="11240" xr:uid="{00000000-0005-0000-0000-000002000000}"/>
    <cellStyle name="Comma 2 2 5 7 8" xfId="21992" xr:uid="{00000000-0005-0000-0000-000002000000}"/>
    <cellStyle name="Comma 2 2 5 7 9" xfId="32744" xr:uid="{00000000-0005-0000-0000-000002000000}"/>
    <cellStyle name="Comma 2 2 5 8" xfId="848" xr:uid="{00000000-0005-0000-0000-000002000000}"/>
    <cellStyle name="Comma 2 2 5 8 2" xfId="2394" xr:uid="{00000000-0005-0000-0000-00008C010000}"/>
    <cellStyle name="Comma 2 2 5 8 2 2" xfId="8552" xr:uid="{00000000-0005-0000-0000-00008C010000}"/>
    <cellStyle name="Comma 2 2 5 8 2 2 2" xfId="19304" xr:uid="{00000000-0005-0000-0000-00008C010000}"/>
    <cellStyle name="Comma 2 2 5 8 2 2 3" xfId="30056" xr:uid="{00000000-0005-0000-0000-00008C010000}"/>
    <cellStyle name="Comma 2 2 5 8 2 2 4" xfId="40808" xr:uid="{00000000-0005-0000-0000-00008C010000}"/>
    <cellStyle name="Comma 2 2 5 8 2 2 5" xfId="51560" xr:uid="{00000000-0005-0000-0000-00008C010000}"/>
    <cellStyle name="Comma 2 2 5 8 2 3" xfId="13160" xr:uid="{00000000-0005-0000-0000-00008C010000}"/>
    <cellStyle name="Comma 2 2 5 8 2 4" xfId="23912" xr:uid="{00000000-0005-0000-0000-00008C010000}"/>
    <cellStyle name="Comma 2 2 5 8 2 5" xfId="34664" xr:uid="{00000000-0005-0000-0000-00008C010000}"/>
    <cellStyle name="Comma 2 2 5 8 2 6" xfId="45416" xr:uid="{00000000-0005-0000-0000-00008C010000}"/>
    <cellStyle name="Comma 2 2 5 8 3" xfId="3936" xr:uid="{00000000-0005-0000-0000-000002000000}"/>
    <cellStyle name="Comma 2 2 5 8 3 2" xfId="10088" xr:uid="{00000000-0005-0000-0000-000002000000}"/>
    <cellStyle name="Comma 2 2 5 8 3 2 2" xfId="20840" xr:uid="{00000000-0005-0000-0000-000002000000}"/>
    <cellStyle name="Comma 2 2 5 8 3 2 3" xfId="31592" xr:uid="{00000000-0005-0000-0000-000002000000}"/>
    <cellStyle name="Comma 2 2 5 8 3 2 4" xfId="42344" xr:uid="{00000000-0005-0000-0000-000002000000}"/>
    <cellStyle name="Comma 2 2 5 8 3 2 5" xfId="53096" xr:uid="{00000000-0005-0000-0000-000002000000}"/>
    <cellStyle name="Comma 2 2 5 8 3 3" xfId="14696" xr:uid="{00000000-0005-0000-0000-000002000000}"/>
    <cellStyle name="Comma 2 2 5 8 3 4" xfId="25448" xr:uid="{00000000-0005-0000-0000-000002000000}"/>
    <cellStyle name="Comma 2 2 5 8 3 5" xfId="36200" xr:uid="{00000000-0005-0000-0000-000002000000}"/>
    <cellStyle name="Comma 2 2 5 8 3 6" xfId="46952" xr:uid="{00000000-0005-0000-0000-000002000000}"/>
    <cellStyle name="Comma 2 2 5 8 4" xfId="5480" xr:uid="{00000000-0005-0000-0000-000002000000}"/>
    <cellStyle name="Comma 2 2 5 8 4 2" xfId="16232" xr:uid="{00000000-0005-0000-0000-000002000000}"/>
    <cellStyle name="Comma 2 2 5 8 4 3" xfId="26984" xr:uid="{00000000-0005-0000-0000-000002000000}"/>
    <cellStyle name="Comma 2 2 5 8 4 4" xfId="37736" xr:uid="{00000000-0005-0000-0000-000002000000}"/>
    <cellStyle name="Comma 2 2 5 8 4 5" xfId="48488" xr:uid="{00000000-0005-0000-0000-000002000000}"/>
    <cellStyle name="Comma 2 2 5 8 5" xfId="7016" xr:uid="{00000000-0005-0000-0000-000002000000}"/>
    <cellStyle name="Comma 2 2 5 8 5 2" xfId="17768" xr:uid="{00000000-0005-0000-0000-000002000000}"/>
    <cellStyle name="Comma 2 2 5 8 5 3" xfId="28520" xr:uid="{00000000-0005-0000-0000-000002000000}"/>
    <cellStyle name="Comma 2 2 5 8 5 4" xfId="39272" xr:uid="{00000000-0005-0000-0000-000002000000}"/>
    <cellStyle name="Comma 2 2 5 8 5 5" xfId="50024" xr:uid="{00000000-0005-0000-0000-000002000000}"/>
    <cellStyle name="Comma 2 2 5 8 6" xfId="11624" xr:uid="{00000000-0005-0000-0000-000002000000}"/>
    <cellStyle name="Comma 2 2 5 8 7" xfId="22376" xr:uid="{00000000-0005-0000-0000-000002000000}"/>
    <cellStyle name="Comma 2 2 5 8 8" xfId="33128" xr:uid="{00000000-0005-0000-0000-000002000000}"/>
    <cellStyle name="Comma 2 2 5 8 9" xfId="43880" xr:uid="{00000000-0005-0000-0000-000002000000}"/>
    <cellStyle name="Comma 2 2 5 9" xfId="1625" xr:uid="{00000000-0005-0000-0000-000075010000}"/>
    <cellStyle name="Comma 2 2 5 9 2" xfId="7784" xr:uid="{00000000-0005-0000-0000-000075010000}"/>
    <cellStyle name="Comma 2 2 5 9 2 2" xfId="18536" xr:uid="{00000000-0005-0000-0000-000075010000}"/>
    <cellStyle name="Comma 2 2 5 9 2 3" xfId="29288" xr:uid="{00000000-0005-0000-0000-000075010000}"/>
    <cellStyle name="Comma 2 2 5 9 2 4" xfId="40040" xr:uid="{00000000-0005-0000-0000-000075010000}"/>
    <cellStyle name="Comma 2 2 5 9 2 5" xfId="50792" xr:uid="{00000000-0005-0000-0000-000075010000}"/>
    <cellStyle name="Comma 2 2 5 9 3" xfId="12392" xr:uid="{00000000-0005-0000-0000-000075010000}"/>
    <cellStyle name="Comma 2 2 5 9 4" xfId="23144" xr:uid="{00000000-0005-0000-0000-000075010000}"/>
    <cellStyle name="Comma 2 2 5 9 5" xfId="33896" xr:uid="{00000000-0005-0000-0000-000075010000}"/>
    <cellStyle name="Comma 2 2 5 9 6" xfId="44648" xr:uid="{00000000-0005-0000-0000-000075010000}"/>
    <cellStyle name="Comma 2 2 6" xfId="77" xr:uid="{00000000-0005-0000-0000-000002000000}"/>
    <cellStyle name="Comma 2 2 6 10" xfId="32392" xr:uid="{00000000-0005-0000-0000-000002000000}"/>
    <cellStyle name="Comma 2 2 6 11" xfId="43144" xr:uid="{00000000-0005-0000-0000-000002000000}"/>
    <cellStyle name="Comma 2 2 6 2" xfId="484" xr:uid="{00000000-0005-0000-0000-000002000000}"/>
    <cellStyle name="Comma 2 2 6 2 10" xfId="43528" xr:uid="{00000000-0005-0000-0000-000002000000}"/>
    <cellStyle name="Comma 2 2 6 2 2" xfId="1264" xr:uid="{00000000-0005-0000-0000-000002000000}"/>
    <cellStyle name="Comma 2 2 6 2 2 2" xfId="2810" xr:uid="{00000000-0005-0000-0000-00008F010000}"/>
    <cellStyle name="Comma 2 2 6 2 2 2 2" xfId="8968" xr:uid="{00000000-0005-0000-0000-00008F010000}"/>
    <cellStyle name="Comma 2 2 6 2 2 2 2 2" xfId="19720" xr:uid="{00000000-0005-0000-0000-00008F010000}"/>
    <cellStyle name="Comma 2 2 6 2 2 2 2 3" xfId="30472" xr:uid="{00000000-0005-0000-0000-00008F010000}"/>
    <cellStyle name="Comma 2 2 6 2 2 2 2 4" xfId="41224" xr:uid="{00000000-0005-0000-0000-00008F010000}"/>
    <cellStyle name="Comma 2 2 6 2 2 2 2 5" xfId="51976" xr:uid="{00000000-0005-0000-0000-00008F010000}"/>
    <cellStyle name="Comma 2 2 6 2 2 2 3" xfId="13576" xr:uid="{00000000-0005-0000-0000-00008F010000}"/>
    <cellStyle name="Comma 2 2 6 2 2 2 4" xfId="24328" xr:uid="{00000000-0005-0000-0000-00008F010000}"/>
    <cellStyle name="Comma 2 2 6 2 2 2 5" xfId="35080" xr:uid="{00000000-0005-0000-0000-00008F010000}"/>
    <cellStyle name="Comma 2 2 6 2 2 2 6" xfId="45832" xr:uid="{00000000-0005-0000-0000-00008F010000}"/>
    <cellStyle name="Comma 2 2 6 2 2 3" xfId="4352" xr:uid="{00000000-0005-0000-0000-000002000000}"/>
    <cellStyle name="Comma 2 2 6 2 2 3 2" xfId="10504" xr:uid="{00000000-0005-0000-0000-000002000000}"/>
    <cellStyle name="Comma 2 2 6 2 2 3 2 2" xfId="21256" xr:uid="{00000000-0005-0000-0000-000002000000}"/>
    <cellStyle name="Comma 2 2 6 2 2 3 2 3" xfId="32008" xr:uid="{00000000-0005-0000-0000-000002000000}"/>
    <cellStyle name="Comma 2 2 6 2 2 3 2 4" xfId="42760" xr:uid="{00000000-0005-0000-0000-000002000000}"/>
    <cellStyle name="Comma 2 2 6 2 2 3 2 5" xfId="53512" xr:uid="{00000000-0005-0000-0000-000002000000}"/>
    <cellStyle name="Comma 2 2 6 2 2 3 3" xfId="15112" xr:uid="{00000000-0005-0000-0000-000002000000}"/>
    <cellStyle name="Comma 2 2 6 2 2 3 4" xfId="25864" xr:uid="{00000000-0005-0000-0000-000002000000}"/>
    <cellStyle name="Comma 2 2 6 2 2 3 5" xfId="36616" xr:uid="{00000000-0005-0000-0000-000002000000}"/>
    <cellStyle name="Comma 2 2 6 2 2 3 6" xfId="47368" xr:uid="{00000000-0005-0000-0000-000002000000}"/>
    <cellStyle name="Comma 2 2 6 2 2 4" xfId="5896" xr:uid="{00000000-0005-0000-0000-000002000000}"/>
    <cellStyle name="Comma 2 2 6 2 2 4 2" xfId="16648" xr:uid="{00000000-0005-0000-0000-000002000000}"/>
    <cellStyle name="Comma 2 2 6 2 2 4 3" xfId="27400" xr:uid="{00000000-0005-0000-0000-000002000000}"/>
    <cellStyle name="Comma 2 2 6 2 2 4 4" xfId="38152" xr:uid="{00000000-0005-0000-0000-000002000000}"/>
    <cellStyle name="Comma 2 2 6 2 2 4 5" xfId="48904" xr:uid="{00000000-0005-0000-0000-000002000000}"/>
    <cellStyle name="Comma 2 2 6 2 2 5" xfId="7432" xr:uid="{00000000-0005-0000-0000-000002000000}"/>
    <cellStyle name="Comma 2 2 6 2 2 5 2" xfId="18184" xr:uid="{00000000-0005-0000-0000-000002000000}"/>
    <cellStyle name="Comma 2 2 6 2 2 5 3" xfId="28936" xr:uid="{00000000-0005-0000-0000-000002000000}"/>
    <cellStyle name="Comma 2 2 6 2 2 5 4" xfId="39688" xr:uid="{00000000-0005-0000-0000-000002000000}"/>
    <cellStyle name="Comma 2 2 6 2 2 5 5" xfId="50440" xr:uid="{00000000-0005-0000-0000-000002000000}"/>
    <cellStyle name="Comma 2 2 6 2 2 6" xfId="12040" xr:uid="{00000000-0005-0000-0000-000002000000}"/>
    <cellStyle name="Comma 2 2 6 2 2 7" xfId="22792" xr:uid="{00000000-0005-0000-0000-000002000000}"/>
    <cellStyle name="Comma 2 2 6 2 2 8" xfId="33544" xr:uid="{00000000-0005-0000-0000-000002000000}"/>
    <cellStyle name="Comma 2 2 6 2 2 9" xfId="44296" xr:uid="{00000000-0005-0000-0000-000002000000}"/>
    <cellStyle name="Comma 2 2 6 2 3" xfId="2041" xr:uid="{00000000-0005-0000-0000-00008E010000}"/>
    <cellStyle name="Comma 2 2 6 2 3 2" xfId="8200" xr:uid="{00000000-0005-0000-0000-00008E010000}"/>
    <cellStyle name="Comma 2 2 6 2 3 2 2" xfId="18952" xr:uid="{00000000-0005-0000-0000-00008E010000}"/>
    <cellStyle name="Comma 2 2 6 2 3 2 3" xfId="29704" xr:uid="{00000000-0005-0000-0000-00008E010000}"/>
    <cellStyle name="Comma 2 2 6 2 3 2 4" xfId="40456" xr:uid="{00000000-0005-0000-0000-00008E010000}"/>
    <cellStyle name="Comma 2 2 6 2 3 2 5" xfId="51208" xr:uid="{00000000-0005-0000-0000-00008E010000}"/>
    <cellStyle name="Comma 2 2 6 2 3 3" xfId="12808" xr:uid="{00000000-0005-0000-0000-00008E010000}"/>
    <cellStyle name="Comma 2 2 6 2 3 4" xfId="23560" xr:uid="{00000000-0005-0000-0000-00008E010000}"/>
    <cellStyle name="Comma 2 2 6 2 3 5" xfId="34312" xr:uid="{00000000-0005-0000-0000-00008E010000}"/>
    <cellStyle name="Comma 2 2 6 2 3 6" xfId="45064" xr:uid="{00000000-0005-0000-0000-00008E010000}"/>
    <cellStyle name="Comma 2 2 6 2 4" xfId="3584" xr:uid="{00000000-0005-0000-0000-000002000000}"/>
    <cellStyle name="Comma 2 2 6 2 4 2" xfId="9736" xr:uid="{00000000-0005-0000-0000-000002000000}"/>
    <cellStyle name="Comma 2 2 6 2 4 2 2" xfId="20488" xr:uid="{00000000-0005-0000-0000-000002000000}"/>
    <cellStyle name="Comma 2 2 6 2 4 2 3" xfId="31240" xr:uid="{00000000-0005-0000-0000-000002000000}"/>
    <cellStyle name="Comma 2 2 6 2 4 2 4" xfId="41992" xr:uid="{00000000-0005-0000-0000-000002000000}"/>
    <cellStyle name="Comma 2 2 6 2 4 2 5" xfId="52744" xr:uid="{00000000-0005-0000-0000-000002000000}"/>
    <cellStyle name="Comma 2 2 6 2 4 3" xfId="14344" xr:uid="{00000000-0005-0000-0000-000002000000}"/>
    <cellStyle name="Comma 2 2 6 2 4 4" xfId="25096" xr:uid="{00000000-0005-0000-0000-000002000000}"/>
    <cellStyle name="Comma 2 2 6 2 4 5" xfId="35848" xr:uid="{00000000-0005-0000-0000-000002000000}"/>
    <cellStyle name="Comma 2 2 6 2 4 6" xfId="46600" xr:uid="{00000000-0005-0000-0000-000002000000}"/>
    <cellStyle name="Comma 2 2 6 2 5" xfId="5124" xr:uid="{00000000-0005-0000-0000-000002000000}"/>
    <cellStyle name="Comma 2 2 6 2 5 2" xfId="15880" xr:uid="{00000000-0005-0000-0000-000002000000}"/>
    <cellStyle name="Comma 2 2 6 2 5 3" xfId="26632" xr:uid="{00000000-0005-0000-0000-000002000000}"/>
    <cellStyle name="Comma 2 2 6 2 5 4" xfId="37384" xr:uid="{00000000-0005-0000-0000-000002000000}"/>
    <cellStyle name="Comma 2 2 6 2 5 5" xfId="48136" xr:uid="{00000000-0005-0000-0000-000002000000}"/>
    <cellStyle name="Comma 2 2 6 2 6" xfId="6664" xr:uid="{00000000-0005-0000-0000-000002000000}"/>
    <cellStyle name="Comma 2 2 6 2 6 2" xfId="17416" xr:uid="{00000000-0005-0000-0000-000002000000}"/>
    <cellStyle name="Comma 2 2 6 2 6 3" xfId="28168" xr:uid="{00000000-0005-0000-0000-000002000000}"/>
    <cellStyle name="Comma 2 2 6 2 6 4" xfId="38920" xr:uid="{00000000-0005-0000-0000-000002000000}"/>
    <cellStyle name="Comma 2 2 6 2 6 5" xfId="49672" xr:uid="{00000000-0005-0000-0000-000002000000}"/>
    <cellStyle name="Comma 2 2 6 2 7" xfId="11272" xr:uid="{00000000-0005-0000-0000-000002000000}"/>
    <cellStyle name="Comma 2 2 6 2 8" xfId="22024" xr:uid="{00000000-0005-0000-0000-000002000000}"/>
    <cellStyle name="Comma 2 2 6 2 9" xfId="32776" xr:uid="{00000000-0005-0000-0000-000002000000}"/>
    <cellStyle name="Comma 2 2 6 3" xfId="880" xr:uid="{00000000-0005-0000-0000-000002000000}"/>
    <cellStyle name="Comma 2 2 6 3 2" xfId="2426" xr:uid="{00000000-0005-0000-0000-000090010000}"/>
    <cellStyle name="Comma 2 2 6 3 2 2" xfId="8584" xr:uid="{00000000-0005-0000-0000-000090010000}"/>
    <cellStyle name="Comma 2 2 6 3 2 2 2" xfId="19336" xr:uid="{00000000-0005-0000-0000-000090010000}"/>
    <cellStyle name="Comma 2 2 6 3 2 2 3" xfId="30088" xr:uid="{00000000-0005-0000-0000-000090010000}"/>
    <cellStyle name="Comma 2 2 6 3 2 2 4" xfId="40840" xr:uid="{00000000-0005-0000-0000-000090010000}"/>
    <cellStyle name="Comma 2 2 6 3 2 2 5" xfId="51592" xr:uid="{00000000-0005-0000-0000-000090010000}"/>
    <cellStyle name="Comma 2 2 6 3 2 3" xfId="13192" xr:uid="{00000000-0005-0000-0000-000090010000}"/>
    <cellStyle name="Comma 2 2 6 3 2 4" xfId="23944" xr:uid="{00000000-0005-0000-0000-000090010000}"/>
    <cellStyle name="Comma 2 2 6 3 2 5" xfId="34696" xr:uid="{00000000-0005-0000-0000-000090010000}"/>
    <cellStyle name="Comma 2 2 6 3 2 6" xfId="45448" xr:uid="{00000000-0005-0000-0000-000090010000}"/>
    <cellStyle name="Comma 2 2 6 3 3" xfId="3968" xr:uid="{00000000-0005-0000-0000-000002000000}"/>
    <cellStyle name="Comma 2 2 6 3 3 2" xfId="10120" xr:uid="{00000000-0005-0000-0000-000002000000}"/>
    <cellStyle name="Comma 2 2 6 3 3 2 2" xfId="20872" xr:uid="{00000000-0005-0000-0000-000002000000}"/>
    <cellStyle name="Comma 2 2 6 3 3 2 3" xfId="31624" xr:uid="{00000000-0005-0000-0000-000002000000}"/>
    <cellStyle name="Comma 2 2 6 3 3 2 4" xfId="42376" xr:uid="{00000000-0005-0000-0000-000002000000}"/>
    <cellStyle name="Comma 2 2 6 3 3 2 5" xfId="53128" xr:uid="{00000000-0005-0000-0000-000002000000}"/>
    <cellStyle name="Comma 2 2 6 3 3 3" xfId="14728" xr:uid="{00000000-0005-0000-0000-000002000000}"/>
    <cellStyle name="Comma 2 2 6 3 3 4" xfId="25480" xr:uid="{00000000-0005-0000-0000-000002000000}"/>
    <cellStyle name="Comma 2 2 6 3 3 5" xfId="36232" xr:uid="{00000000-0005-0000-0000-000002000000}"/>
    <cellStyle name="Comma 2 2 6 3 3 6" xfId="46984" xr:uid="{00000000-0005-0000-0000-000002000000}"/>
    <cellStyle name="Comma 2 2 6 3 4" xfId="5512" xr:uid="{00000000-0005-0000-0000-000002000000}"/>
    <cellStyle name="Comma 2 2 6 3 4 2" xfId="16264" xr:uid="{00000000-0005-0000-0000-000002000000}"/>
    <cellStyle name="Comma 2 2 6 3 4 3" xfId="27016" xr:uid="{00000000-0005-0000-0000-000002000000}"/>
    <cellStyle name="Comma 2 2 6 3 4 4" xfId="37768" xr:uid="{00000000-0005-0000-0000-000002000000}"/>
    <cellStyle name="Comma 2 2 6 3 4 5" xfId="48520" xr:uid="{00000000-0005-0000-0000-000002000000}"/>
    <cellStyle name="Comma 2 2 6 3 5" xfId="7048" xr:uid="{00000000-0005-0000-0000-000002000000}"/>
    <cellStyle name="Comma 2 2 6 3 5 2" xfId="17800" xr:uid="{00000000-0005-0000-0000-000002000000}"/>
    <cellStyle name="Comma 2 2 6 3 5 3" xfId="28552" xr:uid="{00000000-0005-0000-0000-000002000000}"/>
    <cellStyle name="Comma 2 2 6 3 5 4" xfId="39304" xr:uid="{00000000-0005-0000-0000-000002000000}"/>
    <cellStyle name="Comma 2 2 6 3 5 5" xfId="50056" xr:uid="{00000000-0005-0000-0000-000002000000}"/>
    <cellStyle name="Comma 2 2 6 3 6" xfId="11656" xr:uid="{00000000-0005-0000-0000-000002000000}"/>
    <cellStyle name="Comma 2 2 6 3 7" xfId="22408" xr:uid="{00000000-0005-0000-0000-000002000000}"/>
    <cellStyle name="Comma 2 2 6 3 8" xfId="33160" xr:uid="{00000000-0005-0000-0000-000002000000}"/>
    <cellStyle name="Comma 2 2 6 3 9" xfId="43912" xr:uid="{00000000-0005-0000-0000-000002000000}"/>
    <cellStyle name="Comma 2 2 6 4" xfId="1657" xr:uid="{00000000-0005-0000-0000-00008D010000}"/>
    <cellStyle name="Comma 2 2 6 4 2" xfId="7816" xr:uid="{00000000-0005-0000-0000-00008D010000}"/>
    <cellStyle name="Comma 2 2 6 4 2 2" xfId="18568" xr:uid="{00000000-0005-0000-0000-00008D010000}"/>
    <cellStyle name="Comma 2 2 6 4 2 3" xfId="29320" xr:uid="{00000000-0005-0000-0000-00008D010000}"/>
    <cellStyle name="Comma 2 2 6 4 2 4" xfId="40072" xr:uid="{00000000-0005-0000-0000-00008D010000}"/>
    <cellStyle name="Comma 2 2 6 4 2 5" xfId="50824" xr:uid="{00000000-0005-0000-0000-00008D010000}"/>
    <cellStyle name="Comma 2 2 6 4 3" xfId="12424" xr:uid="{00000000-0005-0000-0000-00008D010000}"/>
    <cellStyle name="Comma 2 2 6 4 4" xfId="23176" xr:uid="{00000000-0005-0000-0000-00008D010000}"/>
    <cellStyle name="Comma 2 2 6 4 5" xfId="33928" xr:uid="{00000000-0005-0000-0000-00008D010000}"/>
    <cellStyle name="Comma 2 2 6 4 6" xfId="44680" xr:uid="{00000000-0005-0000-0000-00008D010000}"/>
    <cellStyle name="Comma 2 2 6 5" xfId="3200" xr:uid="{00000000-0005-0000-0000-000002000000}"/>
    <cellStyle name="Comma 2 2 6 5 2" xfId="9352" xr:uid="{00000000-0005-0000-0000-000002000000}"/>
    <cellStyle name="Comma 2 2 6 5 2 2" xfId="20104" xr:uid="{00000000-0005-0000-0000-000002000000}"/>
    <cellStyle name="Comma 2 2 6 5 2 3" xfId="30856" xr:uid="{00000000-0005-0000-0000-000002000000}"/>
    <cellStyle name="Comma 2 2 6 5 2 4" xfId="41608" xr:uid="{00000000-0005-0000-0000-000002000000}"/>
    <cellStyle name="Comma 2 2 6 5 2 5" xfId="52360" xr:uid="{00000000-0005-0000-0000-000002000000}"/>
    <cellStyle name="Comma 2 2 6 5 3" xfId="13960" xr:uid="{00000000-0005-0000-0000-000002000000}"/>
    <cellStyle name="Comma 2 2 6 5 4" xfId="24712" xr:uid="{00000000-0005-0000-0000-000002000000}"/>
    <cellStyle name="Comma 2 2 6 5 5" xfId="35464" xr:uid="{00000000-0005-0000-0000-000002000000}"/>
    <cellStyle name="Comma 2 2 6 5 6" xfId="46216" xr:uid="{00000000-0005-0000-0000-000002000000}"/>
    <cellStyle name="Comma 2 2 6 6" xfId="4740" xr:uid="{00000000-0005-0000-0000-000002000000}"/>
    <cellStyle name="Comma 2 2 6 6 2" xfId="15496" xr:uid="{00000000-0005-0000-0000-000002000000}"/>
    <cellStyle name="Comma 2 2 6 6 3" xfId="26248" xr:uid="{00000000-0005-0000-0000-000002000000}"/>
    <cellStyle name="Comma 2 2 6 6 4" xfId="37000" xr:uid="{00000000-0005-0000-0000-000002000000}"/>
    <cellStyle name="Comma 2 2 6 6 5" xfId="47752" xr:uid="{00000000-0005-0000-0000-000002000000}"/>
    <cellStyle name="Comma 2 2 6 7" xfId="6280" xr:uid="{00000000-0005-0000-0000-000002000000}"/>
    <cellStyle name="Comma 2 2 6 7 2" xfId="17032" xr:uid="{00000000-0005-0000-0000-000002000000}"/>
    <cellStyle name="Comma 2 2 6 7 3" xfId="27784" xr:uid="{00000000-0005-0000-0000-000002000000}"/>
    <cellStyle name="Comma 2 2 6 7 4" xfId="38536" xr:uid="{00000000-0005-0000-0000-000002000000}"/>
    <cellStyle name="Comma 2 2 6 7 5" xfId="49288" xr:uid="{00000000-0005-0000-0000-000002000000}"/>
    <cellStyle name="Comma 2 2 6 8" xfId="10888" xr:uid="{00000000-0005-0000-0000-000002000000}"/>
    <cellStyle name="Comma 2 2 6 9" xfId="21640" xr:uid="{00000000-0005-0000-0000-000002000000}"/>
    <cellStyle name="Comma 2 2 7" xfId="141" xr:uid="{00000000-0005-0000-0000-000002000000}"/>
    <cellStyle name="Comma 2 2 7 10" xfId="32456" xr:uid="{00000000-0005-0000-0000-000002000000}"/>
    <cellStyle name="Comma 2 2 7 11" xfId="43208" xr:uid="{00000000-0005-0000-0000-000002000000}"/>
    <cellStyle name="Comma 2 2 7 2" xfId="548" xr:uid="{00000000-0005-0000-0000-000002000000}"/>
    <cellStyle name="Comma 2 2 7 2 10" xfId="43592" xr:uid="{00000000-0005-0000-0000-000002000000}"/>
    <cellStyle name="Comma 2 2 7 2 2" xfId="1328" xr:uid="{00000000-0005-0000-0000-000002000000}"/>
    <cellStyle name="Comma 2 2 7 2 2 2" xfId="2874" xr:uid="{00000000-0005-0000-0000-000093010000}"/>
    <cellStyle name="Comma 2 2 7 2 2 2 2" xfId="9032" xr:uid="{00000000-0005-0000-0000-000093010000}"/>
    <cellStyle name="Comma 2 2 7 2 2 2 2 2" xfId="19784" xr:uid="{00000000-0005-0000-0000-000093010000}"/>
    <cellStyle name="Comma 2 2 7 2 2 2 2 3" xfId="30536" xr:uid="{00000000-0005-0000-0000-000093010000}"/>
    <cellStyle name="Comma 2 2 7 2 2 2 2 4" xfId="41288" xr:uid="{00000000-0005-0000-0000-000093010000}"/>
    <cellStyle name="Comma 2 2 7 2 2 2 2 5" xfId="52040" xr:uid="{00000000-0005-0000-0000-000093010000}"/>
    <cellStyle name="Comma 2 2 7 2 2 2 3" xfId="13640" xr:uid="{00000000-0005-0000-0000-000093010000}"/>
    <cellStyle name="Comma 2 2 7 2 2 2 4" xfId="24392" xr:uid="{00000000-0005-0000-0000-000093010000}"/>
    <cellStyle name="Comma 2 2 7 2 2 2 5" xfId="35144" xr:uid="{00000000-0005-0000-0000-000093010000}"/>
    <cellStyle name="Comma 2 2 7 2 2 2 6" xfId="45896" xr:uid="{00000000-0005-0000-0000-000093010000}"/>
    <cellStyle name="Comma 2 2 7 2 2 3" xfId="4416" xr:uid="{00000000-0005-0000-0000-000002000000}"/>
    <cellStyle name="Comma 2 2 7 2 2 3 2" xfId="10568" xr:uid="{00000000-0005-0000-0000-000002000000}"/>
    <cellStyle name="Comma 2 2 7 2 2 3 2 2" xfId="21320" xr:uid="{00000000-0005-0000-0000-000002000000}"/>
    <cellStyle name="Comma 2 2 7 2 2 3 2 3" xfId="32072" xr:uid="{00000000-0005-0000-0000-000002000000}"/>
    <cellStyle name="Comma 2 2 7 2 2 3 2 4" xfId="42824" xr:uid="{00000000-0005-0000-0000-000002000000}"/>
    <cellStyle name="Comma 2 2 7 2 2 3 2 5" xfId="53576" xr:uid="{00000000-0005-0000-0000-000002000000}"/>
    <cellStyle name="Comma 2 2 7 2 2 3 3" xfId="15176" xr:uid="{00000000-0005-0000-0000-000002000000}"/>
    <cellStyle name="Comma 2 2 7 2 2 3 4" xfId="25928" xr:uid="{00000000-0005-0000-0000-000002000000}"/>
    <cellStyle name="Comma 2 2 7 2 2 3 5" xfId="36680" xr:uid="{00000000-0005-0000-0000-000002000000}"/>
    <cellStyle name="Comma 2 2 7 2 2 3 6" xfId="47432" xr:uid="{00000000-0005-0000-0000-000002000000}"/>
    <cellStyle name="Comma 2 2 7 2 2 4" xfId="5960" xr:uid="{00000000-0005-0000-0000-000002000000}"/>
    <cellStyle name="Comma 2 2 7 2 2 4 2" xfId="16712" xr:uid="{00000000-0005-0000-0000-000002000000}"/>
    <cellStyle name="Comma 2 2 7 2 2 4 3" xfId="27464" xr:uid="{00000000-0005-0000-0000-000002000000}"/>
    <cellStyle name="Comma 2 2 7 2 2 4 4" xfId="38216" xr:uid="{00000000-0005-0000-0000-000002000000}"/>
    <cellStyle name="Comma 2 2 7 2 2 4 5" xfId="48968" xr:uid="{00000000-0005-0000-0000-000002000000}"/>
    <cellStyle name="Comma 2 2 7 2 2 5" xfId="7496" xr:uid="{00000000-0005-0000-0000-000002000000}"/>
    <cellStyle name="Comma 2 2 7 2 2 5 2" xfId="18248" xr:uid="{00000000-0005-0000-0000-000002000000}"/>
    <cellStyle name="Comma 2 2 7 2 2 5 3" xfId="29000" xr:uid="{00000000-0005-0000-0000-000002000000}"/>
    <cellStyle name="Comma 2 2 7 2 2 5 4" xfId="39752" xr:uid="{00000000-0005-0000-0000-000002000000}"/>
    <cellStyle name="Comma 2 2 7 2 2 5 5" xfId="50504" xr:uid="{00000000-0005-0000-0000-000002000000}"/>
    <cellStyle name="Comma 2 2 7 2 2 6" xfId="12104" xr:uid="{00000000-0005-0000-0000-000002000000}"/>
    <cellStyle name="Comma 2 2 7 2 2 7" xfId="22856" xr:uid="{00000000-0005-0000-0000-000002000000}"/>
    <cellStyle name="Comma 2 2 7 2 2 8" xfId="33608" xr:uid="{00000000-0005-0000-0000-000002000000}"/>
    <cellStyle name="Comma 2 2 7 2 2 9" xfId="44360" xr:uid="{00000000-0005-0000-0000-000002000000}"/>
    <cellStyle name="Comma 2 2 7 2 3" xfId="2105" xr:uid="{00000000-0005-0000-0000-000092010000}"/>
    <cellStyle name="Comma 2 2 7 2 3 2" xfId="8264" xr:uid="{00000000-0005-0000-0000-000092010000}"/>
    <cellStyle name="Comma 2 2 7 2 3 2 2" xfId="19016" xr:uid="{00000000-0005-0000-0000-000092010000}"/>
    <cellStyle name="Comma 2 2 7 2 3 2 3" xfId="29768" xr:uid="{00000000-0005-0000-0000-000092010000}"/>
    <cellStyle name="Comma 2 2 7 2 3 2 4" xfId="40520" xr:uid="{00000000-0005-0000-0000-000092010000}"/>
    <cellStyle name="Comma 2 2 7 2 3 2 5" xfId="51272" xr:uid="{00000000-0005-0000-0000-000092010000}"/>
    <cellStyle name="Comma 2 2 7 2 3 3" xfId="12872" xr:uid="{00000000-0005-0000-0000-000092010000}"/>
    <cellStyle name="Comma 2 2 7 2 3 4" xfId="23624" xr:uid="{00000000-0005-0000-0000-000092010000}"/>
    <cellStyle name="Comma 2 2 7 2 3 5" xfId="34376" xr:uid="{00000000-0005-0000-0000-000092010000}"/>
    <cellStyle name="Comma 2 2 7 2 3 6" xfId="45128" xr:uid="{00000000-0005-0000-0000-000092010000}"/>
    <cellStyle name="Comma 2 2 7 2 4" xfId="3648" xr:uid="{00000000-0005-0000-0000-000002000000}"/>
    <cellStyle name="Comma 2 2 7 2 4 2" xfId="9800" xr:uid="{00000000-0005-0000-0000-000002000000}"/>
    <cellStyle name="Comma 2 2 7 2 4 2 2" xfId="20552" xr:uid="{00000000-0005-0000-0000-000002000000}"/>
    <cellStyle name="Comma 2 2 7 2 4 2 3" xfId="31304" xr:uid="{00000000-0005-0000-0000-000002000000}"/>
    <cellStyle name="Comma 2 2 7 2 4 2 4" xfId="42056" xr:uid="{00000000-0005-0000-0000-000002000000}"/>
    <cellStyle name="Comma 2 2 7 2 4 2 5" xfId="52808" xr:uid="{00000000-0005-0000-0000-000002000000}"/>
    <cellStyle name="Comma 2 2 7 2 4 3" xfId="14408" xr:uid="{00000000-0005-0000-0000-000002000000}"/>
    <cellStyle name="Comma 2 2 7 2 4 4" xfId="25160" xr:uid="{00000000-0005-0000-0000-000002000000}"/>
    <cellStyle name="Comma 2 2 7 2 4 5" xfId="35912" xr:uid="{00000000-0005-0000-0000-000002000000}"/>
    <cellStyle name="Comma 2 2 7 2 4 6" xfId="46664" xr:uid="{00000000-0005-0000-0000-000002000000}"/>
    <cellStyle name="Comma 2 2 7 2 5" xfId="5188" xr:uid="{00000000-0005-0000-0000-000002000000}"/>
    <cellStyle name="Comma 2 2 7 2 5 2" xfId="15944" xr:uid="{00000000-0005-0000-0000-000002000000}"/>
    <cellStyle name="Comma 2 2 7 2 5 3" xfId="26696" xr:uid="{00000000-0005-0000-0000-000002000000}"/>
    <cellStyle name="Comma 2 2 7 2 5 4" xfId="37448" xr:uid="{00000000-0005-0000-0000-000002000000}"/>
    <cellStyle name="Comma 2 2 7 2 5 5" xfId="48200" xr:uid="{00000000-0005-0000-0000-000002000000}"/>
    <cellStyle name="Comma 2 2 7 2 6" xfId="6728" xr:uid="{00000000-0005-0000-0000-000002000000}"/>
    <cellStyle name="Comma 2 2 7 2 6 2" xfId="17480" xr:uid="{00000000-0005-0000-0000-000002000000}"/>
    <cellStyle name="Comma 2 2 7 2 6 3" xfId="28232" xr:uid="{00000000-0005-0000-0000-000002000000}"/>
    <cellStyle name="Comma 2 2 7 2 6 4" xfId="38984" xr:uid="{00000000-0005-0000-0000-000002000000}"/>
    <cellStyle name="Comma 2 2 7 2 6 5" xfId="49736" xr:uid="{00000000-0005-0000-0000-000002000000}"/>
    <cellStyle name="Comma 2 2 7 2 7" xfId="11336" xr:uid="{00000000-0005-0000-0000-000002000000}"/>
    <cellStyle name="Comma 2 2 7 2 8" xfId="22088" xr:uid="{00000000-0005-0000-0000-000002000000}"/>
    <cellStyle name="Comma 2 2 7 2 9" xfId="32840" xr:uid="{00000000-0005-0000-0000-000002000000}"/>
    <cellStyle name="Comma 2 2 7 3" xfId="944" xr:uid="{00000000-0005-0000-0000-000002000000}"/>
    <cellStyle name="Comma 2 2 7 3 2" xfId="2490" xr:uid="{00000000-0005-0000-0000-000094010000}"/>
    <cellStyle name="Comma 2 2 7 3 2 2" xfId="8648" xr:uid="{00000000-0005-0000-0000-000094010000}"/>
    <cellStyle name="Comma 2 2 7 3 2 2 2" xfId="19400" xr:uid="{00000000-0005-0000-0000-000094010000}"/>
    <cellStyle name="Comma 2 2 7 3 2 2 3" xfId="30152" xr:uid="{00000000-0005-0000-0000-000094010000}"/>
    <cellStyle name="Comma 2 2 7 3 2 2 4" xfId="40904" xr:uid="{00000000-0005-0000-0000-000094010000}"/>
    <cellStyle name="Comma 2 2 7 3 2 2 5" xfId="51656" xr:uid="{00000000-0005-0000-0000-000094010000}"/>
    <cellStyle name="Comma 2 2 7 3 2 3" xfId="13256" xr:uid="{00000000-0005-0000-0000-000094010000}"/>
    <cellStyle name="Comma 2 2 7 3 2 4" xfId="24008" xr:uid="{00000000-0005-0000-0000-000094010000}"/>
    <cellStyle name="Comma 2 2 7 3 2 5" xfId="34760" xr:uid="{00000000-0005-0000-0000-000094010000}"/>
    <cellStyle name="Comma 2 2 7 3 2 6" xfId="45512" xr:uid="{00000000-0005-0000-0000-000094010000}"/>
    <cellStyle name="Comma 2 2 7 3 3" xfId="4032" xr:uid="{00000000-0005-0000-0000-000002000000}"/>
    <cellStyle name="Comma 2 2 7 3 3 2" xfId="10184" xr:uid="{00000000-0005-0000-0000-000002000000}"/>
    <cellStyle name="Comma 2 2 7 3 3 2 2" xfId="20936" xr:uid="{00000000-0005-0000-0000-000002000000}"/>
    <cellStyle name="Comma 2 2 7 3 3 2 3" xfId="31688" xr:uid="{00000000-0005-0000-0000-000002000000}"/>
    <cellStyle name="Comma 2 2 7 3 3 2 4" xfId="42440" xr:uid="{00000000-0005-0000-0000-000002000000}"/>
    <cellStyle name="Comma 2 2 7 3 3 2 5" xfId="53192" xr:uid="{00000000-0005-0000-0000-000002000000}"/>
    <cellStyle name="Comma 2 2 7 3 3 3" xfId="14792" xr:uid="{00000000-0005-0000-0000-000002000000}"/>
    <cellStyle name="Comma 2 2 7 3 3 4" xfId="25544" xr:uid="{00000000-0005-0000-0000-000002000000}"/>
    <cellStyle name="Comma 2 2 7 3 3 5" xfId="36296" xr:uid="{00000000-0005-0000-0000-000002000000}"/>
    <cellStyle name="Comma 2 2 7 3 3 6" xfId="47048" xr:uid="{00000000-0005-0000-0000-000002000000}"/>
    <cellStyle name="Comma 2 2 7 3 4" xfId="5576" xr:uid="{00000000-0005-0000-0000-000002000000}"/>
    <cellStyle name="Comma 2 2 7 3 4 2" xfId="16328" xr:uid="{00000000-0005-0000-0000-000002000000}"/>
    <cellStyle name="Comma 2 2 7 3 4 3" xfId="27080" xr:uid="{00000000-0005-0000-0000-000002000000}"/>
    <cellStyle name="Comma 2 2 7 3 4 4" xfId="37832" xr:uid="{00000000-0005-0000-0000-000002000000}"/>
    <cellStyle name="Comma 2 2 7 3 4 5" xfId="48584" xr:uid="{00000000-0005-0000-0000-000002000000}"/>
    <cellStyle name="Comma 2 2 7 3 5" xfId="7112" xr:uid="{00000000-0005-0000-0000-000002000000}"/>
    <cellStyle name="Comma 2 2 7 3 5 2" xfId="17864" xr:uid="{00000000-0005-0000-0000-000002000000}"/>
    <cellStyle name="Comma 2 2 7 3 5 3" xfId="28616" xr:uid="{00000000-0005-0000-0000-000002000000}"/>
    <cellStyle name="Comma 2 2 7 3 5 4" xfId="39368" xr:uid="{00000000-0005-0000-0000-000002000000}"/>
    <cellStyle name="Comma 2 2 7 3 5 5" xfId="50120" xr:uid="{00000000-0005-0000-0000-000002000000}"/>
    <cellStyle name="Comma 2 2 7 3 6" xfId="11720" xr:uid="{00000000-0005-0000-0000-000002000000}"/>
    <cellStyle name="Comma 2 2 7 3 7" xfId="22472" xr:uid="{00000000-0005-0000-0000-000002000000}"/>
    <cellStyle name="Comma 2 2 7 3 8" xfId="33224" xr:uid="{00000000-0005-0000-0000-000002000000}"/>
    <cellStyle name="Comma 2 2 7 3 9" xfId="43976" xr:uid="{00000000-0005-0000-0000-000002000000}"/>
    <cellStyle name="Comma 2 2 7 4" xfId="1721" xr:uid="{00000000-0005-0000-0000-000091010000}"/>
    <cellStyle name="Comma 2 2 7 4 2" xfId="7880" xr:uid="{00000000-0005-0000-0000-000091010000}"/>
    <cellStyle name="Comma 2 2 7 4 2 2" xfId="18632" xr:uid="{00000000-0005-0000-0000-000091010000}"/>
    <cellStyle name="Comma 2 2 7 4 2 3" xfId="29384" xr:uid="{00000000-0005-0000-0000-000091010000}"/>
    <cellStyle name="Comma 2 2 7 4 2 4" xfId="40136" xr:uid="{00000000-0005-0000-0000-000091010000}"/>
    <cellStyle name="Comma 2 2 7 4 2 5" xfId="50888" xr:uid="{00000000-0005-0000-0000-000091010000}"/>
    <cellStyle name="Comma 2 2 7 4 3" xfId="12488" xr:uid="{00000000-0005-0000-0000-000091010000}"/>
    <cellStyle name="Comma 2 2 7 4 4" xfId="23240" xr:uid="{00000000-0005-0000-0000-000091010000}"/>
    <cellStyle name="Comma 2 2 7 4 5" xfId="33992" xr:uid="{00000000-0005-0000-0000-000091010000}"/>
    <cellStyle name="Comma 2 2 7 4 6" xfId="44744" xr:uid="{00000000-0005-0000-0000-000091010000}"/>
    <cellStyle name="Comma 2 2 7 5" xfId="3264" xr:uid="{00000000-0005-0000-0000-000002000000}"/>
    <cellStyle name="Comma 2 2 7 5 2" xfId="9416" xr:uid="{00000000-0005-0000-0000-000002000000}"/>
    <cellStyle name="Comma 2 2 7 5 2 2" xfId="20168" xr:uid="{00000000-0005-0000-0000-000002000000}"/>
    <cellStyle name="Comma 2 2 7 5 2 3" xfId="30920" xr:uid="{00000000-0005-0000-0000-000002000000}"/>
    <cellStyle name="Comma 2 2 7 5 2 4" xfId="41672" xr:uid="{00000000-0005-0000-0000-000002000000}"/>
    <cellStyle name="Comma 2 2 7 5 2 5" xfId="52424" xr:uid="{00000000-0005-0000-0000-000002000000}"/>
    <cellStyle name="Comma 2 2 7 5 3" xfId="14024" xr:uid="{00000000-0005-0000-0000-000002000000}"/>
    <cellStyle name="Comma 2 2 7 5 4" xfId="24776" xr:uid="{00000000-0005-0000-0000-000002000000}"/>
    <cellStyle name="Comma 2 2 7 5 5" xfId="35528" xr:uid="{00000000-0005-0000-0000-000002000000}"/>
    <cellStyle name="Comma 2 2 7 5 6" xfId="46280" xr:uid="{00000000-0005-0000-0000-000002000000}"/>
    <cellStyle name="Comma 2 2 7 6" xfId="4804" xr:uid="{00000000-0005-0000-0000-000002000000}"/>
    <cellStyle name="Comma 2 2 7 6 2" xfId="15560" xr:uid="{00000000-0005-0000-0000-000002000000}"/>
    <cellStyle name="Comma 2 2 7 6 3" xfId="26312" xr:uid="{00000000-0005-0000-0000-000002000000}"/>
    <cellStyle name="Comma 2 2 7 6 4" xfId="37064" xr:uid="{00000000-0005-0000-0000-000002000000}"/>
    <cellStyle name="Comma 2 2 7 6 5" xfId="47816" xr:uid="{00000000-0005-0000-0000-000002000000}"/>
    <cellStyle name="Comma 2 2 7 7" xfId="6344" xr:uid="{00000000-0005-0000-0000-000002000000}"/>
    <cellStyle name="Comma 2 2 7 7 2" xfId="17096" xr:uid="{00000000-0005-0000-0000-000002000000}"/>
    <cellStyle name="Comma 2 2 7 7 3" xfId="27848" xr:uid="{00000000-0005-0000-0000-000002000000}"/>
    <cellStyle name="Comma 2 2 7 7 4" xfId="38600" xr:uid="{00000000-0005-0000-0000-000002000000}"/>
    <cellStyle name="Comma 2 2 7 7 5" xfId="49352" xr:uid="{00000000-0005-0000-0000-000002000000}"/>
    <cellStyle name="Comma 2 2 7 8" xfId="10952" xr:uid="{00000000-0005-0000-0000-000002000000}"/>
    <cellStyle name="Comma 2 2 7 9" xfId="21704" xr:uid="{00000000-0005-0000-0000-000002000000}"/>
    <cellStyle name="Comma 2 2 8" xfId="228" xr:uid="{00000000-0005-0000-0000-000002000000}"/>
    <cellStyle name="Comma 2 2 8 10" xfId="32520" xr:uid="{00000000-0005-0000-0000-000002000000}"/>
    <cellStyle name="Comma 2 2 8 11" xfId="43272" xr:uid="{00000000-0005-0000-0000-000002000000}"/>
    <cellStyle name="Comma 2 2 8 2" xfId="612" xr:uid="{00000000-0005-0000-0000-000002000000}"/>
    <cellStyle name="Comma 2 2 8 2 10" xfId="43656" xr:uid="{00000000-0005-0000-0000-000002000000}"/>
    <cellStyle name="Comma 2 2 8 2 2" xfId="1392" xr:uid="{00000000-0005-0000-0000-000002000000}"/>
    <cellStyle name="Comma 2 2 8 2 2 2" xfId="2938" xr:uid="{00000000-0005-0000-0000-000097010000}"/>
    <cellStyle name="Comma 2 2 8 2 2 2 2" xfId="9096" xr:uid="{00000000-0005-0000-0000-000097010000}"/>
    <cellStyle name="Comma 2 2 8 2 2 2 2 2" xfId="19848" xr:uid="{00000000-0005-0000-0000-000097010000}"/>
    <cellStyle name="Comma 2 2 8 2 2 2 2 3" xfId="30600" xr:uid="{00000000-0005-0000-0000-000097010000}"/>
    <cellStyle name="Comma 2 2 8 2 2 2 2 4" xfId="41352" xr:uid="{00000000-0005-0000-0000-000097010000}"/>
    <cellStyle name="Comma 2 2 8 2 2 2 2 5" xfId="52104" xr:uid="{00000000-0005-0000-0000-000097010000}"/>
    <cellStyle name="Comma 2 2 8 2 2 2 3" xfId="13704" xr:uid="{00000000-0005-0000-0000-000097010000}"/>
    <cellStyle name="Comma 2 2 8 2 2 2 4" xfId="24456" xr:uid="{00000000-0005-0000-0000-000097010000}"/>
    <cellStyle name="Comma 2 2 8 2 2 2 5" xfId="35208" xr:uid="{00000000-0005-0000-0000-000097010000}"/>
    <cellStyle name="Comma 2 2 8 2 2 2 6" xfId="45960" xr:uid="{00000000-0005-0000-0000-000097010000}"/>
    <cellStyle name="Comma 2 2 8 2 2 3" xfId="4480" xr:uid="{00000000-0005-0000-0000-000002000000}"/>
    <cellStyle name="Comma 2 2 8 2 2 3 2" xfId="10632" xr:uid="{00000000-0005-0000-0000-000002000000}"/>
    <cellStyle name="Comma 2 2 8 2 2 3 2 2" xfId="21384" xr:uid="{00000000-0005-0000-0000-000002000000}"/>
    <cellStyle name="Comma 2 2 8 2 2 3 2 3" xfId="32136" xr:uid="{00000000-0005-0000-0000-000002000000}"/>
    <cellStyle name="Comma 2 2 8 2 2 3 2 4" xfId="42888" xr:uid="{00000000-0005-0000-0000-000002000000}"/>
    <cellStyle name="Comma 2 2 8 2 2 3 2 5" xfId="53640" xr:uid="{00000000-0005-0000-0000-000002000000}"/>
    <cellStyle name="Comma 2 2 8 2 2 3 3" xfId="15240" xr:uid="{00000000-0005-0000-0000-000002000000}"/>
    <cellStyle name="Comma 2 2 8 2 2 3 4" xfId="25992" xr:uid="{00000000-0005-0000-0000-000002000000}"/>
    <cellStyle name="Comma 2 2 8 2 2 3 5" xfId="36744" xr:uid="{00000000-0005-0000-0000-000002000000}"/>
    <cellStyle name="Comma 2 2 8 2 2 3 6" xfId="47496" xr:uid="{00000000-0005-0000-0000-000002000000}"/>
    <cellStyle name="Comma 2 2 8 2 2 4" xfId="6024" xr:uid="{00000000-0005-0000-0000-000002000000}"/>
    <cellStyle name="Comma 2 2 8 2 2 4 2" xfId="16776" xr:uid="{00000000-0005-0000-0000-000002000000}"/>
    <cellStyle name="Comma 2 2 8 2 2 4 3" xfId="27528" xr:uid="{00000000-0005-0000-0000-000002000000}"/>
    <cellStyle name="Comma 2 2 8 2 2 4 4" xfId="38280" xr:uid="{00000000-0005-0000-0000-000002000000}"/>
    <cellStyle name="Comma 2 2 8 2 2 4 5" xfId="49032" xr:uid="{00000000-0005-0000-0000-000002000000}"/>
    <cellStyle name="Comma 2 2 8 2 2 5" xfId="7560" xr:uid="{00000000-0005-0000-0000-000002000000}"/>
    <cellStyle name="Comma 2 2 8 2 2 5 2" xfId="18312" xr:uid="{00000000-0005-0000-0000-000002000000}"/>
    <cellStyle name="Comma 2 2 8 2 2 5 3" xfId="29064" xr:uid="{00000000-0005-0000-0000-000002000000}"/>
    <cellStyle name="Comma 2 2 8 2 2 5 4" xfId="39816" xr:uid="{00000000-0005-0000-0000-000002000000}"/>
    <cellStyle name="Comma 2 2 8 2 2 5 5" xfId="50568" xr:uid="{00000000-0005-0000-0000-000002000000}"/>
    <cellStyle name="Comma 2 2 8 2 2 6" xfId="12168" xr:uid="{00000000-0005-0000-0000-000002000000}"/>
    <cellStyle name="Comma 2 2 8 2 2 7" xfId="22920" xr:uid="{00000000-0005-0000-0000-000002000000}"/>
    <cellStyle name="Comma 2 2 8 2 2 8" xfId="33672" xr:uid="{00000000-0005-0000-0000-000002000000}"/>
    <cellStyle name="Comma 2 2 8 2 2 9" xfId="44424" xr:uid="{00000000-0005-0000-0000-000002000000}"/>
    <cellStyle name="Comma 2 2 8 2 3" xfId="2169" xr:uid="{00000000-0005-0000-0000-000096010000}"/>
    <cellStyle name="Comma 2 2 8 2 3 2" xfId="8328" xr:uid="{00000000-0005-0000-0000-000096010000}"/>
    <cellStyle name="Comma 2 2 8 2 3 2 2" xfId="19080" xr:uid="{00000000-0005-0000-0000-000096010000}"/>
    <cellStyle name="Comma 2 2 8 2 3 2 3" xfId="29832" xr:uid="{00000000-0005-0000-0000-000096010000}"/>
    <cellStyle name="Comma 2 2 8 2 3 2 4" xfId="40584" xr:uid="{00000000-0005-0000-0000-000096010000}"/>
    <cellStyle name="Comma 2 2 8 2 3 2 5" xfId="51336" xr:uid="{00000000-0005-0000-0000-000096010000}"/>
    <cellStyle name="Comma 2 2 8 2 3 3" xfId="12936" xr:uid="{00000000-0005-0000-0000-000096010000}"/>
    <cellStyle name="Comma 2 2 8 2 3 4" xfId="23688" xr:uid="{00000000-0005-0000-0000-000096010000}"/>
    <cellStyle name="Comma 2 2 8 2 3 5" xfId="34440" xr:uid="{00000000-0005-0000-0000-000096010000}"/>
    <cellStyle name="Comma 2 2 8 2 3 6" xfId="45192" xr:uid="{00000000-0005-0000-0000-000096010000}"/>
    <cellStyle name="Comma 2 2 8 2 4" xfId="3712" xr:uid="{00000000-0005-0000-0000-000002000000}"/>
    <cellStyle name="Comma 2 2 8 2 4 2" xfId="9864" xr:uid="{00000000-0005-0000-0000-000002000000}"/>
    <cellStyle name="Comma 2 2 8 2 4 2 2" xfId="20616" xr:uid="{00000000-0005-0000-0000-000002000000}"/>
    <cellStyle name="Comma 2 2 8 2 4 2 3" xfId="31368" xr:uid="{00000000-0005-0000-0000-000002000000}"/>
    <cellStyle name="Comma 2 2 8 2 4 2 4" xfId="42120" xr:uid="{00000000-0005-0000-0000-000002000000}"/>
    <cellStyle name="Comma 2 2 8 2 4 2 5" xfId="52872" xr:uid="{00000000-0005-0000-0000-000002000000}"/>
    <cellStyle name="Comma 2 2 8 2 4 3" xfId="14472" xr:uid="{00000000-0005-0000-0000-000002000000}"/>
    <cellStyle name="Comma 2 2 8 2 4 4" xfId="25224" xr:uid="{00000000-0005-0000-0000-000002000000}"/>
    <cellStyle name="Comma 2 2 8 2 4 5" xfId="35976" xr:uid="{00000000-0005-0000-0000-000002000000}"/>
    <cellStyle name="Comma 2 2 8 2 4 6" xfId="46728" xr:uid="{00000000-0005-0000-0000-000002000000}"/>
    <cellStyle name="Comma 2 2 8 2 5" xfId="5252" xr:uid="{00000000-0005-0000-0000-000002000000}"/>
    <cellStyle name="Comma 2 2 8 2 5 2" xfId="16008" xr:uid="{00000000-0005-0000-0000-000002000000}"/>
    <cellStyle name="Comma 2 2 8 2 5 3" xfId="26760" xr:uid="{00000000-0005-0000-0000-000002000000}"/>
    <cellStyle name="Comma 2 2 8 2 5 4" xfId="37512" xr:uid="{00000000-0005-0000-0000-000002000000}"/>
    <cellStyle name="Comma 2 2 8 2 5 5" xfId="48264" xr:uid="{00000000-0005-0000-0000-000002000000}"/>
    <cellStyle name="Comma 2 2 8 2 6" xfId="6792" xr:uid="{00000000-0005-0000-0000-000002000000}"/>
    <cellStyle name="Comma 2 2 8 2 6 2" xfId="17544" xr:uid="{00000000-0005-0000-0000-000002000000}"/>
    <cellStyle name="Comma 2 2 8 2 6 3" xfId="28296" xr:uid="{00000000-0005-0000-0000-000002000000}"/>
    <cellStyle name="Comma 2 2 8 2 6 4" xfId="39048" xr:uid="{00000000-0005-0000-0000-000002000000}"/>
    <cellStyle name="Comma 2 2 8 2 6 5" xfId="49800" xr:uid="{00000000-0005-0000-0000-000002000000}"/>
    <cellStyle name="Comma 2 2 8 2 7" xfId="11400" xr:uid="{00000000-0005-0000-0000-000002000000}"/>
    <cellStyle name="Comma 2 2 8 2 8" xfId="22152" xr:uid="{00000000-0005-0000-0000-000002000000}"/>
    <cellStyle name="Comma 2 2 8 2 9" xfId="32904" xr:uid="{00000000-0005-0000-0000-000002000000}"/>
    <cellStyle name="Comma 2 2 8 3" xfId="1008" xr:uid="{00000000-0005-0000-0000-000002000000}"/>
    <cellStyle name="Comma 2 2 8 3 2" xfId="2554" xr:uid="{00000000-0005-0000-0000-000098010000}"/>
    <cellStyle name="Comma 2 2 8 3 2 2" xfId="8712" xr:uid="{00000000-0005-0000-0000-000098010000}"/>
    <cellStyle name="Comma 2 2 8 3 2 2 2" xfId="19464" xr:uid="{00000000-0005-0000-0000-000098010000}"/>
    <cellStyle name="Comma 2 2 8 3 2 2 3" xfId="30216" xr:uid="{00000000-0005-0000-0000-000098010000}"/>
    <cellStyle name="Comma 2 2 8 3 2 2 4" xfId="40968" xr:uid="{00000000-0005-0000-0000-000098010000}"/>
    <cellStyle name="Comma 2 2 8 3 2 2 5" xfId="51720" xr:uid="{00000000-0005-0000-0000-000098010000}"/>
    <cellStyle name="Comma 2 2 8 3 2 3" xfId="13320" xr:uid="{00000000-0005-0000-0000-000098010000}"/>
    <cellStyle name="Comma 2 2 8 3 2 4" xfId="24072" xr:uid="{00000000-0005-0000-0000-000098010000}"/>
    <cellStyle name="Comma 2 2 8 3 2 5" xfId="34824" xr:uid="{00000000-0005-0000-0000-000098010000}"/>
    <cellStyle name="Comma 2 2 8 3 2 6" xfId="45576" xr:uid="{00000000-0005-0000-0000-000098010000}"/>
    <cellStyle name="Comma 2 2 8 3 3" xfId="4096" xr:uid="{00000000-0005-0000-0000-000002000000}"/>
    <cellStyle name="Comma 2 2 8 3 3 2" xfId="10248" xr:uid="{00000000-0005-0000-0000-000002000000}"/>
    <cellStyle name="Comma 2 2 8 3 3 2 2" xfId="21000" xr:uid="{00000000-0005-0000-0000-000002000000}"/>
    <cellStyle name="Comma 2 2 8 3 3 2 3" xfId="31752" xr:uid="{00000000-0005-0000-0000-000002000000}"/>
    <cellStyle name="Comma 2 2 8 3 3 2 4" xfId="42504" xr:uid="{00000000-0005-0000-0000-000002000000}"/>
    <cellStyle name="Comma 2 2 8 3 3 2 5" xfId="53256" xr:uid="{00000000-0005-0000-0000-000002000000}"/>
    <cellStyle name="Comma 2 2 8 3 3 3" xfId="14856" xr:uid="{00000000-0005-0000-0000-000002000000}"/>
    <cellStyle name="Comma 2 2 8 3 3 4" xfId="25608" xr:uid="{00000000-0005-0000-0000-000002000000}"/>
    <cellStyle name="Comma 2 2 8 3 3 5" xfId="36360" xr:uid="{00000000-0005-0000-0000-000002000000}"/>
    <cellStyle name="Comma 2 2 8 3 3 6" xfId="47112" xr:uid="{00000000-0005-0000-0000-000002000000}"/>
    <cellStyle name="Comma 2 2 8 3 4" xfId="5640" xr:uid="{00000000-0005-0000-0000-000002000000}"/>
    <cellStyle name="Comma 2 2 8 3 4 2" xfId="16392" xr:uid="{00000000-0005-0000-0000-000002000000}"/>
    <cellStyle name="Comma 2 2 8 3 4 3" xfId="27144" xr:uid="{00000000-0005-0000-0000-000002000000}"/>
    <cellStyle name="Comma 2 2 8 3 4 4" xfId="37896" xr:uid="{00000000-0005-0000-0000-000002000000}"/>
    <cellStyle name="Comma 2 2 8 3 4 5" xfId="48648" xr:uid="{00000000-0005-0000-0000-000002000000}"/>
    <cellStyle name="Comma 2 2 8 3 5" xfId="7176" xr:uid="{00000000-0005-0000-0000-000002000000}"/>
    <cellStyle name="Comma 2 2 8 3 5 2" xfId="17928" xr:uid="{00000000-0005-0000-0000-000002000000}"/>
    <cellStyle name="Comma 2 2 8 3 5 3" xfId="28680" xr:uid="{00000000-0005-0000-0000-000002000000}"/>
    <cellStyle name="Comma 2 2 8 3 5 4" xfId="39432" xr:uid="{00000000-0005-0000-0000-000002000000}"/>
    <cellStyle name="Comma 2 2 8 3 5 5" xfId="50184" xr:uid="{00000000-0005-0000-0000-000002000000}"/>
    <cellStyle name="Comma 2 2 8 3 6" xfId="11784" xr:uid="{00000000-0005-0000-0000-000002000000}"/>
    <cellStyle name="Comma 2 2 8 3 7" xfId="22536" xr:uid="{00000000-0005-0000-0000-000002000000}"/>
    <cellStyle name="Comma 2 2 8 3 8" xfId="33288" xr:uid="{00000000-0005-0000-0000-000002000000}"/>
    <cellStyle name="Comma 2 2 8 3 9" xfId="44040" xr:uid="{00000000-0005-0000-0000-000002000000}"/>
    <cellStyle name="Comma 2 2 8 4" xfId="1785" xr:uid="{00000000-0005-0000-0000-000095010000}"/>
    <cellStyle name="Comma 2 2 8 4 2" xfId="7944" xr:uid="{00000000-0005-0000-0000-000095010000}"/>
    <cellStyle name="Comma 2 2 8 4 2 2" xfId="18696" xr:uid="{00000000-0005-0000-0000-000095010000}"/>
    <cellStyle name="Comma 2 2 8 4 2 3" xfId="29448" xr:uid="{00000000-0005-0000-0000-000095010000}"/>
    <cellStyle name="Comma 2 2 8 4 2 4" xfId="40200" xr:uid="{00000000-0005-0000-0000-000095010000}"/>
    <cellStyle name="Comma 2 2 8 4 2 5" xfId="50952" xr:uid="{00000000-0005-0000-0000-000095010000}"/>
    <cellStyle name="Comma 2 2 8 4 3" xfId="12552" xr:uid="{00000000-0005-0000-0000-000095010000}"/>
    <cellStyle name="Comma 2 2 8 4 4" xfId="23304" xr:uid="{00000000-0005-0000-0000-000095010000}"/>
    <cellStyle name="Comma 2 2 8 4 5" xfId="34056" xr:uid="{00000000-0005-0000-0000-000095010000}"/>
    <cellStyle name="Comma 2 2 8 4 6" xfId="44808" xr:uid="{00000000-0005-0000-0000-000095010000}"/>
    <cellStyle name="Comma 2 2 8 5" xfId="3328" xr:uid="{00000000-0005-0000-0000-000002000000}"/>
    <cellStyle name="Comma 2 2 8 5 2" xfId="9480" xr:uid="{00000000-0005-0000-0000-000002000000}"/>
    <cellStyle name="Comma 2 2 8 5 2 2" xfId="20232" xr:uid="{00000000-0005-0000-0000-000002000000}"/>
    <cellStyle name="Comma 2 2 8 5 2 3" xfId="30984" xr:uid="{00000000-0005-0000-0000-000002000000}"/>
    <cellStyle name="Comma 2 2 8 5 2 4" xfId="41736" xr:uid="{00000000-0005-0000-0000-000002000000}"/>
    <cellStyle name="Comma 2 2 8 5 2 5" xfId="52488" xr:uid="{00000000-0005-0000-0000-000002000000}"/>
    <cellStyle name="Comma 2 2 8 5 3" xfId="14088" xr:uid="{00000000-0005-0000-0000-000002000000}"/>
    <cellStyle name="Comma 2 2 8 5 4" xfId="24840" xr:uid="{00000000-0005-0000-0000-000002000000}"/>
    <cellStyle name="Comma 2 2 8 5 5" xfId="35592" xr:uid="{00000000-0005-0000-0000-000002000000}"/>
    <cellStyle name="Comma 2 2 8 5 6" xfId="46344" xr:uid="{00000000-0005-0000-0000-000002000000}"/>
    <cellStyle name="Comma 2 2 8 6" xfId="4868" xr:uid="{00000000-0005-0000-0000-000002000000}"/>
    <cellStyle name="Comma 2 2 8 6 2" xfId="15624" xr:uid="{00000000-0005-0000-0000-000002000000}"/>
    <cellStyle name="Comma 2 2 8 6 3" xfId="26376" xr:uid="{00000000-0005-0000-0000-000002000000}"/>
    <cellStyle name="Comma 2 2 8 6 4" xfId="37128" xr:uid="{00000000-0005-0000-0000-000002000000}"/>
    <cellStyle name="Comma 2 2 8 6 5" xfId="47880" xr:uid="{00000000-0005-0000-0000-000002000000}"/>
    <cellStyle name="Comma 2 2 8 7" xfId="6408" xr:uid="{00000000-0005-0000-0000-000002000000}"/>
    <cellStyle name="Comma 2 2 8 7 2" xfId="17160" xr:uid="{00000000-0005-0000-0000-000002000000}"/>
    <cellStyle name="Comma 2 2 8 7 3" xfId="27912" xr:uid="{00000000-0005-0000-0000-000002000000}"/>
    <cellStyle name="Comma 2 2 8 7 4" xfId="38664" xr:uid="{00000000-0005-0000-0000-000002000000}"/>
    <cellStyle name="Comma 2 2 8 7 5" xfId="49416" xr:uid="{00000000-0005-0000-0000-000002000000}"/>
    <cellStyle name="Comma 2 2 8 8" xfId="11016" xr:uid="{00000000-0005-0000-0000-000002000000}"/>
    <cellStyle name="Comma 2 2 8 9" xfId="21768" xr:uid="{00000000-0005-0000-0000-000002000000}"/>
    <cellStyle name="Comma 2 2 9" xfId="292" xr:uid="{00000000-0005-0000-0000-000002000000}"/>
    <cellStyle name="Comma 2 2 9 10" xfId="32584" xr:uid="{00000000-0005-0000-0000-000002000000}"/>
    <cellStyle name="Comma 2 2 9 11" xfId="43336" xr:uid="{00000000-0005-0000-0000-000002000000}"/>
    <cellStyle name="Comma 2 2 9 2" xfId="676" xr:uid="{00000000-0005-0000-0000-000002000000}"/>
    <cellStyle name="Comma 2 2 9 2 10" xfId="43720" xr:uid="{00000000-0005-0000-0000-000002000000}"/>
    <cellStyle name="Comma 2 2 9 2 2" xfId="1456" xr:uid="{00000000-0005-0000-0000-000002000000}"/>
    <cellStyle name="Comma 2 2 9 2 2 2" xfId="3002" xr:uid="{00000000-0005-0000-0000-00009B010000}"/>
    <cellStyle name="Comma 2 2 9 2 2 2 2" xfId="9160" xr:uid="{00000000-0005-0000-0000-00009B010000}"/>
    <cellStyle name="Comma 2 2 9 2 2 2 2 2" xfId="19912" xr:uid="{00000000-0005-0000-0000-00009B010000}"/>
    <cellStyle name="Comma 2 2 9 2 2 2 2 3" xfId="30664" xr:uid="{00000000-0005-0000-0000-00009B010000}"/>
    <cellStyle name="Comma 2 2 9 2 2 2 2 4" xfId="41416" xr:uid="{00000000-0005-0000-0000-00009B010000}"/>
    <cellStyle name="Comma 2 2 9 2 2 2 2 5" xfId="52168" xr:uid="{00000000-0005-0000-0000-00009B010000}"/>
    <cellStyle name="Comma 2 2 9 2 2 2 3" xfId="13768" xr:uid="{00000000-0005-0000-0000-00009B010000}"/>
    <cellStyle name="Comma 2 2 9 2 2 2 4" xfId="24520" xr:uid="{00000000-0005-0000-0000-00009B010000}"/>
    <cellStyle name="Comma 2 2 9 2 2 2 5" xfId="35272" xr:uid="{00000000-0005-0000-0000-00009B010000}"/>
    <cellStyle name="Comma 2 2 9 2 2 2 6" xfId="46024" xr:uid="{00000000-0005-0000-0000-00009B010000}"/>
    <cellStyle name="Comma 2 2 9 2 2 3" xfId="4544" xr:uid="{00000000-0005-0000-0000-000002000000}"/>
    <cellStyle name="Comma 2 2 9 2 2 3 2" xfId="10696" xr:uid="{00000000-0005-0000-0000-000002000000}"/>
    <cellStyle name="Comma 2 2 9 2 2 3 2 2" xfId="21448" xr:uid="{00000000-0005-0000-0000-000002000000}"/>
    <cellStyle name="Comma 2 2 9 2 2 3 2 3" xfId="32200" xr:uid="{00000000-0005-0000-0000-000002000000}"/>
    <cellStyle name="Comma 2 2 9 2 2 3 2 4" xfId="42952" xr:uid="{00000000-0005-0000-0000-000002000000}"/>
    <cellStyle name="Comma 2 2 9 2 2 3 2 5" xfId="53704" xr:uid="{00000000-0005-0000-0000-000002000000}"/>
    <cellStyle name="Comma 2 2 9 2 2 3 3" xfId="15304" xr:uid="{00000000-0005-0000-0000-000002000000}"/>
    <cellStyle name="Comma 2 2 9 2 2 3 4" xfId="26056" xr:uid="{00000000-0005-0000-0000-000002000000}"/>
    <cellStyle name="Comma 2 2 9 2 2 3 5" xfId="36808" xr:uid="{00000000-0005-0000-0000-000002000000}"/>
    <cellStyle name="Comma 2 2 9 2 2 3 6" xfId="47560" xr:uid="{00000000-0005-0000-0000-000002000000}"/>
    <cellStyle name="Comma 2 2 9 2 2 4" xfId="6088" xr:uid="{00000000-0005-0000-0000-000002000000}"/>
    <cellStyle name="Comma 2 2 9 2 2 4 2" xfId="16840" xr:uid="{00000000-0005-0000-0000-000002000000}"/>
    <cellStyle name="Comma 2 2 9 2 2 4 3" xfId="27592" xr:uid="{00000000-0005-0000-0000-000002000000}"/>
    <cellStyle name="Comma 2 2 9 2 2 4 4" xfId="38344" xr:uid="{00000000-0005-0000-0000-000002000000}"/>
    <cellStyle name="Comma 2 2 9 2 2 4 5" xfId="49096" xr:uid="{00000000-0005-0000-0000-000002000000}"/>
    <cellStyle name="Comma 2 2 9 2 2 5" xfId="7624" xr:uid="{00000000-0005-0000-0000-000002000000}"/>
    <cellStyle name="Comma 2 2 9 2 2 5 2" xfId="18376" xr:uid="{00000000-0005-0000-0000-000002000000}"/>
    <cellStyle name="Comma 2 2 9 2 2 5 3" xfId="29128" xr:uid="{00000000-0005-0000-0000-000002000000}"/>
    <cellStyle name="Comma 2 2 9 2 2 5 4" xfId="39880" xr:uid="{00000000-0005-0000-0000-000002000000}"/>
    <cellStyle name="Comma 2 2 9 2 2 5 5" xfId="50632" xr:uid="{00000000-0005-0000-0000-000002000000}"/>
    <cellStyle name="Comma 2 2 9 2 2 6" xfId="12232" xr:uid="{00000000-0005-0000-0000-000002000000}"/>
    <cellStyle name="Comma 2 2 9 2 2 7" xfId="22984" xr:uid="{00000000-0005-0000-0000-000002000000}"/>
    <cellStyle name="Comma 2 2 9 2 2 8" xfId="33736" xr:uid="{00000000-0005-0000-0000-000002000000}"/>
    <cellStyle name="Comma 2 2 9 2 2 9" xfId="44488" xr:uid="{00000000-0005-0000-0000-000002000000}"/>
    <cellStyle name="Comma 2 2 9 2 3" xfId="2233" xr:uid="{00000000-0005-0000-0000-00009A010000}"/>
    <cellStyle name="Comma 2 2 9 2 3 2" xfId="8392" xr:uid="{00000000-0005-0000-0000-00009A010000}"/>
    <cellStyle name="Comma 2 2 9 2 3 2 2" xfId="19144" xr:uid="{00000000-0005-0000-0000-00009A010000}"/>
    <cellStyle name="Comma 2 2 9 2 3 2 3" xfId="29896" xr:uid="{00000000-0005-0000-0000-00009A010000}"/>
    <cellStyle name="Comma 2 2 9 2 3 2 4" xfId="40648" xr:uid="{00000000-0005-0000-0000-00009A010000}"/>
    <cellStyle name="Comma 2 2 9 2 3 2 5" xfId="51400" xr:uid="{00000000-0005-0000-0000-00009A010000}"/>
    <cellStyle name="Comma 2 2 9 2 3 3" xfId="13000" xr:uid="{00000000-0005-0000-0000-00009A010000}"/>
    <cellStyle name="Comma 2 2 9 2 3 4" xfId="23752" xr:uid="{00000000-0005-0000-0000-00009A010000}"/>
    <cellStyle name="Comma 2 2 9 2 3 5" xfId="34504" xr:uid="{00000000-0005-0000-0000-00009A010000}"/>
    <cellStyle name="Comma 2 2 9 2 3 6" xfId="45256" xr:uid="{00000000-0005-0000-0000-00009A010000}"/>
    <cellStyle name="Comma 2 2 9 2 4" xfId="3776" xr:uid="{00000000-0005-0000-0000-000002000000}"/>
    <cellStyle name="Comma 2 2 9 2 4 2" xfId="9928" xr:uid="{00000000-0005-0000-0000-000002000000}"/>
    <cellStyle name="Comma 2 2 9 2 4 2 2" xfId="20680" xr:uid="{00000000-0005-0000-0000-000002000000}"/>
    <cellStyle name="Comma 2 2 9 2 4 2 3" xfId="31432" xr:uid="{00000000-0005-0000-0000-000002000000}"/>
    <cellStyle name="Comma 2 2 9 2 4 2 4" xfId="42184" xr:uid="{00000000-0005-0000-0000-000002000000}"/>
    <cellStyle name="Comma 2 2 9 2 4 2 5" xfId="52936" xr:uid="{00000000-0005-0000-0000-000002000000}"/>
    <cellStyle name="Comma 2 2 9 2 4 3" xfId="14536" xr:uid="{00000000-0005-0000-0000-000002000000}"/>
    <cellStyle name="Comma 2 2 9 2 4 4" xfId="25288" xr:uid="{00000000-0005-0000-0000-000002000000}"/>
    <cellStyle name="Comma 2 2 9 2 4 5" xfId="36040" xr:uid="{00000000-0005-0000-0000-000002000000}"/>
    <cellStyle name="Comma 2 2 9 2 4 6" xfId="46792" xr:uid="{00000000-0005-0000-0000-000002000000}"/>
    <cellStyle name="Comma 2 2 9 2 5" xfId="5316" xr:uid="{00000000-0005-0000-0000-000002000000}"/>
    <cellStyle name="Comma 2 2 9 2 5 2" xfId="16072" xr:uid="{00000000-0005-0000-0000-000002000000}"/>
    <cellStyle name="Comma 2 2 9 2 5 3" xfId="26824" xr:uid="{00000000-0005-0000-0000-000002000000}"/>
    <cellStyle name="Comma 2 2 9 2 5 4" xfId="37576" xr:uid="{00000000-0005-0000-0000-000002000000}"/>
    <cellStyle name="Comma 2 2 9 2 5 5" xfId="48328" xr:uid="{00000000-0005-0000-0000-000002000000}"/>
    <cellStyle name="Comma 2 2 9 2 6" xfId="6856" xr:uid="{00000000-0005-0000-0000-000002000000}"/>
    <cellStyle name="Comma 2 2 9 2 6 2" xfId="17608" xr:uid="{00000000-0005-0000-0000-000002000000}"/>
    <cellStyle name="Comma 2 2 9 2 6 3" xfId="28360" xr:uid="{00000000-0005-0000-0000-000002000000}"/>
    <cellStyle name="Comma 2 2 9 2 6 4" xfId="39112" xr:uid="{00000000-0005-0000-0000-000002000000}"/>
    <cellStyle name="Comma 2 2 9 2 6 5" xfId="49864" xr:uid="{00000000-0005-0000-0000-000002000000}"/>
    <cellStyle name="Comma 2 2 9 2 7" xfId="11464" xr:uid="{00000000-0005-0000-0000-000002000000}"/>
    <cellStyle name="Comma 2 2 9 2 8" xfId="22216" xr:uid="{00000000-0005-0000-0000-000002000000}"/>
    <cellStyle name="Comma 2 2 9 2 9" xfId="32968" xr:uid="{00000000-0005-0000-0000-000002000000}"/>
    <cellStyle name="Comma 2 2 9 3" xfId="1072" xr:uid="{00000000-0005-0000-0000-000002000000}"/>
    <cellStyle name="Comma 2 2 9 3 2" xfId="2618" xr:uid="{00000000-0005-0000-0000-00009C010000}"/>
    <cellStyle name="Comma 2 2 9 3 2 2" xfId="8776" xr:uid="{00000000-0005-0000-0000-00009C010000}"/>
    <cellStyle name="Comma 2 2 9 3 2 2 2" xfId="19528" xr:uid="{00000000-0005-0000-0000-00009C010000}"/>
    <cellStyle name="Comma 2 2 9 3 2 2 3" xfId="30280" xr:uid="{00000000-0005-0000-0000-00009C010000}"/>
    <cellStyle name="Comma 2 2 9 3 2 2 4" xfId="41032" xr:uid="{00000000-0005-0000-0000-00009C010000}"/>
    <cellStyle name="Comma 2 2 9 3 2 2 5" xfId="51784" xr:uid="{00000000-0005-0000-0000-00009C010000}"/>
    <cellStyle name="Comma 2 2 9 3 2 3" xfId="13384" xr:uid="{00000000-0005-0000-0000-00009C010000}"/>
    <cellStyle name="Comma 2 2 9 3 2 4" xfId="24136" xr:uid="{00000000-0005-0000-0000-00009C010000}"/>
    <cellStyle name="Comma 2 2 9 3 2 5" xfId="34888" xr:uid="{00000000-0005-0000-0000-00009C010000}"/>
    <cellStyle name="Comma 2 2 9 3 2 6" xfId="45640" xr:uid="{00000000-0005-0000-0000-00009C010000}"/>
    <cellStyle name="Comma 2 2 9 3 3" xfId="4160" xr:uid="{00000000-0005-0000-0000-000002000000}"/>
    <cellStyle name="Comma 2 2 9 3 3 2" xfId="10312" xr:uid="{00000000-0005-0000-0000-000002000000}"/>
    <cellStyle name="Comma 2 2 9 3 3 2 2" xfId="21064" xr:uid="{00000000-0005-0000-0000-000002000000}"/>
    <cellStyle name="Comma 2 2 9 3 3 2 3" xfId="31816" xr:uid="{00000000-0005-0000-0000-000002000000}"/>
    <cellStyle name="Comma 2 2 9 3 3 2 4" xfId="42568" xr:uid="{00000000-0005-0000-0000-000002000000}"/>
    <cellStyle name="Comma 2 2 9 3 3 2 5" xfId="53320" xr:uid="{00000000-0005-0000-0000-000002000000}"/>
    <cellStyle name="Comma 2 2 9 3 3 3" xfId="14920" xr:uid="{00000000-0005-0000-0000-000002000000}"/>
    <cellStyle name="Comma 2 2 9 3 3 4" xfId="25672" xr:uid="{00000000-0005-0000-0000-000002000000}"/>
    <cellStyle name="Comma 2 2 9 3 3 5" xfId="36424" xr:uid="{00000000-0005-0000-0000-000002000000}"/>
    <cellStyle name="Comma 2 2 9 3 3 6" xfId="47176" xr:uid="{00000000-0005-0000-0000-000002000000}"/>
    <cellStyle name="Comma 2 2 9 3 4" xfId="5704" xr:uid="{00000000-0005-0000-0000-000002000000}"/>
    <cellStyle name="Comma 2 2 9 3 4 2" xfId="16456" xr:uid="{00000000-0005-0000-0000-000002000000}"/>
    <cellStyle name="Comma 2 2 9 3 4 3" xfId="27208" xr:uid="{00000000-0005-0000-0000-000002000000}"/>
    <cellStyle name="Comma 2 2 9 3 4 4" xfId="37960" xr:uid="{00000000-0005-0000-0000-000002000000}"/>
    <cellStyle name="Comma 2 2 9 3 4 5" xfId="48712" xr:uid="{00000000-0005-0000-0000-000002000000}"/>
    <cellStyle name="Comma 2 2 9 3 5" xfId="7240" xr:uid="{00000000-0005-0000-0000-000002000000}"/>
    <cellStyle name="Comma 2 2 9 3 5 2" xfId="17992" xr:uid="{00000000-0005-0000-0000-000002000000}"/>
    <cellStyle name="Comma 2 2 9 3 5 3" xfId="28744" xr:uid="{00000000-0005-0000-0000-000002000000}"/>
    <cellStyle name="Comma 2 2 9 3 5 4" xfId="39496" xr:uid="{00000000-0005-0000-0000-000002000000}"/>
    <cellStyle name="Comma 2 2 9 3 5 5" xfId="50248" xr:uid="{00000000-0005-0000-0000-000002000000}"/>
    <cellStyle name="Comma 2 2 9 3 6" xfId="11848" xr:uid="{00000000-0005-0000-0000-000002000000}"/>
    <cellStyle name="Comma 2 2 9 3 7" xfId="22600" xr:uid="{00000000-0005-0000-0000-000002000000}"/>
    <cellStyle name="Comma 2 2 9 3 8" xfId="33352" xr:uid="{00000000-0005-0000-0000-000002000000}"/>
    <cellStyle name="Comma 2 2 9 3 9" xfId="44104" xr:uid="{00000000-0005-0000-0000-000002000000}"/>
    <cellStyle name="Comma 2 2 9 4" xfId="1849" xr:uid="{00000000-0005-0000-0000-000099010000}"/>
    <cellStyle name="Comma 2 2 9 4 2" xfId="8008" xr:uid="{00000000-0005-0000-0000-000099010000}"/>
    <cellStyle name="Comma 2 2 9 4 2 2" xfId="18760" xr:uid="{00000000-0005-0000-0000-000099010000}"/>
    <cellStyle name="Comma 2 2 9 4 2 3" xfId="29512" xr:uid="{00000000-0005-0000-0000-000099010000}"/>
    <cellStyle name="Comma 2 2 9 4 2 4" xfId="40264" xr:uid="{00000000-0005-0000-0000-000099010000}"/>
    <cellStyle name="Comma 2 2 9 4 2 5" xfId="51016" xr:uid="{00000000-0005-0000-0000-000099010000}"/>
    <cellStyle name="Comma 2 2 9 4 3" xfId="12616" xr:uid="{00000000-0005-0000-0000-000099010000}"/>
    <cellStyle name="Comma 2 2 9 4 4" xfId="23368" xr:uid="{00000000-0005-0000-0000-000099010000}"/>
    <cellStyle name="Comma 2 2 9 4 5" xfId="34120" xr:uid="{00000000-0005-0000-0000-000099010000}"/>
    <cellStyle name="Comma 2 2 9 4 6" xfId="44872" xr:uid="{00000000-0005-0000-0000-000099010000}"/>
    <cellStyle name="Comma 2 2 9 5" xfId="3392" xr:uid="{00000000-0005-0000-0000-000002000000}"/>
    <cellStyle name="Comma 2 2 9 5 2" xfId="9544" xr:uid="{00000000-0005-0000-0000-000002000000}"/>
    <cellStyle name="Comma 2 2 9 5 2 2" xfId="20296" xr:uid="{00000000-0005-0000-0000-000002000000}"/>
    <cellStyle name="Comma 2 2 9 5 2 3" xfId="31048" xr:uid="{00000000-0005-0000-0000-000002000000}"/>
    <cellStyle name="Comma 2 2 9 5 2 4" xfId="41800" xr:uid="{00000000-0005-0000-0000-000002000000}"/>
    <cellStyle name="Comma 2 2 9 5 2 5" xfId="52552" xr:uid="{00000000-0005-0000-0000-000002000000}"/>
    <cellStyle name="Comma 2 2 9 5 3" xfId="14152" xr:uid="{00000000-0005-0000-0000-000002000000}"/>
    <cellStyle name="Comma 2 2 9 5 4" xfId="24904" xr:uid="{00000000-0005-0000-0000-000002000000}"/>
    <cellStyle name="Comma 2 2 9 5 5" xfId="35656" xr:uid="{00000000-0005-0000-0000-000002000000}"/>
    <cellStyle name="Comma 2 2 9 5 6" xfId="46408" xr:uid="{00000000-0005-0000-0000-000002000000}"/>
    <cellStyle name="Comma 2 2 9 6" xfId="4932" xr:uid="{00000000-0005-0000-0000-000002000000}"/>
    <cellStyle name="Comma 2 2 9 6 2" xfId="15688" xr:uid="{00000000-0005-0000-0000-000002000000}"/>
    <cellStyle name="Comma 2 2 9 6 3" xfId="26440" xr:uid="{00000000-0005-0000-0000-000002000000}"/>
    <cellStyle name="Comma 2 2 9 6 4" xfId="37192" xr:uid="{00000000-0005-0000-0000-000002000000}"/>
    <cellStyle name="Comma 2 2 9 6 5" xfId="47944" xr:uid="{00000000-0005-0000-0000-000002000000}"/>
    <cellStyle name="Comma 2 2 9 7" xfId="6472" xr:uid="{00000000-0005-0000-0000-000002000000}"/>
    <cellStyle name="Comma 2 2 9 7 2" xfId="17224" xr:uid="{00000000-0005-0000-0000-000002000000}"/>
    <cellStyle name="Comma 2 2 9 7 3" xfId="27976" xr:uid="{00000000-0005-0000-0000-000002000000}"/>
    <cellStyle name="Comma 2 2 9 7 4" xfId="38728" xr:uid="{00000000-0005-0000-0000-000002000000}"/>
    <cellStyle name="Comma 2 2 9 7 5" xfId="49480" xr:uid="{00000000-0005-0000-0000-000002000000}"/>
    <cellStyle name="Comma 2 2 9 8" xfId="11080" xr:uid="{00000000-0005-0000-0000-000002000000}"/>
    <cellStyle name="Comma 2 2 9 9" xfId="21832" xr:uid="{00000000-0005-0000-0000-000002000000}"/>
    <cellStyle name="Comma 2 20" xfId="32326" xr:uid="{00000000-0005-0000-0000-000001000000}"/>
    <cellStyle name="Comma 2 21" xfId="43078" xr:uid="{00000000-0005-0000-0000-000001000000}"/>
    <cellStyle name="Comma 2 3" xfId="14" xr:uid="{00000000-0005-0000-0000-00000A000000}"/>
    <cellStyle name="Comma 2 3 10" xfId="422" xr:uid="{00000000-0005-0000-0000-00000A000000}"/>
    <cellStyle name="Comma 2 3 10 10" xfId="43466" xr:uid="{00000000-0005-0000-0000-00000A000000}"/>
    <cellStyle name="Comma 2 3 10 2" xfId="1202" xr:uid="{00000000-0005-0000-0000-00000A000000}"/>
    <cellStyle name="Comma 2 3 10 2 2" xfId="2748" xr:uid="{00000000-0005-0000-0000-00009F010000}"/>
    <cellStyle name="Comma 2 3 10 2 2 2" xfId="8906" xr:uid="{00000000-0005-0000-0000-00009F010000}"/>
    <cellStyle name="Comma 2 3 10 2 2 2 2" xfId="19658" xr:uid="{00000000-0005-0000-0000-00009F010000}"/>
    <cellStyle name="Comma 2 3 10 2 2 2 3" xfId="30410" xr:uid="{00000000-0005-0000-0000-00009F010000}"/>
    <cellStyle name="Comma 2 3 10 2 2 2 4" xfId="41162" xr:uid="{00000000-0005-0000-0000-00009F010000}"/>
    <cellStyle name="Comma 2 3 10 2 2 2 5" xfId="51914" xr:uid="{00000000-0005-0000-0000-00009F010000}"/>
    <cellStyle name="Comma 2 3 10 2 2 3" xfId="13514" xr:uid="{00000000-0005-0000-0000-00009F010000}"/>
    <cellStyle name="Comma 2 3 10 2 2 4" xfId="24266" xr:uid="{00000000-0005-0000-0000-00009F010000}"/>
    <cellStyle name="Comma 2 3 10 2 2 5" xfId="35018" xr:uid="{00000000-0005-0000-0000-00009F010000}"/>
    <cellStyle name="Comma 2 3 10 2 2 6" xfId="45770" xr:uid="{00000000-0005-0000-0000-00009F010000}"/>
    <cellStyle name="Comma 2 3 10 2 3" xfId="4290" xr:uid="{00000000-0005-0000-0000-00000A000000}"/>
    <cellStyle name="Comma 2 3 10 2 3 2" xfId="10442" xr:uid="{00000000-0005-0000-0000-00000A000000}"/>
    <cellStyle name="Comma 2 3 10 2 3 2 2" xfId="21194" xr:uid="{00000000-0005-0000-0000-00000A000000}"/>
    <cellStyle name="Comma 2 3 10 2 3 2 3" xfId="31946" xr:uid="{00000000-0005-0000-0000-00000A000000}"/>
    <cellStyle name="Comma 2 3 10 2 3 2 4" xfId="42698" xr:uid="{00000000-0005-0000-0000-00000A000000}"/>
    <cellStyle name="Comma 2 3 10 2 3 2 5" xfId="53450" xr:uid="{00000000-0005-0000-0000-00000A000000}"/>
    <cellStyle name="Comma 2 3 10 2 3 3" xfId="15050" xr:uid="{00000000-0005-0000-0000-00000A000000}"/>
    <cellStyle name="Comma 2 3 10 2 3 4" xfId="25802" xr:uid="{00000000-0005-0000-0000-00000A000000}"/>
    <cellStyle name="Comma 2 3 10 2 3 5" xfId="36554" xr:uid="{00000000-0005-0000-0000-00000A000000}"/>
    <cellStyle name="Comma 2 3 10 2 3 6" xfId="47306" xr:uid="{00000000-0005-0000-0000-00000A000000}"/>
    <cellStyle name="Comma 2 3 10 2 4" xfId="5834" xr:uid="{00000000-0005-0000-0000-00000A000000}"/>
    <cellStyle name="Comma 2 3 10 2 4 2" xfId="16586" xr:uid="{00000000-0005-0000-0000-00000A000000}"/>
    <cellStyle name="Comma 2 3 10 2 4 3" xfId="27338" xr:uid="{00000000-0005-0000-0000-00000A000000}"/>
    <cellStyle name="Comma 2 3 10 2 4 4" xfId="38090" xr:uid="{00000000-0005-0000-0000-00000A000000}"/>
    <cellStyle name="Comma 2 3 10 2 4 5" xfId="48842" xr:uid="{00000000-0005-0000-0000-00000A000000}"/>
    <cellStyle name="Comma 2 3 10 2 5" xfId="7370" xr:uid="{00000000-0005-0000-0000-00000A000000}"/>
    <cellStyle name="Comma 2 3 10 2 5 2" xfId="18122" xr:uid="{00000000-0005-0000-0000-00000A000000}"/>
    <cellStyle name="Comma 2 3 10 2 5 3" xfId="28874" xr:uid="{00000000-0005-0000-0000-00000A000000}"/>
    <cellStyle name="Comma 2 3 10 2 5 4" xfId="39626" xr:uid="{00000000-0005-0000-0000-00000A000000}"/>
    <cellStyle name="Comma 2 3 10 2 5 5" xfId="50378" xr:uid="{00000000-0005-0000-0000-00000A000000}"/>
    <cellStyle name="Comma 2 3 10 2 6" xfId="11978" xr:uid="{00000000-0005-0000-0000-00000A000000}"/>
    <cellStyle name="Comma 2 3 10 2 7" xfId="22730" xr:uid="{00000000-0005-0000-0000-00000A000000}"/>
    <cellStyle name="Comma 2 3 10 2 8" xfId="33482" xr:uid="{00000000-0005-0000-0000-00000A000000}"/>
    <cellStyle name="Comma 2 3 10 2 9" xfId="44234" xr:uid="{00000000-0005-0000-0000-00000A000000}"/>
    <cellStyle name="Comma 2 3 10 3" xfId="1979" xr:uid="{00000000-0005-0000-0000-00009E010000}"/>
    <cellStyle name="Comma 2 3 10 3 2" xfId="8138" xr:uid="{00000000-0005-0000-0000-00009E010000}"/>
    <cellStyle name="Comma 2 3 10 3 2 2" xfId="18890" xr:uid="{00000000-0005-0000-0000-00009E010000}"/>
    <cellStyle name="Comma 2 3 10 3 2 3" xfId="29642" xr:uid="{00000000-0005-0000-0000-00009E010000}"/>
    <cellStyle name="Comma 2 3 10 3 2 4" xfId="40394" xr:uid="{00000000-0005-0000-0000-00009E010000}"/>
    <cellStyle name="Comma 2 3 10 3 2 5" xfId="51146" xr:uid="{00000000-0005-0000-0000-00009E010000}"/>
    <cellStyle name="Comma 2 3 10 3 3" xfId="12746" xr:uid="{00000000-0005-0000-0000-00009E010000}"/>
    <cellStyle name="Comma 2 3 10 3 4" xfId="23498" xr:uid="{00000000-0005-0000-0000-00009E010000}"/>
    <cellStyle name="Comma 2 3 10 3 5" xfId="34250" xr:uid="{00000000-0005-0000-0000-00009E010000}"/>
    <cellStyle name="Comma 2 3 10 3 6" xfId="45002" xr:uid="{00000000-0005-0000-0000-00009E010000}"/>
    <cellStyle name="Comma 2 3 10 4" xfId="3522" xr:uid="{00000000-0005-0000-0000-00000A000000}"/>
    <cellStyle name="Comma 2 3 10 4 2" xfId="9674" xr:uid="{00000000-0005-0000-0000-00000A000000}"/>
    <cellStyle name="Comma 2 3 10 4 2 2" xfId="20426" xr:uid="{00000000-0005-0000-0000-00000A000000}"/>
    <cellStyle name="Comma 2 3 10 4 2 3" xfId="31178" xr:uid="{00000000-0005-0000-0000-00000A000000}"/>
    <cellStyle name="Comma 2 3 10 4 2 4" xfId="41930" xr:uid="{00000000-0005-0000-0000-00000A000000}"/>
    <cellStyle name="Comma 2 3 10 4 2 5" xfId="52682" xr:uid="{00000000-0005-0000-0000-00000A000000}"/>
    <cellStyle name="Comma 2 3 10 4 3" xfId="14282" xr:uid="{00000000-0005-0000-0000-00000A000000}"/>
    <cellStyle name="Comma 2 3 10 4 4" xfId="25034" xr:uid="{00000000-0005-0000-0000-00000A000000}"/>
    <cellStyle name="Comma 2 3 10 4 5" xfId="35786" xr:uid="{00000000-0005-0000-0000-00000A000000}"/>
    <cellStyle name="Comma 2 3 10 4 6" xfId="46538" xr:uid="{00000000-0005-0000-0000-00000A000000}"/>
    <cellStyle name="Comma 2 3 10 5" xfId="5062" xr:uid="{00000000-0005-0000-0000-00000A000000}"/>
    <cellStyle name="Comma 2 3 10 5 2" xfId="15818" xr:uid="{00000000-0005-0000-0000-00000A000000}"/>
    <cellStyle name="Comma 2 3 10 5 3" xfId="26570" xr:uid="{00000000-0005-0000-0000-00000A000000}"/>
    <cellStyle name="Comma 2 3 10 5 4" xfId="37322" xr:uid="{00000000-0005-0000-0000-00000A000000}"/>
    <cellStyle name="Comma 2 3 10 5 5" xfId="48074" xr:uid="{00000000-0005-0000-0000-00000A000000}"/>
    <cellStyle name="Comma 2 3 10 6" xfId="6602" xr:uid="{00000000-0005-0000-0000-00000A000000}"/>
    <cellStyle name="Comma 2 3 10 6 2" xfId="17354" xr:uid="{00000000-0005-0000-0000-00000A000000}"/>
    <cellStyle name="Comma 2 3 10 6 3" xfId="28106" xr:uid="{00000000-0005-0000-0000-00000A000000}"/>
    <cellStyle name="Comma 2 3 10 6 4" xfId="38858" xr:uid="{00000000-0005-0000-0000-00000A000000}"/>
    <cellStyle name="Comma 2 3 10 6 5" xfId="49610" xr:uid="{00000000-0005-0000-0000-00000A000000}"/>
    <cellStyle name="Comma 2 3 10 7" xfId="11210" xr:uid="{00000000-0005-0000-0000-00000A000000}"/>
    <cellStyle name="Comma 2 3 10 8" xfId="21962" xr:uid="{00000000-0005-0000-0000-00000A000000}"/>
    <cellStyle name="Comma 2 3 10 9" xfId="32714" xr:uid="{00000000-0005-0000-0000-00000A000000}"/>
    <cellStyle name="Comma 2 3 11" xfId="818" xr:uid="{00000000-0005-0000-0000-00000A000000}"/>
    <cellStyle name="Comma 2 3 11 2" xfId="2364" xr:uid="{00000000-0005-0000-0000-0000A0010000}"/>
    <cellStyle name="Comma 2 3 11 2 2" xfId="8522" xr:uid="{00000000-0005-0000-0000-0000A0010000}"/>
    <cellStyle name="Comma 2 3 11 2 2 2" xfId="19274" xr:uid="{00000000-0005-0000-0000-0000A0010000}"/>
    <cellStyle name="Comma 2 3 11 2 2 3" xfId="30026" xr:uid="{00000000-0005-0000-0000-0000A0010000}"/>
    <cellStyle name="Comma 2 3 11 2 2 4" xfId="40778" xr:uid="{00000000-0005-0000-0000-0000A0010000}"/>
    <cellStyle name="Comma 2 3 11 2 2 5" xfId="51530" xr:uid="{00000000-0005-0000-0000-0000A0010000}"/>
    <cellStyle name="Comma 2 3 11 2 3" xfId="13130" xr:uid="{00000000-0005-0000-0000-0000A0010000}"/>
    <cellStyle name="Comma 2 3 11 2 4" xfId="23882" xr:uid="{00000000-0005-0000-0000-0000A0010000}"/>
    <cellStyle name="Comma 2 3 11 2 5" xfId="34634" xr:uid="{00000000-0005-0000-0000-0000A0010000}"/>
    <cellStyle name="Comma 2 3 11 2 6" xfId="45386" xr:uid="{00000000-0005-0000-0000-0000A0010000}"/>
    <cellStyle name="Comma 2 3 11 3" xfId="3906" xr:uid="{00000000-0005-0000-0000-00000A000000}"/>
    <cellStyle name="Comma 2 3 11 3 2" xfId="10058" xr:uid="{00000000-0005-0000-0000-00000A000000}"/>
    <cellStyle name="Comma 2 3 11 3 2 2" xfId="20810" xr:uid="{00000000-0005-0000-0000-00000A000000}"/>
    <cellStyle name="Comma 2 3 11 3 2 3" xfId="31562" xr:uid="{00000000-0005-0000-0000-00000A000000}"/>
    <cellStyle name="Comma 2 3 11 3 2 4" xfId="42314" xr:uid="{00000000-0005-0000-0000-00000A000000}"/>
    <cellStyle name="Comma 2 3 11 3 2 5" xfId="53066" xr:uid="{00000000-0005-0000-0000-00000A000000}"/>
    <cellStyle name="Comma 2 3 11 3 3" xfId="14666" xr:uid="{00000000-0005-0000-0000-00000A000000}"/>
    <cellStyle name="Comma 2 3 11 3 4" xfId="25418" xr:uid="{00000000-0005-0000-0000-00000A000000}"/>
    <cellStyle name="Comma 2 3 11 3 5" xfId="36170" xr:uid="{00000000-0005-0000-0000-00000A000000}"/>
    <cellStyle name="Comma 2 3 11 3 6" xfId="46922" xr:uid="{00000000-0005-0000-0000-00000A000000}"/>
    <cellStyle name="Comma 2 3 11 4" xfId="5450" xr:uid="{00000000-0005-0000-0000-00000A000000}"/>
    <cellStyle name="Comma 2 3 11 4 2" xfId="16202" xr:uid="{00000000-0005-0000-0000-00000A000000}"/>
    <cellStyle name="Comma 2 3 11 4 3" xfId="26954" xr:uid="{00000000-0005-0000-0000-00000A000000}"/>
    <cellStyle name="Comma 2 3 11 4 4" xfId="37706" xr:uid="{00000000-0005-0000-0000-00000A000000}"/>
    <cellStyle name="Comma 2 3 11 4 5" xfId="48458" xr:uid="{00000000-0005-0000-0000-00000A000000}"/>
    <cellStyle name="Comma 2 3 11 5" xfId="6986" xr:uid="{00000000-0005-0000-0000-00000A000000}"/>
    <cellStyle name="Comma 2 3 11 5 2" xfId="17738" xr:uid="{00000000-0005-0000-0000-00000A000000}"/>
    <cellStyle name="Comma 2 3 11 5 3" xfId="28490" xr:uid="{00000000-0005-0000-0000-00000A000000}"/>
    <cellStyle name="Comma 2 3 11 5 4" xfId="39242" xr:uid="{00000000-0005-0000-0000-00000A000000}"/>
    <cellStyle name="Comma 2 3 11 5 5" xfId="49994" xr:uid="{00000000-0005-0000-0000-00000A000000}"/>
    <cellStyle name="Comma 2 3 11 6" xfId="11594" xr:uid="{00000000-0005-0000-0000-00000A000000}"/>
    <cellStyle name="Comma 2 3 11 7" xfId="22346" xr:uid="{00000000-0005-0000-0000-00000A000000}"/>
    <cellStyle name="Comma 2 3 11 8" xfId="33098" xr:uid="{00000000-0005-0000-0000-00000A000000}"/>
    <cellStyle name="Comma 2 3 11 9" xfId="43850" xr:uid="{00000000-0005-0000-0000-00000A000000}"/>
    <cellStyle name="Comma 2 3 12" xfId="1595" xr:uid="{00000000-0005-0000-0000-00009D010000}"/>
    <cellStyle name="Comma 2 3 12 2" xfId="7754" xr:uid="{00000000-0005-0000-0000-00009D010000}"/>
    <cellStyle name="Comma 2 3 12 2 2" xfId="18506" xr:uid="{00000000-0005-0000-0000-00009D010000}"/>
    <cellStyle name="Comma 2 3 12 2 3" xfId="29258" xr:uid="{00000000-0005-0000-0000-00009D010000}"/>
    <cellStyle name="Comma 2 3 12 2 4" xfId="40010" xr:uid="{00000000-0005-0000-0000-00009D010000}"/>
    <cellStyle name="Comma 2 3 12 2 5" xfId="50762" xr:uid="{00000000-0005-0000-0000-00009D010000}"/>
    <cellStyle name="Comma 2 3 12 3" xfId="12362" xr:uid="{00000000-0005-0000-0000-00009D010000}"/>
    <cellStyle name="Comma 2 3 12 4" xfId="23114" xr:uid="{00000000-0005-0000-0000-00009D010000}"/>
    <cellStyle name="Comma 2 3 12 5" xfId="33866" xr:uid="{00000000-0005-0000-0000-00009D010000}"/>
    <cellStyle name="Comma 2 3 12 6" xfId="44618" xr:uid="{00000000-0005-0000-0000-00009D010000}"/>
    <cellStyle name="Comma 2 3 13" xfId="3138" xr:uid="{00000000-0005-0000-0000-00000A000000}"/>
    <cellStyle name="Comma 2 3 13 2" xfId="9290" xr:uid="{00000000-0005-0000-0000-00000A000000}"/>
    <cellStyle name="Comma 2 3 13 2 2" xfId="20042" xr:uid="{00000000-0005-0000-0000-00000A000000}"/>
    <cellStyle name="Comma 2 3 13 2 3" xfId="30794" xr:uid="{00000000-0005-0000-0000-00000A000000}"/>
    <cellStyle name="Comma 2 3 13 2 4" xfId="41546" xr:uid="{00000000-0005-0000-0000-00000A000000}"/>
    <cellStyle name="Comma 2 3 13 2 5" xfId="52298" xr:uid="{00000000-0005-0000-0000-00000A000000}"/>
    <cellStyle name="Comma 2 3 13 3" xfId="13898" xr:uid="{00000000-0005-0000-0000-00000A000000}"/>
    <cellStyle name="Comma 2 3 13 4" xfId="24650" xr:uid="{00000000-0005-0000-0000-00000A000000}"/>
    <cellStyle name="Comma 2 3 13 5" xfId="35402" xr:uid="{00000000-0005-0000-0000-00000A000000}"/>
    <cellStyle name="Comma 2 3 13 6" xfId="46154" xr:uid="{00000000-0005-0000-0000-00000A000000}"/>
    <cellStyle name="Comma 2 3 14" xfId="4678" xr:uid="{00000000-0005-0000-0000-00000A000000}"/>
    <cellStyle name="Comma 2 3 14 2" xfId="15434" xr:uid="{00000000-0005-0000-0000-00000A000000}"/>
    <cellStyle name="Comma 2 3 14 3" xfId="26186" xr:uid="{00000000-0005-0000-0000-00000A000000}"/>
    <cellStyle name="Comma 2 3 14 4" xfId="36938" xr:uid="{00000000-0005-0000-0000-00000A000000}"/>
    <cellStyle name="Comma 2 3 14 5" xfId="47690" xr:uid="{00000000-0005-0000-0000-00000A000000}"/>
    <cellStyle name="Comma 2 3 15" xfId="6218" xr:uid="{00000000-0005-0000-0000-00000A000000}"/>
    <cellStyle name="Comma 2 3 15 2" xfId="16970" xr:uid="{00000000-0005-0000-0000-00000A000000}"/>
    <cellStyle name="Comma 2 3 15 3" xfId="27722" xr:uid="{00000000-0005-0000-0000-00000A000000}"/>
    <cellStyle name="Comma 2 3 15 4" xfId="38474" xr:uid="{00000000-0005-0000-0000-00000A000000}"/>
    <cellStyle name="Comma 2 3 15 5" xfId="49226" xr:uid="{00000000-0005-0000-0000-00000A000000}"/>
    <cellStyle name="Comma 2 3 16" xfId="10826" xr:uid="{00000000-0005-0000-0000-00000A000000}"/>
    <cellStyle name="Comma 2 3 17" xfId="21578" xr:uid="{00000000-0005-0000-0000-00000A000000}"/>
    <cellStyle name="Comma 2 3 18" xfId="32330" xr:uid="{00000000-0005-0000-0000-00000A000000}"/>
    <cellStyle name="Comma 2 3 19" xfId="43082" xr:uid="{00000000-0005-0000-0000-00000A000000}"/>
    <cellStyle name="Comma 2 3 2" xfId="22" xr:uid="{00000000-0005-0000-0000-00000B000000}"/>
    <cellStyle name="Comma 2 3 2 10" xfId="826" xr:uid="{00000000-0005-0000-0000-00000B000000}"/>
    <cellStyle name="Comma 2 3 2 10 2" xfId="2372" xr:uid="{00000000-0005-0000-0000-0000A2010000}"/>
    <cellStyle name="Comma 2 3 2 10 2 2" xfId="8530" xr:uid="{00000000-0005-0000-0000-0000A2010000}"/>
    <cellStyle name="Comma 2 3 2 10 2 2 2" xfId="19282" xr:uid="{00000000-0005-0000-0000-0000A2010000}"/>
    <cellStyle name="Comma 2 3 2 10 2 2 3" xfId="30034" xr:uid="{00000000-0005-0000-0000-0000A2010000}"/>
    <cellStyle name="Comma 2 3 2 10 2 2 4" xfId="40786" xr:uid="{00000000-0005-0000-0000-0000A2010000}"/>
    <cellStyle name="Comma 2 3 2 10 2 2 5" xfId="51538" xr:uid="{00000000-0005-0000-0000-0000A2010000}"/>
    <cellStyle name="Comma 2 3 2 10 2 3" xfId="13138" xr:uid="{00000000-0005-0000-0000-0000A2010000}"/>
    <cellStyle name="Comma 2 3 2 10 2 4" xfId="23890" xr:uid="{00000000-0005-0000-0000-0000A2010000}"/>
    <cellStyle name="Comma 2 3 2 10 2 5" xfId="34642" xr:uid="{00000000-0005-0000-0000-0000A2010000}"/>
    <cellStyle name="Comma 2 3 2 10 2 6" xfId="45394" xr:uid="{00000000-0005-0000-0000-0000A2010000}"/>
    <cellStyle name="Comma 2 3 2 10 3" xfId="3914" xr:uid="{00000000-0005-0000-0000-00000B000000}"/>
    <cellStyle name="Comma 2 3 2 10 3 2" xfId="10066" xr:uid="{00000000-0005-0000-0000-00000B000000}"/>
    <cellStyle name="Comma 2 3 2 10 3 2 2" xfId="20818" xr:uid="{00000000-0005-0000-0000-00000B000000}"/>
    <cellStyle name="Comma 2 3 2 10 3 2 3" xfId="31570" xr:uid="{00000000-0005-0000-0000-00000B000000}"/>
    <cellStyle name="Comma 2 3 2 10 3 2 4" xfId="42322" xr:uid="{00000000-0005-0000-0000-00000B000000}"/>
    <cellStyle name="Comma 2 3 2 10 3 2 5" xfId="53074" xr:uid="{00000000-0005-0000-0000-00000B000000}"/>
    <cellStyle name="Comma 2 3 2 10 3 3" xfId="14674" xr:uid="{00000000-0005-0000-0000-00000B000000}"/>
    <cellStyle name="Comma 2 3 2 10 3 4" xfId="25426" xr:uid="{00000000-0005-0000-0000-00000B000000}"/>
    <cellStyle name="Comma 2 3 2 10 3 5" xfId="36178" xr:uid="{00000000-0005-0000-0000-00000B000000}"/>
    <cellStyle name="Comma 2 3 2 10 3 6" xfId="46930" xr:uid="{00000000-0005-0000-0000-00000B000000}"/>
    <cellStyle name="Comma 2 3 2 10 4" xfId="5458" xr:uid="{00000000-0005-0000-0000-00000B000000}"/>
    <cellStyle name="Comma 2 3 2 10 4 2" xfId="16210" xr:uid="{00000000-0005-0000-0000-00000B000000}"/>
    <cellStyle name="Comma 2 3 2 10 4 3" xfId="26962" xr:uid="{00000000-0005-0000-0000-00000B000000}"/>
    <cellStyle name="Comma 2 3 2 10 4 4" xfId="37714" xr:uid="{00000000-0005-0000-0000-00000B000000}"/>
    <cellStyle name="Comma 2 3 2 10 4 5" xfId="48466" xr:uid="{00000000-0005-0000-0000-00000B000000}"/>
    <cellStyle name="Comma 2 3 2 10 5" xfId="6994" xr:uid="{00000000-0005-0000-0000-00000B000000}"/>
    <cellStyle name="Comma 2 3 2 10 5 2" xfId="17746" xr:uid="{00000000-0005-0000-0000-00000B000000}"/>
    <cellStyle name="Comma 2 3 2 10 5 3" xfId="28498" xr:uid="{00000000-0005-0000-0000-00000B000000}"/>
    <cellStyle name="Comma 2 3 2 10 5 4" xfId="39250" xr:uid="{00000000-0005-0000-0000-00000B000000}"/>
    <cellStyle name="Comma 2 3 2 10 5 5" xfId="50002" xr:uid="{00000000-0005-0000-0000-00000B000000}"/>
    <cellStyle name="Comma 2 3 2 10 6" xfId="11602" xr:uid="{00000000-0005-0000-0000-00000B000000}"/>
    <cellStyle name="Comma 2 3 2 10 7" xfId="22354" xr:uid="{00000000-0005-0000-0000-00000B000000}"/>
    <cellStyle name="Comma 2 3 2 10 8" xfId="33106" xr:uid="{00000000-0005-0000-0000-00000B000000}"/>
    <cellStyle name="Comma 2 3 2 10 9" xfId="43858" xr:uid="{00000000-0005-0000-0000-00000B000000}"/>
    <cellStyle name="Comma 2 3 2 11" xfId="1603" xr:uid="{00000000-0005-0000-0000-0000A1010000}"/>
    <cellStyle name="Comma 2 3 2 11 2" xfId="7762" xr:uid="{00000000-0005-0000-0000-0000A1010000}"/>
    <cellStyle name="Comma 2 3 2 11 2 2" xfId="18514" xr:uid="{00000000-0005-0000-0000-0000A1010000}"/>
    <cellStyle name="Comma 2 3 2 11 2 3" xfId="29266" xr:uid="{00000000-0005-0000-0000-0000A1010000}"/>
    <cellStyle name="Comma 2 3 2 11 2 4" xfId="40018" xr:uid="{00000000-0005-0000-0000-0000A1010000}"/>
    <cellStyle name="Comma 2 3 2 11 2 5" xfId="50770" xr:uid="{00000000-0005-0000-0000-0000A1010000}"/>
    <cellStyle name="Comma 2 3 2 11 3" xfId="12370" xr:uid="{00000000-0005-0000-0000-0000A1010000}"/>
    <cellStyle name="Comma 2 3 2 11 4" xfId="23122" xr:uid="{00000000-0005-0000-0000-0000A1010000}"/>
    <cellStyle name="Comma 2 3 2 11 5" xfId="33874" xr:uid="{00000000-0005-0000-0000-0000A1010000}"/>
    <cellStyle name="Comma 2 3 2 11 6" xfId="44626" xr:uid="{00000000-0005-0000-0000-0000A1010000}"/>
    <cellStyle name="Comma 2 3 2 12" xfId="3146" xr:uid="{00000000-0005-0000-0000-00000B000000}"/>
    <cellStyle name="Comma 2 3 2 12 2" xfId="9298" xr:uid="{00000000-0005-0000-0000-00000B000000}"/>
    <cellStyle name="Comma 2 3 2 12 2 2" xfId="20050" xr:uid="{00000000-0005-0000-0000-00000B000000}"/>
    <cellStyle name="Comma 2 3 2 12 2 3" xfId="30802" xr:uid="{00000000-0005-0000-0000-00000B000000}"/>
    <cellStyle name="Comma 2 3 2 12 2 4" xfId="41554" xr:uid="{00000000-0005-0000-0000-00000B000000}"/>
    <cellStyle name="Comma 2 3 2 12 2 5" xfId="52306" xr:uid="{00000000-0005-0000-0000-00000B000000}"/>
    <cellStyle name="Comma 2 3 2 12 3" xfId="13906" xr:uid="{00000000-0005-0000-0000-00000B000000}"/>
    <cellStyle name="Comma 2 3 2 12 4" xfId="24658" xr:uid="{00000000-0005-0000-0000-00000B000000}"/>
    <cellStyle name="Comma 2 3 2 12 5" xfId="35410" xr:uid="{00000000-0005-0000-0000-00000B000000}"/>
    <cellStyle name="Comma 2 3 2 12 6" xfId="46162" xr:uid="{00000000-0005-0000-0000-00000B000000}"/>
    <cellStyle name="Comma 2 3 2 13" xfId="4686" xr:uid="{00000000-0005-0000-0000-00000B000000}"/>
    <cellStyle name="Comma 2 3 2 13 2" xfId="15442" xr:uid="{00000000-0005-0000-0000-00000B000000}"/>
    <cellStyle name="Comma 2 3 2 13 3" xfId="26194" xr:uid="{00000000-0005-0000-0000-00000B000000}"/>
    <cellStyle name="Comma 2 3 2 13 4" xfId="36946" xr:uid="{00000000-0005-0000-0000-00000B000000}"/>
    <cellStyle name="Comma 2 3 2 13 5" xfId="47698" xr:uid="{00000000-0005-0000-0000-00000B000000}"/>
    <cellStyle name="Comma 2 3 2 14" xfId="6226" xr:uid="{00000000-0005-0000-0000-00000B000000}"/>
    <cellStyle name="Comma 2 3 2 14 2" xfId="16978" xr:uid="{00000000-0005-0000-0000-00000B000000}"/>
    <cellStyle name="Comma 2 3 2 14 3" xfId="27730" xr:uid="{00000000-0005-0000-0000-00000B000000}"/>
    <cellStyle name="Comma 2 3 2 14 4" xfId="38482" xr:uid="{00000000-0005-0000-0000-00000B000000}"/>
    <cellStyle name="Comma 2 3 2 14 5" xfId="49234" xr:uid="{00000000-0005-0000-0000-00000B000000}"/>
    <cellStyle name="Comma 2 3 2 15" xfId="10834" xr:uid="{00000000-0005-0000-0000-00000B000000}"/>
    <cellStyle name="Comma 2 3 2 16" xfId="21586" xr:uid="{00000000-0005-0000-0000-00000B000000}"/>
    <cellStyle name="Comma 2 3 2 17" xfId="32338" xr:uid="{00000000-0005-0000-0000-00000B000000}"/>
    <cellStyle name="Comma 2 3 2 18" xfId="43090" xr:uid="{00000000-0005-0000-0000-00000B000000}"/>
    <cellStyle name="Comma 2 3 2 2" xfId="39" xr:uid="{00000000-0005-0000-0000-00000C000000}"/>
    <cellStyle name="Comma 2 3 2 2 10" xfId="1619" xr:uid="{00000000-0005-0000-0000-0000A3010000}"/>
    <cellStyle name="Comma 2 3 2 2 10 2" xfId="7778" xr:uid="{00000000-0005-0000-0000-0000A3010000}"/>
    <cellStyle name="Comma 2 3 2 2 10 2 2" xfId="18530" xr:uid="{00000000-0005-0000-0000-0000A3010000}"/>
    <cellStyle name="Comma 2 3 2 2 10 2 3" xfId="29282" xr:uid="{00000000-0005-0000-0000-0000A3010000}"/>
    <cellStyle name="Comma 2 3 2 2 10 2 4" xfId="40034" xr:uid="{00000000-0005-0000-0000-0000A3010000}"/>
    <cellStyle name="Comma 2 3 2 2 10 2 5" xfId="50786" xr:uid="{00000000-0005-0000-0000-0000A3010000}"/>
    <cellStyle name="Comma 2 3 2 2 10 3" xfId="12386" xr:uid="{00000000-0005-0000-0000-0000A3010000}"/>
    <cellStyle name="Comma 2 3 2 2 10 4" xfId="23138" xr:uid="{00000000-0005-0000-0000-0000A3010000}"/>
    <cellStyle name="Comma 2 3 2 2 10 5" xfId="33890" xr:uid="{00000000-0005-0000-0000-0000A3010000}"/>
    <cellStyle name="Comma 2 3 2 2 10 6" xfId="44642" xr:uid="{00000000-0005-0000-0000-0000A3010000}"/>
    <cellStyle name="Comma 2 3 2 2 11" xfId="3162" xr:uid="{00000000-0005-0000-0000-00000C000000}"/>
    <cellStyle name="Comma 2 3 2 2 11 2" xfId="9314" xr:uid="{00000000-0005-0000-0000-00000C000000}"/>
    <cellStyle name="Comma 2 3 2 2 11 2 2" xfId="20066" xr:uid="{00000000-0005-0000-0000-00000C000000}"/>
    <cellStyle name="Comma 2 3 2 2 11 2 3" xfId="30818" xr:uid="{00000000-0005-0000-0000-00000C000000}"/>
    <cellStyle name="Comma 2 3 2 2 11 2 4" xfId="41570" xr:uid="{00000000-0005-0000-0000-00000C000000}"/>
    <cellStyle name="Comma 2 3 2 2 11 2 5" xfId="52322" xr:uid="{00000000-0005-0000-0000-00000C000000}"/>
    <cellStyle name="Comma 2 3 2 2 11 3" xfId="13922" xr:uid="{00000000-0005-0000-0000-00000C000000}"/>
    <cellStyle name="Comma 2 3 2 2 11 4" xfId="24674" xr:uid="{00000000-0005-0000-0000-00000C000000}"/>
    <cellStyle name="Comma 2 3 2 2 11 5" xfId="35426" xr:uid="{00000000-0005-0000-0000-00000C000000}"/>
    <cellStyle name="Comma 2 3 2 2 11 6" xfId="46178" xr:uid="{00000000-0005-0000-0000-00000C000000}"/>
    <cellStyle name="Comma 2 3 2 2 12" xfId="4702" xr:uid="{00000000-0005-0000-0000-00000C000000}"/>
    <cellStyle name="Comma 2 3 2 2 12 2" xfId="15458" xr:uid="{00000000-0005-0000-0000-00000C000000}"/>
    <cellStyle name="Comma 2 3 2 2 12 3" xfId="26210" xr:uid="{00000000-0005-0000-0000-00000C000000}"/>
    <cellStyle name="Comma 2 3 2 2 12 4" xfId="36962" xr:uid="{00000000-0005-0000-0000-00000C000000}"/>
    <cellStyle name="Comma 2 3 2 2 12 5" xfId="47714" xr:uid="{00000000-0005-0000-0000-00000C000000}"/>
    <cellStyle name="Comma 2 3 2 2 13" xfId="6242" xr:uid="{00000000-0005-0000-0000-00000C000000}"/>
    <cellStyle name="Comma 2 3 2 2 13 2" xfId="16994" xr:uid="{00000000-0005-0000-0000-00000C000000}"/>
    <cellStyle name="Comma 2 3 2 2 13 3" xfId="27746" xr:uid="{00000000-0005-0000-0000-00000C000000}"/>
    <cellStyle name="Comma 2 3 2 2 13 4" xfId="38498" xr:uid="{00000000-0005-0000-0000-00000C000000}"/>
    <cellStyle name="Comma 2 3 2 2 13 5" xfId="49250" xr:uid="{00000000-0005-0000-0000-00000C000000}"/>
    <cellStyle name="Comma 2 3 2 2 14" xfId="10850" xr:uid="{00000000-0005-0000-0000-00000C000000}"/>
    <cellStyle name="Comma 2 3 2 2 15" xfId="21602" xr:uid="{00000000-0005-0000-0000-00000C000000}"/>
    <cellStyle name="Comma 2 3 2 2 16" xfId="32354" xr:uid="{00000000-0005-0000-0000-00000C000000}"/>
    <cellStyle name="Comma 2 3 2 2 17" xfId="43106" xr:uid="{00000000-0005-0000-0000-00000C000000}"/>
    <cellStyle name="Comma 2 3 2 2 2" xfId="71" xr:uid="{00000000-0005-0000-0000-00000C000000}"/>
    <cellStyle name="Comma 2 3 2 2 2 10" xfId="3194" xr:uid="{00000000-0005-0000-0000-00000C000000}"/>
    <cellStyle name="Comma 2 3 2 2 2 10 2" xfId="9346" xr:uid="{00000000-0005-0000-0000-00000C000000}"/>
    <cellStyle name="Comma 2 3 2 2 2 10 2 2" xfId="20098" xr:uid="{00000000-0005-0000-0000-00000C000000}"/>
    <cellStyle name="Comma 2 3 2 2 2 10 2 3" xfId="30850" xr:uid="{00000000-0005-0000-0000-00000C000000}"/>
    <cellStyle name="Comma 2 3 2 2 2 10 2 4" xfId="41602" xr:uid="{00000000-0005-0000-0000-00000C000000}"/>
    <cellStyle name="Comma 2 3 2 2 2 10 2 5" xfId="52354" xr:uid="{00000000-0005-0000-0000-00000C000000}"/>
    <cellStyle name="Comma 2 3 2 2 2 10 3" xfId="13954" xr:uid="{00000000-0005-0000-0000-00000C000000}"/>
    <cellStyle name="Comma 2 3 2 2 2 10 4" xfId="24706" xr:uid="{00000000-0005-0000-0000-00000C000000}"/>
    <cellStyle name="Comma 2 3 2 2 2 10 5" xfId="35458" xr:uid="{00000000-0005-0000-0000-00000C000000}"/>
    <cellStyle name="Comma 2 3 2 2 2 10 6" xfId="46210" xr:uid="{00000000-0005-0000-0000-00000C000000}"/>
    <cellStyle name="Comma 2 3 2 2 2 11" xfId="4734" xr:uid="{00000000-0005-0000-0000-00000C000000}"/>
    <cellStyle name="Comma 2 3 2 2 2 11 2" xfId="15490" xr:uid="{00000000-0005-0000-0000-00000C000000}"/>
    <cellStyle name="Comma 2 3 2 2 2 11 3" xfId="26242" xr:uid="{00000000-0005-0000-0000-00000C000000}"/>
    <cellStyle name="Comma 2 3 2 2 2 11 4" xfId="36994" xr:uid="{00000000-0005-0000-0000-00000C000000}"/>
    <cellStyle name="Comma 2 3 2 2 2 11 5" xfId="47746" xr:uid="{00000000-0005-0000-0000-00000C000000}"/>
    <cellStyle name="Comma 2 3 2 2 2 12" xfId="6274" xr:uid="{00000000-0005-0000-0000-00000C000000}"/>
    <cellStyle name="Comma 2 3 2 2 2 12 2" xfId="17026" xr:uid="{00000000-0005-0000-0000-00000C000000}"/>
    <cellStyle name="Comma 2 3 2 2 2 12 3" xfId="27778" xr:uid="{00000000-0005-0000-0000-00000C000000}"/>
    <cellStyle name="Comma 2 3 2 2 2 12 4" xfId="38530" xr:uid="{00000000-0005-0000-0000-00000C000000}"/>
    <cellStyle name="Comma 2 3 2 2 2 12 5" xfId="49282" xr:uid="{00000000-0005-0000-0000-00000C000000}"/>
    <cellStyle name="Comma 2 3 2 2 2 13" xfId="10882" xr:uid="{00000000-0005-0000-0000-00000C000000}"/>
    <cellStyle name="Comma 2 3 2 2 2 14" xfId="21634" xr:uid="{00000000-0005-0000-0000-00000C000000}"/>
    <cellStyle name="Comma 2 3 2 2 2 15" xfId="32386" xr:uid="{00000000-0005-0000-0000-00000C000000}"/>
    <cellStyle name="Comma 2 3 2 2 2 16" xfId="43138" xr:uid="{00000000-0005-0000-0000-00000C000000}"/>
    <cellStyle name="Comma 2 3 2 2 2 2" xfId="135" xr:uid="{00000000-0005-0000-0000-00000C000000}"/>
    <cellStyle name="Comma 2 3 2 2 2 2 10" xfId="32450" xr:uid="{00000000-0005-0000-0000-00000C000000}"/>
    <cellStyle name="Comma 2 3 2 2 2 2 11" xfId="43202" xr:uid="{00000000-0005-0000-0000-00000C000000}"/>
    <cellStyle name="Comma 2 3 2 2 2 2 2" xfId="542" xr:uid="{00000000-0005-0000-0000-00000C000000}"/>
    <cellStyle name="Comma 2 3 2 2 2 2 2 10" xfId="43586" xr:uid="{00000000-0005-0000-0000-00000C000000}"/>
    <cellStyle name="Comma 2 3 2 2 2 2 2 2" xfId="1322" xr:uid="{00000000-0005-0000-0000-00000C000000}"/>
    <cellStyle name="Comma 2 3 2 2 2 2 2 2 2" xfId="2868" xr:uid="{00000000-0005-0000-0000-0000A7010000}"/>
    <cellStyle name="Comma 2 3 2 2 2 2 2 2 2 2" xfId="9026" xr:uid="{00000000-0005-0000-0000-0000A7010000}"/>
    <cellStyle name="Comma 2 3 2 2 2 2 2 2 2 2 2" xfId="19778" xr:uid="{00000000-0005-0000-0000-0000A7010000}"/>
    <cellStyle name="Comma 2 3 2 2 2 2 2 2 2 2 3" xfId="30530" xr:uid="{00000000-0005-0000-0000-0000A7010000}"/>
    <cellStyle name="Comma 2 3 2 2 2 2 2 2 2 2 4" xfId="41282" xr:uid="{00000000-0005-0000-0000-0000A7010000}"/>
    <cellStyle name="Comma 2 3 2 2 2 2 2 2 2 2 5" xfId="52034" xr:uid="{00000000-0005-0000-0000-0000A7010000}"/>
    <cellStyle name="Comma 2 3 2 2 2 2 2 2 2 3" xfId="13634" xr:uid="{00000000-0005-0000-0000-0000A7010000}"/>
    <cellStyle name="Comma 2 3 2 2 2 2 2 2 2 4" xfId="24386" xr:uid="{00000000-0005-0000-0000-0000A7010000}"/>
    <cellStyle name="Comma 2 3 2 2 2 2 2 2 2 5" xfId="35138" xr:uid="{00000000-0005-0000-0000-0000A7010000}"/>
    <cellStyle name="Comma 2 3 2 2 2 2 2 2 2 6" xfId="45890" xr:uid="{00000000-0005-0000-0000-0000A7010000}"/>
    <cellStyle name="Comma 2 3 2 2 2 2 2 2 3" xfId="4410" xr:uid="{00000000-0005-0000-0000-00000C000000}"/>
    <cellStyle name="Comma 2 3 2 2 2 2 2 2 3 2" xfId="10562" xr:uid="{00000000-0005-0000-0000-00000C000000}"/>
    <cellStyle name="Comma 2 3 2 2 2 2 2 2 3 2 2" xfId="21314" xr:uid="{00000000-0005-0000-0000-00000C000000}"/>
    <cellStyle name="Comma 2 3 2 2 2 2 2 2 3 2 3" xfId="32066" xr:uid="{00000000-0005-0000-0000-00000C000000}"/>
    <cellStyle name="Comma 2 3 2 2 2 2 2 2 3 2 4" xfId="42818" xr:uid="{00000000-0005-0000-0000-00000C000000}"/>
    <cellStyle name="Comma 2 3 2 2 2 2 2 2 3 2 5" xfId="53570" xr:uid="{00000000-0005-0000-0000-00000C000000}"/>
    <cellStyle name="Comma 2 3 2 2 2 2 2 2 3 3" xfId="15170" xr:uid="{00000000-0005-0000-0000-00000C000000}"/>
    <cellStyle name="Comma 2 3 2 2 2 2 2 2 3 4" xfId="25922" xr:uid="{00000000-0005-0000-0000-00000C000000}"/>
    <cellStyle name="Comma 2 3 2 2 2 2 2 2 3 5" xfId="36674" xr:uid="{00000000-0005-0000-0000-00000C000000}"/>
    <cellStyle name="Comma 2 3 2 2 2 2 2 2 3 6" xfId="47426" xr:uid="{00000000-0005-0000-0000-00000C000000}"/>
    <cellStyle name="Comma 2 3 2 2 2 2 2 2 4" xfId="5954" xr:uid="{00000000-0005-0000-0000-00000C000000}"/>
    <cellStyle name="Comma 2 3 2 2 2 2 2 2 4 2" xfId="16706" xr:uid="{00000000-0005-0000-0000-00000C000000}"/>
    <cellStyle name="Comma 2 3 2 2 2 2 2 2 4 3" xfId="27458" xr:uid="{00000000-0005-0000-0000-00000C000000}"/>
    <cellStyle name="Comma 2 3 2 2 2 2 2 2 4 4" xfId="38210" xr:uid="{00000000-0005-0000-0000-00000C000000}"/>
    <cellStyle name="Comma 2 3 2 2 2 2 2 2 4 5" xfId="48962" xr:uid="{00000000-0005-0000-0000-00000C000000}"/>
    <cellStyle name="Comma 2 3 2 2 2 2 2 2 5" xfId="7490" xr:uid="{00000000-0005-0000-0000-00000C000000}"/>
    <cellStyle name="Comma 2 3 2 2 2 2 2 2 5 2" xfId="18242" xr:uid="{00000000-0005-0000-0000-00000C000000}"/>
    <cellStyle name="Comma 2 3 2 2 2 2 2 2 5 3" xfId="28994" xr:uid="{00000000-0005-0000-0000-00000C000000}"/>
    <cellStyle name="Comma 2 3 2 2 2 2 2 2 5 4" xfId="39746" xr:uid="{00000000-0005-0000-0000-00000C000000}"/>
    <cellStyle name="Comma 2 3 2 2 2 2 2 2 5 5" xfId="50498" xr:uid="{00000000-0005-0000-0000-00000C000000}"/>
    <cellStyle name="Comma 2 3 2 2 2 2 2 2 6" xfId="12098" xr:uid="{00000000-0005-0000-0000-00000C000000}"/>
    <cellStyle name="Comma 2 3 2 2 2 2 2 2 7" xfId="22850" xr:uid="{00000000-0005-0000-0000-00000C000000}"/>
    <cellStyle name="Comma 2 3 2 2 2 2 2 2 8" xfId="33602" xr:uid="{00000000-0005-0000-0000-00000C000000}"/>
    <cellStyle name="Comma 2 3 2 2 2 2 2 2 9" xfId="44354" xr:uid="{00000000-0005-0000-0000-00000C000000}"/>
    <cellStyle name="Comma 2 3 2 2 2 2 2 3" xfId="2099" xr:uid="{00000000-0005-0000-0000-0000A6010000}"/>
    <cellStyle name="Comma 2 3 2 2 2 2 2 3 2" xfId="8258" xr:uid="{00000000-0005-0000-0000-0000A6010000}"/>
    <cellStyle name="Comma 2 3 2 2 2 2 2 3 2 2" xfId="19010" xr:uid="{00000000-0005-0000-0000-0000A6010000}"/>
    <cellStyle name="Comma 2 3 2 2 2 2 2 3 2 3" xfId="29762" xr:uid="{00000000-0005-0000-0000-0000A6010000}"/>
    <cellStyle name="Comma 2 3 2 2 2 2 2 3 2 4" xfId="40514" xr:uid="{00000000-0005-0000-0000-0000A6010000}"/>
    <cellStyle name="Comma 2 3 2 2 2 2 2 3 2 5" xfId="51266" xr:uid="{00000000-0005-0000-0000-0000A6010000}"/>
    <cellStyle name="Comma 2 3 2 2 2 2 2 3 3" xfId="12866" xr:uid="{00000000-0005-0000-0000-0000A6010000}"/>
    <cellStyle name="Comma 2 3 2 2 2 2 2 3 4" xfId="23618" xr:uid="{00000000-0005-0000-0000-0000A6010000}"/>
    <cellStyle name="Comma 2 3 2 2 2 2 2 3 5" xfId="34370" xr:uid="{00000000-0005-0000-0000-0000A6010000}"/>
    <cellStyle name="Comma 2 3 2 2 2 2 2 3 6" xfId="45122" xr:uid="{00000000-0005-0000-0000-0000A6010000}"/>
    <cellStyle name="Comma 2 3 2 2 2 2 2 4" xfId="3642" xr:uid="{00000000-0005-0000-0000-00000C000000}"/>
    <cellStyle name="Comma 2 3 2 2 2 2 2 4 2" xfId="9794" xr:uid="{00000000-0005-0000-0000-00000C000000}"/>
    <cellStyle name="Comma 2 3 2 2 2 2 2 4 2 2" xfId="20546" xr:uid="{00000000-0005-0000-0000-00000C000000}"/>
    <cellStyle name="Comma 2 3 2 2 2 2 2 4 2 3" xfId="31298" xr:uid="{00000000-0005-0000-0000-00000C000000}"/>
    <cellStyle name="Comma 2 3 2 2 2 2 2 4 2 4" xfId="42050" xr:uid="{00000000-0005-0000-0000-00000C000000}"/>
    <cellStyle name="Comma 2 3 2 2 2 2 2 4 2 5" xfId="52802" xr:uid="{00000000-0005-0000-0000-00000C000000}"/>
    <cellStyle name="Comma 2 3 2 2 2 2 2 4 3" xfId="14402" xr:uid="{00000000-0005-0000-0000-00000C000000}"/>
    <cellStyle name="Comma 2 3 2 2 2 2 2 4 4" xfId="25154" xr:uid="{00000000-0005-0000-0000-00000C000000}"/>
    <cellStyle name="Comma 2 3 2 2 2 2 2 4 5" xfId="35906" xr:uid="{00000000-0005-0000-0000-00000C000000}"/>
    <cellStyle name="Comma 2 3 2 2 2 2 2 4 6" xfId="46658" xr:uid="{00000000-0005-0000-0000-00000C000000}"/>
    <cellStyle name="Comma 2 3 2 2 2 2 2 5" xfId="5182" xr:uid="{00000000-0005-0000-0000-00000C000000}"/>
    <cellStyle name="Comma 2 3 2 2 2 2 2 5 2" xfId="15938" xr:uid="{00000000-0005-0000-0000-00000C000000}"/>
    <cellStyle name="Comma 2 3 2 2 2 2 2 5 3" xfId="26690" xr:uid="{00000000-0005-0000-0000-00000C000000}"/>
    <cellStyle name="Comma 2 3 2 2 2 2 2 5 4" xfId="37442" xr:uid="{00000000-0005-0000-0000-00000C000000}"/>
    <cellStyle name="Comma 2 3 2 2 2 2 2 5 5" xfId="48194" xr:uid="{00000000-0005-0000-0000-00000C000000}"/>
    <cellStyle name="Comma 2 3 2 2 2 2 2 6" xfId="6722" xr:uid="{00000000-0005-0000-0000-00000C000000}"/>
    <cellStyle name="Comma 2 3 2 2 2 2 2 6 2" xfId="17474" xr:uid="{00000000-0005-0000-0000-00000C000000}"/>
    <cellStyle name="Comma 2 3 2 2 2 2 2 6 3" xfId="28226" xr:uid="{00000000-0005-0000-0000-00000C000000}"/>
    <cellStyle name="Comma 2 3 2 2 2 2 2 6 4" xfId="38978" xr:uid="{00000000-0005-0000-0000-00000C000000}"/>
    <cellStyle name="Comma 2 3 2 2 2 2 2 6 5" xfId="49730" xr:uid="{00000000-0005-0000-0000-00000C000000}"/>
    <cellStyle name="Comma 2 3 2 2 2 2 2 7" xfId="11330" xr:uid="{00000000-0005-0000-0000-00000C000000}"/>
    <cellStyle name="Comma 2 3 2 2 2 2 2 8" xfId="22082" xr:uid="{00000000-0005-0000-0000-00000C000000}"/>
    <cellStyle name="Comma 2 3 2 2 2 2 2 9" xfId="32834" xr:uid="{00000000-0005-0000-0000-00000C000000}"/>
    <cellStyle name="Comma 2 3 2 2 2 2 3" xfId="938" xr:uid="{00000000-0005-0000-0000-00000C000000}"/>
    <cellStyle name="Comma 2 3 2 2 2 2 3 2" xfId="2484" xr:uid="{00000000-0005-0000-0000-0000A8010000}"/>
    <cellStyle name="Comma 2 3 2 2 2 2 3 2 2" xfId="8642" xr:uid="{00000000-0005-0000-0000-0000A8010000}"/>
    <cellStyle name="Comma 2 3 2 2 2 2 3 2 2 2" xfId="19394" xr:uid="{00000000-0005-0000-0000-0000A8010000}"/>
    <cellStyle name="Comma 2 3 2 2 2 2 3 2 2 3" xfId="30146" xr:uid="{00000000-0005-0000-0000-0000A8010000}"/>
    <cellStyle name="Comma 2 3 2 2 2 2 3 2 2 4" xfId="40898" xr:uid="{00000000-0005-0000-0000-0000A8010000}"/>
    <cellStyle name="Comma 2 3 2 2 2 2 3 2 2 5" xfId="51650" xr:uid="{00000000-0005-0000-0000-0000A8010000}"/>
    <cellStyle name="Comma 2 3 2 2 2 2 3 2 3" xfId="13250" xr:uid="{00000000-0005-0000-0000-0000A8010000}"/>
    <cellStyle name="Comma 2 3 2 2 2 2 3 2 4" xfId="24002" xr:uid="{00000000-0005-0000-0000-0000A8010000}"/>
    <cellStyle name="Comma 2 3 2 2 2 2 3 2 5" xfId="34754" xr:uid="{00000000-0005-0000-0000-0000A8010000}"/>
    <cellStyle name="Comma 2 3 2 2 2 2 3 2 6" xfId="45506" xr:uid="{00000000-0005-0000-0000-0000A8010000}"/>
    <cellStyle name="Comma 2 3 2 2 2 2 3 3" xfId="4026" xr:uid="{00000000-0005-0000-0000-00000C000000}"/>
    <cellStyle name="Comma 2 3 2 2 2 2 3 3 2" xfId="10178" xr:uid="{00000000-0005-0000-0000-00000C000000}"/>
    <cellStyle name="Comma 2 3 2 2 2 2 3 3 2 2" xfId="20930" xr:uid="{00000000-0005-0000-0000-00000C000000}"/>
    <cellStyle name="Comma 2 3 2 2 2 2 3 3 2 3" xfId="31682" xr:uid="{00000000-0005-0000-0000-00000C000000}"/>
    <cellStyle name="Comma 2 3 2 2 2 2 3 3 2 4" xfId="42434" xr:uid="{00000000-0005-0000-0000-00000C000000}"/>
    <cellStyle name="Comma 2 3 2 2 2 2 3 3 2 5" xfId="53186" xr:uid="{00000000-0005-0000-0000-00000C000000}"/>
    <cellStyle name="Comma 2 3 2 2 2 2 3 3 3" xfId="14786" xr:uid="{00000000-0005-0000-0000-00000C000000}"/>
    <cellStyle name="Comma 2 3 2 2 2 2 3 3 4" xfId="25538" xr:uid="{00000000-0005-0000-0000-00000C000000}"/>
    <cellStyle name="Comma 2 3 2 2 2 2 3 3 5" xfId="36290" xr:uid="{00000000-0005-0000-0000-00000C000000}"/>
    <cellStyle name="Comma 2 3 2 2 2 2 3 3 6" xfId="47042" xr:uid="{00000000-0005-0000-0000-00000C000000}"/>
    <cellStyle name="Comma 2 3 2 2 2 2 3 4" xfId="5570" xr:uid="{00000000-0005-0000-0000-00000C000000}"/>
    <cellStyle name="Comma 2 3 2 2 2 2 3 4 2" xfId="16322" xr:uid="{00000000-0005-0000-0000-00000C000000}"/>
    <cellStyle name="Comma 2 3 2 2 2 2 3 4 3" xfId="27074" xr:uid="{00000000-0005-0000-0000-00000C000000}"/>
    <cellStyle name="Comma 2 3 2 2 2 2 3 4 4" xfId="37826" xr:uid="{00000000-0005-0000-0000-00000C000000}"/>
    <cellStyle name="Comma 2 3 2 2 2 2 3 4 5" xfId="48578" xr:uid="{00000000-0005-0000-0000-00000C000000}"/>
    <cellStyle name="Comma 2 3 2 2 2 2 3 5" xfId="7106" xr:uid="{00000000-0005-0000-0000-00000C000000}"/>
    <cellStyle name="Comma 2 3 2 2 2 2 3 5 2" xfId="17858" xr:uid="{00000000-0005-0000-0000-00000C000000}"/>
    <cellStyle name="Comma 2 3 2 2 2 2 3 5 3" xfId="28610" xr:uid="{00000000-0005-0000-0000-00000C000000}"/>
    <cellStyle name="Comma 2 3 2 2 2 2 3 5 4" xfId="39362" xr:uid="{00000000-0005-0000-0000-00000C000000}"/>
    <cellStyle name="Comma 2 3 2 2 2 2 3 5 5" xfId="50114" xr:uid="{00000000-0005-0000-0000-00000C000000}"/>
    <cellStyle name="Comma 2 3 2 2 2 2 3 6" xfId="11714" xr:uid="{00000000-0005-0000-0000-00000C000000}"/>
    <cellStyle name="Comma 2 3 2 2 2 2 3 7" xfId="22466" xr:uid="{00000000-0005-0000-0000-00000C000000}"/>
    <cellStyle name="Comma 2 3 2 2 2 2 3 8" xfId="33218" xr:uid="{00000000-0005-0000-0000-00000C000000}"/>
    <cellStyle name="Comma 2 3 2 2 2 2 3 9" xfId="43970" xr:uid="{00000000-0005-0000-0000-00000C000000}"/>
    <cellStyle name="Comma 2 3 2 2 2 2 4" xfId="1715" xr:uid="{00000000-0005-0000-0000-0000A5010000}"/>
    <cellStyle name="Comma 2 3 2 2 2 2 4 2" xfId="7874" xr:uid="{00000000-0005-0000-0000-0000A5010000}"/>
    <cellStyle name="Comma 2 3 2 2 2 2 4 2 2" xfId="18626" xr:uid="{00000000-0005-0000-0000-0000A5010000}"/>
    <cellStyle name="Comma 2 3 2 2 2 2 4 2 3" xfId="29378" xr:uid="{00000000-0005-0000-0000-0000A5010000}"/>
    <cellStyle name="Comma 2 3 2 2 2 2 4 2 4" xfId="40130" xr:uid="{00000000-0005-0000-0000-0000A5010000}"/>
    <cellStyle name="Comma 2 3 2 2 2 2 4 2 5" xfId="50882" xr:uid="{00000000-0005-0000-0000-0000A5010000}"/>
    <cellStyle name="Comma 2 3 2 2 2 2 4 3" xfId="12482" xr:uid="{00000000-0005-0000-0000-0000A5010000}"/>
    <cellStyle name="Comma 2 3 2 2 2 2 4 4" xfId="23234" xr:uid="{00000000-0005-0000-0000-0000A5010000}"/>
    <cellStyle name="Comma 2 3 2 2 2 2 4 5" xfId="33986" xr:uid="{00000000-0005-0000-0000-0000A5010000}"/>
    <cellStyle name="Comma 2 3 2 2 2 2 4 6" xfId="44738" xr:uid="{00000000-0005-0000-0000-0000A5010000}"/>
    <cellStyle name="Comma 2 3 2 2 2 2 5" xfId="3258" xr:uid="{00000000-0005-0000-0000-00000C000000}"/>
    <cellStyle name="Comma 2 3 2 2 2 2 5 2" xfId="9410" xr:uid="{00000000-0005-0000-0000-00000C000000}"/>
    <cellStyle name="Comma 2 3 2 2 2 2 5 2 2" xfId="20162" xr:uid="{00000000-0005-0000-0000-00000C000000}"/>
    <cellStyle name="Comma 2 3 2 2 2 2 5 2 3" xfId="30914" xr:uid="{00000000-0005-0000-0000-00000C000000}"/>
    <cellStyle name="Comma 2 3 2 2 2 2 5 2 4" xfId="41666" xr:uid="{00000000-0005-0000-0000-00000C000000}"/>
    <cellStyle name="Comma 2 3 2 2 2 2 5 2 5" xfId="52418" xr:uid="{00000000-0005-0000-0000-00000C000000}"/>
    <cellStyle name="Comma 2 3 2 2 2 2 5 3" xfId="14018" xr:uid="{00000000-0005-0000-0000-00000C000000}"/>
    <cellStyle name="Comma 2 3 2 2 2 2 5 4" xfId="24770" xr:uid="{00000000-0005-0000-0000-00000C000000}"/>
    <cellStyle name="Comma 2 3 2 2 2 2 5 5" xfId="35522" xr:uid="{00000000-0005-0000-0000-00000C000000}"/>
    <cellStyle name="Comma 2 3 2 2 2 2 5 6" xfId="46274" xr:uid="{00000000-0005-0000-0000-00000C000000}"/>
    <cellStyle name="Comma 2 3 2 2 2 2 6" xfId="4798" xr:uid="{00000000-0005-0000-0000-00000C000000}"/>
    <cellStyle name="Comma 2 3 2 2 2 2 6 2" xfId="15554" xr:uid="{00000000-0005-0000-0000-00000C000000}"/>
    <cellStyle name="Comma 2 3 2 2 2 2 6 3" xfId="26306" xr:uid="{00000000-0005-0000-0000-00000C000000}"/>
    <cellStyle name="Comma 2 3 2 2 2 2 6 4" xfId="37058" xr:uid="{00000000-0005-0000-0000-00000C000000}"/>
    <cellStyle name="Comma 2 3 2 2 2 2 6 5" xfId="47810" xr:uid="{00000000-0005-0000-0000-00000C000000}"/>
    <cellStyle name="Comma 2 3 2 2 2 2 7" xfId="6338" xr:uid="{00000000-0005-0000-0000-00000C000000}"/>
    <cellStyle name="Comma 2 3 2 2 2 2 7 2" xfId="17090" xr:uid="{00000000-0005-0000-0000-00000C000000}"/>
    <cellStyle name="Comma 2 3 2 2 2 2 7 3" xfId="27842" xr:uid="{00000000-0005-0000-0000-00000C000000}"/>
    <cellStyle name="Comma 2 3 2 2 2 2 7 4" xfId="38594" xr:uid="{00000000-0005-0000-0000-00000C000000}"/>
    <cellStyle name="Comma 2 3 2 2 2 2 7 5" xfId="49346" xr:uid="{00000000-0005-0000-0000-00000C000000}"/>
    <cellStyle name="Comma 2 3 2 2 2 2 8" xfId="10946" xr:uid="{00000000-0005-0000-0000-00000C000000}"/>
    <cellStyle name="Comma 2 3 2 2 2 2 9" xfId="21698" xr:uid="{00000000-0005-0000-0000-00000C000000}"/>
    <cellStyle name="Comma 2 3 2 2 2 3" xfId="199" xr:uid="{00000000-0005-0000-0000-000015000000}"/>
    <cellStyle name="Comma 2 3 2 2 2 3 10" xfId="32514" xr:uid="{00000000-0005-0000-0000-000015000000}"/>
    <cellStyle name="Comma 2 3 2 2 2 3 11" xfId="43266" xr:uid="{00000000-0005-0000-0000-000015000000}"/>
    <cellStyle name="Comma 2 3 2 2 2 3 2" xfId="606" xr:uid="{00000000-0005-0000-0000-000015000000}"/>
    <cellStyle name="Comma 2 3 2 2 2 3 2 10" xfId="43650" xr:uid="{00000000-0005-0000-0000-000015000000}"/>
    <cellStyle name="Comma 2 3 2 2 2 3 2 2" xfId="1386" xr:uid="{00000000-0005-0000-0000-000015000000}"/>
    <cellStyle name="Comma 2 3 2 2 2 3 2 2 2" xfId="2932" xr:uid="{00000000-0005-0000-0000-0000AB010000}"/>
    <cellStyle name="Comma 2 3 2 2 2 3 2 2 2 2" xfId="9090" xr:uid="{00000000-0005-0000-0000-0000AB010000}"/>
    <cellStyle name="Comma 2 3 2 2 2 3 2 2 2 2 2" xfId="19842" xr:uid="{00000000-0005-0000-0000-0000AB010000}"/>
    <cellStyle name="Comma 2 3 2 2 2 3 2 2 2 2 3" xfId="30594" xr:uid="{00000000-0005-0000-0000-0000AB010000}"/>
    <cellStyle name="Comma 2 3 2 2 2 3 2 2 2 2 4" xfId="41346" xr:uid="{00000000-0005-0000-0000-0000AB010000}"/>
    <cellStyle name="Comma 2 3 2 2 2 3 2 2 2 2 5" xfId="52098" xr:uid="{00000000-0005-0000-0000-0000AB010000}"/>
    <cellStyle name="Comma 2 3 2 2 2 3 2 2 2 3" xfId="13698" xr:uid="{00000000-0005-0000-0000-0000AB010000}"/>
    <cellStyle name="Comma 2 3 2 2 2 3 2 2 2 4" xfId="24450" xr:uid="{00000000-0005-0000-0000-0000AB010000}"/>
    <cellStyle name="Comma 2 3 2 2 2 3 2 2 2 5" xfId="35202" xr:uid="{00000000-0005-0000-0000-0000AB010000}"/>
    <cellStyle name="Comma 2 3 2 2 2 3 2 2 2 6" xfId="45954" xr:uid="{00000000-0005-0000-0000-0000AB010000}"/>
    <cellStyle name="Comma 2 3 2 2 2 3 2 2 3" xfId="4474" xr:uid="{00000000-0005-0000-0000-000015000000}"/>
    <cellStyle name="Comma 2 3 2 2 2 3 2 2 3 2" xfId="10626" xr:uid="{00000000-0005-0000-0000-000015000000}"/>
    <cellStyle name="Comma 2 3 2 2 2 3 2 2 3 2 2" xfId="21378" xr:uid="{00000000-0005-0000-0000-000015000000}"/>
    <cellStyle name="Comma 2 3 2 2 2 3 2 2 3 2 3" xfId="32130" xr:uid="{00000000-0005-0000-0000-000015000000}"/>
    <cellStyle name="Comma 2 3 2 2 2 3 2 2 3 2 4" xfId="42882" xr:uid="{00000000-0005-0000-0000-000015000000}"/>
    <cellStyle name="Comma 2 3 2 2 2 3 2 2 3 2 5" xfId="53634" xr:uid="{00000000-0005-0000-0000-000015000000}"/>
    <cellStyle name="Comma 2 3 2 2 2 3 2 2 3 3" xfId="15234" xr:uid="{00000000-0005-0000-0000-000015000000}"/>
    <cellStyle name="Comma 2 3 2 2 2 3 2 2 3 4" xfId="25986" xr:uid="{00000000-0005-0000-0000-000015000000}"/>
    <cellStyle name="Comma 2 3 2 2 2 3 2 2 3 5" xfId="36738" xr:uid="{00000000-0005-0000-0000-000015000000}"/>
    <cellStyle name="Comma 2 3 2 2 2 3 2 2 3 6" xfId="47490" xr:uid="{00000000-0005-0000-0000-000015000000}"/>
    <cellStyle name="Comma 2 3 2 2 2 3 2 2 4" xfId="6018" xr:uid="{00000000-0005-0000-0000-000015000000}"/>
    <cellStyle name="Comma 2 3 2 2 2 3 2 2 4 2" xfId="16770" xr:uid="{00000000-0005-0000-0000-000015000000}"/>
    <cellStyle name="Comma 2 3 2 2 2 3 2 2 4 3" xfId="27522" xr:uid="{00000000-0005-0000-0000-000015000000}"/>
    <cellStyle name="Comma 2 3 2 2 2 3 2 2 4 4" xfId="38274" xr:uid="{00000000-0005-0000-0000-000015000000}"/>
    <cellStyle name="Comma 2 3 2 2 2 3 2 2 4 5" xfId="49026" xr:uid="{00000000-0005-0000-0000-000015000000}"/>
    <cellStyle name="Comma 2 3 2 2 2 3 2 2 5" xfId="7554" xr:uid="{00000000-0005-0000-0000-000015000000}"/>
    <cellStyle name="Comma 2 3 2 2 2 3 2 2 5 2" xfId="18306" xr:uid="{00000000-0005-0000-0000-000015000000}"/>
    <cellStyle name="Comma 2 3 2 2 2 3 2 2 5 3" xfId="29058" xr:uid="{00000000-0005-0000-0000-000015000000}"/>
    <cellStyle name="Comma 2 3 2 2 2 3 2 2 5 4" xfId="39810" xr:uid="{00000000-0005-0000-0000-000015000000}"/>
    <cellStyle name="Comma 2 3 2 2 2 3 2 2 5 5" xfId="50562" xr:uid="{00000000-0005-0000-0000-000015000000}"/>
    <cellStyle name="Comma 2 3 2 2 2 3 2 2 6" xfId="12162" xr:uid="{00000000-0005-0000-0000-000015000000}"/>
    <cellStyle name="Comma 2 3 2 2 2 3 2 2 7" xfId="22914" xr:uid="{00000000-0005-0000-0000-000015000000}"/>
    <cellStyle name="Comma 2 3 2 2 2 3 2 2 8" xfId="33666" xr:uid="{00000000-0005-0000-0000-000015000000}"/>
    <cellStyle name="Comma 2 3 2 2 2 3 2 2 9" xfId="44418" xr:uid="{00000000-0005-0000-0000-000015000000}"/>
    <cellStyle name="Comma 2 3 2 2 2 3 2 3" xfId="2163" xr:uid="{00000000-0005-0000-0000-0000AA010000}"/>
    <cellStyle name="Comma 2 3 2 2 2 3 2 3 2" xfId="8322" xr:uid="{00000000-0005-0000-0000-0000AA010000}"/>
    <cellStyle name="Comma 2 3 2 2 2 3 2 3 2 2" xfId="19074" xr:uid="{00000000-0005-0000-0000-0000AA010000}"/>
    <cellStyle name="Comma 2 3 2 2 2 3 2 3 2 3" xfId="29826" xr:uid="{00000000-0005-0000-0000-0000AA010000}"/>
    <cellStyle name="Comma 2 3 2 2 2 3 2 3 2 4" xfId="40578" xr:uid="{00000000-0005-0000-0000-0000AA010000}"/>
    <cellStyle name="Comma 2 3 2 2 2 3 2 3 2 5" xfId="51330" xr:uid="{00000000-0005-0000-0000-0000AA010000}"/>
    <cellStyle name="Comma 2 3 2 2 2 3 2 3 3" xfId="12930" xr:uid="{00000000-0005-0000-0000-0000AA010000}"/>
    <cellStyle name="Comma 2 3 2 2 2 3 2 3 4" xfId="23682" xr:uid="{00000000-0005-0000-0000-0000AA010000}"/>
    <cellStyle name="Comma 2 3 2 2 2 3 2 3 5" xfId="34434" xr:uid="{00000000-0005-0000-0000-0000AA010000}"/>
    <cellStyle name="Comma 2 3 2 2 2 3 2 3 6" xfId="45186" xr:uid="{00000000-0005-0000-0000-0000AA010000}"/>
    <cellStyle name="Comma 2 3 2 2 2 3 2 4" xfId="3706" xr:uid="{00000000-0005-0000-0000-000015000000}"/>
    <cellStyle name="Comma 2 3 2 2 2 3 2 4 2" xfId="9858" xr:uid="{00000000-0005-0000-0000-000015000000}"/>
    <cellStyle name="Comma 2 3 2 2 2 3 2 4 2 2" xfId="20610" xr:uid="{00000000-0005-0000-0000-000015000000}"/>
    <cellStyle name="Comma 2 3 2 2 2 3 2 4 2 3" xfId="31362" xr:uid="{00000000-0005-0000-0000-000015000000}"/>
    <cellStyle name="Comma 2 3 2 2 2 3 2 4 2 4" xfId="42114" xr:uid="{00000000-0005-0000-0000-000015000000}"/>
    <cellStyle name="Comma 2 3 2 2 2 3 2 4 2 5" xfId="52866" xr:uid="{00000000-0005-0000-0000-000015000000}"/>
    <cellStyle name="Comma 2 3 2 2 2 3 2 4 3" xfId="14466" xr:uid="{00000000-0005-0000-0000-000015000000}"/>
    <cellStyle name="Comma 2 3 2 2 2 3 2 4 4" xfId="25218" xr:uid="{00000000-0005-0000-0000-000015000000}"/>
    <cellStyle name="Comma 2 3 2 2 2 3 2 4 5" xfId="35970" xr:uid="{00000000-0005-0000-0000-000015000000}"/>
    <cellStyle name="Comma 2 3 2 2 2 3 2 4 6" xfId="46722" xr:uid="{00000000-0005-0000-0000-000015000000}"/>
    <cellStyle name="Comma 2 3 2 2 2 3 2 5" xfId="5246" xr:uid="{00000000-0005-0000-0000-000015000000}"/>
    <cellStyle name="Comma 2 3 2 2 2 3 2 5 2" xfId="16002" xr:uid="{00000000-0005-0000-0000-000015000000}"/>
    <cellStyle name="Comma 2 3 2 2 2 3 2 5 3" xfId="26754" xr:uid="{00000000-0005-0000-0000-000015000000}"/>
    <cellStyle name="Comma 2 3 2 2 2 3 2 5 4" xfId="37506" xr:uid="{00000000-0005-0000-0000-000015000000}"/>
    <cellStyle name="Comma 2 3 2 2 2 3 2 5 5" xfId="48258" xr:uid="{00000000-0005-0000-0000-000015000000}"/>
    <cellStyle name="Comma 2 3 2 2 2 3 2 6" xfId="6786" xr:uid="{00000000-0005-0000-0000-000015000000}"/>
    <cellStyle name="Comma 2 3 2 2 2 3 2 6 2" xfId="17538" xr:uid="{00000000-0005-0000-0000-000015000000}"/>
    <cellStyle name="Comma 2 3 2 2 2 3 2 6 3" xfId="28290" xr:uid="{00000000-0005-0000-0000-000015000000}"/>
    <cellStyle name="Comma 2 3 2 2 2 3 2 6 4" xfId="39042" xr:uid="{00000000-0005-0000-0000-000015000000}"/>
    <cellStyle name="Comma 2 3 2 2 2 3 2 6 5" xfId="49794" xr:uid="{00000000-0005-0000-0000-000015000000}"/>
    <cellStyle name="Comma 2 3 2 2 2 3 2 7" xfId="11394" xr:uid="{00000000-0005-0000-0000-000015000000}"/>
    <cellStyle name="Comma 2 3 2 2 2 3 2 8" xfId="22146" xr:uid="{00000000-0005-0000-0000-000015000000}"/>
    <cellStyle name="Comma 2 3 2 2 2 3 2 9" xfId="32898" xr:uid="{00000000-0005-0000-0000-000015000000}"/>
    <cellStyle name="Comma 2 3 2 2 2 3 3" xfId="1002" xr:uid="{00000000-0005-0000-0000-000015000000}"/>
    <cellStyle name="Comma 2 3 2 2 2 3 3 2" xfId="2548" xr:uid="{00000000-0005-0000-0000-0000AC010000}"/>
    <cellStyle name="Comma 2 3 2 2 2 3 3 2 2" xfId="8706" xr:uid="{00000000-0005-0000-0000-0000AC010000}"/>
    <cellStyle name="Comma 2 3 2 2 2 3 3 2 2 2" xfId="19458" xr:uid="{00000000-0005-0000-0000-0000AC010000}"/>
    <cellStyle name="Comma 2 3 2 2 2 3 3 2 2 3" xfId="30210" xr:uid="{00000000-0005-0000-0000-0000AC010000}"/>
    <cellStyle name="Comma 2 3 2 2 2 3 3 2 2 4" xfId="40962" xr:uid="{00000000-0005-0000-0000-0000AC010000}"/>
    <cellStyle name="Comma 2 3 2 2 2 3 3 2 2 5" xfId="51714" xr:uid="{00000000-0005-0000-0000-0000AC010000}"/>
    <cellStyle name="Comma 2 3 2 2 2 3 3 2 3" xfId="13314" xr:uid="{00000000-0005-0000-0000-0000AC010000}"/>
    <cellStyle name="Comma 2 3 2 2 2 3 3 2 4" xfId="24066" xr:uid="{00000000-0005-0000-0000-0000AC010000}"/>
    <cellStyle name="Comma 2 3 2 2 2 3 3 2 5" xfId="34818" xr:uid="{00000000-0005-0000-0000-0000AC010000}"/>
    <cellStyle name="Comma 2 3 2 2 2 3 3 2 6" xfId="45570" xr:uid="{00000000-0005-0000-0000-0000AC010000}"/>
    <cellStyle name="Comma 2 3 2 2 2 3 3 3" xfId="4090" xr:uid="{00000000-0005-0000-0000-000015000000}"/>
    <cellStyle name="Comma 2 3 2 2 2 3 3 3 2" xfId="10242" xr:uid="{00000000-0005-0000-0000-000015000000}"/>
    <cellStyle name="Comma 2 3 2 2 2 3 3 3 2 2" xfId="20994" xr:uid="{00000000-0005-0000-0000-000015000000}"/>
    <cellStyle name="Comma 2 3 2 2 2 3 3 3 2 3" xfId="31746" xr:uid="{00000000-0005-0000-0000-000015000000}"/>
    <cellStyle name="Comma 2 3 2 2 2 3 3 3 2 4" xfId="42498" xr:uid="{00000000-0005-0000-0000-000015000000}"/>
    <cellStyle name="Comma 2 3 2 2 2 3 3 3 2 5" xfId="53250" xr:uid="{00000000-0005-0000-0000-000015000000}"/>
    <cellStyle name="Comma 2 3 2 2 2 3 3 3 3" xfId="14850" xr:uid="{00000000-0005-0000-0000-000015000000}"/>
    <cellStyle name="Comma 2 3 2 2 2 3 3 3 4" xfId="25602" xr:uid="{00000000-0005-0000-0000-000015000000}"/>
    <cellStyle name="Comma 2 3 2 2 2 3 3 3 5" xfId="36354" xr:uid="{00000000-0005-0000-0000-000015000000}"/>
    <cellStyle name="Comma 2 3 2 2 2 3 3 3 6" xfId="47106" xr:uid="{00000000-0005-0000-0000-000015000000}"/>
    <cellStyle name="Comma 2 3 2 2 2 3 3 4" xfId="5634" xr:uid="{00000000-0005-0000-0000-000015000000}"/>
    <cellStyle name="Comma 2 3 2 2 2 3 3 4 2" xfId="16386" xr:uid="{00000000-0005-0000-0000-000015000000}"/>
    <cellStyle name="Comma 2 3 2 2 2 3 3 4 3" xfId="27138" xr:uid="{00000000-0005-0000-0000-000015000000}"/>
    <cellStyle name="Comma 2 3 2 2 2 3 3 4 4" xfId="37890" xr:uid="{00000000-0005-0000-0000-000015000000}"/>
    <cellStyle name="Comma 2 3 2 2 2 3 3 4 5" xfId="48642" xr:uid="{00000000-0005-0000-0000-000015000000}"/>
    <cellStyle name="Comma 2 3 2 2 2 3 3 5" xfId="7170" xr:uid="{00000000-0005-0000-0000-000015000000}"/>
    <cellStyle name="Comma 2 3 2 2 2 3 3 5 2" xfId="17922" xr:uid="{00000000-0005-0000-0000-000015000000}"/>
    <cellStyle name="Comma 2 3 2 2 2 3 3 5 3" xfId="28674" xr:uid="{00000000-0005-0000-0000-000015000000}"/>
    <cellStyle name="Comma 2 3 2 2 2 3 3 5 4" xfId="39426" xr:uid="{00000000-0005-0000-0000-000015000000}"/>
    <cellStyle name="Comma 2 3 2 2 2 3 3 5 5" xfId="50178" xr:uid="{00000000-0005-0000-0000-000015000000}"/>
    <cellStyle name="Comma 2 3 2 2 2 3 3 6" xfId="11778" xr:uid="{00000000-0005-0000-0000-000015000000}"/>
    <cellStyle name="Comma 2 3 2 2 2 3 3 7" xfId="22530" xr:uid="{00000000-0005-0000-0000-000015000000}"/>
    <cellStyle name="Comma 2 3 2 2 2 3 3 8" xfId="33282" xr:uid="{00000000-0005-0000-0000-000015000000}"/>
    <cellStyle name="Comma 2 3 2 2 2 3 3 9" xfId="44034" xr:uid="{00000000-0005-0000-0000-000015000000}"/>
    <cellStyle name="Comma 2 3 2 2 2 3 4" xfId="1779" xr:uid="{00000000-0005-0000-0000-0000A9010000}"/>
    <cellStyle name="Comma 2 3 2 2 2 3 4 2" xfId="7938" xr:uid="{00000000-0005-0000-0000-0000A9010000}"/>
    <cellStyle name="Comma 2 3 2 2 2 3 4 2 2" xfId="18690" xr:uid="{00000000-0005-0000-0000-0000A9010000}"/>
    <cellStyle name="Comma 2 3 2 2 2 3 4 2 3" xfId="29442" xr:uid="{00000000-0005-0000-0000-0000A9010000}"/>
    <cellStyle name="Comma 2 3 2 2 2 3 4 2 4" xfId="40194" xr:uid="{00000000-0005-0000-0000-0000A9010000}"/>
    <cellStyle name="Comma 2 3 2 2 2 3 4 2 5" xfId="50946" xr:uid="{00000000-0005-0000-0000-0000A9010000}"/>
    <cellStyle name="Comma 2 3 2 2 2 3 4 3" xfId="12546" xr:uid="{00000000-0005-0000-0000-0000A9010000}"/>
    <cellStyle name="Comma 2 3 2 2 2 3 4 4" xfId="23298" xr:uid="{00000000-0005-0000-0000-0000A9010000}"/>
    <cellStyle name="Comma 2 3 2 2 2 3 4 5" xfId="34050" xr:uid="{00000000-0005-0000-0000-0000A9010000}"/>
    <cellStyle name="Comma 2 3 2 2 2 3 4 6" xfId="44802" xr:uid="{00000000-0005-0000-0000-0000A9010000}"/>
    <cellStyle name="Comma 2 3 2 2 2 3 5" xfId="3322" xr:uid="{00000000-0005-0000-0000-000015000000}"/>
    <cellStyle name="Comma 2 3 2 2 2 3 5 2" xfId="9474" xr:uid="{00000000-0005-0000-0000-000015000000}"/>
    <cellStyle name="Comma 2 3 2 2 2 3 5 2 2" xfId="20226" xr:uid="{00000000-0005-0000-0000-000015000000}"/>
    <cellStyle name="Comma 2 3 2 2 2 3 5 2 3" xfId="30978" xr:uid="{00000000-0005-0000-0000-000015000000}"/>
    <cellStyle name="Comma 2 3 2 2 2 3 5 2 4" xfId="41730" xr:uid="{00000000-0005-0000-0000-000015000000}"/>
    <cellStyle name="Comma 2 3 2 2 2 3 5 2 5" xfId="52482" xr:uid="{00000000-0005-0000-0000-000015000000}"/>
    <cellStyle name="Comma 2 3 2 2 2 3 5 3" xfId="14082" xr:uid="{00000000-0005-0000-0000-000015000000}"/>
    <cellStyle name="Comma 2 3 2 2 2 3 5 4" xfId="24834" xr:uid="{00000000-0005-0000-0000-000015000000}"/>
    <cellStyle name="Comma 2 3 2 2 2 3 5 5" xfId="35586" xr:uid="{00000000-0005-0000-0000-000015000000}"/>
    <cellStyle name="Comma 2 3 2 2 2 3 5 6" xfId="46338" xr:uid="{00000000-0005-0000-0000-000015000000}"/>
    <cellStyle name="Comma 2 3 2 2 2 3 6" xfId="4862" xr:uid="{00000000-0005-0000-0000-000015000000}"/>
    <cellStyle name="Comma 2 3 2 2 2 3 6 2" xfId="15618" xr:uid="{00000000-0005-0000-0000-000015000000}"/>
    <cellStyle name="Comma 2 3 2 2 2 3 6 3" xfId="26370" xr:uid="{00000000-0005-0000-0000-000015000000}"/>
    <cellStyle name="Comma 2 3 2 2 2 3 6 4" xfId="37122" xr:uid="{00000000-0005-0000-0000-000015000000}"/>
    <cellStyle name="Comma 2 3 2 2 2 3 6 5" xfId="47874" xr:uid="{00000000-0005-0000-0000-000015000000}"/>
    <cellStyle name="Comma 2 3 2 2 2 3 7" xfId="6402" xr:uid="{00000000-0005-0000-0000-000015000000}"/>
    <cellStyle name="Comma 2 3 2 2 2 3 7 2" xfId="17154" xr:uid="{00000000-0005-0000-0000-000015000000}"/>
    <cellStyle name="Comma 2 3 2 2 2 3 7 3" xfId="27906" xr:uid="{00000000-0005-0000-0000-000015000000}"/>
    <cellStyle name="Comma 2 3 2 2 2 3 7 4" xfId="38658" xr:uid="{00000000-0005-0000-0000-000015000000}"/>
    <cellStyle name="Comma 2 3 2 2 2 3 7 5" xfId="49410" xr:uid="{00000000-0005-0000-0000-000015000000}"/>
    <cellStyle name="Comma 2 3 2 2 2 3 8" xfId="11010" xr:uid="{00000000-0005-0000-0000-000015000000}"/>
    <cellStyle name="Comma 2 3 2 2 2 3 9" xfId="21762" xr:uid="{00000000-0005-0000-0000-000015000000}"/>
    <cellStyle name="Comma 2 3 2 2 2 4" xfId="286" xr:uid="{00000000-0005-0000-0000-00000C000000}"/>
    <cellStyle name="Comma 2 3 2 2 2 4 10" xfId="32578" xr:uid="{00000000-0005-0000-0000-00000C000000}"/>
    <cellStyle name="Comma 2 3 2 2 2 4 11" xfId="43330" xr:uid="{00000000-0005-0000-0000-00000C000000}"/>
    <cellStyle name="Comma 2 3 2 2 2 4 2" xfId="670" xr:uid="{00000000-0005-0000-0000-00000C000000}"/>
    <cellStyle name="Comma 2 3 2 2 2 4 2 10" xfId="43714" xr:uid="{00000000-0005-0000-0000-00000C000000}"/>
    <cellStyle name="Comma 2 3 2 2 2 4 2 2" xfId="1450" xr:uid="{00000000-0005-0000-0000-00000C000000}"/>
    <cellStyle name="Comma 2 3 2 2 2 4 2 2 2" xfId="2996" xr:uid="{00000000-0005-0000-0000-0000AF010000}"/>
    <cellStyle name="Comma 2 3 2 2 2 4 2 2 2 2" xfId="9154" xr:uid="{00000000-0005-0000-0000-0000AF010000}"/>
    <cellStyle name="Comma 2 3 2 2 2 4 2 2 2 2 2" xfId="19906" xr:uid="{00000000-0005-0000-0000-0000AF010000}"/>
    <cellStyle name="Comma 2 3 2 2 2 4 2 2 2 2 3" xfId="30658" xr:uid="{00000000-0005-0000-0000-0000AF010000}"/>
    <cellStyle name="Comma 2 3 2 2 2 4 2 2 2 2 4" xfId="41410" xr:uid="{00000000-0005-0000-0000-0000AF010000}"/>
    <cellStyle name="Comma 2 3 2 2 2 4 2 2 2 2 5" xfId="52162" xr:uid="{00000000-0005-0000-0000-0000AF010000}"/>
    <cellStyle name="Comma 2 3 2 2 2 4 2 2 2 3" xfId="13762" xr:uid="{00000000-0005-0000-0000-0000AF010000}"/>
    <cellStyle name="Comma 2 3 2 2 2 4 2 2 2 4" xfId="24514" xr:uid="{00000000-0005-0000-0000-0000AF010000}"/>
    <cellStyle name="Comma 2 3 2 2 2 4 2 2 2 5" xfId="35266" xr:uid="{00000000-0005-0000-0000-0000AF010000}"/>
    <cellStyle name="Comma 2 3 2 2 2 4 2 2 2 6" xfId="46018" xr:uid="{00000000-0005-0000-0000-0000AF010000}"/>
    <cellStyle name="Comma 2 3 2 2 2 4 2 2 3" xfId="4538" xr:uid="{00000000-0005-0000-0000-00000C000000}"/>
    <cellStyle name="Comma 2 3 2 2 2 4 2 2 3 2" xfId="10690" xr:uid="{00000000-0005-0000-0000-00000C000000}"/>
    <cellStyle name="Comma 2 3 2 2 2 4 2 2 3 2 2" xfId="21442" xr:uid="{00000000-0005-0000-0000-00000C000000}"/>
    <cellStyle name="Comma 2 3 2 2 2 4 2 2 3 2 3" xfId="32194" xr:uid="{00000000-0005-0000-0000-00000C000000}"/>
    <cellStyle name="Comma 2 3 2 2 2 4 2 2 3 2 4" xfId="42946" xr:uid="{00000000-0005-0000-0000-00000C000000}"/>
    <cellStyle name="Comma 2 3 2 2 2 4 2 2 3 2 5" xfId="53698" xr:uid="{00000000-0005-0000-0000-00000C000000}"/>
    <cellStyle name="Comma 2 3 2 2 2 4 2 2 3 3" xfId="15298" xr:uid="{00000000-0005-0000-0000-00000C000000}"/>
    <cellStyle name="Comma 2 3 2 2 2 4 2 2 3 4" xfId="26050" xr:uid="{00000000-0005-0000-0000-00000C000000}"/>
    <cellStyle name="Comma 2 3 2 2 2 4 2 2 3 5" xfId="36802" xr:uid="{00000000-0005-0000-0000-00000C000000}"/>
    <cellStyle name="Comma 2 3 2 2 2 4 2 2 3 6" xfId="47554" xr:uid="{00000000-0005-0000-0000-00000C000000}"/>
    <cellStyle name="Comma 2 3 2 2 2 4 2 2 4" xfId="6082" xr:uid="{00000000-0005-0000-0000-00000C000000}"/>
    <cellStyle name="Comma 2 3 2 2 2 4 2 2 4 2" xfId="16834" xr:uid="{00000000-0005-0000-0000-00000C000000}"/>
    <cellStyle name="Comma 2 3 2 2 2 4 2 2 4 3" xfId="27586" xr:uid="{00000000-0005-0000-0000-00000C000000}"/>
    <cellStyle name="Comma 2 3 2 2 2 4 2 2 4 4" xfId="38338" xr:uid="{00000000-0005-0000-0000-00000C000000}"/>
    <cellStyle name="Comma 2 3 2 2 2 4 2 2 4 5" xfId="49090" xr:uid="{00000000-0005-0000-0000-00000C000000}"/>
    <cellStyle name="Comma 2 3 2 2 2 4 2 2 5" xfId="7618" xr:uid="{00000000-0005-0000-0000-00000C000000}"/>
    <cellStyle name="Comma 2 3 2 2 2 4 2 2 5 2" xfId="18370" xr:uid="{00000000-0005-0000-0000-00000C000000}"/>
    <cellStyle name="Comma 2 3 2 2 2 4 2 2 5 3" xfId="29122" xr:uid="{00000000-0005-0000-0000-00000C000000}"/>
    <cellStyle name="Comma 2 3 2 2 2 4 2 2 5 4" xfId="39874" xr:uid="{00000000-0005-0000-0000-00000C000000}"/>
    <cellStyle name="Comma 2 3 2 2 2 4 2 2 5 5" xfId="50626" xr:uid="{00000000-0005-0000-0000-00000C000000}"/>
    <cellStyle name="Comma 2 3 2 2 2 4 2 2 6" xfId="12226" xr:uid="{00000000-0005-0000-0000-00000C000000}"/>
    <cellStyle name="Comma 2 3 2 2 2 4 2 2 7" xfId="22978" xr:uid="{00000000-0005-0000-0000-00000C000000}"/>
    <cellStyle name="Comma 2 3 2 2 2 4 2 2 8" xfId="33730" xr:uid="{00000000-0005-0000-0000-00000C000000}"/>
    <cellStyle name="Comma 2 3 2 2 2 4 2 2 9" xfId="44482" xr:uid="{00000000-0005-0000-0000-00000C000000}"/>
    <cellStyle name="Comma 2 3 2 2 2 4 2 3" xfId="2227" xr:uid="{00000000-0005-0000-0000-0000AE010000}"/>
    <cellStyle name="Comma 2 3 2 2 2 4 2 3 2" xfId="8386" xr:uid="{00000000-0005-0000-0000-0000AE010000}"/>
    <cellStyle name="Comma 2 3 2 2 2 4 2 3 2 2" xfId="19138" xr:uid="{00000000-0005-0000-0000-0000AE010000}"/>
    <cellStyle name="Comma 2 3 2 2 2 4 2 3 2 3" xfId="29890" xr:uid="{00000000-0005-0000-0000-0000AE010000}"/>
    <cellStyle name="Comma 2 3 2 2 2 4 2 3 2 4" xfId="40642" xr:uid="{00000000-0005-0000-0000-0000AE010000}"/>
    <cellStyle name="Comma 2 3 2 2 2 4 2 3 2 5" xfId="51394" xr:uid="{00000000-0005-0000-0000-0000AE010000}"/>
    <cellStyle name="Comma 2 3 2 2 2 4 2 3 3" xfId="12994" xr:uid="{00000000-0005-0000-0000-0000AE010000}"/>
    <cellStyle name="Comma 2 3 2 2 2 4 2 3 4" xfId="23746" xr:uid="{00000000-0005-0000-0000-0000AE010000}"/>
    <cellStyle name="Comma 2 3 2 2 2 4 2 3 5" xfId="34498" xr:uid="{00000000-0005-0000-0000-0000AE010000}"/>
    <cellStyle name="Comma 2 3 2 2 2 4 2 3 6" xfId="45250" xr:uid="{00000000-0005-0000-0000-0000AE010000}"/>
    <cellStyle name="Comma 2 3 2 2 2 4 2 4" xfId="3770" xr:uid="{00000000-0005-0000-0000-00000C000000}"/>
    <cellStyle name="Comma 2 3 2 2 2 4 2 4 2" xfId="9922" xr:uid="{00000000-0005-0000-0000-00000C000000}"/>
    <cellStyle name="Comma 2 3 2 2 2 4 2 4 2 2" xfId="20674" xr:uid="{00000000-0005-0000-0000-00000C000000}"/>
    <cellStyle name="Comma 2 3 2 2 2 4 2 4 2 3" xfId="31426" xr:uid="{00000000-0005-0000-0000-00000C000000}"/>
    <cellStyle name="Comma 2 3 2 2 2 4 2 4 2 4" xfId="42178" xr:uid="{00000000-0005-0000-0000-00000C000000}"/>
    <cellStyle name="Comma 2 3 2 2 2 4 2 4 2 5" xfId="52930" xr:uid="{00000000-0005-0000-0000-00000C000000}"/>
    <cellStyle name="Comma 2 3 2 2 2 4 2 4 3" xfId="14530" xr:uid="{00000000-0005-0000-0000-00000C000000}"/>
    <cellStyle name="Comma 2 3 2 2 2 4 2 4 4" xfId="25282" xr:uid="{00000000-0005-0000-0000-00000C000000}"/>
    <cellStyle name="Comma 2 3 2 2 2 4 2 4 5" xfId="36034" xr:uid="{00000000-0005-0000-0000-00000C000000}"/>
    <cellStyle name="Comma 2 3 2 2 2 4 2 4 6" xfId="46786" xr:uid="{00000000-0005-0000-0000-00000C000000}"/>
    <cellStyle name="Comma 2 3 2 2 2 4 2 5" xfId="5310" xr:uid="{00000000-0005-0000-0000-00000C000000}"/>
    <cellStyle name="Comma 2 3 2 2 2 4 2 5 2" xfId="16066" xr:uid="{00000000-0005-0000-0000-00000C000000}"/>
    <cellStyle name="Comma 2 3 2 2 2 4 2 5 3" xfId="26818" xr:uid="{00000000-0005-0000-0000-00000C000000}"/>
    <cellStyle name="Comma 2 3 2 2 2 4 2 5 4" xfId="37570" xr:uid="{00000000-0005-0000-0000-00000C000000}"/>
    <cellStyle name="Comma 2 3 2 2 2 4 2 5 5" xfId="48322" xr:uid="{00000000-0005-0000-0000-00000C000000}"/>
    <cellStyle name="Comma 2 3 2 2 2 4 2 6" xfId="6850" xr:uid="{00000000-0005-0000-0000-00000C000000}"/>
    <cellStyle name="Comma 2 3 2 2 2 4 2 6 2" xfId="17602" xr:uid="{00000000-0005-0000-0000-00000C000000}"/>
    <cellStyle name="Comma 2 3 2 2 2 4 2 6 3" xfId="28354" xr:uid="{00000000-0005-0000-0000-00000C000000}"/>
    <cellStyle name="Comma 2 3 2 2 2 4 2 6 4" xfId="39106" xr:uid="{00000000-0005-0000-0000-00000C000000}"/>
    <cellStyle name="Comma 2 3 2 2 2 4 2 6 5" xfId="49858" xr:uid="{00000000-0005-0000-0000-00000C000000}"/>
    <cellStyle name="Comma 2 3 2 2 2 4 2 7" xfId="11458" xr:uid="{00000000-0005-0000-0000-00000C000000}"/>
    <cellStyle name="Comma 2 3 2 2 2 4 2 8" xfId="22210" xr:uid="{00000000-0005-0000-0000-00000C000000}"/>
    <cellStyle name="Comma 2 3 2 2 2 4 2 9" xfId="32962" xr:uid="{00000000-0005-0000-0000-00000C000000}"/>
    <cellStyle name="Comma 2 3 2 2 2 4 3" xfId="1066" xr:uid="{00000000-0005-0000-0000-00000C000000}"/>
    <cellStyle name="Comma 2 3 2 2 2 4 3 2" xfId="2612" xr:uid="{00000000-0005-0000-0000-0000B0010000}"/>
    <cellStyle name="Comma 2 3 2 2 2 4 3 2 2" xfId="8770" xr:uid="{00000000-0005-0000-0000-0000B0010000}"/>
    <cellStyle name="Comma 2 3 2 2 2 4 3 2 2 2" xfId="19522" xr:uid="{00000000-0005-0000-0000-0000B0010000}"/>
    <cellStyle name="Comma 2 3 2 2 2 4 3 2 2 3" xfId="30274" xr:uid="{00000000-0005-0000-0000-0000B0010000}"/>
    <cellStyle name="Comma 2 3 2 2 2 4 3 2 2 4" xfId="41026" xr:uid="{00000000-0005-0000-0000-0000B0010000}"/>
    <cellStyle name="Comma 2 3 2 2 2 4 3 2 2 5" xfId="51778" xr:uid="{00000000-0005-0000-0000-0000B0010000}"/>
    <cellStyle name="Comma 2 3 2 2 2 4 3 2 3" xfId="13378" xr:uid="{00000000-0005-0000-0000-0000B0010000}"/>
    <cellStyle name="Comma 2 3 2 2 2 4 3 2 4" xfId="24130" xr:uid="{00000000-0005-0000-0000-0000B0010000}"/>
    <cellStyle name="Comma 2 3 2 2 2 4 3 2 5" xfId="34882" xr:uid="{00000000-0005-0000-0000-0000B0010000}"/>
    <cellStyle name="Comma 2 3 2 2 2 4 3 2 6" xfId="45634" xr:uid="{00000000-0005-0000-0000-0000B0010000}"/>
    <cellStyle name="Comma 2 3 2 2 2 4 3 3" xfId="4154" xr:uid="{00000000-0005-0000-0000-00000C000000}"/>
    <cellStyle name="Comma 2 3 2 2 2 4 3 3 2" xfId="10306" xr:uid="{00000000-0005-0000-0000-00000C000000}"/>
    <cellStyle name="Comma 2 3 2 2 2 4 3 3 2 2" xfId="21058" xr:uid="{00000000-0005-0000-0000-00000C000000}"/>
    <cellStyle name="Comma 2 3 2 2 2 4 3 3 2 3" xfId="31810" xr:uid="{00000000-0005-0000-0000-00000C000000}"/>
    <cellStyle name="Comma 2 3 2 2 2 4 3 3 2 4" xfId="42562" xr:uid="{00000000-0005-0000-0000-00000C000000}"/>
    <cellStyle name="Comma 2 3 2 2 2 4 3 3 2 5" xfId="53314" xr:uid="{00000000-0005-0000-0000-00000C000000}"/>
    <cellStyle name="Comma 2 3 2 2 2 4 3 3 3" xfId="14914" xr:uid="{00000000-0005-0000-0000-00000C000000}"/>
    <cellStyle name="Comma 2 3 2 2 2 4 3 3 4" xfId="25666" xr:uid="{00000000-0005-0000-0000-00000C000000}"/>
    <cellStyle name="Comma 2 3 2 2 2 4 3 3 5" xfId="36418" xr:uid="{00000000-0005-0000-0000-00000C000000}"/>
    <cellStyle name="Comma 2 3 2 2 2 4 3 3 6" xfId="47170" xr:uid="{00000000-0005-0000-0000-00000C000000}"/>
    <cellStyle name="Comma 2 3 2 2 2 4 3 4" xfId="5698" xr:uid="{00000000-0005-0000-0000-00000C000000}"/>
    <cellStyle name="Comma 2 3 2 2 2 4 3 4 2" xfId="16450" xr:uid="{00000000-0005-0000-0000-00000C000000}"/>
    <cellStyle name="Comma 2 3 2 2 2 4 3 4 3" xfId="27202" xr:uid="{00000000-0005-0000-0000-00000C000000}"/>
    <cellStyle name="Comma 2 3 2 2 2 4 3 4 4" xfId="37954" xr:uid="{00000000-0005-0000-0000-00000C000000}"/>
    <cellStyle name="Comma 2 3 2 2 2 4 3 4 5" xfId="48706" xr:uid="{00000000-0005-0000-0000-00000C000000}"/>
    <cellStyle name="Comma 2 3 2 2 2 4 3 5" xfId="7234" xr:uid="{00000000-0005-0000-0000-00000C000000}"/>
    <cellStyle name="Comma 2 3 2 2 2 4 3 5 2" xfId="17986" xr:uid="{00000000-0005-0000-0000-00000C000000}"/>
    <cellStyle name="Comma 2 3 2 2 2 4 3 5 3" xfId="28738" xr:uid="{00000000-0005-0000-0000-00000C000000}"/>
    <cellStyle name="Comma 2 3 2 2 2 4 3 5 4" xfId="39490" xr:uid="{00000000-0005-0000-0000-00000C000000}"/>
    <cellStyle name="Comma 2 3 2 2 2 4 3 5 5" xfId="50242" xr:uid="{00000000-0005-0000-0000-00000C000000}"/>
    <cellStyle name="Comma 2 3 2 2 2 4 3 6" xfId="11842" xr:uid="{00000000-0005-0000-0000-00000C000000}"/>
    <cellStyle name="Comma 2 3 2 2 2 4 3 7" xfId="22594" xr:uid="{00000000-0005-0000-0000-00000C000000}"/>
    <cellStyle name="Comma 2 3 2 2 2 4 3 8" xfId="33346" xr:uid="{00000000-0005-0000-0000-00000C000000}"/>
    <cellStyle name="Comma 2 3 2 2 2 4 3 9" xfId="44098" xr:uid="{00000000-0005-0000-0000-00000C000000}"/>
    <cellStyle name="Comma 2 3 2 2 2 4 4" xfId="1843" xr:uid="{00000000-0005-0000-0000-0000AD010000}"/>
    <cellStyle name="Comma 2 3 2 2 2 4 4 2" xfId="8002" xr:uid="{00000000-0005-0000-0000-0000AD010000}"/>
    <cellStyle name="Comma 2 3 2 2 2 4 4 2 2" xfId="18754" xr:uid="{00000000-0005-0000-0000-0000AD010000}"/>
    <cellStyle name="Comma 2 3 2 2 2 4 4 2 3" xfId="29506" xr:uid="{00000000-0005-0000-0000-0000AD010000}"/>
    <cellStyle name="Comma 2 3 2 2 2 4 4 2 4" xfId="40258" xr:uid="{00000000-0005-0000-0000-0000AD010000}"/>
    <cellStyle name="Comma 2 3 2 2 2 4 4 2 5" xfId="51010" xr:uid="{00000000-0005-0000-0000-0000AD010000}"/>
    <cellStyle name="Comma 2 3 2 2 2 4 4 3" xfId="12610" xr:uid="{00000000-0005-0000-0000-0000AD010000}"/>
    <cellStyle name="Comma 2 3 2 2 2 4 4 4" xfId="23362" xr:uid="{00000000-0005-0000-0000-0000AD010000}"/>
    <cellStyle name="Comma 2 3 2 2 2 4 4 5" xfId="34114" xr:uid="{00000000-0005-0000-0000-0000AD010000}"/>
    <cellStyle name="Comma 2 3 2 2 2 4 4 6" xfId="44866" xr:uid="{00000000-0005-0000-0000-0000AD010000}"/>
    <cellStyle name="Comma 2 3 2 2 2 4 5" xfId="3386" xr:uid="{00000000-0005-0000-0000-00000C000000}"/>
    <cellStyle name="Comma 2 3 2 2 2 4 5 2" xfId="9538" xr:uid="{00000000-0005-0000-0000-00000C000000}"/>
    <cellStyle name="Comma 2 3 2 2 2 4 5 2 2" xfId="20290" xr:uid="{00000000-0005-0000-0000-00000C000000}"/>
    <cellStyle name="Comma 2 3 2 2 2 4 5 2 3" xfId="31042" xr:uid="{00000000-0005-0000-0000-00000C000000}"/>
    <cellStyle name="Comma 2 3 2 2 2 4 5 2 4" xfId="41794" xr:uid="{00000000-0005-0000-0000-00000C000000}"/>
    <cellStyle name="Comma 2 3 2 2 2 4 5 2 5" xfId="52546" xr:uid="{00000000-0005-0000-0000-00000C000000}"/>
    <cellStyle name="Comma 2 3 2 2 2 4 5 3" xfId="14146" xr:uid="{00000000-0005-0000-0000-00000C000000}"/>
    <cellStyle name="Comma 2 3 2 2 2 4 5 4" xfId="24898" xr:uid="{00000000-0005-0000-0000-00000C000000}"/>
    <cellStyle name="Comma 2 3 2 2 2 4 5 5" xfId="35650" xr:uid="{00000000-0005-0000-0000-00000C000000}"/>
    <cellStyle name="Comma 2 3 2 2 2 4 5 6" xfId="46402" xr:uid="{00000000-0005-0000-0000-00000C000000}"/>
    <cellStyle name="Comma 2 3 2 2 2 4 6" xfId="4926" xr:uid="{00000000-0005-0000-0000-00000C000000}"/>
    <cellStyle name="Comma 2 3 2 2 2 4 6 2" xfId="15682" xr:uid="{00000000-0005-0000-0000-00000C000000}"/>
    <cellStyle name="Comma 2 3 2 2 2 4 6 3" xfId="26434" xr:uid="{00000000-0005-0000-0000-00000C000000}"/>
    <cellStyle name="Comma 2 3 2 2 2 4 6 4" xfId="37186" xr:uid="{00000000-0005-0000-0000-00000C000000}"/>
    <cellStyle name="Comma 2 3 2 2 2 4 6 5" xfId="47938" xr:uid="{00000000-0005-0000-0000-00000C000000}"/>
    <cellStyle name="Comma 2 3 2 2 2 4 7" xfId="6466" xr:uid="{00000000-0005-0000-0000-00000C000000}"/>
    <cellStyle name="Comma 2 3 2 2 2 4 7 2" xfId="17218" xr:uid="{00000000-0005-0000-0000-00000C000000}"/>
    <cellStyle name="Comma 2 3 2 2 2 4 7 3" xfId="27970" xr:uid="{00000000-0005-0000-0000-00000C000000}"/>
    <cellStyle name="Comma 2 3 2 2 2 4 7 4" xfId="38722" xr:uid="{00000000-0005-0000-0000-00000C000000}"/>
    <cellStyle name="Comma 2 3 2 2 2 4 7 5" xfId="49474" xr:uid="{00000000-0005-0000-0000-00000C000000}"/>
    <cellStyle name="Comma 2 3 2 2 2 4 8" xfId="11074" xr:uid="{00000000-0005-0000-0000-00000C000000}"/>
    <cellStyle name="Comma 2 3 2 2 2 4 9" xfId="21826" xr:uid="{00000000-0005-0000-0000-00000C000000}"/>
    <cellStyle name="Comma 2 3 2 2 2 5" xfId="350" xr:uid="{00000000-0005-0000-0000-00000C000000}"/>
    <cellStyle name="Comma 2 3 2 2 2 5 10" xfId="32642" xr:uid="{00000000-0005-0000-0000-00000C000000}"/>
    <cellStyle name="Comma 2 3 2 2 2 5 11" xfId="43394" xr:uid="{00000000-0005-0000-0000-00000C000000}"/>
    <cellStyle name="Comma 2 3 2 2 2 5 2" xfId="734" xr:uid="{00000000-0005-0000-0000-00000C000000}"/>
    <cellStyle name="Comma 2 3 2 2 2 5 2 10" xfId="43778" xr:uid="{00000000-0005-0000-0000-00000C000000}"/>
    <cellStyle name="Comma 2 3 2 2 2 5 2 2" xfId="1514" xr:uid="{00000000-0005-0000-0000-00000C000000}"/>
    <cellStyle name="Comma 2 3 2 2 2 5 2 2 2" xfId="3060" xr:uid="{00000000-0005-0000-0000-0000B3010000}"/>
    <cellStyle name="Comma 2 3 2 2 2 5 2 2 2 2" xfId="9218" xr:uid="{00000000-0005-0000-0000-0000B3010000}"/>
    <cellStyle name="Comma 2 3 2 2 2 5 2 2 2 2 2" xfId="19970" xr:uid="{00000000-0005-0000-0000-0000B3010000}"/>
    <cellStyle name="Comma 2 3 2 2 2 5 2 2 2 2 3" xfId="30722" xr:uid="{00000000-0005-0000-0000-0000B3010000}"/>
    <cellStyle name="Comma 2 3 2 2 2 5 2 2 2 2 4" xfId="41474" xr:uid="{00000000-0005-0000-0000-0000B3010000}"/>
    <cellStyle name="Comma 2 3 2 2 2 5 2 2 2 2 5" xfId="52226" xr:uid="{00000000-0005-0000-0000-0000B3010000}"/>
    <cellStyle name="Comma 2 3 2 2 2 5 2 2 2 3" xfId="13826" xr:uid="{00000000-0005-0000-0000-0000B3010000}"/>
    <cellStyle name="Comma 2 3 2 2 2 5 2 2 2 4" xfId="24578" xr:uid="{00000000-0005-0000-0000-0000B3010000}"/>
    <cellStyle name="Comma 2 3 2 2 2 5 2 2 2 5" xfId="35330" xr:uid="{00000000-0005-0000-0000-0000B3010000}"/>
    <cellStyle name="Comma 2 3 2 2 2 5 2 2 2 6" xfId="46082" xr:uid="{00000000-0005-0000-0000-0000B3010000}"/>
    <cellStyle name="Comma 2 3 2 2 2 5 2 2 3" xfId="4602" xr:uid="{00000000-0005-0000-0000-00000C000000}"/>
    <cellStyle name="Comma 2 3 2 2 2 5 2 2 3 2" xfId="10754" xr:uid="{00000000-0005-0000-0000-00000C000000}"/>
    <cellStyle name="Comma 2 3 2 2 2 5 2 2 3 2 2" xfId="21506" xr:uid="{00000000-0005-0000-0000-00000C000000}"/>
    <cellStyle name="Comma 2 3 2 2 2 5 2 2 3 2 3" xfId="32258" xr:uid="{00000000-0005-0000-0000-00000C000000}"/>
    <cellStyle name="Comma 2 3 2 2 2 5 2 2 3 2 4" xfId="43010" xr:uid="{00000000-0005-0000-0000-00000C000000}"/>
    <cellStyle name="Comma 2 3 2 2 2 5 2 2 3 2 5" xfId="53762" xr:uid="{00000000-0005-0000-0000-00000C000000}"/>
    <cellStyle name="Comma 2 3 2 2 2 5 2 2 3 3" xfId="15362" xr:uid="{00000000-0005-0000-0000-00000C000000}"/>
    <cellStyle name="Comma 2 3 2 2 2 5 2 2 3 4" xfId="26114" xr:uid="{00000000-0005-0000-0000-00000C000000}"/>
    <cellStyle name="Comma 2 3 2 2 2 5 2 2 3 5" xfId="36866" xr:uid="{00000000-0005-0000-0000-00000C000000}"/>
    <cellStyle name="Comma 2 3 2 2 2 5 2 2 3 6" xfId="47618" xr:uid="{00000000-0005-0000-0000-00000C000000}"/>
    <cellStyle name="Comma 2 3 2 2 2 5 2 2 4" xfId="6146" xr:uid="{00000000-0005-0000-0000-00000C000000}"/>
    <cellStyle name="Comma 2 3 2 2 2 5 2 2 4 2" xfId="16898" xr:uid="{00000000-0005-0000-0000-00000C000000}"/>
    <cellStyle name="Comma 2 3 2 2 2 5 2 2 4 3" xfId="27650" xr:uid="{00000000-0005-0000-0000-00000C000000}"/>
    <cellStyle name="Comma 2 3 2 2 2 5 2 2 4 4" xfId="38402" xr:uid="{00000000-0005-0000-0000-00000C000000}"/>
    <cellStyle name="Comma 2 3 2 2 2 5 2 2 4 5" xfId="49154" xr:uid="{00000000-0005-0000-0000-00000C000000}"/>
    <cellStyle name="Comma 2 3 2 2 2 5 2 2 5" xfId="7682" xr:uid="{00000000-0005-0000-0000-00000C000000}"/>
    <cellStyle name="Comma 2 3 2 2 2 5 2 2 5 2" xfId="18434" xr:uid="{00000000-0005-0000-0000-00000C000000}"/>
    <cellStyle name="Comma 2 3 2 2 2 5 2 2 5 3" xfId="29186" xr:uid="{00000000-0005-0000-0000-00000C000000}"/>
    <cellStyle name="Comma 2 3 2 2 2 5 2 2 5 4" xfId="39938" xr:uid="{00000000-0005-0000-0000-00000C000000}"/>
    <cellStyle name="Comma 2 3 2 2 2 5 2 2 5 5" xfId="50690" xr:uid="{00000000-0005-0000-0000-00000C000000}"/>
    <cellStyle name="Comma 2 3 2 2 2 5 2 2 6" xfId="12290" xr:uid="{00000000-0005-0000-0000-00000C000000}"/>
    <cellStyle name="Comma 2 3 2 2 2 5 2 2 7" xfId="23042" xr:uid="{00000000-0005-0000-0000-00000C000000}"/>
    <cellStyle name="Comma 2 3 2 2 2 5 2 2 8" xfId="33794" xr:uid="{00000000-0005-0000-0000-00000C000000}"/>
    <cellStyle name="Comma 2 3 2 2 2 5 2 2 9" xfId="44546" xr:uid="{00000000-0005-0000-0000-00000C000000}"/>
    <cellStyle name="Comma 2 3 2 2 2 5 2 3" xfId="2291" xr:uid="{00000000-0005-0000-0000-0000B2010000}"/>
    <cellStyle name="Comma 2 3 2 2 2 5 2 3 2" xfId="8450" xr:uid="{00000000-0005-0000-0000-0000B2010000}"/>
    <cellStyle name="Comma 2 3 2 2 2 5 2 3 2 2" xfId="19202" xr:uid="{00000000-0005-0000-0000-0000B2010000}"/>
    <cellStyle name="Comma 2 3 2 2 2 5 2 3 2 3" xfId="29954" xr:uid="{00000000-0005-0000-0000-0000B2010000}"/>
    <cellStyle name="Comma 2 3 2 2 2 5 2 3 2 4" xfId="40706" xr:uid="{00000000-0005-0000-0000-0000B2010000}"/>
    <cellStyle name="Comma 2 3 2 2 2 5 2 3 2 5" xfId="51458" xr:uid="{00000000-0005-0000-0000-0000B2010000}"/>
    <cellStyle name="Comma 2 3 2 2 2 5 2 3 3" xfId="13058" xr:uid="{00000000-0005-0000-0000-0000B2010000}"/>
    <cellStyle name="Comma 2 3 2 2 2 5 2 3 4" xfId="23810" xr:uid="{00000000-0005-0000-0000-0000B2010000}"/>
    <cellStyle name="Comma 2 3 2 2 2 5 2 3 5" xfId="34562" xr:uid="{00000000-0005-0000-0000-0000B2010000}"/>
    <cellStyle name="Comma 2 3 2 2 2 5 2 3 6" xfId="45314" xr:uid="{00000000-0005-0000-0000-0000B2010000}"/>
    <cellStyle name="Comma 2 3 2 2 2 5 2 4" xfId="3834" xr:uid="{00000000-0005-0000-0000-00000C000000}"/>
    <cellStyle name="Comma 2 3 2 2 2 5 2 4 2" xfId="9986" xr:uid="{00000000-0005-0000-0000-00000C000000}"/>
    <cellStyle name="Comma 2 3 2 2 2 5 2 4 2 2" xfId="20738" xr:uid="{00000000-0005-0000-0000-00000C000000}"/>
    <cellStyle name="Comma 2 3 2 2 2 5 2 4 2 3" xfId="31490" xr:uid="{00000000-0005-0000-0000-00000C000000}"/>
    <cellStyle name="Comma 2 3 2 2 2 5 2 4 2 4" xfId="42242" xr:uid="{00000000-0005-0000-0000-00000C000000}"/>
    <cellStyle name="Comma 2 3 2 2 2 5 2 4 2 5" xfId="52994" xr:uid="{00000000-0005-0000-0000-00000C000000}"/>
    <cellStyle name="Comma 2 3 2 2 2 5 2 4 3" xfId="14594" xr:uid="{00000000-0005-0000-0000-00000C000000}"/>
    <cellStyle name="Comma 2 3 2 2 2 5 2 4 4" xfId="25346" xr:uid="{00000000-0005-0000-0000-00000C000000}"/>
    <cellStyle name="Comma 2 3 2 2 2 5 2 4 5" xfId="36098" xr:uid="{00000000-0005-0000-0000-00000C000000}"/>
    <cellStyle name="Comma 2 3 2 2 2 5 2 4 6" xfId="46850" xr:uid="{00000000-0005-0000-0000-00000C000000}"/>
    <cellStyle name="Comma 2 3 2 2 2 5 2 5" xfId="5374" xr:uid="{00000000-0005-0000-0000-00000C000000}"/>
    <cellStyle name="Comma 2 3 2 2 2 5 2 5 2" xfId="16130" xr:uid="{00000000-0005-0000-0000-00000C000000}"/>
    <cellStyle name="Comma 2 3 2 2 2 5 2 5 3" xfId="26882" xr:uid="{00000000-0005-0000-0000-00000C000000}"/>
    <cellStyle name="Comma 2 3 2 2 2 5 2 5 4" xfId="37634" xr:uid="{00000000-0005-0000-0000-00000C000000}"/>
    <cellStyle name="Comma 2 3 2 2 2 5 2 5 5" xfId="48386" xr:uid="{00000000-0005-0000-0000-00000C000000}"/>
    <cellStyle name="Comma 2 3 2 2 2 5 2 6" xfId="6914" xr:uid="{00000000-0005-0000-0000-00000C000000}"/>
    <cellStyle name="Comma 2 3 2 2 2 5 2 6 2" xfId="17666" xr:uid="{00000000-0005-0000-0000-00000C000000}"/>
    <cellStyle name="Comma 2 3 2 2 2 5 2 6 3" xfId="28418" xr:uid="{00000000-0005-0000-0000-00000C000000}"/>
    <cellStyle name="Comma 2 3 2 2 2 5 2 6 4" xfId="39170" xr:uid="{00000000-0005-0000-0000-00000C000000}"/>
    <cellStyle name="Comma 2 3 2 2 2 5 2 6 5" xfId="49922" xr:uid="{00000000-0005-0000-0000-00000C000000}"/>
    <cellStyle name="Comma 2 3 2 2 2 5 2 7" xfId="11522" xr:uid="{00000000-0005-0000-0000-00000C000000}"/>
    <cellStyle name="Comma 2 3 2 2 2 5 2 8" xfId="22274" xr:uid="{00000000-0005-0000-0000-00000C000000}"/>
    <cellStyle name="Comma 2 3 2 2 2 5 2 9" xfId="33026" xr:uid="{00000000-0005-0000-0000-00000C000000}"/>
    <cellStyle name="Comma 2 3 2 2 2 5 3" xfId="1130" xr:uid="{00000000-0005-0000-0000-00000C000000}"/>
    <cellStyle name="Comma 2 3 2 2 2 5 3 2" xfId="2676" xr:uid="{00000000-0005-0000-0000-0000B4010000}"/>
    <cellStyle name="Comma 2 3 2 2 2 5 3 2 2" xfId="8834" xr:uid="{00000000-0005-0000-0000-0000B4010000}"/>
    <cellStyle name="Comma 2 3 2 2 2 5 3 2 2 2" xfId="19586" xr:uid="{00000000-0005-0000-0000-0000B4010000}"/>
    <cellStyle name="Comma 2 3 2 2 2 5 3 2 2 3" xfId="30338" xr:uid="{00000000-0005-0000-0000-0000B4010000}"/>
    <cellStyle name="Comma 2 3 2 2 2 5 3 2 2 4" xfId="41090" xr:uid="{00000000-0005-0000-0000-0000B4010000}"/>
    <cellStyle name="Comma 2 3 2 2 2 5 3 2 2 5" xfId="51842" xr:uid="{00000000-0005-0000-0000-0000B4010000}"/>
    <cellStyle name="Comma 2 3 2 2 2 5 3 2 3" xfId="13442" xr:uid="{00000000-0005-0000-0000-0000B4010000}"/>
    <cellStyle name="Comma 2 3 2 2 2 5 3 2 4" xfId="24194" xr:uid="{00000000-0005-0000-0000-0000B4010000}"/>
    <cellStyle name="Comma 2 3 2 2 2 5 3 2 5" xfId="34946" xr:uid="{00000000-0005-0000-0000-0000B4010000}"/>
    <cellStyle name="Comma 2 3 2 2 2 5 3 2 6" xfId="45698" xr:uid="{00000000-0005-0000-0000-0000B4010000}"/>
    <cellStyle name="Comma 2 3 2 2 2 5 3 3" xfId="4218" xr:uid="{00000000-0005-0000-0000-00000C000000}"/>
    <cellStyle name="Comma 2 3 2 2 2 5 3 3 2" xfId="10370" xr:uid="{00000000-0005-0000-0000-00000C000000}"/>
    <cellStyle name="Comma 2 3 2 2 2 5 3 3 2 2" xfId="21122" xr:uid="{00000000-0005-0000-0000-00000C000000}"/>
    <cellStyle name="Comma 2 3 2 2 2 5 3 3 2 3" xfId="31874" xr:uid="{00000000-0005-0000-0000-00000C000000}"/>
    <cellStyle name="Comma 2 3 2 2 2 5 3 3 2 4" xfId="42626" xr:uid="{00000000-0005-0000-0000-00000C000000}"/>
    <cellStyle name="Comma 2 3 2 2 2 5 3 3 2 5" xfId="53378" xr:uid="{00000000-0005-0000-0000-00000C000000}"/>
    <cellStyle name="Comma 2 3 2 2 2 5 3 3 3" xfId="14978" xr:uid="{00000000-0005-0000-0000-00000C000000}"/>
    <cellStyle name="Comma 2 3 2 2 2 5 3 3 4" xfId="25730" xr:uid="{00000000-0005-0000-0000-00000C000000}"/>
    <cellStyle name="Comma 2 3 2 2 2 5 3 3 5" xfId="36482" xr:uid="{00000000-0005-0000-0000-00000C000000}"/>
    <cellStyle name="Comma 2 3 2 2 2 5 3 3 6" xfId="47234" xr:uid="{00000000-0005-0000-0000-00000C000000}"/>
    <cellStyle name="Comma 2 3 2 2 2 5 3 4" xfId="5762" xr:uid="{00000000-0005-0000-0000-00000C000000}"/>
    <cellStyle name="Comma 2 3 2 2 2 5 3 4 2" xfId="16514" xr:uid="{00000000-0005-0000-0000-00000C000000}"/>
    <cellStyle name="Comma 2 3 2 2 2 5 3 4 3" xfId="27266" xr:uid="{00000000-0005-0000-0000-00000C000000}"/>
    <cellStyle name="Comma 2 3 2 2 2 5 3 4 4" xfId="38018" xr:uid="{00000000-0005-0000-0000-00000C000000}"/>
    <cellStyle name="Comma 2 3 2 2 2 5 3 4 5" xfId="48770" xr:uid="{00000000-0005-0000-0000-00000C000000}"/>
    <cellStyle name="Comma 2 3 2 2 2 5 3 5" xfId="7298" xr:uid="{00000000-0005-0000-0000-00000C000000}"/>
    <cellStyle name="Comma 2 3 2 2 2 5 3 5 2" xfId="18050" xr:uid="{00000000-0005-0000-0000-00000C000000}"/>
    <cellStyle name="Comma 2 3 2 2 2 5 3 5 3" xfId="28802" xr:uid="{00000000-0005-0000-0000-00000C000000}"/>
    <cellStyle name="Comma 2 3 2 2 2 5 3 5 4" xfId="39554" xr:uid="{00000000-0005-0000-0000-00000C000000}"/>
    <cellStyle name="Comma 2 3 2 2 2 5 3 5 5" xfId="50306" xr:uid="{00000000-0005-0000-0000-00000C000000}"/>
    <cellStyle name="Comma 2 3 2 2 2 5 3 6" xfId="11906" xr:uid="{00000000-0005-0000-0000-00000C000000}"/>
    <cellStyle name="Comma 2 3 2 2 2 5 3 7" xfId="22658" xr:uid="{00000000-0005-0000-0000-00000C000000}"/>
    <cellStyle name="Comma 2 3 2 2 2 5 3 8" xfId="33410" xr:uid="{00000000-0005-0000-0000-00000C000000}"/>
    <cellStyle name="Comma 2 3 2 2 2 5 3 9" xfId="44162" xr:uid="{00000000-0005-0000-0000-00000C000000}"/>
    <cellStyle name="Comma 2 3 2 2 2 5 4" xfId="1907" xr:uid="{00000000-0005-0000-0000-0000B1010000}"/>
    <cellStyle name="Comma 2 3 2 2 2 5 4 2" xfId="8066" xr:uid="{00000000-0005-0000-0000-0000B1010000}"/>
    <cellStyle name="Comma 2 3 2 2 2 5 4 2 2" xfId="18818" xr:uid="{00000000-0005-0000-0000-0000B1010000}"/>
    <cellStyle name="Comma 2 3 2 2 2 5 4 2 3" xfId="29570" xr:uid="{00000000-0005-0000-0000-0000B1010000}"/>
    <cellStyle name="Comma 2 3 2 2 2 5 4 2 4" xfId="40322" xr:uid="{00000000-0005-0000-0000-0000B1010000}"/>
    <cellStyle name="Comma 2 3 2 2 2 5 4 2 5" xfId="51074" xr:uid="{00000000-0005-0000-0000-0000B1010000}"/>
    <cellStyle name="Comma 2 3 2 2 2 5 4 3" xfId="12674" xr:uid="{00000000-0005-0000-0000-0000B1010000}"/>
    <cellStyle name="Comma 2 3 2 2 2 5 4 4" xfId="23426" xr:uid="{00000000-0005-0000-0000-0000B1010000}"/>
    <cellStyle name="Comma 2 3 2 2 2 5 4 5" xfId="34178" xr:uid="{00000000-0005-0000-0000-0000B1010000}"/>
    <cellStyle name="Comma 2 3 2 2 2 5 4 6" xfId="44930" xr:uid="{00000000-0005-0000-0000-0000B1010000}"/>
    <cellStyle name="Comma 2 3 2 2 2 5 5" xfId="3450" xr:uid="{00000000-0005-0000-0000-00000C000000}"/>
    <cellStyle name="Comma 2 3 2 2 2 5 5 2" xfId="9602" xr:uid="{00000000-0005-0000-0000-00000C000000}"/>
    <cellStyle name="Comma 2 3 2 2 2 5 5 2 2" xfId="20354" xr:uid="{00000000-0005-0000-0000-00000C000000}"/>
    <cellStyle name="Comma 2 3 2 2 2 5 5 2 3" xfId="31106" xr:uid="{00000000-0005-0000-0000-00000C000000}"/>
    <cellStyle name="Comma 2 3 2 2 2 5 5 2 4" xfId="41858" xr:uid="{00000000-0005-0000-0000-00000C000000}"/>
    <cellStyle name="Comma 2 3 2 2 2 5 5 2 5" xfId="52610" xr:uid="{00000000-0005-0000-0000-00000C000000}"/>
    <cellStyle name="Comma 2 3 2 2 2 5 5 3" xfId="14210" xr:uid="{00000000-0005-0000-0000-00000C000000}"/>
    <cellStyle name="Comma 2 3 2 2 2 5 5 4" xfId="24962" xr:uid="{00000000-0005-0000-0000-00000C000000}"/>
    <cellStyle name="Comma 2 3 2 2 2 5 5 5" xfId="35714" xr:uid="{00000000-0005-0000-0000-00000C000000}"/>
    <cellStyle name="Comma 2 3 2 2 2 5 5 6" xfId="46466" xr:uid="{00000000-0005-0000-0000-00000C000000}"/>
    <cellStyle name="Comma 2 3 2 2 2 5 6" xfId="4990" xr:uid="{00000000-0005-0000-0000-00000C000000}"/>
    <cellStyle name="Comma 2 3 2 2 2 5 6 2" xfId="15746" xr:uid="{00000000-0005-0000-0000-00000C000000}"/>
    <cellStyle name="Comma 2 3 2 2 2 5 6 3" xfId="26498" xr:uid="{00000000-0005-0000-0000-00000C000000}"/>
    <cellStyle name="Comma 2 3 2 2 2 5 6 4" xfId="37250" xr:uid="{00000000-0005-0000-0000-00000C000000}"/>
    <cellStyle name="Comma 2 3 2 2 2 5 6 5" xfId="48002" xr:uid="{00000000-0005-0000-0000-00000C000000}"/>
    <cellStyle name="Comma 2 3 2 2 2 5 7" xfId="6530" xr:uid="{00000000-0005-0000-0000-00000C000000}"/>
    <cellStyle name="Comma 2 3 2 2 2 5 7 2" xfId="17282" xr:uid="{00000000-0005-0000-0000-00000C000000}"/>
    <cellStyle name="Comma 2 3 2 2 2 5 7 3" xfId="28034" xr:uid="{00000000-0005-0000-0000-00000C000000}"/>
    <cellStyle name="Comma 2 3 2 2 2 5 7 4" xfId="38786" xr:uid="{00000000-0005-0000-0000-00000C000000}"/>
    <cellStyle name="Comma 2 3 2 2 2 5 7 5" xfId="49538" xr:uid="{00000000-0005-0000-0000-00000C000000}"/>
    <cellStyle name="Comma 2 3 2 2 2 5 8" xfId="11138" xr:uid="{00000000-0005-0000-0000-00000C000000}"/>
    <cellStyle name="Comma 2 3 2 2 2 5 9" xfId="21890" xr:uid="{00000000-0005-0000-0000-00000C000000}"/>
    <cellStyle name="Comma 2 3 2 2 2 6" xfId="414" xr:uid="{00000000-0005-0000-0000-00000C000000}"/>
    <cellStyle name="Comma 2 3 2 2 2 6 10" xfId="32706" xr:uid="{00000000-0005-0000-0000-00000C000000}"/>
    <cellStyle name="Comma 2 3 2 2 2 6 11" xfId="43458" xr:uid="{00000000-0005-0000-0000-00000C000000}"/>
    <cellStyle name="Comma 2 3 2 2 2 6 2" xfId="798" xr:uid="{00000000-0005-0000-0000-00000C000000}"/>
    <cellStyle name="Comma 2 3 2 2 2 6 2 10" xfId="43842" xr:uid="{00000000-0005-0000-0000-00000C000000}"/>
    <cellStyle name="Comma 2 3 2 2 2 6 2 2" xfId="1578" xr:uid="{00000000-0005-0000-0000-00000C000000}"/>
    <cellStyle name="Comma 2 3 2 2 2 6 2 2 2" xfId="3124" xr:uid="{00000000-0005-0000-0000-0000B7010000}"/>
    <cellStyle name="Comma 2 3 2 2 2 6 2 2 2 2" xfId="9282" xr:uid="{00000000-0005-0000-0000-0000B7010000}"/>
    <cellStyle name="Comma 2 3 2 2 2 6 2 2 2 2 2" xfId="20034" xr:uid="{00000000-0005-0000-0000-0000B7010000}"/>
    <cellStyle name="Comma 2 3 2 2 2 6 2 2 2 2 3" xfId="30786" xr:uid="{00000000-0005-0000-0000-0000B7010000}"/>
    <cellStyle name="Comma 2 3 2 2 2 6 2 2 2 2 4" xfId="41538" xr:uid="{00000000-0005-0000-0000-0000B7010000}"/>
    <cellStyle name="Comma 2 3 2 2 2 6 2 2 2 2 5" xfId="52290" xr:uid="{00000000-0005-0000-0000-0000B7010000}"/>
    <cellStyle name="Comma 2 3 2 2 2 6 2 2 2 3" xfId="13890" xr:uid="{00000000-0005-0000-0000-0000B7010000}"/>
    <cellStyle name="Comma 2 3 2 2 2 6 2 2 2 4" xfId="24642" xr:uid="{00000000-0005-0000-0000-0000B7010000}"/>
    <cellStyle name="Comma 2 3 2 2 2 6 2 2 2 5" xfId="35394" xr:uid="{00000000-0005-0000-0000-0000B7010000}"/>
    <cellStyle name="Comma 2 3 2 2 2 6 2 2 2 6" xfId="46146" xr:uid="{00000000-0005-0000-0000-0000B7010000}"/>
    <cellStyle name="Comma 2 3 2 2 2 6 2 2 3" xfId="4666" xr:uid="{00000000-0005-0000-0000-00000C000000}"/>
    <cellStyle name="Comma 2 3 2 2 2 6 2 2 3 2" xfId="10818" xr:uid="{00000000-0005-0000-0000-00000C000000}"/>
    <cellStyle name="Comma 2 3 2 2 2 6 2 2 3 2 2" xfId="21570" xr:uid="{00000000-0005-0000-0000-00000C000000}"/>
    <cellStyle name="Comma 2 3 2 2 2 6 2 2 3 2 3" xfId="32322" xr:uid="{00000000-0005-0000-0000-00000C000000}"/>
    <cellStyle name="Comma 2 3 2 2 2 6 2 2 3 2 4" xfId="43074" xr:uid="{00000000-0005-0000-0000-00000C000000}"/>
    <cellStyle name="Comma 2 3 2 2 2 6 2 2 3 2 5" xfId="53826" xr:uid="{00000000-0005-0000-0000-00000C000000}"/>
    <cellStyle name="Comma 2 3 2 2 2 6 2 2 3 3" xfId="15426" xr:uid="{00000000-0005-0000-0000-00000C000000}"/>
    <cellStyle name="Comma 2 3 2 2 2 6 2 2 3 4" xfId="26178" xr:uid="{00000000-0005-0000-0000-00000C000000}"/>
    <cellStyle name="Comma 2 3 2 2 2 6 2 2 3 5" xfId="36930" xr:uid="{00000000-0005-0000-0000-00000C000000}"/>
    <cellStyle name="Comma 2 3 2 2 2 6 2 2 3 6" xfId="47682" xr:uid="{00000000-0005-0000-0000-00000C000000}"/>
    <cellStyle name="Comma 2 3 2 2 2 6 2 2 4" xfId="6210" xr:uid="{00000000-0005-0000-0000-00000C000000}"/>
    <cellStyle name="Comma 2 3 2 2 2 6 2 2 4 2" xfId="16962" xr:uid="{00000000-0005-0000-0000-00000C000000}"/>
    <cellStyle name="Comma 2 3 2 2 2 6 2 2 4 3" xfId="27714" xr:uid="{00000000-0005-0000-0000-00000C000000}"/>
    <cellStyle name="Comma 2 3 2 2 2 6 2 2 4 4" xfId="38466" xr:uid="{00000000-0005-0000-0000-00000C000000}"/>
    <cellStyle name="Comma 2 3 2 2 2 6 2 2 4 5" xfId="49218" xr:uid="{00000000-0005-0000-0000-00000C000000}"/>
    <cellStyle name="Comma 2 3 2 2 2 6 2 2 5" xfId="7746" xr:uid="{00000000-0005-0000-0000-00000C000000}"/>
    <cellStyle name="Comma 2 3 2 2 2 6 2 2 5 2" xfId="18498" xr:uid="{00000000-0005-0000-0000-00000C000000}"/>
    <cellStyle name="Comma 2 3 2 2 2 6 2 2 5 3" xfId="29250" xr:uid="{00000000-0005-0000-0000-00000C000000}"/>
    <cellStyle name="Comma 2 3 2 2 2 6 2 2 5 4" xfId="40002" xr:uid="{00000000-0005-0000-0000-00000C000000}"/>
    <cellStyle name="Comma 2 3 2 2 2 6 2 2 5 5" xfId="50754" xr:uid="{00000000-0005-0000-0000-00000C000000}"/>
    <cellStyle name="Comma 2 3 2 2 2 6 2 2 6" xfId="12354" xr:uid="{00000000-0005-0000-0000-00000C000000}"/>
    <cellStyle name="Comma 2 3 2 2 2 6 2 2 7" xfId="23106" xr:uid="{00000000-0005-0000-0000-00000C000000}"/>
    <cellStyle name="Comma 2 3 2 2 2 6 2 2 8" xfId="33858" xr:uid="{00000000-0005-0000-0000-00000C000000}"/>
    <cellStyle name="Comma 2 3 2 2 2 6 2 2 9" xfId="44610" xr:uid="{00000000-0005-0000-0000-00000C000000}"/>
    <cellStyle name="Comma 2 3 2 2 2 6 2 3" xfId="2355" xr:uid="{00000000-0005-0000-0000-0000B6010000}"/>
    <cellStyle name="Comma 2 3 2 2 2 6 2 3 2" xfId="8514" xr:uid="{00000000-0005-0000-0000-0000B6010000}"/>
    <cellStyle name="Comma 2 3 2 2 2 6 2 3 2 2" xfId="19266" xr:uid="{00000000-0005-0000-0000-0000B6010000}"/>
    <cellStyle name="Comma 2 3 2 2 2 6 2 3 2 3" xfId="30018" xr:uid="{00000000-0005-0000-0000-0000B6010000}"/>
    <cellStyle name="Comma 2 3 2 2 2 6 2 3 2 4" xfId="40770" xr:uid="{00000000-0005-0000-0000-0000B6010000}"/>
    <cellStyle name="Comma 2 3 2 2 2 6 2 3 2 5" xfId="51522" xr:uid="{00000000-0005-0000-0000-0000B6010000}"/>
    <cellStyle name="Comma 2 3 2 2 2 6 2 3 3" xfId="13122" xr:uid="{00000000-0005-0000-0000-0000B6010000}"/>
    <cellStyle name="Comma 2 3 2 2 2 6 2 3 4" xfId="23874" xr:uid="{00000000-0005-0000-0000-0000B6010000}"/>
    <cellStyle name="Comma 2 3 2 2 2 6 2 3 5" xfId="34626" xr:uid="{00000000-0005-0000-0000-0000B6010000}"/>
    <cellStyle name="Comma 2 3 2 2 2 6 2 3 6" xfId="45378" xr:uid="{00000000-0005-0000-0000-0000B6010000}"/>
    <cellStyle name="Comma 2 3 2 2 2 6 2 4" xfId="3898" xr:uid="{00000000-0005-0000-0000-00000C000000}"/>
    <cellStyle name="Comma 2 3 2 2 2 6 2 4 2" xfId="10050" xr:uid="{00000000-0005-0000-0000-00000C000000}"/>
    <cellStyle name="Comma 2 3 2 2 2 6 2 4 2 2" xfId="20802" xr:uid="{00000000-0005-0000-0000-00000C000000}"/>
    <cellStyle name="Comma 2 3 2 2 2 6 2 4 2 3" xfId="31554" xr:uid="{00000000-0005-0000-0000-00000C000000}"/>
    <cellStyle name="Comma 2 3 2 2 2 6 2 4 2 4" xfId="42306" xr:uid="{00000000-0005-0000-0000-00000C000000}"/>
    <cellStyle name="Comma 2 3 2 2 2 6 2 4 2 5" xfId="53058" xr:uid="{00000000-0005-0000-0000-00000C000000}"/>
    <cellStyle name="Comma 2 3 2 2 2 6 2 4 3" xfId="14658" xr:uid="{00000000-0005-0000-0000-00000C000000}"/>
    <cellStyle name="Comma 2 3 2 2 2 6 2 4 4" xfId="25410" xr:uid="{00000000-0005-0000-0000-00000C000000}"/>
    <cellStyle name="Comma 2 3 2 2 2 6 2 4 5" xfId="36162" xr:uid="{00000000-0005-0000-0000-00000C000000}"/>
    <cellStyle name="Comma 2 3 2 2 2 6 2 4 6" xfId="46914" xr:uid="{00000000-0005-0000-0000-00000C000000}"/>
    <cellStyle name="Comma 2 3 2 2 2 6 2 5" xfId="5438" xr:uid="{00000000-0005-0000-0000-00000C000000}"/>
    <cellStyle name="Comma 2 3 2 2 2 6 2 5 2" xfId="16194" xr:uid="{00000000-0005-0000-0000-00000C000000}"/>
    <cellStyle name="Comma 2 3 2 2 2 6 2 5 3" xfId="26946" xr:uid="{00000000-0005-0000-0000-00000C000000}"/>
    <cellStyle name="Comma 2 3 2 2 2 6 2 5 4" xfId="37698" xr:uid="{00000000-0005-0000-0000-00000C000000}"/>
    <cellStyle name="Comma 2 3 2 2 2 6 2 5 5" xfId="48450" xr:uid="{00000000-0005-0000-0000-00000C000000}"/>
    <cellStyle name="Comma 2 3 2 2 2 6 2 6" xfId="6978" xr:uid="{00000000-0005-0000-0000-00000C000000}"/>
    <cellStyle name="Comma 2 3 2 2 2 6 2 6 2" xfId="17730" xr:uid="{00000000-0005-0000-0000-00000C000000}"/>
    <cellStyle name="Comma 2 3 2 2 2 6 2 6 3" xfId="28482" xr:uid="{00000000-0005-0000-0000-00000C000000}"/>
    <cellStyle name="Comma 2 3 2 2 2 6 2 6 4" xfId="39234" xr:uid="{00000000-0005-0000-0000-00000C000000}"/>
    <cellStyle name="Comma 2 3 2 2 2 6 2 6 5" xfId="49986" xr:uid="{00000000-0005-0000-0000-00000C000000}"/>
    <cellStyle name="Comma 2 3 2 2 2 6 2 7" xfId="11586" xr:uid="{00000000-0005-0000-0000-00000C000000}"/>
    <cellStyle name="Comma 2 3 2 2 2 6 2 8" xfId="22338" xr:uid="{00000000-0005-0000-0000-00000C000000}"/>
    <cellStyle name="Comma 2 3 2 2 2 6 2 9" xfId="33090" xr:uid="{00000000-0005-0000-0000-00000C000000}"/>
    <cellStyle name="Comma 2 3 2 2 2 6 3" xfId="1194" xr:uid="{00000000-0005-0000-0000-00000C000000}"/>
    <cellStyle name="Comma 2 3 2 2 2 6 3 2" xfId="2740" xr:uid="{00000000-0005-0000-0000-0000B8010000}"/>
    <cellStyle name="Comma 2 3 2 2 2 6 3 2 2" xfId="8898" xr:uid="{00000000-0005-0000-0000-0000B8010000}"/>
    <cellStyle name="Comma 2 3 2 2 2 6 3 2 2 2" xfId="19650" xr:uid="{00000000-0005-0000-0000-0000B8010000}"/>
    <cellStyle name="Comma 2 3 2 2 2 6 3 2 2 3" xfId="30402" xr:uid="{00000000-0005-0000-0000-0000B8010000}"/>
    <cellStyle name="Comma 2 3 2 2 2 6 3 2 2 4" xfId="41154" xr:uid="{00000000-0005-0000-0000-0000B8010000}"/>
    <cellStyle name="Comma 2 3 2 2 2 6 3 2 2 5" xfId="51906" xr:uid="{00000000-0005-0000-0000-0000B8010000}"/>
    <cellStyle name="Comma 2 3 2 2 2 6 3 2 3" xfId="13506" xr:uid="{00000000-0005-0000-0000-0000B8010000}"/>
    <cellStyle name="Comma 2 3 2 2 2 6 3 2 4" xfId="24258" xr:uid="{00000000-0005-0000-0000-0000B8010000}"/>
    <cellStyle name="Comma 2 3 2 2 2 6 3 2 5" xfId="35010" xr:uid="{00000000-0005-0000-0000-0000B8010000}"/>
    <cellStyle name="Comma 2 3 2 2 2 6 3 2 6" xfId="45762" xr:uid="{00000000-0005-0000-0000-0000B8010000}"/>
    <cellStyle name="Comma 2 3 2 2 2 6 3 3" xfId="4282" xr:uid="{00000000-0005-0000-0000-00000C000000}"/>
    <cellStyle name="Comma 2 3 2 2 2 6 3 3 2" xfId="10434" xr:uid="{00000000-0005-0000-0000-00000C000000}"/>
    <cellStyle name="Comma 2 3 2 2 2 6 3 3 2 2" xfId="21186" xr:uid="{00000000-0005-0000-0000-00000C000000}"/>
    <cellStyle name="Comma 2 3 2 2 2 6 3 3 2 3" xfId="31938" xr:uid="{00000000-0005-0000-0000-00000C000000}"/>
    <cellStyle name="Comma 2 3 2 2 2 6 3 3 2 4" xfId="42690" xr:uid="{00000000-0005-0000-0000-00000C000000}"/>
    <cellStyle name="Comma 2 3 2 2 2 6 3 3 2 5" xfId="53442" xr:uid="{00000000-0005-0000-0000-00000C000000}"/>
    <cellStyle name="Comma 2 3 2 2 2 6 3 3 3" xfId="15042" xr:uid="{00000000-0005-0000-0000-00000C000000}"/>
    <cellStyle name="Comma 2 3 2 2 2 6 3 3 4" xfId="25794" xr:uid="{00000000-0005-0000-0000-00000C000000}"/>
    <cellStyle name="Comma 2 3 2 2 2 6 3 3 5" xfId="36546" xr:uid="{00000000-0005-0000-0000-00000C000000}"/>
    <cellStyle name="Comma 2 3 2 2 2 6 3 3 6" xfId="47298" xr:uid="{00000000-0005-0000-0000-00000C000000}"/>
    <cellStyle name="Comma 2 3 2 2 2 6 3 4" xfId="5826" xr:uid="{00000000-0005-0000-0000-00000C000000}"/>
    <cellStyle name="Comma 2 3 2 2 2 6 3 4 2" xfId="16578" xr:uid="{00000000-0005-0000-0000-00000C000000}"/>
    <cellStyle name="Comma 2 3 2 2 2 6 3 4 3" xfId="27330" xr:uid="{00000000-0005-0000-0000-00000C000000}"/>
    <cellStyle name="Comma 2 3 2 2 2 6 3 4 4" xfId="38082" xr:uid="{00000000-0005-0000-0000-00000C000000}"/>
    <cellStyle name="Comma 2 3 2 2 2 6 3 4 5" xfId="48834" xr:uid="{00000000-0005-0000-0000-00000C000000}"/>
    <cellStyle name="Comma 2 3 2 2 2 6 3 5" xfId="7362" xr:uid="{00000000-0005-0000-0000-00000C000000}"/>
    <cellStyle name="Comma 2 3 2 2 2 6 3 5 2" xfId="18114" xr:uid="{00000000-0005-0000-0000-00000C000000}"/>
    <cellStyle name="Comma 2 3 2 2 2 6 3 5 3" xfId="28866" xr:uid="{00000000-0005-0000-0000-00000C000000}"/>
    <cellStyle name="Comma 2 3 2 2 2 6 3 5 4" xfId="39618" xr:uid="{00000000-0005-0000-0000-00000C000000}"/>
    <cellStyle name="Comma 2 3 2 2 2 6 3 5 5" xfId="50370" xr:uid="{00000000-0005-0000-0000-00000C000000}"/>
    <cellStyle name="Comma 2 3 2 2 2 6 3 6" xfId="11970" xr:uid="{00000000-0005-0000-0000-00000C000000}"/>
    <cellStyle name="Comma 2 3 2 2 2 6 3 7" xfId="22722" xr:uid="{00000000-0005-0000-0000-00000C000000}"/>
    <cellStyle name="Comma 2 3 2 2 2 6 3 8" xfId="33474" xr:uid="{00000000-0005-0000-0000-00000C000000}"/>
    <cellStyle name="Comma 2 3 2 2 2 6 3 9" xfId="44226" xr:uid="{00000000-0005-0000-0000-00000C000000}"/>
    <cellStyle name="Comma 2 3 2 2 2 6 4" xfId="1971" xr:uid="{00000000-0005-0000-0000-0000B5010000}"/>
    <cellStyle name="Comma 2 3 2 2 2 6 4 2" xfId="8130" xr:uid="{00000000-0005-0000-0000-0000B5010000}"/>
    <cellStyle name="Comma 2 3 2 2 2 6 4 2 2" xfId="18882" xr:uid="{00000000-0005-0000-0000-0000B5010000}"/>
    <cellStyle name="Comma 2 3 2 2 2 6 4 2 3" xfId="29634" xr:uid="{00000000-0005-0000-0000-0000B5010000}"/>
    <cellStyle name="Comma 2 3 2 2 2 6 4 2 4" xfId="40386" xr:uid="{00000000-0005-0000-0000-0000B5010000}"/>
    <cellStyle name="Comma 2 3 2 2 2 6 4 2 5" xfId="51138" xr:uid="{00000000-0005-0000-0000-0000B5010000}"/>
    <cellStyle name="Comma 2 3 2 2 2 6 4 3" xfId="12738" xr:uid="{00000000-0005-0000-0000-0000B5010000}"/>
    <cellStyle name="Comma 2 3 2 2 2 6 4 4" xfId="23490" xr:uid="{00000000-0005-0000-0000-0000B5010000}"/>
    <cellStyle name="Comma 2 3 2 2 2 6 4 5" xfId="34242" xr:uid="{00000000-0005-0000-0000-0000B5010000}"/>
    <cellStyle name="Comma 2 3 2 2 2 6 4 6" xfId="44994" xr:uid="{00000000-0005-0000-0000-0000B5010000}"/>
    <cellStyle name="Comma 2 3 2 2 2 6 5" xfId="3514" xr:uid="{00000000-0005-0000-0000-00000C000000}"/>
    <cellStyle name="Comma 2 3 2 2 2 6 5 2" xfId="9666" xr:uid="{00000000-0005-0000-0000-00000C000000}"/>
    <cellStyle name="Comma 2 3 2 2 2 6 5 2 2" xfId="20418" xr:uid="{00000000-0005-0000-0000-00000C000000}"/>
    <cellStyle name="Comma 2 3 2 2 2 6 5 2 3" xfId="31170" xr:uid="{00000000-0005-0000-0000-00000C000000}"/>
    <cellStyle name="Comma 2 3 2 2 2 6 5 2 4" xfId="41922" xr:uid="{00000000-0005-0000-0000-00000C000000}"/>
    <cellStyle name="Comma 2 3 2 2 2 6 5 2 5" xfId="52674" xr:uid="{00000000-0005-0000-0000-00000C000000}"/>
    <cellStyle name="Comma 2 3 2 2 2 6 5 3" xfId="14274" xr:uid="{00000000-0005-0000-0000-00000C000000}"/>
    <cellStyle name="Comma 2 3 2 2 2 6 5 4" xfId="25026" xr:uid="{00000000-0005-0000-0000-00000C000000}"/>
    <cellStyle name="Comma 2 3 2 2 2 6 5 5" xfId="35778" xr:uid="{00000000-0005-0000-0000-00000C000000}"/>
    <cellStyle name="Comma 2 3 2 2 2 6 5 6" xfId="46530" xr:uid="{00000000-0005-0000-0000-00000C000000}"/>
    <cellStyle name="Comma 2 3 2 2 2 6 6" xfId="5054" xr:uid="{00000000-0005-0000-0000-00000C000000}"/>
    <cellStyle name="Comma 2 3 2 2 2 6 6 2" xfId="15810" xr:uid="{00000000-0005-0000-0000-00000C000000}"/>
    <cellStyle name="Comma 2 3 2 2 2 6 6 3" xfId="26562" xr:uid="{00000000-0005-0000-0000-00000C000000}"/>
    <cellStyle name="Comma 2 3 2 2 2 6 6 4" xfId="37314" xr:uid="{00000000-0005-0000-0000-00000C000000}"/>
    <cellStyle name="Comma 2 3 2 2 2 6 6 5" xfId="48066" xr:uid="{00000000-0005-0000-0000-00000C000000}"/>
    <cellStyle name="Comma 2 3 2 2 2 6 7" xfId="6594" xr:uid="{00000000-0005-0000-0000-00000C000000}"/>
    <cellStyle name="Comma 2 3 2 2 2 6 7 2" xfId="17346" xr:uid="{00000000-0005-0000-0000-00000C000000}"/>
    <cellStyle name="Comma 2 3 2 2 2 6 7 3" xfId="28098" xr:uid="{00000000-0005-0000-0000-00000C000000}"/>
    <cellStyle name="Comma 2 3 2 2 2 6 7 4" xfId="38850" xr:uid="{00000000-0005-0000-0000-00000C000000}"/>
    <cellStyle name="Comma 2 3 2 2 2 6 7 5" xfId="49602" xr:uid="{00000000-0005-0000-0000-00000C000000}"/>
    <cellStyle name="Comma 2 3 2 2 2 6 8" xfId="11202" xr:uid="{00000000-0005-0000-0000-00000C000000}"/>
    <cellStyle name="Comma 2 3 2 2 2 6 9" xfId="21954" xr:uid="{00000000-0005-0000-0000-00000C000000}"/>
    <cellStyle name="Comma 2 3 2 2 2 7" xfId="478" xr:uid="{00000000-0005-0000-0000-00000C000000}"/>
    <cellStyle name="Comma 2 3 2 2 2 7 10" xfId="43522" xr:uid="{00000000-0005-0000-0000-00000C000000}"/>
    <cellStyle name="Comma 2 3 2 2 2 7 2" xfId="1258" xr:uid="{00000000-0005-0000-0000-00000C000000}"/>
    <cellStyle name="Comma 2 3 2 2 2 7 2 2" xfId="2804" xr:uid="{00000000-0005-0000-0000-0000BA010000}"/>
    <cellStyle name="Comma 2 3 2 2 2 7 2 2 2" xfId="8962" xr:uid="{00000000-0005-0000-0000-0000BA010000}"/>
    <cellStyle name="Comma 2 3 2 2 2 7 2 2 2 2" xfId="19714" xr:uid="{00000000-0005-0000-0000-0000BA010000}"/>
    <cellStyle name="Comma 2 3 2 2 2 7 2 2 2 3" xfId="30466" xr:uid="{00000000-0005-0000-0000-0000BA010000}"/>
    <cellStyle name="Comma 2 3 2 2 2 7 2 2 2 4" xfId="41218" xr:uid="{00000000-0005-0000-0000-0000BA010000}"/>
    <cellStyle name="Comma 2 3 2 2 2 7 2 2 2 5" xfId="51970" xr:uid="{00000000-0005-0000-0000-0000BA010000}"/>
    <cellStyle name="Comma 2 3 2 2 2 7 2 2 3" xfId="13570" xr:uid="{00000000-0005-0000-0000-0000BA010000}"/>
    <cellStyle name="Comma 2 3 2 2 2 7 2 2 4" xfId="24322" xr:uid="{00000000-0005-0000-0000-0000BA010000}"/>
    <cellStyle name="Comma 2 3 2 2 2 7 2 2 5" xfId="35074" xr:uid="{00000000-0005-0000-0000-0000BA010000}"/>
    <cellStyle name="Comma 2 3 2 2 2 7 2 2 6" xfId="45826" xr:uid="{00000000-0005-0000-0000-0000BA010000}"/>
    <cellStyle name="Comma 2 3 2 2 2 7 2 3" xfId="4346" xr:uid="{00000000-0005-0000-0000-00000C000000}"/>
    <cellStyle name="Comma 2 3 2 2 2 7 2 3 2" xfId="10498" xr:uid="{00000000-0005-0000-0000-00000C000000}"/>
    <cellStyle name="Comma 2 3 2 2 2 7 2 3 2 2" xfId="21250" xr:uid="{00000000-0005-0000-0000-00000C000000}"/>
    <cellStyle name="Comma 2 3 2 2 2 7 2 3 2 3" xfId="32002" xr:uid="{00000000-0005-0000-0000-00000C000000}"/>
    <cellStyle name="Comma 2 3 2 2 2 7 2 3 2 4" xfId="42754" xr:uid="{00000000-0005-0000-0000-00000C000000}"/>
    <cellStyle name="Comma 2 3 2 2 2 7 2 3 2 5" xfId="53506" xr:uid="{00000000-0005-0000-0000-00000C000000}"/>
    <cellStyle name="Comma 2 3 2 2 2 7 2 3 3" xfId="15106" xr:uid="{00000000-0005-0000-0000-00000C000000}"/>
    <cellStyle name="Comma 2 3 2 2 2 7 2 3 4" xfId="25858" xr:uid="{00000000-0005-0000-0000-00000C000000}"/>
    <cellStyle name="Comma 2 3 2 2 2 7 2 3 5" xfId="36610" xr:uid="{00000000-0005-0000-0000-00000C000000}"/>
    <cellStyle name="Comma 2 3 2 2 2 7 2 3 6" xfId="47362" xr:uid="{00000000-0005-0000-0000-00000C000000}"/>
    <cellStyle name="Comma 2 3 2 2 2 7 2 4" xfId="5890" xr:uid="{00000000-0005-0000-0000-00000C000000}"/>
    <cellStyle name="Comma 2 3 2 2 2 7 2 4 2" xfId="16642" xr:uid="{00000000-0005-0000-0000-00000C000000}"/>
    <cellStyle name="Comma 2 3 2 2 2 7 2 4 3" xfId="27394" xr:uid="{00000000-0005-0000-0000-00000C000000}"/>
    <cellStyle name="Comma 2 3 2 2 2 7 2 4 4" xfId="38146" xr:uid="{00000000-0005-0000-0000-00000C000000}"/>
    <cellStyle name="Comma 2 3 2 2 2 7 2 4 5" xfId="48898" xr:uid="{00000000-0005-0000-0000-00000C000000}"/>
    <cellStyle name="Comma 2 3 2 2 2 7 2 5" xfId="7426" xr:uid="{00000000-0005-0000-0000-00000C000000}"/>
    <cellStyle name="Comma 2 3 2 2 2 7 2 5 2" xfId="18178" xr:uid="{00000000-0005-0000-0000-00000C000000}"/>
    <cellStyle name="Comma 2 3 2 2 2 7 2 5 3" xfId="28930" xr:uid="{00000000-0005-0000-0000-00000C000000}"/>
    <cellStyle name="Comma 2 3 2 2 2 7 2 5 4" xfId="39682" xr:uid="{00000000-0005-0000-0000-00000C000000}"/>
    <cellStyle name="Comma 2 3 2 2 2 7 2 5 5" xfId="50434" xr:uid="{00000000-0005-0000-0000-00000C000000}"/>
    <cellStyle name="Comma 2 3 2 2 2 7 2 6" xfId="12034" xr:uid="{00000000-0005-0000-0000-00000C000000}"/>
    <cellStyle name="Comma 2 3 2 2 2 7 2 7" xfId="22786" xr:uid="{00000000-0005-0000-0000-00000C000000}"/>
    <cellStyle name="Comma 2 3 2 2 2 7 2 8" xfId="33538" xr:uid="{00000000-0005-0000-0000-00000C000000}"/>
    <cellStyle name="Comma 2 3 2 2 2 7 2 9" xfId="44290" xr:uid="{00000000-0005-0000-0000-00000C000000}"/>
    <cellStyle name="Comma 2 3 2 2 2 7 3" xfId="2035" xr:uid="{00000000-0005-0000-0000-0000B9010000}"/>
    <cellStyle name="Comma 2 3 2 2 2 7 3 2" xfId="8194" xr:uid="{00000000-0005-0000-0000-0000B9010000}"/>
    <cellStyle name="Comma 2 3 2 2 2 7 3 2 2" xfId="18946" xr:uid="{00000000-0005-0000-0000-0000B9010000}"/>
    <cellStyle name="Comma 2 3 2 2 2 7 3 2 3" xfId="29698" xr:uid="{00000000-0005-0000-0000-0000B9010000}"/>
    <cellStyle name="Comma 2 3 2 2 2 7 3 2 4" xfId="40450" xr:uid="{00000000-0005-0000-0000-0000B9010000}"/>
    <cellStyle name="Comma 2 3 2 2 2 7 3 2 5" xfId="51202" xr:uid="{00000000-0005-0000-0000-0000B9010000}"/>
    <cellStyle name="Comma 2 3 2 2 2 7 3 3" xfId="12802" xr:uid="{00000000-0005-0000-0000-0000B9010000}"/>
    <cellStyle name="Comma 2 3 2 2 2 7 3 4" xfId="23554" xr:uid="{00000000-0005-0000-0000-0000B9010000}"/>
    <cellStyle name="Comma 2 3 2 2 2 7 3 5" xfId="34306" xr:uid="{00000000-0005-0000-0000-0000B9010000}"/>
    <cellStyle name="Comma 2 3 2 2 2 7 3 6" xfId="45058" xr:uid="{00000000-0005-0000-0000-0000B9010000}"/>
    <cellStyle name="Comma 2 3 2 2 2 7 4" xfId="3578" xr:uid="{00000000-0005-0000-0000-00000C000000}"/>
    <cellStyle name="Comma 2 3 2 2 2 7 4 2" xfId="9730" xr:uid="{00000000-0005-0000-0000-00000C000000}"/>
    <cellStyle name="Comma 2 3 2 2 2 7 4 2 2" xfId="20482" xr:uid="{00000000-0005-0000-0000-00000C000000}"/>
    <cellStyle name="Comma 2 3 2 2 2 7 4 2 3" xfId="31234" xr:uid="{00000000-0005-0000-0000-00000C000000}"/>
    <cellStyle name="Comma 2 3 2 2 2 7 4 2 4" xfId="41986" xr:uid="{00000000-0005-0000-0000-00000C000000}"/>
    <cellStyle name="Comma 2 3 2 2 2 7 4 2 5" xfId="52738" xr:uid="{00000000-0005-0000-0000-00000C000000}"/>
    <cellStyle name="Comma 2 3 2 2 2 7 4 3" xfId="14338" xr:uid="{00000000-0005-0000-0000-00000C000000}"/>
    <cellStyle name="Comma 2 3 2 2 2 7 4 4" xfId="25090" xr:uid="{00000000-0005-0000-0000-00000C000000}"/>
    <cellStyle name="Comma 2 3 2 2 2 7 4 5" xfId="35842" xr:uid="{00000000-0005-0000-0000-00000C000000}"/>
    <cellStyle name="Comma 2 3 2 2 2 7 4 6" xfId="46594" xr:uid="{00000000-0005-0000-0000-00000C000000}"/>
    <cellStyle name="Comma 2 3 2 2 2 7 5" xfId="5118" xr:uid="{00000000-0005-0000-0000-00000C000000}"/>
    <cellStyle name="Comma 2 3 2 2 2 7 5 2" xfId="15874" xr:uid="{00000000-0005-0000-0000-00000C000000}"/>
    <cellStyle name="Comma 2 3 2 2 2 7 5 3" xfId="26626" xr:uid="{00000000-0005-0000-0000-00000C000000}"/>
    <cellStyle name="Comma 2 3 2 2 2 7 5 4" xfId="37378" xr:uid="{00000000-0005-0000-0000-00000C000000}"/>
    <cellStyle name="Comma 2 3 2 2 2 7 5 5" xfId="48130" xr:uid="{00000000-0005-0000-0000-00000C000000}"/>
    <cellStyle name="Comma 2 3 2 2 2 7 6" xfId="6658" xr:uid="{00000000-0005-0000-0000-00000C000000}"/>
    <cellStyle name="Comma 2 3 2 2 2 7 6 2" xfId="17410" xr:uid="{00000000-0005-0000-0000-00000C000000}"/>
    <cellStyle name="Comma 2 3 2 2 2 7 6 3" xfId="28162" xr:uid="{00000000-0005-0000-0000-00000C000000}"/>
    <cellStyle name="Comma 2 3 2 2 2 7 6 4" xfId="38914" xr:uid="{00000000-0005-0000-0000-00000C000000}"/>
    <cellStyle name="Comma 2 3 2 2 2 7 6 5" xfId="49666" xr:uid="{00000000-0005-0000-0000-00000C000000}"/>
    <cellStyle name="Comma 2 3 2 2 2 7 7" xfId="11266" xr:uid="{00000000-0005-0000-0000-00000C000000}"/>
    <cellStyle name="Comma 2 3 2 2 2 7 8" xfId="22018" xr:uid="{00000000-0005-0000-0000-00000C000000}"/>
    <cellStyle name="Comma 2 3 2 2 2 7 9" xfId="32770" xr:uid="{00000000-0005-0000-0000-00000C000000}"/>
    <cellStyle name="Comma 2 3 2 2 2 8" xfId="874" xr:uid="{00000000-0005-0000-0000-00000C000000}"/>
    <cellStyle name="Comma 2 3 2 2 2 8 2" xfId="2420" xr:uid="{00000000-0005-0000-0000-0000BB010000}"/>
    <cellStyle name="Comma 2 3 2 2 2 8 2 2" xfId="8578" xr:uid="{00000000-0005-0000-0000-0000BB010000}"/>
    <cellStyle name="Comma 2 3 2 2 2 8 2 2 2" xfId="19330" xr:uid="{00000000-0005-0000-0000-0000BB010000}"/>
    <cellStyle name="Comma 2 3 2 2 2 8 2 2 3" xfId="30082" xr:uid="{00000000-0005-0000-0000-0000BB010000}"/>
    <cellStyle name="Comma 2 3 2 2 2 8 2 2 4" xfId="40834" xr:uid="{00000000-0005-0000-0000-0000BB010000}"/>
    <cellStyle name="Comma 2 3 2 2 2 8 2 2 5" xfId="51586" xr:uid="{00000000-0005-0000-0000-0000BB010000}"/>
    <cellStyle name="Comma 2 3 2 2 2 8 2 3" xfId="13186" xr:uid="{00000000-0005-0000-0000-0000BB010000}"/>
    <cellStyle name="Comma 2 3 2 2 2 8 2 4" xfId="23938" xr:uid="{00000000-0005-0000-0000-0000BB010000}"/>
    <cellStyle name="Comma 2 3 2 2 2 8 2 5" xfId="34690" xr:uid="{00000000-0005-0000-0000-0000BB010000}"/>
    <cellStyle name="Comma 2 3 2 2 2 8 2 6" xfId="45442" xr:uid="{00000000-0005-0000-0000-0000BB010000}"/>
    <cellStyle name="Comma 2 3 2 2 2 8 3" xfId="3962" xr:uid="{00000000-0005-0000-0000-00000C000000}"/>
    <cellStyle name="Comma 2 3 2 2 2 8 3 2" xfId="10114" xr:uid="{00000000-0005-0000-0000-00000C000000}"/>
    <cellStyle name="Comma 2 3 2 2 2 8 3 2 2" xfId="20866" xr:uid="{00000000-0005-0000-0000-00000C000000}"/>
    <cellStyle name="Comma 2 3 2 2 2 8 3 2 3" xfId="31618" xr:uid="{00000000-0005-0000-0000-00000C000000}"/>
    <cellStyle name="Comma 2 3 2 2 2 8 3 2 4" xfId="42370" xr:uid="{00000000-0005-0000-0000-00000C000000}"/>
    <cellStyle name="Comma 2 3 2 2 2 8 3 2 5" xfId="53122" xr:uid="{00000000-0005-0000-0000-00000C000000}"/>
    <cellStyle name="Comma 2 3 2 2 2 8 3 3" xfId="14722" xr:uid="{00000000-0005-0000-0000-00000C000000}"/>
    <cellStyle name="Comma 2 3 2 2 2 8 3 4" xfId="25474" xr:uid="{00000000-0005-0000-0000-00000C000000}"/>
    <cellStyle name="Comma 2 3 2 2 2 8 3 5" xfId="36226" xr:uid="{00000000-0005-0000-0000-00000C000000}"/>
    <cellStyle name="Comma 2 3 2 2 2 8 3 6" xfId="46978" xr:uid="{00000000-0005-0000-0000-00000C000000}"/>
    <cellStyle name="Comma 2 3 2 2 2 8 4" xfId="5506" xr:uid="{00000000-0005-0000-0000-00000C000000}"/>
    <cellStyle name="Comma 2 3 2 2 2 8 4 2" xfId="16258" xr:uid="{00000000-0005-0000-0000-00000C000000}"/>
    <cellStyle name="Comma 2 3 2 2 2 8 4 3" xfId="27010" xr:uid="{00000000-0005-0000-0000-00000C000000}"/>
    <cellStyle name="Comma 2 3 2 2 2 8 4 4" xfId="37762" xr:uid="{00000000-0005-0000-0000-00000C000000}"/>
    <cellStyle name="Comma 2 3 2 2 2 8 4 5" xfId="48514" xr:uid="{00000000-0005-0000-0000-00000C000000}"/>
    <cellStyle name="Comma 2 3 2 2 2 8 5" xfId="7042" xr:uid="{00000000-0005-0000-0000-00000C000000}"/>
    <cellStyle name="Comma 2 3 2 2 2 8 5 2" xfId="17794" xr:uid="{00000000-0005-0000-0000-00000C000000}"/>
    <cellStyle name="Comma 2 3 2 2 2 8 5 3" xfId="28546" xr:uid="{00000000-0005-0000-0000-00000C000000}"/>
    <cellStyle name="Comma 2 3 2 2 2 8 5 4" xfId="39298" xr:uid="{00000000-0005-0000-0000-00000C000000}"/>
    <cellStyle name="Comma 2 3 2 2 2 8 5 5" xfId="50050" xr:uid="{00000000-0005-0000-0000-00000C000000}"/>
    <cellStyle name="Comma 2 3 2 2 2 8 6" xfId="11650" xr:uid="{00000000-0005-0000-0000-00000C000000}"/>
    <cellStyle name="Comma 2 3 2 2 2 8 7" xfId="22402" xr:uid="{00000000-0005-0000-0000-00000C000000}"/>
    <cellStyle name="Comma 2 3 2 2 2 8 8" xfId="33154" xr:uid="{00000000-0005-0000-0000-00000C000000}"/>
    <cellStyle name="Comma 2 3 2 2 2 8 9" xfId="43906" xr:uid="{00000000-0005-0000-0000-00000C000000}"/>
    <cellStyle name="Comma 2 3 2 2 2 9" xfId="1651" xr:uid="{00000000-0005-0000-0000-0000A4010000}"/>
    <cellStyle name="Comma 2 3 2 2 2 9 2" xfId="7810" xr:uid="{00000000-0005-0000-0000-0000A4010000}"/>
    <cellStyle name="Comma 2 3 2 2 2 9 2 2" xfId="18562" xr:uid="{00000000-0005-0000-0000-0000A4010000}"/>
    <cellStyle name="Comma 2 3 2 2 2 9 2 3" xfId="29314" xr:uid="{00000000-0005-0000-0000-0000A4010000}"/>
    <cellStyle name="Comma 2 3 2 2 2 9 2 4" xfId="40066" xr:uid="{00000000-0005-0000-0000-0000A4010000}"/>
    <cellStyle name="Comma 2 3 2 2 2 9 2 5" xfId="50818" xr:uid="{00000000-0005-0000-0000-0000A4010000}"/>
    <cellStyle name="Comma 2 3 2 2 2 9 3" xfId="12418" xr:uid="{00000000-0005-0000-0000-0000A4010000}"/>
    <cellStyle name="Comma 2 3 2 2 2 9 4" xfId="23170" xr:uid="{00000000-0005-0000-0000-0000A4010000}"/>
    <cellStyle name="Comma 2 3 2 2 2 9 5" xfId="33922" xr:uid="{00000000-0005-0000-0000-0000A4010000}"/>
    <cellStyle name="Comma 2 3 2 2 2 9 6" xfId="44674" xr:uid="{00000000-0005-0000-0000-0000A4010000}"/>
    <cellStyle name="Comma 2 3 2 2 3" xfId="103" xr:uid="{00000000-0005-0000-0000-00000C000000}"/>
    <cellStyle name="Comma 2 3 2 2 3 10" xfId="32418" xr:uid="{00000000-0005-0000-0000-00000C000000}"/>
    <cellStyle name="Comma 2 3 2 2 3 11" xfId="43170" xr:uid="{00000000-0005-0000-0000-00000C000000}"/>
    <cellStyle name="Comma 2 3 2 2 3 2" xfId="510" xr:uid="{00000000-0005-0000-0000-00000C000000}"/>
    <cellStyle name="Comma 2 3 2 2 3 2 10" xfId="43554" xr:uid="{00000000-0005-0000-0000-00000C000000}"/>
    <cellStyle name="Comma 2 3 2 2 3 2 2" xfId="1290" xr:uid="{00000000-0005-0000-0000-00000C000000}"/>
    <cellStyle name="Comma 2 3 2 2 3 2 2 2" xfId="2836" xr:uid="{00000000-0005-0000-0000-0000BE010000}"/>
    <cellStyle name="Comma 2 3 2 2 3 2 2 2 2" xfId="8994" xr:uid="{00000000-0005-0000-0000-0000BE010000}"/>
    <cellStyle name="Comma 2 3 2 2 3 2 2 2 2 2" xfId="19746" xr:uid="{00000000-0005-0000-0000-0000BE010000}"/>
    <cellStyle name="Comma 2 3 2 2 3 2 2 2 2 3" xfId="30498" xr:uid="{00000000-0005-0000-0000-0000BE010000}"/>
    <cellStyle name="Comma 2 3 2 2 3 2 2 2 2 4" xfId="41250" xr:uid="{00000000-0005-0000-0000-0000BE010000}"/>
    <cellStyle name="Comma 2 3 2 2 3 2 2 2 2 5" xfId="52002" xr:uid="{00000000-0005-0000-0000-0000BE010000}"/>
    <cellStyle name="Comma 2 3 2 2 3 2 2 2 3" xfId="13602" xr:uid="{00000000-0005-0000-0000-0000BE010000}"/>
    <cellStyle name="Comma 2 3 2 2 3 2 2 2 4" xfId="24354" xr:uid="{00000000-0005-0000-0000-0000BE010000}"/>
    <cellStyle name="Comma 2 3 2 2 3 2 2 2 5" xfId="35106" xr:uid="{00000000-0005-0000-0000-0000BE010000}"/>
    <cellStyle name="Comma 2 3 2 2 3 2 2 2 6" xfId="45858" xr:uid="{00000000-0005-0000-0000-0000BE010000}"/>
    <cellStyle name="Comma 2 3 2 2 3 2 2 3" xfId="4378" xr:uid="{00000000-0005-0000-0000-00000C000000}"/>
    <cellStyle name="Comma 2 3 2 2 3 2 2 3 2" xfId="10530" xr:uid="{00000000-0005-0000-0000-00000C000000}"/>
    <cellStyle name="Comma 2 3 2 2 3 2 2 3 2 2" xfId="21282" xr:uid="{00000000-0005-0000-0000-00000C000000}"/>
    <cellStyle name="Comma 2 3 2 2 3 2 2 3 2 3" xfId="32034" xr:uid="{00000000-0005-0000-0000-00000C000000}"/>
    <cellStyle name="Comma 2 3 2 2 3 2 2 3 2 4" xfId="42786" xr:uid="{00000000-0005-0000-0000-00000C000000}"/>
    <cellStyle name="Comma 2 3 2 2 3 2 2 3 2 5" xfId="53538" xr:uid="{00000000-0005-0000-0000-00000C000000}"/>
    <cellStyle name="Comma 2 3 2 2 3 2 2 3 3" xfId="15138" xr:uid="{00000000-0005-0000-0000-00000C000000}"/>
    <cellStyle name="Comma 2 3 2 2 3 2 2 3 4" xfId="25890" xr:uid="{00000000-0005-0000-0000-00000C000000}"/>
    <cellStyle name="Comma 2 3 2 2 3 2 2 3 5" xfId="36642" xr:uid="{00000000-0005-0000-0000-00000C000000}"/>
    <cellStyle name="Comma 2 3 2 2 3 2 2 3 6" xfId="47394" xr:uid="{00000000-0005-0000-0000-00000C000000}"/>
    <cellStyle name="Comma 2 3 2 2 3 2 2 4" xfId="5922" xr:uid="{00000000-0005-0000-0000-00000C000000}"/>
    <cellStyle name="Comma 2 3 2 2 3 2 2 4 2" xfId="16674" xr:uid="{00000000-0005-0000-0000-00000C000000}"/>
    <cellStyle name="Comma 2 3 2 2 3 2 2 4 3" xfId="27426" xr:uid="{00000000-0005-0000-0000-00000C000000}"/>
    <cellStyle name="Comma 2 3 2 2 3 2 2 4 4" xfId="38178" xr:uid="{00000000-0005-0000-0000-00000C000000}"/>
    <cellStyle name="Comma 2 3 2 2 3 2 2 4 5" xfId="48930" xr:uid="{00000000-0005-0000-0000-00000C000000}"/>
    <cellStyle name="Comma 2 3 2 2 3 2 2 5" xfId="7458" xr:uid="{00000000-0005-0000-0000-00000C000000}"/>
    <cellStyle name="Comma 2 3 2 2 3 2 2 5 2" xfId="18210" xr:uid="{00000000-0005-0000-0000-00000C000000}"/>
    <cellStyle name="Comma 2 3 2 2 3 2 2 5 3" xfId="28962" xr:uid="{00000000-0005-0000-0000-00000C000000}"/>
    <cellStyle name="Comma 2 3 2 2 3 2 2 5 4" xfId="39714" xr:uid="{00000000-0005-0000-0000-00000C000000}"/>
    <cellStyle name="Comma 2 3 2 2 3 2 2 5 5" xfId="50466" xr:uid="{00000000-0005-0000-0000-00000C000000}"/>
    <cellStyle name="Comma 2 3 2 2 3 2 2 6" xfId="12066" xr:uid="{00000000-0005-0000-0000-00000C000000}"/>
    <cellStyle name="Comma 2 3 2 2 3 2 2 7" xfId="22818" xr:uid="{00000000-0005-0000-0000-00000C000000}"/>
    <cellStyle name="Comma 2 3 2 2 3 2 2 8" xfId="33570" xr:uid="{00000000-0005-0000-0000-00000C000000}"/>
    <cellStyle name="Comma 2 3 2 2 3 2 2 9" xfId="44322" xr:uid="{00000000-0005-0000-0000-00000C000000}"/>
    <cellStyle name="Comma 2 3 2 2 3 2 3" xfId="2067" xr:uid="{00000000-0005-0000-0000-0000BD010000}"/>
    <cellStyle name="Comma 2 3 2 2 3 2 3 2" xfId="8226" xr:uid="{00000000-0005-0000-0000-0000BD010000}"/>
    <cellStyle name="Comma 2 3 2 2 3 2 3 2 2" xfId="18978" xr:uid="{00000000-0005-0000-0000-0000BD010000}"/>
    <cellStyle name="Comma 2 3 2 2 3 2 3 2 3" xfId="29730" xr:uid="{00000000-0005-0000-0000-0000BD010000}"/>
    <cellStyle name="Comma 2 3 2 2 3 2 3 2 4" xfId="40482" xr:uid="{00000000-0005-0000-0000-0000BD010000}"/>
    <cellStyle name="Comma 2 3 2 2 3 2 3 2 5" xfId="51234" xr:uid="{00000000-0005-0000-0000-0000BD010000}"/>
    <cellStyle name="Comma 2 3 2 2 3 2 3 3" xfId="12834" xr:uid="{00000000-0005-0000-0000-0000BD010000}"/>
    <cellStyle name="Comma 2 3 2 2 3 2 3 4" xfId="23586" xr:uid="{00000000-0005-0000-0000-0000BD010000}"/>
    <cellStyle name="Comma 2 3 2 2 3 2 3 5" xfId="34338" xr:uid="{00000000-0005-0000-0000-0000BD010000}"/>
    <cellStyle name="Comma 2 3 2 2 3 2 3 6" xfId="45090" xr:uid="{00000000-0005-0000-0000-0000BD010000}"/>
    <cellStyle name="Comma 2 3 2 2 3 2 4" xfId="3610" xr:uid="{00000000-0005-0000-0000-00000C000000}"/>
    <cellStyle name="Comma 2 3 2 2 3 2 4 2" xfId="9762" xr:uid="{00000000-0005-0000-0000-00000C000000}"/>
    <cellStyle name="Comma 2 3 2 2 3 2 4 2 2" xfId="20514" xr:uid="{00000000-0005-0000-0000-00000C000000}"/>
    <cellStyle name="Comma 2 3 2 2 3 2 4 2 3" xfId="31266" xr:uid="{00000000-0005-0000-0000-00000C000000}"/>
    <cellStyle name="Comma 2 3 2 2 3 2 4 2 4" xfId="42018" xr:uid="{00000000-0005-0000-0000-00000C000000}"/>
    <cellStyle name="Comma 2 3 2 2 3 2 4 2 5" xfId="52770" xr:uid="{00000000-0005-0000-0000-00000C000000}"/>
    <cellStyle name="Comma 2 3 2 2 3 2 4 3" xfId="14370" xr:uid="{00000000-0005-0000-0000-00000C000000}"/>
    <cellStyle name="Comma 2 3 2 2 3 2 4 4" xfId="25122" xr:uid="{00000000-0005-0000-0000-00000C000000}"/>
    <cellStyle name="Comma 2 3 2 2 3 2 4 5" xfId="35874" xr:uid="{00000000-0005-0000-0000-00000C000000}"/>
    <cellStyle name="Comma 2 3 2 2 3 2 4 6" xfId="46626" xr:uid="{00000000-0005-0000-0000-00000C000000}"/>
    <cellStyle name="Comma 2 3 2 2 3 2 5" xfId="5150" xr:uid="{00000000-0005-0000-0000-00000C000000}"/>
    <cellStyle name="Comma 2 3 2 2 3 2 5 2" xfId="15906" xr:uid="{00000000-0005-0000-0000-00000C000000}"/>
    <cellStyle name="Comma 2 3 2 2 3 2 5 3" xfId="26658" xr:uid="{00000000-0005-0000-0000-00000C000000}"/>
    <cellStyle name="Comma 2 3 2 2 3 2 5 4" xfId="37410" xr:uid="{00000000-0005-0000-0000-00000C000000}"/>
    <cellStyle name="Comma 2 3 2 2 3 2 5 5" xfId="48162" xr:uid="{00000000-0005-0000-0000-00000C000000}"/>
    <cellStyle name="Comma 2 3 2 2 3 2 6" xfId="6690" xr:uid="{00000000-0005-0000-0000-00000C000000}"/>
    <cellStyle name="Comma 2 3 2 2 3 2 6 2" xfId="17442" xr:uid="{00000000-0005-0000-0000-00000C000000}"/>
    <cellStyle name="Comma 2 3 2 2 3 2 6 3" xfId="28194" xr:uid="{00000000-0005-0000-0000-00000C000000}"/>
    <cellStyle name="Comma 2 3 2 2 3 2 6 4" xfId="38946" xr:uid="{00000000-0005-0000-0000-00000C000000}"/>
    <cellStyle name="Comma 2 3 2 2 3 2 6 5" xfId="49698" xr:uid="{00000000-0005-0000-0000-00000C000000}"/>
    <cellStyle name="Comma 2 3 2 2 3 2 7" xfId="11298" xr:uid="{00000000-0005-0000-0000-00000C000000}"/>
    <cellStyle name="Comma 2 3 2 2 3 2 8" xfId="22050" xr:uid="{00000000-0005-0000-0000-00000C000000}"/>
    <cellStyle name="Comma 2 3 2 2 3 2 9" xfId="32802" xr:uid="{00000000-0005-0000-0000-00000C000000}"/>
    <cellStyle name="Comma 2 3 2 2 3 3" xfId="906" xr:uid="{00000000-0005-0000-0000-00000C000000}"/>
    <cellStyle name="Comma 2 3 2 2 3 3 2" xfId="2452" xr:uid="{00000000-0005-0000-0000-0000BF010000}"/>
    <cellStyle name="Comma 2 3 2 2 3 3 2 2" xfId="8610" xr:uid="{00000000-0005-0000-0000-0000BF010000}"/>
    <cellStyle name="Comma 2 3 2 2 3 3 2 2 2" xfId="19362" xr:uid="{00000000-0005-0000-0000-0000BF010000}"/>
    <cellStyle name="Comma 2 3 2 2 3 3 2 2 3" xfId="30114" xr:uid="{00000000-0005-0000-0000-0000BF010000}"/>
    <cellStyle name="Comma 2 3 2 2 3 3 2 2 4" xfId="40866" xr:uid="{00000000-0005-0000-0000-0000BF010000}"/>
    <cellStyle name="Comma 2 3 2 2 3 3 2 2 5" xfId="51618" xr:uid="{00000000-0005-0000-0000-0000BF010000}"/>
    <cellStyle name="Comma 2 3 2 2 3 3 2 3" xfId="13218" xr:uid="{00000000-0005-0000-0000-0000BF010000}"/>
    <cellStyle name="Comma 2 3 2 2 3 3 2 4" xfId="23970" xr:uid="{00000000-0005-0000-0000-0000BF010000}"/>
    <cellStyle name="Comma 2 3 2 2 3 3 2 5" xfId="34722" xr:uid="{00000000-0005-0000-0000-0000BF010000}"/>
    <cellStyle name="Comma 2 3 2 2 3 3 2 6" xfId="45474" xr:uid="{00000000-0005-0000-0000-0000BF010000}"/>
    <cellStyle name="Comma 2 3 2 2 3 3 3" xfId="3994" xr:uid="{00000000-0005-0000-0000-00000C000000}"/>
    <cellStyle name="Comma 2 3 2 2 3 3 3 2" xfId="10146" xr:uid="{00000000-0005-0000-0000-00000C000000}"/>
    <cellStyle name="Comma 2 3 2 2 3 3 3 2 2" xfId="20898" xr:uid="{00000000-0005-0000-0000-00000C000000}"/>
    <cellStyle name="Comma 2 3 2 2 3 3 3 2 3" xfId="31650" xr:uid="{00000000-0005-0000-0000-00000C000000}"/>
    <cellStyle name="Comma 2 3 2 2 3 3 3 2 4" xfId="42402" xr:uid="{00000000-0005-0000-0000-00000C000000}"/>
    <cellStyle name="Comma 2 3 2 2 3 3 3 2 5" xfId="53154" xr:uid="{00000000-0005-0000-0000-00000C000000}"/>
    <cellStyle name="Comma 2 3 2 2 3 3 3 3" xfId="14754" xr:uid="{00000000-0005-0000-0000-00000C000000}"/>
    <cellStyle name="Comma 2 3 2 2 3 3 3 4" xfId="25506" xr:uid="{00000000-0005-0000-0000-00000C000000}"/>
    <cellStyle name="Comma 2 3 2 2 3 3 3 5" xfId="36258" xr:uid="{00000000-0005-0000-0000-00000C000000}"/>
    <cellStyle name="Comma 2 3 2 2 3 3 3 6" xfId="47010" xr:uid="{00000000-0005-0000-0000-00000C000000}"/>
    <cellStyle name="Comma 2 3 2 2 3 3 4" xfId="5538" xr:uid="{00000000-0005-0000-0000-00000C000000}"/>
    <cellStyle name="Comma 2 3 2 2 3 3 4 2" xfId="16290" xr:uid="{00000000-0005-0000-0000-00000C000000}"/>
    <cellStyle name="Comma 2 3 2 2 3 3 4 3" xfId="27042" xr:uid="{00000000-0005-0000-0000-00000C000000}"/>
    <cellStyle name="Comma 2 3 2 2 3 3 4 4" xfId="37794" xr:uid="{00000000-0005-0000-0000-00000C000000}"/>
    <cellStyle name="Comma 2 3 2 2 3 3 4 5" xfId="48546" xr:uid="{00000000-0005-0000-0000-00000C000000}"/>
    <cellStyle name="Comma 2 3 2 2 3 3 5" xfId="7074" xr:uid="{00000000-0005-0000-0000-00000C000000}"/>
    <cellStyle name="Comma 2 3 2 2 3 3 5 2" xfId="17826" xr:uid="{00000000-0005-0000-0000-00000C000000}"/>
    <cellStyle name="Comma 2 3 2 2 3 3 5 3" xfId="28578" xr:uid="{00000000-0005-0000-0000-00000C000000}"/>
    <cellStyle name="Comma 2 3 2 2 3 3 5 4" xfId="39330" xr:uid="{00000000-0005-0000-0000-00000C000000}"/>
    <cellStyle name="Comma 2 3 2 2 3 3 5 5" xfId="50082" xr:uid="{00000000-0005-0000-0000-00000C000000}"/>
    <cellStyle name="Comma 2 3 2 2 3 3 6" xfId="11682" xr:uid="{00000000-0005-0000-0000-00000C000000}"/>
    <cellStyle name="Comma 2 3 2 2 3 3 7" xfId="22434" xr:uid="{00000000-0005-0000-0000-00000C000000}"/>
    <cellStyle name="Comma 2 3 2 2 3 3 8" xfId="33186" xr:uid="{00000000-0005-0000-0000-00000C000000}"/>
    <cellStyle name="Comma 2 3 2 2 3 3 9" xfId="43938" xr:uid="{00000000-0005-0000-0000-00000C000000}"/>
    <cellStyle name="Comma 2 3 2 2 3 4" xfId="1683" xr:uid="{00000000-0005-0000-0000-0000BC010000}"/>
    <cellStyle name="Comma 2 3 2 2 3 4 2" xfId="7842" xr:uid="{00000000-0005-0000-0000-0000BC010000}"/>
    <cellStyle name="Comma 2 3 2 2 3 4 2 2" xfId="18594" xr:uid="{00000000-0005-0000-0000-0000BC010000}"/>
    <cellStyle name="Comma 2 3 2 2 3 4 2 3" xfId="29346" xr:uid="{00000000-0005-0000-0000-0000BC010000}"/>
    <cellStyle name="Comma 2 3 2 2 3 4 2 4" xfId="40098" xr:uid="{00000000-0005-0000-0000-0000BC010000}"/>
    <cellStyle name="Comma 2 3 2 2 3 4 2 5" xfId="50850" xr:uid="{00000000-0005-0000-0000-0000BC010000}"/>
    <cellStyle name="Comma 2 3 2 2 3 4 3" xfId="12450" xr:uid="{00000000-0005-0000-0000-0000BC010000}"/>
    <cellStyle name="Comma 2 3 2 2 3 4 4" xfId="23202" xr:uid="{00000000-0005-0000-0000-0000BC010000}"/>
    <cellStyle name="Comma 2 3 2 2 3 4 5" xfId="33954" xr:uid="{00000000-0005-0000-0000-0000BC010000}"/>
    <cellStyle name="Comma 2 3 2 2 3 4 6" xfId="44706" xr:uid="{00000000-0005-0000-0000-0000BC010000}"/>
    <cellStyle name="Comma 2 3 2 2 3 5" xfId="3226" xr:uid="{00000000-0005-0000-0000-00000C000000}"/>
    <cellStyle name="Comma 2 3 2 2 3 5 2" xfId="9378" xr:uid="{00000000-0005-0000-0000-00000C000000}"/>
    <cellStyle name="Comma 2 3 2 2 3 5 2 2" xfId="20130" xr:uid="{00000000-0005-0000-0000-00000C000000}"/>
    <cellStyle name="Comma 2 3 2 2 3 5 2 3" xfId="30882" xr:uid="{00000000-0005-0000-0000-00000C000000}"/>
    <cellStyle name="Comma 2 3 2 2 3 5 2 4" xfId="41634" xr:uid="{00000000-0005-0000-0000-00000C000000}"/>
    <cellStyle name="Comma 2 3 2 2 3 5 2 5" xfId="52386" xr:uid="{00000000-0005-0000-0000-00000C000000}"/>
    <cellStyle name="Comma 2 3 2 2 3 5 3" xfId="13986" xr:uid="{00000000-0005-0000-0000-00000C000000}"/>
    <cellStyle name="Comma 2 3 2 2 3 5 4" xfId="24738" xr:uid="{00000000-0005-0000-0000-00000C000000}"/>
    <cellStyle name="Comma 2 3 2 2 3 5 5" xfId="35490" xr:uid="{00000000-0005-0000-0000-00000C000000}"/>
    <cellStyle name="Comma 2 3 2 2 3 5 6" xfId="46242" xr:uid="{00000000-0005-0000-0000-00000C000000}"/>
    <cellStyle name="Comma 2 3 2 2 3 6" xfId="4766" xr:uid="{00000000-0005-0000-0000-00000C000000}"/>
    <cellStyle name="Comma 2 3 2 2 3 6 2" xfId="15522" xr:uid="{00000000-0005-0000-0000-00000C000000}"/>
    <cellStyle name="Comma 2 3 2 2 3 6 3" xfId="26274" xr:uid="{00000000-0005-0000-0000-00000C000000}"/>
    <cellStyle name="Comma 2 3 2 2 3 6 4" xfId="37026" xr:uid="{00000000-0005-0000-0000-00000C000000}"/>
    <cellStyle name="Comma 2 3 2 2 3 6 5" xfId="47778" xr:uid="{00000000-0005-0000-0000-00000C000000}"/>
    <cellStyle name="Comma 2 3 2 2 3 7" xfId="6306" xr:uid="{00000000-0005-0000-0000-00000C000000}"/>
    <cellStyle name="Comma 2 3 2 2 3 7 2" xfId="17058" xr:uid="{00000000-0005-0000-0000-00000C000000}"/>
    <cellStyle name="Comma 2 3 2 2 3 7 3" xfId="27810" xr:uid="{00000000-0005-0000-0000-00000C000000}"/>
    <cellStyle name="Comma 2 3 2 2 3 7 4" xfId="38562" xr:uid="{00000000-0005-0000-0000-00000C000000}"/>
    <cellStyle name="Comma 2 3 2 2 3 7 5" xfId="49314" xr:uid="{00000000-0005-0000-0000-00000C000000}"/>
    <cellStyle name="Comma 2 3 2 2 3 8" xfId="10914" xr:uid="{00000000-0005-0000-0000-00000C000000}"/>
    <cellStyle name="Comma 2 3 2 2 3 9" xfId="21666" xr:uid="{00000000-0005-0000-0000-00000C000000}"/>
    <cellStyle name="Comma 2 3 2 2 4" xfId="167" xr:uid="{00000000-0005-0000-0000-000014000000}"/>
    <cellStyle name="Comma 2 3 2 2 4 10" xfId="32482" xr:uid="{00000000-0005-0000-0000-000014000000}"/>
    <cellStyle name="Comma 2 3 2 2 4 11" xfId="43234" xr:uid="{00000000-0005-0000-0000-000014000000}"/>
    <cellStyle name="Comma 2 3 2 2 4 2" xfId="574" xr:uid="{00000000-0005-0000-0000-000014000000}"/>
    <cellStyle name="Comma 2 3 2 2 4 2 10" xfId="43618" xr:uid="{00000000-0005-0000-0000-000014000000}"/>
    <cellStyle name="Comma 2 3 2 2 4 2 2" xfId="1354" xr:uid="{00000000-0005-0000-0000-000014000000}"/>
    <cellStyle name="Comma 2 3 2 2 4 2 2 2" xfId="2900" xr:uid="{00000000-0005-0000-0000-0000C2010000}"/>
    <cellStyle name="Comma 2 3 2 2 4 2 2 2 2" xfId="9058" xr:uid="{00000000-0005-0000-0000-0000C2010000}"/>
    <cellStyle name="Comma 2 3 2 2 4 2 2 2 2 2" xfId="19810" xr:uid="{00000000-0005-0000-0000-0000C2010000}"/>
    <cellStyle name="Comma 2 3 2 2 4 2 2 2 2 3" xfId="30562" xr:uid="{00000000-0005-0000-0000-0000C2010000}"/>
    <cellStyle name="Comma 2 3 2 2 4 2 2 2 2 4" xfId="41314" xr:uid="{00000000-0005-0000-0000-0000C2010000}"/>
    <cellStyle name="Comma 2 3 2 2 4 2 2 2 2 5" xfId="52066" xr:uid="{00000000-0005-0000-0000-0000C2010000}"/>
    <cellStyle name="Comma 2 3 2 2 4 2 2 2 3" xfId="13666" xr:uid="{00000000-0005-0000-0000-0000C2010000}"/>
    <cellStyle name="Comma 2 3 2 2 4 2 2 2 4" xfId="24418" xr:uid="{00000000-0005-0000-0000-0000C2010000}"/>
    <cellStyle name="Comma 2 3 2 2 4 2 2 2 5" xfId="35170" xr:uid="{00000000-0005-0000-0000-0000C2010000}"/>
    <cellStyle name="Comma 2 3 2 2 4 2 2 2 6" xfId="45922" xr:uid="{00000000-0005-0000-0000-0000C2010000}"/>
    <cellStyle name="Comma 2 3 2 2 4 2 2 3" xfId="4442" xr:uid="{00000000-0005-0000-0000-000014000000}"/>
    <cellStyle name="Comma 2 3 2 2 4 2 2 3 2" xfId="10594" xr:uid="{00000000-0005-0000-0000-000014000000}"/>
    <cellStyle name="Comma 2 3 2 2 4 2 2 3 2 2" xfId="21346" xr:uid="{00000000-0005-0000-0000-000014000000}"/>
    <cellStyle name="Comma 2 3 2 2 4 2 2 3 2 3" xfId="32098" xr:uid="{00000000-0005-0000-0000-000014000000}"/>
    <cellStyle name="Comma 2 3 2 2 4 2 2 3 2 4" xfId="42850" xr:uid="{00000000-0005-0000-0000-000014000000}"/>
    <cellStyle name="Comma 2 3 2 2 4 2 2 3 2 5" xfId="53602" xr:uid="{00000000-0005-0000-0000-000014000000}"/>
    <cellStyle name="Comma 2 3 2 2 4 2 2 3 3" xfId="15202" xr:uid="{00000000-0005-0000-0000-000014000000}"/>
    <cellStyle name="Comma 2 3 2 2 4 2 2 3 4" xfId="25954" xr:uid="{00000000-0005-0000-0000-000014000000}"/>
    <cellStyle name="Comma 2 3 2 2 4 2 2 3 5" xfId="36706" xr:uid="{00000000-0005-0000-0000-000014000000}"/>
    <cellStyle name="Comma 2 3 2 2 4 2 2 3 6" xfId="47458" xr:uid="{00000000-0005-0000-0000-000014000000}"/>
    <cellStyle name="Comma 2 3 2 2 4 2 2 4" xfId="5986" xr:uid="{00000000-0005-0000-0000-000014000000}"/>
    <cellStyle name="Comma 2 3 2 2 4 2 2 4 2" xfId="16738" xr:uid="{00000000-0005-0000-0000-000014000000}"/>
    <cellStyle name="Comma 2 3 2 2 4 2 2 4 3" xfId="27490" xr:uid="{00000000-0005-0000-0000-000014000000}"/>
    <cellStyle name="Comma 2 3 2 2 4 2 2 4 4" xfId="38242" xr:uid="{00000000-0005-0000-0000-000014000000}"/>
    <cellStyle name="Comma 2 3 2 2 4 2 2 4 5" xfId="48994" xr:uid="{00000000-0005-0000-0000-000014000000}"/>
    <cellStyle name="Comma 2 3 2 2 4 2 2 5" xfId="7522" xr:uid="{00000000-0005-0000-0000-000014000000}"/>
    <cellStyle name="Comma 2 3 2 2 4 2 2 5 2" xfId="18274" xr:uid="{00000000-0005-0000-0000-000014000000}"/>
    <cellStyle name="Comma 2 3 2 2 4 2 2 5 3" xfId="29026" xr:uid="{00000000-0005-0000-0000-000014000000}"/>
    <cellStyle name="Comma 2 3 2 2 4 2 2 5 4" xfId="39778" xr:uid="{00000000-0005-0000-0000-000014000000}"/>
    <cellStyle name="Comma 2 3 2 2 4 2 2 5 5" xfId="50530" xr:uid="{00000000-0005-0000-0000-000014000000}"/>
    <cellStyle name="Comma 2 3 2 2 4 2 2 6" xfId="12130" xr:uid="{00000000-0005-0000-0000-000014000000}"/>
    <cellStyle name="Comma 2 3 2 2 4 2 2 7" xfId="22882" xr:uid="{00000000-0005-0000-0000-000014000000}"/>
    <cellStyle name="Comma 2 3 2 2 4 2 2 8" xfId="33634" xr:uid="{00000000-0005-0000-0000-000014000000}"/>
    <cellStyle name="Comma 2 3 2 2 4 2 2 9" xfId="44386" xr:uid="{00000000-0005-0000-0000-000014000000}"/>
    <cellStyle name="Comma 2 3 2 2 4 2 3" xfId="2131" xr:uid="{00000000-0005-0000-0000-0000C1010000}"/>
    <cellStyle name="Comma 2 3 2 2 4 2 3 2" xfId="8290" xr:uid="{00000000-0005-0000-0000-0000C1010000}"/>
    <cellStyle name="Comma 2 3 2 2 4 2 3 2 2" xfId="19042" xr:uid="{00000000-0005-0000-0000-0000C1010000}"/>
    <cellStyle name="Comma 2 3 2 2 4 2 3 2 3" xfId="29794" xr:uid="{00000000-0005-0000-0000-0000C1010000}"/>
    <cellStyle name="Comma 2 3 2 2 4 2 3 2 4" xfId="40546" xr:uid="{00000000-0005-0000-0000-0000C1010000}"/>
    <cellStyle name="Comma 2 3 2 2 4 2 3 2 5" xfId="51298" xr:uid="{00000000-0005-0000-0000-0000C1010000}"/>
    <cellStyle name="Comma 2 3 2 2 4 2 3 3" xfId="12898" xr:uid="{00000000-0005-0000-0000-0000C1010000}"/>
    <cellStyle name="Comma 2 3 2 2 4 2 3 4" xfId="23650" xr:uid="{00000000-0005-0000-0000-0000C1010000}"/>
    <cellStyle name="Comma 2 3 2 2 4 2 3 5" xfId="34402" xr:uid="{00000000-0005-0000-0000-0000C1010000}"/>
    <cellStyle name="Comma 2 3 2 2 4 2 3 6" xfId="45154" xr:uid="{00000000-0005-0000-0000-0000C1010000}"/>
    <cellStyle name="Comma 2 3 2 2 4 2 4" xfId="3674" xr:uid="{00000000-0005-0000-0000-000014000000}"/>
    <cellStyle name="Comma 2 3 2 2 4 2 4 2" xfId="9826" xr:uid="{00000000-0005-0000-0000-000014000000}"/>
    <cellStyle name="Comma 2 3 2 2 4 2 4 2 2" xfId="20578" xr:uid="{00000000-0005-0000-0000-000014000000}"/>
    <cellStyle name="Comma 2 3 2 2 4 2 4 2 3" xfId="31330" xr:uid="{00000000-0005-0000-0000-000014000000}"/>
    <cellStyle name="Comma 2 3 2 2 4 2 4 2 4" xfId="42082" xr:uid="{00000000-0005-0000-0000-000014000000}"/>
    <cellStyle name="Comma 2 3 2 2 4 2 4 2 5" xfId="52834" xr:uid="{00000000-0005-0000-0000-000014000000}"/>
    <cellStyle name="Comma 2 3 2 2 4 2 4 3" xfId="14434" xr:uid="{00000000-0005-0000-0000-000014000000}"/>
    <cellStyle name="Comma 2 3 2 2 4 2 4 4" xfId="25186" xr:uid="{00000000-0005-0000-0000-000014000000}"/>
    <cellStyle name="Comma 2 3 2 2 4 2 4 5" xfId="35938" xr:uid="{00000000-0005-0000-0000-000014000000}"/>
    <cellStyle name="Comma 2 3 2 2 4 2 4 6" xfId="46690" xr:uid="{00000000-0005-0000-0000-000014000000}"/>
    <cellStyle name="Comma 2 3 2 2 4 2 5" xfId="5214" xr:uid="{00000000-0005-0000-0000-000014000000}"/>
    <cellStyle name="Comma 2 3 2 2 4 2 5 2" xfId="15970" xr:uid="{00000000-0005-0000-0000-000014000000}"/>
    <cellStyle name="Comma 2 3 2 2 4 2 5 3" xfId="26722" xr:uid="{00000000-0005-0000-0000-000014000000}"/>
    <cellStyle name="Comma 2 3 2 2 4 2 5 4" xfId="37474" xr:uid="{00000000-0005-0000-0000-000014000000}"/>
    <cellStyle name="Comma 2 3 2 2 4 2 5 5" xfId="48226" xr:uid="{00000000-0005-0000-0000-000014000000}"/>
    <cellStyle name="Comma 2 3 2 2 4 2 6" xfId="6754" xr:uid="{00000000-0005-0000-0000-000014000000}"/>
    <cellStyle name="Comma 2 3 2 2 4 2 6 2" xfId="17506" xr:uid="{00000000-0005-0000-0000-000014000000}"/>
    <cellStyle name="Comma 2 3 2 2 4 2 6 3" xfId="28258" xr:uid="{00000000-0005-0000-0000-000014000000}"/>
    <cellStyle name="Comma 2 3 2 2 4 2 6 4" xfId="39010" xr:uid="{00000000-0005-0000-0000-000014000000}"/>
    <cellStyle name="Comma 2 3 2 2 4 2 6 5" xfId="49762" xr:uid="{00000000-0005-0000-0000-000014000000}"/>
    <cellStyle name="Comma 2 3 2 2 4 2 7" xfId="11362" xr:uid="{00000000-0005-0000-0000-000014000000}"/>
    <cellStyle name="Comma 2 3 2 2 4 2 8" xfId="22114" xr:uid="{00000000-0005-0000-0000-000014000000}"/>
    <cellStyle name="Comma 2 3 2 2 4 2 9" xfId="32866" xr:uid="{00000000-0005-0000-0000-000014000000}"/>
    <cellStyle name="Comma 2 3 2 2 4 3" xfId="970" xr:uid="{00000000-0005-0000-0000-000014000000}"/>
    <cellStyle name="Comma 2 3 2 2 4 3 2" xfId="2516" xr:uid="{00000000-0005-0000-0000-0000C3010000}"/>
    <cellStyle name="Comma 2 3 2 2 4 3 2 2" xfId="8674" xr:uid="{00000000-0005-0000-0000-0000C3010000}"/>
    <cellStyle name="Comma 2 3 2 2 4 3 2 2 2" xfId="19426" xr:uid="{00000000-0005-0000-0000-0000C3010000}"/>
    <cellStyle name="Comma 2 3 2 2 4 3 2 2 3" xfId="30178" xr:uid="{00000000-0005-0000-0000-0000C3010000}"/>
    <cellStyle name="Comma 2 3 2 2 4 3 2 2 4" xfId="40930" xr:uid="{00000000-0005-0000-0000-0000C3010000}"/>
    <cellStyle name="Comma 2 3 2 2 4 3 2 2 5" xfId="51682" xr:uid="{00000000-0005-0000-0000-0000C3010000}"/>
    <cellStyle name="Comma 2 3 2 2 4 3 2 3" xfId="13282" xr:uid="{00000000-0005-0000-0000-0000C3010000}"/>
    <cellStyle name="Comma 2 3 2 2 4 3 2 4" xfId="24034" xr:uid="{00000000-0005-0000-0000-0000C3010000}"/>
    <cellStyle name="Comma 2 3 2 2 4 3 2 5" xfId="34786" xr:uid="{00000000-0005-0000-0000-0000C3010000}"/>
    <cellStyle name="Comma 2 3 2 2 4 3 2 6" xfId="45538" xr:uid="{00000000-0005-0000-0000-0000C3010000}"/>
    <cellStyle name="Comma 2 3 2 2 4 3 3" xfId="4058" xr:uid="{00000000-0005-0000-0000-000014000000}"/>
    <cellStyle name="Comma 2 3 2 2 4 3 3 2" xfId="10210" xr:uid="{00000000-0005-0000-0000-000014000000}"/>
    <cellStyle name="Comma 2 3 2 2 4 3 3 2 2" xfId="20962" xr:uid="{00000000-0005-0000-0000-000014000000}"/>
    <cellStyle name="Comma 2 3 2 2 4 3 3 2 3" xfId="31714" xr:uid="{00000000-0005-0000-0000-000014000000}"/>
    <cellStyle name="Comma 2 3 2 2 4 3 3 2 4" xfId="42466" xr:uid="{00000000-0005-0000-0000-000014000000}"/>
    <cellStyle name="Comma 2 3 2 2 4 3 3 2 5" xfId="53218" xr:uid="{00000000-0005-0000-0000-000014000000}"/>
    <cellStyle name="Comma 2 3 2 2 4 3 3 3" xfId="14818" xr:uid="{00000000-0005-0000-0000-000014000000}"/>
    <cellStyle name="Comma 2 3 2 2 4 3 3 4" xfId="25570" xr:uid="{00000000-0005-0000-0000-000014000000}"/>
    <cellStyle name="Comma 2 3 2 2 4 3 3 5" xfId="36322" xr:uid="{00000000-0005-0000-0000-000014000000}"/>
    <cellStyle name="Comma 2 3 2 2 4 3 3 6" xfId="47074" xr:uid="{00000000-0005-0000-0000-000014000000}"/>
    <cellStyle name="Comma 2 3 2 2 4 3 4" xfId="5602" xr:uid="{00000000-0005-0000-0000-000014000000}"/>
    <cellStyle name="Comma 2 3 2 2 4 3 4 2" xfId="16354" xr:uid="{00000000-0005-0000-0000-000014000000}"/>
    <cellStyle name="Comma 2 3 2 2 4 3 4 3" xfId="27106" xr:uid="{00000000-0005-0000-0000-000014000000}"/>
    <cellStyle name="Comma 2 3 2 2 4 3 4 4" xfId="37858" xr:uid="{00000000-0005-0000-0000-000014000000}"/>
    <cellStyle name="Comma 2 3 2 2 4 3 4 5" xfId="48610" xr:uid="{00000000-0005-0000-0000-000014000000}"/>
    <cellStyle name="Comma 2 3 2 2 4 3 5" xfId="7138" xr:uid="{00000000-0005-0000-0000-000014000000}"/>
    <cellStyle name="Comma 2 3 2 2 4 3 5 2" xfId="17890" xr:uid="{00000000-0005-0000-0000-000014000000}"/>
    <cellStyle name="Comma 2 3 2 2 4 3 5 3" xfId="28642" xr:uid="{00000000-0005-0000-0000-000014000000}"/>
    <cellStyle name="Comma 2 3 2 2 4 3 5 4" xfId="39394" xr:uid="{00000000-0005-0000-0000-000014000000}"/>
    <cellStyle name="Comma 2 3 2 2 4 3 5 5" xfId="50146" xr:uid="{00000000-0005-0000-0000-000014000000}"/>
    <cellStyle name="Comma 2 3 2 2 4 3 6" xfId="11746" xr:uid="{00000000-0005-0000-0000-000014000000}"/>
    <cellStyle name="Comma 2 3 2 2 4 3 7" xfId="22498" xr:uid="{00000000-0005-0000-0000-000014000000}"/>
    <cellStyle name="Comma 2 3 2 2 4 3 8" xfId="33250" xr:uid="{00000000-0005-0000-0000-000014000000}"/>
    <cellStyle name="Comma 2 3 2 2 4 3 9" xfId="44002" xr:uid="{00000000-0005-0000-0000-000014000000}"/>
    <cellStyle name="Comma 2 3 2 2 4 4" xfId="1747" xr:uid="{00000000-0005-0000-0000-0000C0010000}"/>
    <cellStyle name="Comma 2 3 2 2 4 4 2" xfId="7906" xr:uid="{00000000-0005-0000-0000-0000C0010000}"/>
    <cellStyle name="Comma 2 3 2 2 4 4 2 2" xfId="18658" xr:uid="{00000000-0005-0000-0000-0000C0010000}"/>
    <cellStyle name="Comma 2 3 2 2 4 4 2 3" xfId="29410" xr:uid="{00000000-0005-0000-0000-0000C0010000}"/>
    <cellStyle name="Comma 2 3 2 2 4 4 2 4" xfId="40162" xr:uid="{00000000-0005-0000-0000-0000C0010000}"/>
    <cellStyle name="Comma 2 3 2 2 4 4 2 5" xfId="50914" xr:uid="{00000000-0005-0000-0000-0000C0010000}"/>
    <cellStyle name="Comma 2 3 2 2 4 4 3" xfId="12514" xr:uid="{00000000-0005-0000-0000-0000C0010000}"/>
    <cellStyle name="Comma 2 3 2 2 4 4 4" xfId="23266" xr:uid="{00000000-0005-0000-0000-0000C0010000}"/>
    <cellStyle name="Comma 2 3 2 2 4 4 5" xfId="34018" xr:uid="{00000000-0005-0000-0000-0000C0010000}"/>
    <cellStyle name="Comma 2 3 2 2 4 4 6" xfId="44770" xr:uid="{00000000-0005-0000-0000-0000C0010000}"/>
    <cellStyle name="Comma 2 3 2 2 4 5" xfId="3290" xr:uid="{00000000-0005-0000-0000-000014000000}"/>
    <cellStyle name="Comma 2 3 2 2 4 5 2" xfId="9442" xr:uid="{00000000-0005-0000-0000-000014000000}"/>
    <cellStyle name="Comma 2 3 2 2 4 5 2 2" xfId="20194" xr:uid="{00000000-0005-0000-0000-000014000000}"/>
    <cellStyle name="Comma 2 3 2 2 4 5 2 3" xfId="30946" xr:uid="{00000000-0005-0000-0000-000014000000}"/>
    <cellStyle name="Comma 2 3 2 2 4 5 2 4" xfId="41698" xr:uid="{00000000-0005-0000-0000-000014000000}"/>
    <cellStyle name="Comma 2 3 2 2 4 5 2 5" xfId="52450" xr:uid="{00000000-0005-0000-0000-000014000000}"/>
    <cellStyle name="Comma 2 3 2 2 4 5 3" xfId="14050" xr:uid="{00000000-0005-0000-0000-000014000000}"/>
    <cellStyle name="Comma 2 3 2 2 4 5 4" xfId="24802" xr:uid="{00000000-0005-0000-0000-000014000000}"/>
    <cellStyle name="Comma 2 3 2 2 4 5 5" xfId="35554" xr:uid="{00000000-0005-0000-0000-000014000000}"/>
    <cellStyle name="Comma 2 3 2 2 4 5 6" xfId="46306" xr:uid="{00000000-0005-0000-0000-000014000000}"/>
    <cellStyle name="Comma 2 3 2 2 4 6" xfId="4830" xr:uid="{00000000-0005-0000-0000-000014000000}"/>
    <cellStyle name="Comma 2 3 2 2 4 6 2" xfId="15586" xr:uid="{00000000-0005-0000-0000-000014000000}"/>
    <cellStyle name="Comma 2 3 2 2 4 6 3" xfId="26338" xr:uid="{00000000-0005-0000-0000-000014000000}"/>
    <cellStyle name="Comma 2 3 2 2 4 6 4" xfId="37090" xr:uid="{00000000-0005-0000-0000-000014000000}"/>
    <cellStyle name="Comma 2 3 2 2 4 6 5" xfId="47842" xr:uid="{00000000-0005-0000-0000-000014000000}"/>
    <cellStyle name="Comma 2 3 2 2 4 7" xfId="6370" xr:uid="{00000000-0005-0000-0000-000014000000}"/>
    <cellStyle name="Comma 2 3 2 2 4 7 2" xfId="17122" xr:uid="{00000000-0005-0000-0000-000014000000}"/>
    <cellStyle name="Comma 2 3 2 2 4 7 3" xfId="27874" xr:uid="{00000000-0005-0000-0000-000014000000}"/>
    <cellStyle name="Comma 2 3 2 2 4 7 4" xfId="38626" xr:uid="{00000000-0005-0000-0000-000014000000}"/>
    <cellStyle name="Comma 2 3 2 2 4 7 5" xfId="49378" xr:uid="{00000000-0005-0000-0000-000014000000}"/>
    <cellStyle name="Comma 2 3 2 2 4 8" xfId="10978" xr:uid="{00000000-0005-0000-0000-000014000000}"/>
    <cellStyle name="Comma 2 3 2 2 4 9" xfId="21730" xr:uid="{00000000-0005-0000-0000-000014000000}"/>
    <cellStyle name="Comma 2 3 2 2 5" xfId="254" xr:uid="{00000000-0005-0000-0000-00000C000000}"/>
    <cellStyle name="Comma 2 3 2 2 5 10" xfId="32546" xr:uid="{00000000-0005-0000-0000-00000C000000}"/>
    <cellStyle name="Comma 2 3 2 2 5 11" xfId="43298" xr:uid="{00000000-0005-0000-0000-00000C000000}"/>
    <cellStyle name="Comma 2 3 2 2 5 2" xfId="638" xr:uid="{00000000-0005-0000-0000-00000C000000}"/>
    <cellStyle name="Comma 2 3 2 2 5 2 10" xfId="43682" xr:uid="{00000000-0005-0000-0000-00000C000000}"/>
    <cellStyle name="Comma 2 3 2 2 5 2 2" xfId="1418" xr:uid="{00000000-0005-0000-0000-00000C000000}"/>
    <cellStyle name="Comma 2 3 2 2 5 2 2 2" xfId="2964" xr:uid="{00000000-0005-0000-0000-0000C6010000}"/>
    <cellStyle name="Comma 2 3 2 2 5 2 2 2 2" xfId="9122" xr:uid="{00000000-0005-0000-0000-0000C6010000}"/>
    <cellStyle name="Comma 2 3 2 2 5 2 2 2 2 2" xfId="19874" xr:uid="{00000000-0005-0000-0000-0000C6010000}"/>
    <cellStyle name="Comma 2 3 2 2 5 2 2 2 2 3" xfId="30626" xr:uid="{00000000-0005-0000-0000-0000C6010000}"/>
    <cellStyle name="Comma 2 3 2 2 5 2 2 2 2 4" xfId="41378" xr:uid="{00000000-0005-0000-0000-0000C6010000}"/>
    <cellStyle name="Comma 2 3 2 2 5 2 2 2 2 5" xfId="52130" xr:uid="{00000000-0005-0000-0000-0000C6010000}"/>
    <cellStyle name="Comma 2 3 2 2 5 2 2 2 3" xfId="13730" xr:uid="{00000000-0005-0000-0000-0000C6010000}"/>
    <cellStyle name="Comma 2 3 2 2 5 2 2 2 4" xfId="24482" xr:uid="{00000000-0005-0000-0000-0000C6010000}"/>
    <cellStyle name="Comma 2 3 2 2 5 2 2 2 5" xfId="35234" xr:uid="{00000000-0005-0000-0000-0000C6010000}"/>
    <cellStyle name="Comma 2 3 2 2 5 2 2 2 6" xfId="45986" xr:uid="{00000000-0005-0000-0000-0000C6010000}"/>
    <cellStyle name="Comma 2 3 2 2 5 2 2 3" xfId="4506" xr:uid="{00000000-0005-0000-0000-00000C000000}"/>
    <cellStyle name="Comma 2 3 2 2 5 2 2 3 2" xfId="10658" xr:uid="{00000000-0005-0000-0000-00000C000000}"/>
    <cellStyle name="Comma 2 3 2 2 5 2 2 3 2 2" xfId="21410" xr:uid="{00000000-0005-0000-0000-00000C000000}"/>
    <cellStyle name="Comma 2 3 2 2 5 2 2 3 2 3" xfId="32162" xr:uid="{00000000-0005-0000-0000-00000C000000}"/>
    <cellStyle name="Comma 2 3 2 2 5 2 2 3 2 4" xfId="42914" xr:uid="{00000000-0005-0000-0000-00000C000000}"/>
    <cellStyle name="Comma 2 3 2 2 5 2 2 3 2 5" xfId="53666" xr:uid="{00000000-0005-0000-0000-00000C000000}"/>
    <cellStyle name="Comma 2 3 2 2 5 2 2 3 3" xfId="15266" xr:uid="{00000000-0005-0000-0000-00000C000000}"/>
    <cellStyle name="Comma 2 3 2 2 5 2 2 3 4" xfId="26018" xr:uid="{00000000-0005-0000-0000-00000C000000}"/>
    <cellStyle name="Comma 2 3 2 2 5 2 2 3 5" xfId="36770" xr:uid="{00000000-0005-0000-0000-00000C000000}"/>
    <cellStyle name="Comma 2 3 2 2 5 2 2 3 6" xfId="47522" xr:uid="{00000000-0005-0000-0000-00000C000000}"/>
    <cellStyle name="Comma 2 3 2 2 5 2 2 4" xfId="6050" xr:uid="{00000000-0005-0000-0000-00000C000000}"/>
    <cellStyle name="Comma 2 3 2 2 5 2 2 4 2" xfId="16802" xr:uid="{00000000-0005-0000-0000-00000C000000}"/>
    <cellStyle name="Comma 2 3 2 2 5 2 2 4 3" xfId="27554" xr:uid="{00000000-0005-0000-0000-00000C000000}"/>
    <cellStyle name="Comma 2 3 2 2 5 2 2 4 4" xfId="38306" xr:uid="{00000000-0005-0000-0000-00000C000000}"/>
    <cellStyle name="Comma 2 3 2 2 5 2 2 4 5" xfId="49058" xr:uid="{00000000-0005-0000-0000-00000C000000}"/>
    <cellStyle name="Comma 2 3 2 2 5 2 2 5" xfId="7586" xr:uid="{00000000-0005-0000-0000-00000C000000}"/>
    <cellStyle name="Comma 2 3 2 2 5 2 2 5 2" xfId="18338" xr:uid="{00000000-0005-0000-0000-00000C000000}"/>
    <cellStyle name="Comma 2 3 2 2 5 2 2 5 3" xfId="29090" xr:uid="{00000000-0005-0000-0000-00000C000000}"/>
    <cellStyle name="Comma 2 3 2 2 5 2 2 5 4" xfId="39842" xr:uid="{00000000-0005-0000-0000-00000C000000}"/>
    <cellStyle name="Comma 2 3 2 2 5 2 2 5 5" xfId="50594" xr:uid="{00000000-0005-0000-0000-00000C000000}"/>
    <cellStyle name="Comma 2 3 2 2 5 2 2 6" xfId="12194" xr:uid="{00000000-0005-0000-0000-00000C000000}"/>
    <cellStyle name="Comma 2 3 2 2 5 2 2 7" xfId="22946" xr:uid="{00000000-0005-0000-0000-00000C000000}"/>
    <cellStyle name="Comma 2 3 2 2 5 2 2 8" xfId="33698" xr:uid="{00000000-0005-0000-0000-00000C000000}"/>
    <cellStyle name="Comma 2 3 2 2 5 2 2 9" xfId="44450" xr:uid="{00000000-0005-0000-0000-00000C000000}"/>
    <cellStyle name="Comma 2 3 2 2 5 2 3" xfId="2195" xr:uid="{00000000-0005-0000-0000-0000C5010000}"/>
    <cellStyle name="Comma 2 3 2 2 5 2 3 2" xfId="8354" xr:uid="{00000000-0005-0000-0000-0000C5010000}"/>
    <cellStyle name="Comma 2 3 2 2 5 2 3 2 2" xfId="19106" xr:uid="{00000000-0005-0000-0000-0000C5010000}"/>
    <cellStyle name="Comma 2 3 2 2 5 2 3 2 3" xfId="29858" xr:uid="{00000000-0005-0000-0000-0000C5010000}"/>
    <cellStyle name="Comma 2 3 2 2 5 2 3 2 4" xfId="40610" xr:uid="{00000000-0005-0000-0000-0000C5010000}"/>
    <cellStyle name="Comma 2 3 2 2 5 2 3 2 5" xfId="51362" xr:uid="{00000000-0005-0000-0000-0000C5010000}"/>
    <cellStyle name="Comma 2 3 2 2 5 2 3 3" xfId="12962" xr:uid="{00000000-0005-0000-0000-0000C5010000}"/>
    <cellStyle name="Comma 2 3 2 2 5 2 3 4" xfId="23714" xr:uid="{00000000-0005-0000-0000-0000C5010000}"/>
    <cellStyle name="Comma 2 3 2 2 5 2 3 5" xfId="34466" xr:uid="{00000000-0005-0000-0000-0000C5010000}"/>
    <cellStyle name="Comma 2 3 2 2 5 2 3 6" xfId="45218" xr:uid="{00000000-0005-0000-0000-0000C5010000}"/>
    <cellStyle name="Comma 2 3 2 2 5 2 4" xfId="3738" xr:uid="{00000000-0005-0000-0000-00000C000000}"/>
    <cellStyle name="Comma 2 3 2 2 5 2 4 2" xfId="9890" xr:uid="{00000000-0005-0000-0000-00000C000000}"/>
    <cellStyle name="Comma 2 3 2 2 5 2 4 2 2" xfId="20642" xr:uid="{00000000-0005-0000-0000-00000C000000}"/>
    <cellStyle name="Comma 2 3 2 2 5 2 4 2 3" xfId="31394" xr:uid="{00000000-0005-0000-0000-00000C000000}"/>
    <cellStyle name="Comma 2 3 2 2 5 2 4 2 4" xfId="42146" xr:uid="{00000000-0005-0000-0000-00000C000000}"/>
    <cellStyle name="Comma 2 3 2 2 5 2 4 2 5" xfId="52898" xr:uid="{00000000-0005-0000-0000-00000C000000}"/>
    <cellStyle name="Comma 2 3 2 2 5 2 4 3" xfId="14498" xr:uid="{00000000-0005-0000-0000-00000C000000}"/>
    <cellStyle name="Comma 2 3 2 2 5 2 4 4" xfId="25250" xr:uid="{00000000-0005-0000-0000-00000C000000}"/>
    <cellStyle name="Comma 2 3 2 2 5 2 4 5" xfId="36002" xr:uid="{00000000-0005-0000-0000-00000C000000}"/>
    <cellStyle name="Comma 2 3 2 2 5 2 4 6" xfId="46754" xr:uid="{00000000-0005-0000-0000-00000C000000}"/>
    <cellStyle name="Comma 2 3 2 2 5 2 5" xfId="5278" xr:uid="{00000000-0005-0000-0000-00000C000000}"/>
    <cellStyle name="Comma 2 3 2 2 5 2 5 2" xfId="16034" xr:uid="{00000000-0005-0000-0000-00000C000000}"/>
    <cellStyle name="Comma 2 3 2 2 5 2 5 3" xfId="26786" xr:uid="{00000000-0005-0000-0000-00000C000000}"/>
    <cellStyle name="Comma 2 3 2 2 5 2 5 4" xfId="37538" xr:uid="{00000000-0005-0000-0000-00000C000000}"/>
    <cellStyle name="Comma 2 3 2 2 5 2 5 5" xfId="48290" xr:uid="{00000000-0005-0000-0000-00000C000000}"/>
    <cellStyle name="Comma 2 3 2 2 5 2 6" xfId="6818" xr:uid="{00000000-0005-0000-0000-00000C000000}"/>
    <cellStyle name="Comma 2 3 2 2 5 2 6 2" xfId="17570" xr:uid="{00000000-0005-0000-0000-00000C000000}"/>
    <cellStyle name="Comma 2 3 2 2 5 2 6 3" xfId="28322" xr:uid="{00000000-0005-0000-0000-00000C000000}"/>
    <cellStyle name="Comma 2 3 2 2 5 2 6 4" xfId="39074" xr:uid="{00000000-0005-0000-0000-00000C000000}"/>
    <cellStyle name="Comma 2 3 2 2 5 2 6 5" xfId="49826" xr:uid="{00000000-0005-0000-0000-00000C000000}"/>
    <cellStyle name="Comma 2 3 2 2 5 2 7" xfId="11426" xr:uid="{00000000-0005-0000-0000-00000C000000}"/>
    <cellStyle name="Comma 2 3 2 2 5 2 8" xfId="22178" xr:uid="{00000000-0005-0000-0000-00000C000000}"/>
    <cellStyle name="Comma 2 3 2 2 5 2 9" xfId="32930" xr:uid="{00000000-0005-0000-0000-00000C000000}"/>
    <cellStyle name="Comma 2 3 2 2 5 3" xfId="1034" xr:uid="{00000000-0005-0000-0000-00000C000000}"/>
    <cellStyle name="Comma 2 3 2 2 5 3 2" xfId="2580" xr:uid="{00000000-0005-0000-0000-0000C7010000}"/>
    <cellStyle name="Comma 2 3 2 2 5 3 2 2" xfId="8738" xr:uid="{00000000-0005-0000-0000-0000C7010000}"/>
    <cellStyle name="Comma 2 3 2 2 5 3 2 2 2" xfId="19490" xr:uid="{00000000-0005-0000-0000-0000C7010000}"/>
    <cellStyle name="Comma 2 3 2 2 5 3 2 2 3" xfId="30242" xr:uid="{00000000-0005-0000-0000-0000C7010000}"/>
    <cellStyle name="Comma 2 3 2 2 5 3 2 2 4" xfId="40994" xr:uid="{00000000-0005-0000-0000-0000C7010000}"/>
    <cellStyle name="Comma 2 3 2 2 5 3 2 2 5" xfId="51746" xr:uid="{00000000-0005-0000-0000-0000C7010000}"/>
    <cellStyle name="Comma 2 3 2 2 5 3 2 3" xfId="13346" xr:uid="{00000000-0005-0000-0000-0000C7010000}"/>
    <cellStyle name="Comma 2 3 2 2 5 3 2 4" xfId="24098" xr:uid="{00000000-0005-0000-0000-0000C7010000}"/>
    <cellStyle name="Comma 2 3 2 2 5 3 2 5" xfId="34850" xr:uid="{00000000-0005-0000-0000-0000C7010000}"/>
    <cellStyle name="Comma 2 3 2 2 5 3 2 6" xfId="45602" xr:uid="{00000000-0005-0000-0000-0000C7010000}"/>
    <cellStyle name="Comma 2 3 2 2 5 3 3" xfId="4122" xr:uid="{00000000-0005-0000-0000-00000C000000}"/>
    <cellStyle name="Comma 2 3 2 2 5 3 3 2" xfId="10274" xr:uid="{00000000-0005-0000-0000-00000C000000}"/>
    <cellStyle name="Comma 2 3 2 2 5 3 3 2 2" xfId="21026" xr:uid="{00000000-0005-0000-0000-00000C000000}"/>
    <cellStyle name="Comma 2 3 2 2 5 3 3 2 3" xfId="31778" xr:uid="{00000000-0005-0000-0000-00000C000000}"/>
    <cellStyle name="Comma 2 3 2 2 5 3 3 2 4" xfId="42530" xr:uid="{00000000-0005-0000-0000-00000C000000}"/>
    <cellStyle name="Comma 2 3 2 2 5 3 3 2 5" xfId="53282" xr:uid="{00000000-0005-0000-0000-00000C000000}"/>
    <cellStyle name="Comma 2 3 2 2 5 3 3 3" xfId="14882" xr:uid="{00000000-0005-0000-0000-00000C000000}"/>
    <cellStyle name="Comma 2 3 2 2 5 3 3 4" xfId="25634" xr:uid="{00000000-0005-0000-0000-00000C000000}"/>
    <cellStyle name="Comma 2 3 2 2 5 3 3 5" xfId="36386" xr:uid="{00000000-0005-0000-0000-00000C000000}"/>
    <cellStyle name="Comma 2 3 2 2 5 3 3 6" xfId="47138" xr:uid="{00000000-0005-0000-0000-00000C000000}"/>
    <cellStyle name="Comma 2 3 2 2 5 3 4" xfId="5666" xr:uid="{00000000-0005-0000-0000-00000C000000}"/>
    <cellStyle name="Comma 2 3 2 2 5 3 4 2" xfId="16418" xr:uid="{00000000-0005-0000-0000-00000C000000}"/>
    <cellStyle name="Comma 2 3 2 2 5 3 4 3" xfId="27170" xr:uid="{00000000-0005-0000-0000-00000C000000}"/>
    <cellStyle name="Comma 2 3 2 2 5 3 4 4" xfId="37922" xr:uid="{00000000-0005-0000-0000-00000C000000}"/>
    <cellStyle name="Comma 2 3 2 2 5 3 4 5" xfId="48674" xr:uid="{00000000-0005-0000-0000-00000C000000}"/>
    <cellStyle name="Comma 2 3 2 2 5 3 5" xfId="7202" xr:uid="{00000000-0005-0000-0000-00000C000000}"/>
    <cellStyle name="Comma 2 3 2 2 5 3 5 2" xfId="17954" xr:uid="{00000000-0005-0000-0000-00000C000000}"/>
    <cellStyle name="Comma 2 3 2 2 5 3 5 3" xfId="28706" xr:uid="{00000000-0005-0000-0000-00000C000000}"/>
    <cellStyle name="Comma 2 3 2 2 5 3 5 4" xfId="39458" xr:uid="{00000000-0005-0000-0000-00000C000000}"/>
    <cellStyle name="Comma 2 3 2 2 5 3 5 5" xfId="50210" xr:uid="{00000000-0005-0000-0000-00000C000000}"/>
    <cellStyle name="Comma 2 3 2 2 5 3 6" xfId="11810" xr:uid="{00000000-0005-0000-0000-00000C000000}"/>
    <cellStyle name="Comma 2 3 2 2 5 3 7" xfId="22562" xr:uid="{00000000-0005-0000-0000-00000C000000}"/>
    <cellStyle name="Comma 2 3 2 2 5 3 8" xfId="33314" xr:uid="{00000000-0005-0000-0000-00000C000000}"/>
    <cellStyle name="Comma 2 3 2 2 5 3 9" xfId="44066" xr:uid="{00000000-0005-0000-0000-00000C000000}"/>
    <cellStyle name="Comma 2 3 2 2 5 4" xfId="1811" xr:uid="{00000000-0005-0000-0000-0000C4010000}"/>
    <cellStyle name="Comma 2 3 2 2 5 4 2" xfId="7970" xr:uid="{00000000-0005-0000-0000-0000C4010000}"/>
    <cellStyle name="Comma 2 3 2 2 5 4 2 2" xfId="18722" xr:uid="{00000000-0005-0000-0000-0000C4010000}"/>
    <cellStyle name="Comma 2 3 2 2 5 4 2 3" xfId="29474" xr:uid="{00000000-0005-0000-0000-0000C4010000}"/>
    <cellStyle name="Comma 2 3 2 2 5 4 2 4" xfId="40226" xr:uid="{00000000-0005-0000-0000-0000C4010000}"/>
    <cellStyle name="Comma 2 3 2 2 5 4 2 5" xfId="50978" xr:uid="{00000000-0005-0000-0000-0000C4010000}"/>
    <cellStyle name="Comma 2 3 2 2 5 4 3" xfId="12578" xr:uid="{00000000-0005-0000-0000-0000C4010000}"/>
    <cellStyle name="Comma 2 3 2 2 5 4 4" xfId="23330" xr:uid="{00000000-0005-0000-0000-0000C4010000}"/>
    <cellStyle name="Comma 2 3 2 2 5 4 5" xfId="34082" xr:uid="{00000000-0005-0000-0000-0000C4010000}"/>
    <cellStyle name="Comma 2 3 2 2 5 4 6" xfId="44834" xr:uid="{00000000-0005-0000-0000-0000C4010000}"/>
    <cellStyle name="Comma 2 3 2 2 5 5" xfId="3354" xr:uid="{00000000-0005-0000-0000-00000C000000}"/>
    <cellStyle name="Comma 2 3 2 2 5 5 2" xfId="9506" xr:uid="{00000000-0005-0000-0000-00000C000000}"/>
    <cellStyle name="Comma 2 3 2 2 5 5 2 2" xfId="20258" xr:uid="{00000000-0005-0000-0000-00000C000000}"/>
    <cellStyle name="Comma 2 3 2 2 5 5 2 3" xfId="31010" xr:uid="{00000000-0005-0000-0000-00000C000000}"/>
    <cellStyle name="Comma 2 3 2 2 5 5 2 4" xfId="41762" xr:uid="{00000000-0005-0000-0000-00000C000000}"/>
    <cellStyle name="Comma 2 3 2 2 5 5 2 5" xfId="52514" xr:uid="{00000000-0005-0000-0000-00000C000000}"/>
    <cellStyle name="Comma 2 3 2 2 5 5 3" xfId="14114" xr:uid="{00000000-0005-0000-0000-00000C000000}"/>
    <cellStyle name="Comma 2 3 2 2 5 5 4" xfId="24866" xr:uid="{00000000-0005-0000-0000-00000C000000}"/>
    <cellStyle name="Comma 2 3 2 2 5 5 5" xfId="35618" xr:uid="{00000000-0005-0000-0000-00000C000000}"/>
    <cellStyle name="Comma 2 3 2 2 5 5 6" xfId="46370" xr:uid="{00000000-0005-0000-0000-00000C000000}"/>
    <cellStyle name="Comma 2 3 2 2 5 6" xfId="4894" xr:uid="{00000000-0005-0000-0000-00000C000000}"/>
    <cellStyle name="Comma 2 3 2 2 5 6 2" xfId="15650" xr:uid="{00000000-0005-0000-0000-00000C000000}"/>
    <cellStyle name="Comma 2 3 2 2 5 6 3" xfId="26402" xr:uid="{00000000-0005-0000-0000-00000C000000}"/>
    <cellStyle name="Comma 2 3 2 2 5 6 4" xfId="37154" xr:uid="{00000000-0005-0000-0000-00000C000000}"/>
    <cellStyle name="Comma 2 3 2 2 5 6 5" xfId="47906" xr:uid="{00000000-0005-0000-0000-00000C000000}"/>
    <cellStyle name="Comma 2 3 2 2 5 7" xfId="6434" xr:uid="{00000000-0005-0000-0000-00000C000000}"/>
    <cellStyle name="Comma 2 3 2 2 5 7 2" xfId="17186" xr:uid="{00000000-0005-0000-0000-00000C000000}"/>
    <cellStyle name="Comma 2 3 2 2 5 7 3" xfId="27938" xr:uid="{00000000-0005-0000-0000-00000C000000}"/>
    <cellStyle name="Comma 2 3 2 2 5 7 4" xfId="38690" xr:uid="{00000000-0005-0000-0000-00000C000000}"/>
    <cellStyle name="Comma 2 3 2 2 5 7 5" xfId="49442" xr:uid="{00000000-0005-0000-0000-00000C000000}"/>
    <cellStyle name="Comma 2 3 2 2 5 8" xfId="11042" xr:uid="{00000000-0005-0000-0000-00000C000000}"/>
    <cellStyle name="Comma 2 3 2 2 5 9" xfId="21794" xr:uid="{00000000-0005-0000-0000-00000C000000}"/>
    <cellStyle name="Comma 2 3 2 2 6" xfId="318" xr:uid="{00000000-0005-0000-0000-00000C000000}"/>
    <cellStyle name="Comma 2 3 2 2 6 10" xfId="32610" xr:uid="{00000000-0005-0000-0000-00000C000000}"/>
    <cellStyle name="Comma 2 3 2 2 6 11" xfId="43362" xr:uid="{00000000-0005-0000-0000-00000C000000}"/>
    <cellStyle name="Comma 2 3 2 2 6 2" xfId="702" xr:uid="{00000000-0005-0000-0000-00000C000000}"/>
    <cellStyle name="Comma 2 3 2 2 6 2 10" xfId="43746" xr:uid="{00000000-0005-0000-0000-00000C000000}"/>
    <cellStyle name="Comma 2 3 2 2 6 2 2" xfId="1482" xr:uid="{00000000-0005-0000-0000-00000C000000}"/>
    <cellStyle name="Comma 2 3 2 2 6 2 2 2" xfId="3028" xr:uid="{00000000-0005-0000-0000-0000CA010000}"/>
    <cellStyle name="Comma 2 3 2 2 6 2 2 2 2" xfId="9186" xr:uid="{00000000-0005-0000-0000-0000CA010000}"/>
    <cellStyle name="Comma 2 3 2 2 6 2 2 2 2 2" xfId="19938" xr:uid="{00000000-0005-0000-0000-0000CA010000}"/>
    <cellStyle name="Comma 2 3 2 2 6 2 2 2 2 3" xfId="30690" xr:uid="{00000000-0005-0000-0000-0000CA010000}"/>
    <cellStyle name="Comma 2 3 2 2 6 2 2 2 2 4" xfId="41442" xr:uid="{00000000-0005-0000-0000-0000CA010000}"/>
    <cellStyle name="Comma 2 3 2 2 6 2 2 2 2 5" xfId="52194" xr:uid="{00000000-0005-0000-0000-0000CA010000}"/>
    <cellStyle name="Comma 2 3 2 2 6 2 2 2 3" xfId="13794" xr:uid="{00000000-0005-0000-0000-0000CA010000}"/>
    <cellStyle name="Comma 2 3 2 2 6 2 2 2 4" xfId="24546" xr:uid="{00000000-0005-0000-0000-0000CA010000}"/>
    <cellStyle name="Comma 2 3 2 2 6 2 2 2 5" xfId="35298" xr:uid="{00000000-0005-0000-0000-0000CA010000}"/>
    <cellStyle name="Comma 2 3 2 2 6 2 2 2 6" xfId="46050" xr:uid="{00000000-0005-0000-0000-0000CA010000}"/>
    <cellStyle name="Comma 2 3 2 2 6 2 2 3" xfId="4570" xr:uid="{00000000-0005-0000-0000-00000C000000}"/>
    <cellStyle name="Comma 2 3 2 2 6 2 2 3 2" xfId="10722" xr:uid="{00000000-0005-0000-0000-00000C000000}"/>
    <cellStyle name="Comma 2 3 2 2 6 2 2 3 2 2" xfId="21474" xr:uid="{00000000-0005-0000-0000-00000C000000}"/>
    <cellStyle name="Comma 2 3 2 2 6 2 2 3 2 3" xfId="32226" xr:uid="{00000000-0005-0000-0000-00000C000000}"/>
    <cellStyle name="Comma 2 3 2 2 6 2 2 3 2 4" xfId="42978" xr:uid="{00000000-0005-0000-0000-00000C000000}"/>
    <cellStyle name="Comma 2 3 2 2 6 2 2 3 2 5" xfId="53730" xr:uid="{00000000-0005-0000-0000-00000C000000}"/>
    <cellStyle name="Comma 2 3 2 2 6 2 2 3 3" xfId="15330" xr:uid="{00000000-0005-0000-0000-00000C000000}"/>
    <cellStyle name="Comma 2 3 2 2 6 2 2 3 4" xfId="26082" xr:uid="{00000000-0005-0000-0000-00000C000000}"/>
    <cellStyle name="Comma 2 3 2 2 6 2 2 3 5" xfId="36834" xr:uid="{00000000-0005-0000-0000-00000C000000}"/>
    <cellStyle name="Comma 2 3 2 2 6 2 2 3 6" xfId="47586" xr:uid="{00000000-0005-0000-0000-00000C000000}"/>
    <cellStyle name="Comma 2 3 2 2 6 2 2 4" xfId="6114" xr:uid="{00000000-0005-0000-0000-00000C000000}"/>
    <cellStyle name="Comma 2 3 2 2 6 2 2 4 2" xfId="16866" xr:uid="{00000000-0005-0000-0000-00000C000000}"/>
    <cellStyle name="Comma 2 3 2 2 6 2 2 4 3" xfId="27618" xr:uid="{00000000-0005-0000-0000-00000C000000}"/>
    <cellStyle name="Comma 2 3 2 2 6 2 2 4 4" xfId="38370" xr:uid="{00000000-0005-0000-0000-00000C000000}"/>
    <cellStyle name="Comma 2 3 2 2 6 2 2 4 5" xfId="49122" xr:uid="{00000000-0005-0000-0000-00000C000000}"/>
    <cellStyle name="Comma 2 3 2 2 6 2 2 5" xfId="7650" xr:uid="{00000000-0005-0000-0000-00000C000000}"/>
    <cellStyle name="Comma 2 3 2 2 6 2 2 5 2" xfId="18402" xr:uid="{00000000-0005-0000-0000-00000C000000}"/>
    <cellStyle name="Comma 2 3 2 2 6 2 2 5 3" xfId="29154" xr:uid="{00000000-0005-0000-0000-00000C000000}"/>
    <cellStyle name="Comma 2 3 2 2 6 2 2 5 4" xfId="39906" xr:uid="{00000000-0005-0000-0000-00000C000000}"/>
    <cellStyle name="Comma 2 3 2 2 6 2 2 5 5" xfId="50658" xr:uid="{00000000-0005-0000-0000-00000C000000}"/>
    <cellStyle name="Comma 2 3 2 2 6 2 2 6" xfId="12258" xr:uid="{00000000-0005-0000-0000-00000C000000}"/>
    <cellStyle name="Comma 2 3 2 2 6 2 2 7" xfId="23010" xr:uid="{00000000-0005-0000-0000-00000C000000}"/>
    <cellStyle name="Comma 2 3 2 2 6 2 2 8" xfId="33762" xr:uid="{00000000-0005-0000-0000-00000C000000}"/>
    <cellStyle name="Comma 2 3 2 2 6 2 2 9" xfId="44514" xr:uid="{00000000-0005-0000-0000-00000C000000}"/>
    <cellStyle name="Comma 2 3 2 2 6 2 3" xfId="2259" xr:uid="{00000000-0005-0000-0000-0000C9010000}"/>
    <cellStyle name="Comma 2 3 2 2 6 2 3 2" xfId="8418" xr:uid="{00000000-0005-0000-0000-0000C9010000}"/>
    <cellStyle name="Comma 2 3 2 2 6 2 3 2 2" xfId="19170" xr:uid="{00000000-0005-0000-0000-0000C9010000}"/>
    <cellStyle name="Comma 2 3 2 2 6 2 3 2 3" xfId="29922" xr:uid="{00000000-0005-0000-0000-0000C9010000}"/>
    <cellStyle name="Comma 2 3 2 2 6 2 3 2 4" xfId="40674" xr:uid="{00000000-0005-0000-0000-0000C9010000}"/>
    <cellStyle name="Comma 2 3 2 2 6 2 3 2 5" xfId="51426" xr:uid="{00000000-0005-0000-0000-0000C9010000}"/>
    <cellStyle name="Comma 2 3 2 2 6 2 3 3" xfId="13026" xr:uid="{00000000-0005-0000-0000-0000C9010000}"/>
    <cellStyle name="Comma 2 3 2 2 6 2 3 4" xfId="23778" xr:uid="{00000000-0005-0000-0000-0000C9010000}"/>
    <cellStyle name="Comma 2 3 2 2 6 2 3 5" xfId="34530" xr:uid="{00000000-0005-0000-0000-0000C9010000}"/>
    <cellStyle name="Comma 2 3 2 2 6 2 3 6" xfId="45282" xr:uid="{00000000-0005-0000-0000-0000C9010000}"/>
    <cellStyle name="Comma 2 3 2 2 6 2 4" xfId="3802" xr:uid="{00000000-0005-0000-0000-00000C000000}"/>
    <cellStyle name="Comma 2 3 2 2 6 2 4 2" xfId="9954" xr:uid="{00000000-0005-0000-0000-00000C000000}"/>
    <cellStyle name="Comma 2 3 2 2 6 2 4 2 2" xfId="20706" xr:uid="{00000000-0005-0000-0000-00000C000000}"/>
    <cellStyle name="Comma 2 3 2 2 6 2 4 2 3" xfId="31458" xr:uid="{00000000-0005-0000-0000-00000C000000}"/>
    <cellStyle name="Comma 2 3 2 2 6 2 4 2 4" xfId="42210" xr:uid="{00000000-0005-0000-0000-00000C000000}"/>
    <cellStyle name="Comma 2 3 2 2 6 2 4 2 5" xfId="52962" xr:uid="{00000000-0005-0000-0000-00000C000000}"/>
    <cellStyle name="Comma 2 3 2 2 6 2 4 3" xfId="14562" xr:uid="{00000000-0005-0000-0000-00000C000000}"/>
    <cellStyle name="Comma 2 3 2 2 6 2 4 4" xfId="25314" xr:uid="{00000000-0005-0000-0000-00000C000000}"/>
    <cellStyle name="Comma 2 3 2 2 6 2 4 5" xfId="36066" xr:uid="{00000000-0005-0000-0000-00000C000000}"/>
    <cellStyle name="Comma 2 3 2 2 6 2 4 6" xfId="46818" xr:uid="{00000000-0005-0000-0000-00000C000000}"/>
    <cellStyle name="Comma 2 3 2 2 6 2 5" xfId="5342" xr:uid="{00000000-0005-0000-0000-00000C000000}"/>
    <cellStyle name="Comma 2 3 2 2 6 2 5 2" xfId="16098" xr:uid="{00000000-0005-0000-0000-00000C000000}"/>
    <cellStyle name="Comma 2 3 2 2 6 2 5 3" xfId="26850" xr:uid="{00000000-0005-0000-0000-00000C000000}"/>
    <cellStyle name="Comma 2 3 2 2 6 2 5 4" xfId="37602" xr:uid="{00000000-0005-0000-0000-00000C000000}"/>
    <cellStyle name="Comma 2 3 2 2 6 2 5 5" xfId="48354" xr:uid="{00000000-0005-0000-0000-00000C000000}"/>
    <cellStyle name="Comma 2 3 2 2 6 2 6" xfId="6882" xr:uid="{00000000-0005-0000-0000-00000C000000}"/>
    <cellStyle name="Comma 2 3 2 2 6 2 6 2" xfId="17634" xr:uid="{00000000-0005-0000-0000-00000C000000}"/>
    <cellStyle name="Comma 2 3 2 2 6 2 6 3" xfId="28386" xr:uid="{00000000-0005-0000-0000-00000C000000}"/>
    <cellStyle name="Comma 2 3 2 2 6 2 6 4" xfId="39138" xr:uid="{00000000-0005-0000-0000-00000C000000}"/>
    <cellStyle name="Comma 2 3 2 2 6 2 6 5" xfId="49890" xr:uid="{00000000-0005-0000-0000-00000C000000}"/>
    <cellStyle name="Comma 2 3 2 2 6 2 7" xfId="11490" xr:uid="{00000000-0005-0000-0000-00000C000000}"/>
    <cellStyle name="Comma 2 3 2 2 6 2 8" xfId="22242" xr:uid="{00000000-0005-0000-0000-00000C000000}"/>
    <cellStyle name="Comma 2 3 2 2 6 2 9" xfId="32994" xr:uid="{00000000-0005-0000-0000-00000C000000}"/>
    <cellStyle name="Comma 2 3 2 2 6 3" xfId="1098" xr:uid="{00000000-0005-0000-0000-00000C000000}"/>
    <cellStyle name="Comma 2 3 2 2 6 3 2" xfId="2644" xr:uid="{00000000-0005-0000-0000-0000CB010000}"/>
    <cellStyle name="Comma 2 3 2 2 6 3 2 2" xfId="8802" xr:uid="{00000000-0005-0000-0000-0000CB010000}"/>
    <cellStyle name="Comma 2 3 2 2 6 3 2 2 2" xfId="19554" xr:uid="{00000000-0005-0000-0000-0000CB010000}"/>
    <cellStyle name="Comma 2 3 2 2 6 3 2 2 3" xfId="30306" xr:uid="{00000000-0005-0000-0000-0000CB010000}"/>
    <cellStyle name="Comma 2 3 2 2 6 3 2 2 4" xfId="41058" xr:uid="{00000000-0005-0000-0000-0000CB010000}"/>
    <cellStyle name="Comma 2 3 2 2 6 3 2 2 5" xfId="51810" xr:uid="{00000000-0005-0000-0000-0000CB010000}"/>
    <cellStyle name="Comma 2 3 2 2 6 3 2 3" xfId="13410" xr:uid="{00000000-0005-0000-0000-0000CB010000}"/>
    <cellStyle name="Comma 2 3 2 2 6 3 2 4" xfId="24162" xr:uid="{00000000-0005-0000-0000-0000CB010000}"/>
    <cellStyle name="Comma 2 3 2 2 6 3 2 5" xfId="34914" xr:uid="{00000000-0005-0000-0000-0000CB010000}"/>
    <cellStyle name="Comma 2 3 2 2 6 3 2 6" xfId="45666" xr:uid="{00000000-0005-0000-0000-0000CB010000}"/>
    <cellStyle name="Comma 2 3 2 2 6 3 3" xfId="4186" xr:uid="{00000000-0005-0000-0000-00000C000000}"/>
    <cellStyle name="Comma 2 3 2 2 6 3 3 2" xfId="10338" xr:uid="{00000000-0005-0000-0000-00000C000000}"/>
    <cellStyle name="Comma 2 3 2 2 6 3 3 2 2" xfId="21090" xr:uid="{00000000-0005-0000-0000-00000C000000}"/>
    <cellStyle name="Comma 2 3 2 2 6 3 3 2 3" xfId="31842" xr:uid="{00000000-0005-0000-0000-00000C000000}"/>
    <cellStyle name="Comma 2 3 2 2 6 3 3 2 4" xfId="42594" xr:uid="{00000000-0005-0000-0000-00000C000000}"/>
    <cellStyle name="Comma 2 3 2 2 6 3 3 2 5" xfId="53346" xr:uid="{00000000-0005-0000-0000-00000C000000}"/>
    <cellStyle name="Comma 2 3 2 2 6 3 3 3" xfId="14946" xr:uid="{00000000-0005-0000-0000-00000C000000}"/>
    <cellStyle name="Comma 2 3 2 2 6 3 3 4" xfId="25698" xr:uid="{00000000-0005-0000-0000-00000C000000}"/>
    <cellStyle name="Comma 2 3 2 2 6 3 3 5" xfId="36450" xr:uid="{00000000-0005-0000-0000-00000C000000}"/>
    <cellStyle name="Comma 2 3 2 2 6 3 3 6" xfId="47202" xr:uid="{00000000-0005-0000-0000-00000C000000}"/>
    <cellStyle name="Comma 2 3 2 2 6 3 4" xfId="5730" xr:uid="{00000000-0005-0000-0000-00000C000000}"/>
    <cellStyle name="Comma 2 3 2 2 6 3 4 2" xfId="16482" xr:uid="{00000000-0005-0000-0000-00000C000000}"/>
    <cellStyle name="Comma 2 3 2 2 6 3 4 3" xfId="27234" xr:uid="{00000000-0005-0000-0000-00000C000000}"/>
    <cellStyle name="Comma 2 3 2 2 6 3 4 4" xfId="37986" xr:uid="{00000000-0005-0000-0000-00000C000000}"/>
    <cellStyle name="Comma 2 3 2 2 6 3 4 5" xfId="48738" xr:uid="{00000000-0005-0000-0000-00000C000000}"/>
    <cellStyle name="Comma 2 3 2 2 6 3 5" xfId="7266" xr:uid="{00000000-0005-0000-0000-00000C000000}"/>
    <cellStyle name="Comma 2 3 2 2 6 3 5 2" xfId="18018" xr:uid="{00000000-0005-0000-0000-00000C000000}"/>
    <cellStyle name="Comma 2 3 2 2 6 3 5 3" xfId="28770" xr:uid="{00000000-0005-0000-0000-00000C000000}"/>
    <cellStyle name="Comma 2 3 2 2 6 3 5 4" xfId="39522" xr:uid="{00000000-0005-0000-0000-00000C000000}"/>
    <cellStyle name="Comma 2 3 2 2 6 3 5 5" xfId="50274" xr:uid="{00000000-0005-0000-0000-00000C000000}"/>
    <cellStyle name="Comma 2 3 2 2 6 3 6" xfId="11874" xr:uid="{00000000-0005-0000-0000-00000C000000}"/>
    <cellStyle name="Comma 2 3 2 2 6 3 7" xfId="22626" xr:uid="{00000000-0005-0000-0000-00000C000000}"/>
    <cellStyle name="Comma 2 3 2 2 6 3 8" xfId="33378" xr:uid="{00000000-0005-0000-0000-00000C000000}"/>
    <cellStyle name="Comma 2 3 2 2 6 3 9" xfId="44130" xr:uid="{00000000-0005-0000-0000-00000C000000}"/>
    <cellStyle name="Comma 2 3 2 2 6 4" xfId="1875" xr:uid="{00000000-0005-0000-0000-0000C8010000}"/>
    <cellStyle name="Comma 2 3 2 2 6 4 2" xfId="8034" xr:uid="{00000000-0005-0000-0000-0000C8010000}"/>
    <cellStyle name="Comma 2 3 2 2 6 4 2 2" xfId="18786" xr:uid="{00000000-0005-0000-0000-0000C8010000}"/>
    <cellStyle name="Comma 2 3 2 2 6 4 2 3" xfId="29538" xr:uid="{00000000-0005-0000-0000-0000C8010000}"/>
    <cellStyle name="Comma 2 3 2 2 6 4 2 4" xfId="40290" xr:uid="{00000000-0005-0000-0000-0000C8010000}"/>
    <cellStyle name="Comma 2 3 2 2 6 4 2 5" xfId="51042" xr:uid="{00000000-0005-0000-0000-0000C8010000}"/>
    <cellStyle name="Comma 2 3 2 2 6 4 3" xfId="12642" xr:uid="{00000000-0005-0000-0000-0000C8010000}"/>
    <cellStyle name="Comma 2 3 2 2 6 4 4" xfId="23394" xr:uid="{00000000-0005-0000-0000-0000C8010000}"/>
    <cellStyle name="Comma 2 3 2 2 6 4 5" xfId="34146" xr:uid="{00000000-0005-0000-0000-0000C8010000}"/>
    <cellStyle name="Comma 2 3 2 2 6 4 6" xfId="44898" xr:uid="{00000000-0005-0000-0000-0000C8010000}"/>
    <cellStyle name="Comma 2 3 2 2 6 5" xfId="3418" xr:uid="{00000000-0005-0000-0000-00000C000000}"/>
    <cellStyle name="Comma 2 3 2 2 6 5 2" xfId="9570" xr:uid="{00000000-0005-0000-0000-00000C000000}"/>
    <cellStyle name="Comma 2 3 2 2 6 5 2 2" xfId="20322" xr:uid="{00000000-0005-0000-0000-00000C000000}"/>
    <cellStyle name="Comma 2 3 2 2 6 5 2 3" xfId="31074" xr:uid="{00000000-0005-0000-0000-00000C000000}"/>
    <cellStyle name="Comma 2 3 2 2 6 5 2 4" xfId="41826" xr:uid="{00000000-0005-0000-0000-00000C000000}"/>
    <cellStyle name="Comma 2 3 2 2 6 5 2 5" xfId="52578" xr:uid="{00000000-0005-0000-0000-00000C000000}"/>
    <cellStyle name="Comma 2 3 2 2 6 5 3" xfId="14178" xr:uid="{00000000-0005-0000-0000-00000C000000}"/>
    <cellStyle name="Comma 2 3 2 2 6 5 4" xfId="24930" xr:uid="{00000000-0005-0000-0000-00000C000000}"/>
    <cellStyle name="Comma 2 3 2 2 6 5 5" xfId="35682" xr:uid="{00000000-0005-0000-0000-00000C000000}"/>
    <cellStyle name="Comma 2 3 2 2 6 5 6" xfId="46434" xr:uid="{00000000-0005-0000-0000-00000C000000}"/>
    <cellStyle name="Comma 2 3 2 2 6 6" xfId="4958" xr:uid="{00000000-0005-0000-0000-00000C000000}"/>
    <cellStyle name="Comma 2 3 2 2 6 6 2" xfId="15714" xr:uid="{00000000-0005-0000-0000-00000C000000}"/>
    <cellStyle name="Comma 2 3 2 2 6 6 3" xfId="26466" xr:uid="{00000000-0005-0000-0000-00000C000000}"/>
    <cellStyle name="Comma 2 3 2 2 6 6 4" xfId="37218" xr:uid="{00000000-0005-0000-0000-00000C000000}"/>
    <cellStyle name="Comma 2 3 2 2 6 6 5" xfId="47970" xr:uid="{00000000-0005-0000-0000-00000C000000}"/>
    <cellStyle name="Comma 2 3 2 2 6 7" xfId="6498" xr:uid="{00000000-0005-0000-0000-00000C000000}"/>
    <cellStyle name="Comma 2 3 2 2 6 7 2" xfId="17250" xr:uid="{00000000-0005-0000-0000-00000C000000}"/>
    <cellStyle name="Comma 2 3 2 2 6 7 3" xfId="28002" xr:uid="{00000000-0005-0000-0000-00000C000000}"/>
    <cellStyle name="Comma 2 3 2 2 6 7 4" xfId="38754" xr:uid="{00000000-0005-0000-0000-00000C000000}"/>
    <cellStyle name="Comma 2 3 2 2 6 7 5" xfId="49506" xr:uid="{00000000-0005-0000-0000-00000C000000}"/>
    <cellStyle name="Comma 2 3 2 2 6 8" xfId="11106" xr:uid="{00000000-0005-0000-0000-00000C000000}"/>
    <cellStyle name="Comma 2 3 2 2 6 9" xfId="21858" xr:uid="{00000000-0005-0000-0000-00000C000000}"/>
    <cellStyle name="Comma 2 3 2 2 7" xfId="382" xr:uid="{00000000-0005-0000-0000-00000C000000}"/>
    <cellStyle name="Comma 2 3 2 2 7 10" xfId="32674" xr:uid="{00000000-0005-0000-0000-00000C000000}"/>
    <cellStyle name="Comma 2 3 2 2 7 11" xfId="43426" xr:uid="{00000000-0005-0000-0000-00000C000000}"/>
    <cellStyle name="Comma 2 3 2 2 7 2" xfId="766" xr:uid="{00000000-0005-0000-0000-00000C000000}"/>
    <cellStyle name="Comma 2 3 2 2 7 2 10" xfId="43810" xr:uid="{00000000-0005-0000-0000-00000C000000}"/>
    <cellStyle name="Comma 2 3 2 2 7 2 2" xfId="1546" xr:uid="{00000000-0005-0000-0000-00000C000000}"/>
    <cellStyle name="Comma 2 3 2 2 7 2 2 2" xfId="3092" xr:uid="{00000000-0005-0000-0000-0000CE010000}"/>
    <cellStyle name="Comma 2 3 2 2 7 2 2 2 2" xfId="9250" xr:uid="{00000000-0005-0000-0000-0000CE010000}"/>
    <cellStyle name="Comma 2 3 2 2 7 2 2 2 2 2" xfId="20002" xr:uid="{00000000-0005-0000-0000-0000CE010000}"/>
    <cellStyle name="Comma 2 3 2 2 7 2 2 2 2 3" xfId="30754" xr:uid="{00000000-0005-0000-0000-0000CE010000}"/>
    <cellStyle name="Comma 2 3 2 2 7 2 2 2 2 4" xfId="41506" xr:uid="{00000000-0005-0000-0000-0000CE010000}"/>
    <cellStyle name="Comma 2 3 2 2 7 2 2 2 2 5" xfId="52258" xr:uid="{00000000-0005-0000-0000-0000CE010000}"/>
    <cellStyle name="Comma 2 3 2 2 7 2 2 2 3" xfId="13858" xr:uid="{00000000-0005-0000-0000-0000CE010000}"/>
    <cellStyle name="Comma 2 3 2 2 7 2 2 2 4" xfId="24610" xr:uid="{00000000-0005-0000-0000-0000CE010000}"/>
    <cellStyle name="Comma 2 3 2 2 7 2 2 2 5" xfId="35362" xr:uid="{00000000-0005-0000-0000-0000CE010000}"/>
    <cellStyle name="Comma 2 3 2 2 7 2 2 2 6" xfId="46114" xr:uid="{00000000-0005-0000-0000-0000CE010000}"/>
    <cellStyle name="Comma 2 3 2 2 7 2 2 3" xfId="4634" xr:uid="{00000000-0005-0000-0000-00000C000000}"/>
    <cellStyle name="Comma 2 3 2 2 7 2 2 3 2" xfId="10786" xr:uid="{00000000-0005-0000-0000-00000C000000}"/>
    <cellStyle name="Comma 2 3 2 2 7 2 2 3 2 2" xfId="21538" xr:uid="{00000000-0005-0000-0000-00000C000000}"/>
    <cellStyle name="Comma 2 3 2 2 7 2 2 3 2 3" xfId="32290" xr:uid="{00000000-0005-0000-0000-00000C000000}"/>
    <cellStyle name="Comma 2 3 2 2 7 2 2 3 2 4" xfId="43042" xr:uid="{00000000-0005-0000-0000-00000C000000}"/>
    <cellStyle name="Comma 2 3 2 2 7 2 2 3 2 5" xfId="53794" xr:uid="{00000000-0005-0000-0000-00000C000000}"/>
    <cellStyle name="Comma 2 3 2 2 7 2 2 3 3" xfId="15394" xr:uid="{00000000-0005-0000-0000-00000C000000}"/>
    <cellStyle name="Comma 2 3 2 2 7 2 2 3 4" xfId="26146" xr:uid="{00000000-0005-0000-0000-00000C000000}"/>
    <cellStyle name="Comma 2 3 2 2 7 2 2 3 5" xfId="36898" xr:uid="{00000000-0005-0000-0000-00000C000000}"/>
    <cellStyle name="Comma 2 3 2 2 7 2 2 3 6" xfId="47650" xr:uid="{00000000-0005-0000-0000-00000C000000}"/>
    <cellStyle name="Comma 2 3 2 2 7 2 2 4" xfId="6178" xr:uid="{00000000-0005-0000-0000-00000C000000}"/>
    <cellStyle name="Comma 2 3 2 2 7 2 2 4 2" xfId="16930" xr:uid="{00000000-0005-0000-0000-00000C000000}"/>
    <cellStyle name="Comma 2 3 2 2 7 2 2 4 3" xfId="27682" xr:uid="{00000000-0005-0000-0000-00000C000000}"/>
    <cellStyle name="Comma 2 3 2 2 7 2 2 4 4" xfId="38434" xr:uid="{00000000-0005-0000-0000-00000C000000}"/>
    <cellStyle name="Comma 2 3 2 2 7 2 2 4 5" xfId="49186" xr:uid="{00000000-0005-0000-0000-00000C000000}"/>
    <cellStyle name="Comma 2 3 2 2 7 2 2 5" xfId="7714" xr:uid="{00000000-0005-0000-0000-00000C000000}"/>
    <cellStyle name="Comma 2 3 2 2 7 2 2 5 2" xfId="18466" xr:uid="{00000000-0005-0000-0000-00000C000000}"/>
    <cellStyle name="Comma 2 3 2 2 7 2 2 5 3" xfId="29218" xr:uid="{00000000-0005-0000-0000-00000C000000}"/>
    <cellStyle name="Comma 2 3 2 2 7 2 2 5 4" xfId="39970" xr:uid="{00000000-0005-0000-0000-00000C000000}"/>
    <cellStyle name="Comma 2 3 2 2 7 2 2 5 5" xfId="50722" xr:uid="{00000000-0005-0000-0000-00000C000000}"/>
    <cellStyle name="Comma 2 3 2 2 7 2 2 6" xfId="12322" xr:uid="{00000000-0005-0000-0000-00000C000000}"/>
    <cellStyle name="Comma 2 3 2 2 7 2 2 7" xfId="23074" xr:uid="{00000000-0005-0000-0000-00000C000000}"/>
    <cellStyle name="Comma 2 3 2 2 7 2 2 8" xfId="33826" xr:uid="{00000000-0005-0000-0000-00000C000000}"/>
    <cellStyle name="Comma 2 3 2 2 7 2 2 9" xfId="44578" xr:uid="{00000000-0005-0000-0000-00000C000000}"/>
    <cellStyle name="Comma 2 3 2 2 7 2 3" xfId="2323" xr:uid="{00000000-0005-0000-0000-0000CD010000}"/>
    <cellStyle name="Comma 2 3 2 2 7 2 3 2" xfId="8482" xr:uid="{00000000-0005-0000-0000-0000CD010000}"/>
    <cellStyle name="Comma 2 3 2 2 7 2 3 2 2" xfId="19234" xr:uid="{00000000-0005-0000-0000-0000CD010000}"/>
    <cellStyle name="Comma 2 3 2 2 7 2 3 2 3" xfId="29986" xr:uid="{00000000-0005-0000-0000-0000CD010000}"/>
    <cellStyle name="Comma 2 3 2 2 7 2 3 2 4" xfId="40738" xr:uid="{00000000-0005-0000-0000-0000CD010000}"/>
    <cellStyle name="Comma 2 3 2 2 7 2 3 2 5" xfId="51490" xr:uid="{00000000-0005-0000-0000-0000CD010000}"/>
    <cellStyle name="Comma 2 3 2 2 7 2 3 3" xfId="13090" xr:uid="{00000000-0005-0000-0000-0000CD010000}"/>
    <cellStyle name="Comma 2 3 2 2 7 2 3 4" xfId="23842" xr:uid="{00000000-0005-0000-0000-0000CD010000}"/>
    <cellStyle name="Comma 2 3 2 2 7 2 3 5" xfId="34594" xr:uid="{00000000-0005-0000-0000-0000CD010000}"/>
    <cellStyle name="Comma 2 3 2 2 7 2 3 6" xfId="45346" xr:uid="{00000000-0005-0000-0000-0000CD010000}"/>
    <cellStyle name="Comma 2 3 2 2 7 2 4" xfId="3866" xr:uid="{00000000-0005-0000-0000-00000C000000}"/>
    <cellStyle name="Comma 2 3 2 2 7 2 4 2" xfId="10018" xr:uid="{00000000-0005-0000-0000-00000C000000}"/>
    <cellStyle name="Comma 2 3 2 2 7 2 4 2 2" xfId="20770" xr:uid="{00000000-0005-0000-0000-00000C000000}"/>
    <cellStyle name="Comma 2 3 2 2 7 2 4 2 3" xfId="31522" xr:uid="{00000000-0005-0000-0000-00000C000000}"/>
    <cellStyle name="Comma 2 3 2 2 7 2 4 2 4" xfId="42274" xr:uid="{00000000-0005-0000-0000-00000C000000}"/>
    <cellStyle name="Comma 2 3 2 2 7 2 4 2 5" xfId="53026" xr:uid="{00000000-0005-0000-0000-00000C000000}"/>
    <cellStyle name="Comma 2 3 2 2 7 2 4 3" xfId="14626" xr:uid="{00000000-0005-0000-0000-00000C000000}"/>
    <cellStyle name="Comma 2 3 2 2 7 2 4 4" xfId="25378" xr:uid="{00000000-0005-0000-0000-00000C000000}"/>
    <cellStyle name="Comma 2 3 2 2 7 2 4 5" xfId="36130" xr:uid="{00000000-0005-0000-0000-00000C000000}"/>
    <cellStyle name="Comma 2 3 2 2 7 2 4 6" xfId="46882" xr:uid="{00000000-0005-0000-0000-00000C000000}"/>
    <cellStyle name="Comma 2 3 2 2 7 2 5" xfId="5406" xr:uid="{00000000-0005-0000-0000-00000C000000}"/>
    <cellStyle name="Comma 2 3 2 2 7 2 5 2" xfId="16162" xr:uid="{00000000-0005-0000-0000-00000C000000}"/>
    <cellStyle name="Comma 2 3 2 2 7 2 5 3" xfId="26914" xr:uid="{00000000-0005-0000-0000-00000C000000}"/>
    <cellStyle name="Comma 2 3 2 2 7 2 5 4" xfId="37666" xr:uid="{00000000-0005-0000-0000-00000C000000}"/>
    <cellStyle name="Comma 2 3 2 2 7 2 5 5" xfId="48418" xr:uid="{00000000-0005-0000-0000-00000C000000}"/>
    <cellStyle name="Comma 2 3 2 2 7 2 6" xfId="6946" xr:uid="{00000000-0005-0000-0000-00000C000000}"/>
    <cellStyle name="Comma 2 3 2 2 7 2 6 2" xfId="17698" xr:uid="{00000000-0005-0000-0000-00000C000000}"/>
    <cellStyle name="Comma 2 3 2 2 7 2 6 3" xfId="28450" xr:uid="{00000000-0005-0000-0000-00000C000000}"/>
    <cellStyle name="Comma 2 3 2 2 7 2 6 4" xfId="39202" xr:uid="{00000000-0005-0000-0000-00000C000000}"/>
    <cellStyle name="Comma 2 3 2 2 7 2 6 5" xfId="49954" xr:uid="{00000000-0005-0000-0000-00000C000000}"/>
    <cellStyle name="Comma 2 3 2 2 7 2 7" xfId="11554" xr:uid="{00000000-0005-0000-0000-00000C000000}"/>
    <cellStyle name="Comma 2 3 2 2 7 2 8" xfId="22306" xr:uid="{00000000-0005-0000-0000-00000C000000}"/>
    <cellStyle name="Comma 2 3 2 2 7 2 9" xfId="33058" xr:uid="{00000000-0005-0000-0000-00000C000000}"/>
    <cellStyle name="Comma 2 3 2 2 7 3" xfId="1162" xr:uid="{00000000-0005-0000-0000-00000C000000}"/>
    <cellStyle name="Comma 2 3 2 2 7 3 2" xfId="2708" xr:uid="{00000000-0005-0000-0000-0000CF010000}"/>
    <cellStyle name="Comma 2 3 2 2 7 3 2 2" xfId="8866" xr:uid="{00000000-0005-0000-0000-0000CF010000}"/>
    <cellStyle name="Comma 2 3 2 2 7 3 2 2 2" xfId="19618" xr:uid="{00000000-0005-0000-0000-0000CF010000}"/>
    <cellStyle name="Comma 2 3 2 2 7 3 2 2 3" xfId="30370" xr:uid="{00000000-0005-0000-0000-0000CF010000}"/>
    <cellStyle name="Comma 2 3 2 2 7 3 2 2 4" xfId="41122" xr:uid="{00000000-0005-0000-0000-0000CF010000}"/>
    <cellStyle name="Comma 2 3 2 2 7 3 2 2 5" xfId="51874" xr:uid="{00000000-0005-0000-0000-0000CF010000}"/>
    <cellStyle name="Comma 2 3 2 2 7 3 2 3" xfId="13474" xr:uid="{00000000-0005-0000-0000-0000CF010000}"/>
    <cellStyle name="Comma 2 3 2 2 7 3 2 4" xfId="24226" xr:uid="{00000000-0005-0000-0000-0000CF010000}"/>
    <cellStyle name="Comma 2 3 2 2 7 3 2 5" xfId="34978" xr:uid="{00000000-0005-0000-0000-0000CF010000}"/>
    <cellStyle name="Comma 2 3 2 2 7 3 2 6" xfId="45730" xr:uid="{00000000-0005-0000-0000-0000CF010000}"/>
    <cellStyle name="Comma 2 3 2 2 7 3 3" xfId="4250" xr:uid="{00000000-0005-0000-0000-00000C000000}"/>
    <cellStyle name="Comma 2 3 2 2 7 3 3 2" xfId="10402" xr:uid="{00000000-0005-0000-0000-00000C000000}"/>
    <cellStyle name="Comma 2 3 2 2 7 3 3 2 2" xfId="21154" xr:uid="{00000000-0005-0000-0000-00000C000000}"/>
    <cellStyle name="Comma 2 3 2 2 7 3 3 2 3" xfId="31906" xr:uid="{00000000-0005-0000-0000-00000C000000}"/>
    <cellStyle name="Comma 2 3 2 2 7 3 3 2 4" xfId="42658" xr:uid="{00000000-0005-0000-0000-00000C000000}"/>
    <cellStyle name="Comma 2 3 2 2 7 3 3 2 5" xfId="53410" xr:uid="{00000000-0005-0000-0000-00000C000000}"/>
    <cellStyle name="Comma 2 3 2 2 7 3 3 3" xfId="15010" xr:uid="{00000000-0005-0000-0000-00000C000000}"/>
    <cellStyle name="Comma 2 3 2 2 7 3 3 4" xfId="25762" xr:uid="{00000000-0005-0000-0000-00000C000000}"/>
    <cellStyle name="Comma 2 3 2 2 7 3 3 5" xfId="36514" xr:uid="{00000000-0005-0000-0000-00000C000000}"/>
    <cellStyle name="Comma 2 3 2 2 7 3 3 6" xfId="47266" xr:uid="{00000000-0005-0000-0000-00000C000000}"/>
    <cellStyle name="Comma 2 3 2 2 7 3 4" xfId="5794" xr:uid="{00000000-0005-0000-0000-00000C000000}"/>
    <cellStyle name="Comma 2 3 2 2 7 3 4 2" xfId="16546" xr:uid="{00000000-0005-0000-0000-00000C000000}"/>
    <cellStyle name="Comma 2 3 2 2 7 3 4 3" xfId="27298" xr:uid="{00000000-0005-0000-0000-00000C000000}"/>
    <cellStyle name="Comma 2 3 2 2 7 3 4 4" xfId="38050" xr:uid="{00000000-0005-0000-0000-00000C000000}"/>
    <cellStyle name="Comma 2 3 2 2 7 3 4 5" xfId="48802" xr:uid="{00000000-0005-0000-0000-00000C000000}"/>
    <cellStyle name="Comma 2 3 2 2 7 3 5" xfId="7330" xr:uid="{00000000-0005-0000-0000-00000C000000}"/>
    <cellStyle name="Comma 2 3 2 2 7 3 5 2" xfId="18082" xr:uid="{00000000-0005-0000-0000-00000C000000}"/>
    <cellStyle name="Comma 2 3 2 2 7 3 5 3" xfId="28834" xr:uid="{00000000-0005-0000-0000-00000C000000}"/>
    <cellStyle name="Comma 2 3 2 2 7 3 5 4" xfId="39586" xr:uid="{00000000-0005-0000-0000-00000C000000}"/>
    <cellStyle name="Comma 2 3 2 2 7 3 5 5" xfId="50338" xr:uid="{00000000-0005-0000-0000-00000C000000}"/>
    <cellStyle name="Comma 2 3 2 2 7 3 6" xfId="11938" xr:uid="{00000000-0005-0000-0000-00000C000000}"/>
    <cellStyle name="Comma 2 3 2 2 7 3 7" xfId="22690" xr:uid="{00000000-0005-0000-0000-00000C000000}"/>
    <cellStyle name="Comma 2 3 2 2 7 3 8" xfId="33442" xr:uid="{00000000-0005-0000-0000-00000C000000}"/>
    <cellStyle name="Comma 2 3 2 2 7 3 9" xfId="44194" xr:uid="{00000000-0005-0000-0000-00000C000000}"/>
    <cellStyle name="Comma 2 3 2 2 7 4" xfId="1939" xr:uid="{00000000-0005-0000-0000-0000CC010000}"/>
    <cellStyle name="Comma 2 3 2 2 7 4 2" xfId="8098" xr:uid="{00000000-0005-0000-0000-0000CC010000}"/>
    <cellStyle name="Comma 2 3 2 2 7 4 2 2" xfId="18850" xr:uid="{00000000-0005-0000-0000-0000CC010000}"/>
    <cellStyle name="Comma 2 3 2 2 7 4 2 3" xfId="29602" xr:uid="{00000000-0005-0000-0000-0000CC010000}"/>
    <cellStyle name="Comma 2 3 2 2 7 4 2 4" xfId="40354" xr:uid="{00000000-0005-0000-0000-0000CC010000}"/>
    <cellStyle name="Comma 2 3 2 2 7 4 2 5" xfId="51106" xr:uid="{00000000-0005-0000-0000-0000CC010000}"/>
    <cellStyle name="Comma 2 3 2 2 7 4 3" xfId="12706" xr:uid="{00000000-0005-0000-0000-0000CC010000}"/>
    <cellStyle name="Comma 2 3 2 2 7 4 4" xfId="23458" xr:uid="{00000000-0005-0000-0000-0000CC010000}"/>
    <cellStyle name="Comma 2 3 2 2 7 4 5" xfId="34210" xr:uid="{00000000-0005-0000-0000-0000CC010000}"/>
    <cellStyle name="Comma 2 3 2 2 7 4 6" xfId="44962" xr:uid="{00000000-0005-0000-0000-0000CC010000}"/>
    <cellStyle name="Comma 2 3 2 2 7 5" xfId="3482" xr:uid="{00000000-0005-0000-0000-00000C000000}"/>
    <cellStyle name="Comma 2 3 2 2 7 5 2" xfId="9634" xr:uid="{00000000-0005-0000-0000-00000C000000}"/>
    <cellStyle name="Comma 2 3 2 2 7 5 2 2" xfId="20386" xr:uid="{00000000-0005-0000-0000-00000C000000}"/>
    <cellStyle name="Comma 2 3 2 2 7 5 2 3" xfId="31138" xr:uid="{00000000-0005-0000-0000-00000C000000}"/>
    <cellStyle name="Comma 2 3 2 2 7 5 2 4" xfId="41890" xr:uid="{00000000-0005-0000-0000-00000C000000}"/>
    <cellStyle name="Comma 2 3 2 2 7 5 2 5" xfId="52642" xr:uid="{00000000-0005-0000-0000-00000C000000}"/>
    <cellStyle name="Comma 2 3 2 2 7 5 3" xfId="14242" xr:uid="{00000000-0005-0000-0000-00000C000000}"/>
    <cellStyle name="Comma 2 3 2 2 7 5 4" xfId="24994" xr:uid="{00000000-0005-0000-0000-00000C000000}"/>
    <cellStyle name="Comma 2 3 2 2 7 5 5" xfId="35746" xr:uid="{00000000-0005-0000-0000-00000C000000}"/>
    <cellStyle name="Comma 2 3 2 2 7 5 6" xfId="46498" xr:uid="{00000000-0005-0000-0000-00000C000000}"/>
    <cellStyle name="Comma 2 3 2 2 7 6" xfId="5022" xr:uid="{00000000-0005-0000-0000-00000C000000}"/>
    <cellStyle name="Comma 2 3 2 2 7 6 2" xfId="15778" xr:uid="{00000000-0005-0000-0000-00000C000000}"/>
    <cellStyle name="Comma 2 3 2 2 7 6 3" xfId="26530" xr:uid="{00000000-0005-0000-0000-00000C000000}"/>
    <cellStyle name="Comma 2 3 2 2 7 6 4" xfId="37282" xr:uid="{00000000-0005-0000-0000-00000C000000}"/>
    <cellStyle name="Comma 2 3 2 2 7 6 5" xfId="48034" xr:uid="{00000000-0005-0000-0000-00000C000000}"/>
    <cellStyle name="Comma 2 3 2 2 7 7" xfId="6562" xr:uid="{00000000-0005-0000-0000-00000C000000}"/>
    <cellStyle name="Comma 2 3 2 2 7 7 2" xfId="17314" xr:uid="{00000000-0005-0000-0000-00000C000000}"/>
    <cellStyle name="Comma 2 3 2 2 7 7 3" xfId="28066" xr:uid="{00000000-0005-0000-0000-00000C000000}"/>
    <cellStyle name="Comma 2 3 2 2 7 7 4" xfId="38818" xr:uid="{00000000-0005-0000-0000-00000C000000}"/>
    <cellStyle name="Comma 2 3 2 2 7 7 5" xfId="49570" xr:uid="{00000000-0005-0000-0000-00000C000000}"/>
    <cellStyle name="Comma 2 3 2 2 7 8" xfId="11170" xr:uid="{00000000-0005-0000-0000-00000C000000}"/>
    <cellStyle name="Comma 2 3 2 2 7 9" xfId="21922" xr:uid="{00000000-0005-0000-0000-00000C000000}"/>
    <cellStyle name="Comma 2 3 2 2 8" xfId="446" xr:uid="{00000000-0005-0000-0000-00000C000000}"/>
    <cellStyle name="Comma 2 3 2 2 8 10" xfId="43490" xr:uid="{00000000-0005-0000-0000-00000C000000}"/>
    <cellStyle name="Comma 2 3 2 2 8 2" xfId="1226" xr:uid="{00000000-0005-0000-0000-00000C000000}"/>
    <cellStyle name="Comma 2 3 2 2 8 2 2" xfId="2772" xr:uid="{00000000-0005-0000-0000-0000D1010000}"/>
    <cellStyle name="Comma 2 3 2 2 8 2 2 2" xfId="8930" xr:uid="{00000000-0005-0000-0000-0000D1010000}"/>
    <cellStyle name="Comma 2 3 2 2 8 2 2 2 2" xfId="19682" xr:uid="{00000000-0005-0000-0000-0000D1010000}"/>
    <cellStyle name="Comma 2 3 2 2 8 2 2 2 3" xfId="30434" xr:uid="{00000000-0005-0000-0000-0000D1010000}"/>
    <cellStyle name="Comma 2 3 2 2 8 2 2 2 4" xfId="41186" xr:uid="{00000000-0005-0000-0000-0000D1010000}"/>
    <cellStyle name="Comma 2 3 2 2 8 2 2 2 5" xfId="51938" xr:uid="{00000000-0005-0000-0000-0000D1010000}"/>
    <cellStyle name="Comma 2 3 2 2 8 2 2 3" xfId="13538" xr:uid="{00000000-0005-0000-0000-0000D1010000}"/>
    <cellStyle name="Comma 2 3 2 2 8 2 2 4" xfId="24290" xr:uid="{00000000-0005-0000-0000-0000D1010000}"/>
    <cellStyle name="Comma 2 3 2 2 8 2 2 5" xfId="35042" xr:uid="{00000000-0005-0000-0000-0000D1010000}"/>
    <cellStyle name="Comma 2 3 2 2 8 2 2 6" xfId="45794" xr:uid="{00000000-0005-0000-0000-0000D1010000}"/>
    <cellStyle name="Comma 2 3 2 2 8 2 3" xfId="4314" xr:uid="{00000000-0005-0000-0000-00000C000000}"/>
    <cellStyle name="Comma 2 3 2 2 8 2 3 2" xfId="10466" xr:uid="{00000000-0005-0000-0000-00000C000000}"/>
    <cellStyle name="Comma 2 3 2 2 8 2 3 2 2" xfId="21218" xr:uid="{00000000-0005-0000-0000-00000C000000}"/>
    <cellStyle name="Comma 2 3 2 2 8 2 3 2 3" xfId="31970" xr:uid="{00000000-0005-0000-0000-00000C000000}"/>
    <cellStyle name="Comma 2 3 2 2 8 2 3 2 4" xfId="42722" xr:uid="{00000000-0005-0000-0000-00000C000000}"/>
    <cellStyle name="Comma 2 3 2 2 8 2 3 2 5" xfId="53474" xr:uid="{00000000-0005-0000-0000-00000C000000}"/>
    <cellStyle name="Comma 2 3 2 2 8 2 3 3" xfId="15074" xr:uid="{00000000-0005-0000-0000-00000C000000}"/>
    <cellStyle name="Comma 2 3 2 2 8 2 3 4" xfId="25826" xr:uid="{00000000-0005-0000-0000-00000C000000}"/>
    <cellStyle name="Comma 2 3 2 2 8 2 3 5" xfId="36578" xr:uid="{00000000-0005-0000-0000-00000C000000}"/>
    <cellStyle name="Comma 2 3 2 2 8 2 3 6" xfId="47330" xr:uid="{00000000-0005-0000-0000-00000C000000}"/>
    <cellStyle name="Comma 2 3 2 2 8 2 4" xfId="5858" xr:uid="{00000000-0005-0000-0000-00000C000000}"/>
    <cellStyle name="Comma 2 3 2 2 8 2 4 2" xfId="16610" xr:uid="{00000000-0005-0000-0000-00000C000000}"/>
    <cellStyle name="Comma 2 3 2 2 8 2 4 3" xfId="27362" xr:uid="{00000000-0005-0000-0000-00000C000000}"/>
    <cellStyle name="Comma 2 3 2 2 8 2 4 4" xfId="38114" xr:uid="{00000000-0005-0000-0000-00000C000000}"/>
    <cellStyle name="Comma 2 3 2 2 8 2 4 5" xfId="48866" xr:uid="{00000000-0005-0000-0000-00000C000000}"/>
    <cellStyle name="Comma 2 3 2 2 8 2 5" xfId="7394" xr:uid="{00000000-0005-0000-0000-00000C000000}"/>
    <cellStyle name="Comma 2 3 2 2 8 2 5 2" xfId="18146" xr:uid="{00000000-0005-0000-0000-00000C000000}"/>
    <cellStyle name="Comma 2 3 2 2 8 2 5 3" xfId="28898" xr:uid="{00000000-0005-0000-0000-00000C000000}"/>
    <cellStyle name="Comma 2 3 2 2 8 2 5 4" xfId="39650" xr:uid="{00000000-0005-0000-0000-00000C000000}"/>
    <cellStyle name="Comma 2 3 2 2 8 2 5 5" xfId="50402" xr:uid="{00000000-0005-0000-0000-00000C000000}"/>
    <cellStyle name="Comma 2 3 2 2 8 2 6" xfId="12002" xr:uid="{00000000-0005-0000-0000-00000C000000}"/>
    <cellStyle name="Comma 2 3 2 2 8 2 7" xfId="22754" xr:uid="{00000000-0005-0000-0000-00000C000000}"/>
    <cellStyle name="Comma 2 3 2 2 8 2 8" xfId="33506" xr:uid="{00000000-0005-0000-0000-00000C000000}"/>
    <cellStyle name="Comma 2 3 2 2 8 2 9" xfId="44258" xr:uid="{00000000-0005-0000-0000-00000C000000}"/>
    <cellStyle name="Comma 2 3 2 2 8 3" xfId="2003" xr:uid="{00000000-0005-0000-0000-0000D0010000}"/>
    <cellStyle name="Comma 2 3 2 2 8 3 2" xfId="8162" xr:uid="{00000000-0005-0000-0000-0000D0010000}"/>
    <cellStyle name="Comma 2 3 2 2 8 3 2 2" xfId="18914" xr:uid="{00000000-0005-0000-0000-0000D0010000}"/>
    <cellStyle name="Comma 2 3 2 2 8 3 2 3" xfId="29666" xr:uid="{00000000-0005-0000-0000-0000D0010000}"/>
    <cellStyle name="Comma 2 3 2 2 8 3 2 4" xfId="40418" xr:uid="{00000000-0005-0000-0000-0000D0010000}"/>
    <cellStyle name="Comma 2 3 2 2 8 3 2 5" xfId="51170" xr:uid="{00000000-0005-0000-0000-0000D0010000}"/>
    <cellStyle name="Comma 2 3 2 2 8 3 3" xfId="12770" xr:uid="{00000000-0005-0000-0000-0000D0010000}"/>
    <cellStyle name="Comma 2 3 2 2 8 3 4" xfId="23522" xr:uid="{00000000-0005-0000-0000-0000D0010000}"/>
    <cellStyle name="Comma 2 3 2 2 8 3 5" xfId="34274" xr:uid="{00000000-0005-0000-0000-0000D0010000}"/>
    <cellStyle name="Comma 2 3 2 2 8 3 6" xfId="45026" xr:uid="{00000000-0005-0000-0000-0000D0010000}"/>
    <cellStyle name="Comma 2 3 2 2 8 4" xfId="3546" xr:uid="{00000000-0005-0000-0000-00000C000000}"/>
    <cellStyle name="Comma 2 3 2 2 8 4 2" xfId="9698" xr:uid="{00000000-0005-0000-0000-00000C000000}"/>
    <cellStyle name="Comma 2 3 2 2 8 4 2 2" xfId="20450" xr:uid="{00000000-0005-0000-0000-00000C000000}"/>
    <cellStyle name="Comma 2 3 2 2 8 4 2 3" xfId="31202" xr:uid="{00000000-0005-0000-0000-00000C000000}"/>
    <cellStyle name="Comma 2 3 2 2 8 4 2 4" xfId="41954" xr:uid="{00000000-0005-0000-0000-00000C000000}"/>
    <cellStyle name="Comma 2 3 2 2 8 4 2 5" xfId="52706" xr:uid="{00000000-0005-0000-0000-00000C000000}"/>
    <cellStyle name="Comma 2 3 2 2 8 4 3" xfId="14306" xr:uid="{00000000-0005-0000-0000-00000C000000}"/>
    <cellStyle name="Comma 2 3 2 2 8 4 4" xfId="25058" xr:uid="{00000000-0005-0000-0000-00000C000000}"/>
    <cellStyle name="Comma 2 3 2 2 8 4 5" xfId="35810" xr:uid="{00000000-0005-0000-0000-00000C000000}"/>
    <cellStyle name="Comma 2 3 2 2 8 4 6" xfId="46562" xr:uid="{00000000-0005-0000-0000-00000C000000}"/>
    <cellStyle name="Comma 2 3 2 2 8 5" xfId="5086" xr:uid="{00000000-0005-0000-0000-00000C000000}"/>
    <cellStyle name="Comma 2 3 2 2 8 5 2" xfId="15842" xr:uid="{00000000-0005-0000-0000-00000C000000}"/>
    <cellStyle name="Comma 2 3 2 2 8 5 3" xfId="26594" xr:uid="{00000000-0005-0000-0000-00000C000000}"/>
    <cellStyle name="Comma 2 3 2 2 8 5 4" xfId="37346" xr:uid="{00000000-0005-0000-0000-00000C000000}"/>
    <cellStyle name="Comma 2 3 2 2 8 5 5" xfId="48098" xr:uid="{00000000-0005-0000-0000-00000C000000}"/>
    <cellStyle name="Comma 2 3 2 2 8 6" xfId="6626" xr:uid="{00000000-0005-0000-0000-00000C000000}"/>
    <cellStyle name="Comma 2 3 2 2 8 6 2" xfId="17378" xr:uid="{00000000-0005-0000-0000-00000C000000}"/>
    <cellStyle name="Comma 2 3 2 2 8 6 3" xfId="28130" xr:uid="{00000000-0005-0000-0000-00000C000000}"/>
    <cellStyle name="Comma 2 3 2 2 8 6 4" xfId="38882" xr:uid="{00000000-0005-0000-0000-00000C000000}"/>
    <cellStyle name="Comma 2 3 2 2 8 6 5" xfId="49634" xr:uid="{00000000-0005-0000-0000-00000C000000}"/>
    <cellStyle name="Comma 2 3 2 2 8 7" xfId="11234" xr:uid="{00000000-0005-0000-0000-00000C000000}"/>
    <cellStyle name="Comma 2 3 2 2 8 8" xfId="21986" xr:uid="{00000000-0005-0000-0000-00000C000000}"/>
    <cellStyle name="Comma 2 3 2 2 8 9" xfId="32738" xr:uid="{00000000-0005-0000-0000-00000C000000}"/>
    <cellStyle name="Comma 2 3 2 2 9" xfId="842" xr:uid="{00000000-0005-0000-0000-00000C000000}"/>
    <cellStyle name="Comma 2 3 2 2 9 2" xfId="2388" xr:uid="{00000000-0005-0000-0000-0000D2010000}"/>
    <cellStyle name="Comma 2 3 2 2 9 2 2" xfId="8546" xr:uid="{00000000-0005-0000-0000-0000D2010000}"/>
    <cellStyle name="Comma 2 3 2 2 9 2 2 2" xfId="19298" xr:uid="{00000000-0005-0000-0000-0000D2010000}"/>
    <cellStyle name="Comma 2 3 2 2 9 2 2 3" xfId="30050" xr:uid="{00000000-0005-0000-0000-0000D2010000}"/>
    <cellStyle name="Comma 2 3 2 2 9 2 2 4" xfId="40802" xr:uid="{00000000-0005-0000-0000-0000D2010000}"/>
    <cellStyle name="Comma 2 3 2 2 9 2 2 5" xfId="51554" xr:uid="{00000000-0005-0000-0000-0000D2010000}"/>
    <cellStyle name="Comma 2 3 2 2 9 2 3" xfId="13154" xr:uid="{00000000-0005-0000-0000-0000D2010000}"/>
    <cellStyle name="Comma 2 3 2 2 9 2 4" xfId="23906" xr:uid="{00000000-0005-0000-0000-0000D2010000}"/>
    <cellStyle name="Comma 2 3 2 2 9 2 5" xfId="34658" xr:uid="{00000000-0005-0000-0000-0000D2010000}"/>
    <cellStyle name="Comma 2 3 2 2 9 2 6" xfId="45410" xr:uid="{00000000-0005-0000-0000-0000D2010000}"/>
    <cellStyle name="Comma 2 3 2 2 9 3" xfId="3930" xr:uid="{00000000-0005-0000-0000-00000C000000}"/>
    <cellStyle name="Comma 2 3 2 2 9 3 2" xfId="10082" xr:uid="{00000000-0005-0000-0000-00000C000000}"/>
    <cellStyle name="Comma 2 3 2 2 9 3 2 2" xfId="20834" xr:uid="{00000000-0005-0000-0000-00000C000000}"/>
    <cellStyle name="Comma 2 3 2 2 9 3 2 3" xfId="31586" xr:uid="{00000000-0005-0000-0000-00000C000000}"/>
    <cellStyle name="Comma 2 3 2 2 9 3 2 4" xfId="42338" xr:uid="{00000000-0005-0000-0000-00000C000000}"/>
    <cellStyle name="Comma 2 3 2 2 9 3 2 5" xfId="53090" xr:uid="{00000000-0005-0000-0000-00000C000000}"/>
    <cellStyle name="Comma 2 3 2 2 9 3 3" xfId="14690" xr:uid="{00000000-0005-0000-0000-00000C000000}"/>
    <cellStyle name="Comma 2 3 2 2 9 3 4" xfId="25442" xr:uid="{00000000-0005-0000-0000-00000C000000}"/>
    <cellStyle name="Comma 2 3 2 2 9 3 5" xfId="36194" xr:uid="{00000000-0005-0000-0000-00000C000000}"/>
    <cellStyle name="Comma 2 3 2 2 9 3 6" xfId="46946" xr:uid="{00000000-0005-0000-0000-00000C000000}"/>
    <cellStyle name="Comma 2 3 2 2 9 4" xfId="5474" xr:uid="{00000000-0005-0000-0000-00000C000000}"/>
    <cellStyle name="Comma 2 3 2 2 9 4 2" xfId="16226" xr:uid="{00000000-0005-0000-0000-00000C000000}"/>
    <cellStyle name="Comma 2 3 2 2 9 4 3" xfId="26978" xr:uid="{00000000-0005-0000-0000-00000C000000}"/>
    <cellStyle name="Comma 2 3 2 2 9 4 4" xfId="37730" xr:uid="{00000000-0005-0000-0000-00000C000000}"/>
    <cellStyle name="Comma 2 3 2 2 9 4 5" xfId="48482" xr:uid="{00000000-0005-0000-0000-00000C000000}"/>
    <cellStyle name="Comma 2 3 2 2 9 5" xfId="7010" xr:uid="{00000000-0005-0000-0000-00000C000000}"/>
    <cellStyle name="Comma 2 3 2 2 9 5 2" xfId="17762" xr:uid="{00000000-0005-0000-0000-00000C000000}"/>
    <cellStyle name="Comma 2 3 2 2 9 5 3" xfId="28514" xr:uid="{00000000-0005-0000-0000-00000C000000}"/>
    <cellStyle name="Comma 2 3 2 2 9 5 4" xfId="39266" xr:uid="{00000000-0005-0000-0000-00000C000000}"/>
    <cellStyle name="Comma 2 3 2 2 9 5 5" xfId="50018" xr:uid="{00000000-0005-0000-0000-00000C000000}"/>
    <cellStyle name="Comma 2 3 2 2 9 6" xfId="11618" xr:uid="{00000000-0005-0000-0000-00000C000000}"/>
    <cellStyle name="Comma 2 3 2 2 9 7" xfId="22370" xr:uid="{00000000-0005-0000-0000-00000C000000}"/>
    <cellStyle name="Comma 2 3 2 2 9 8" xfId="33122" xr:uid="{00000000-0005-0000-0000-00000C000000}"/>
    <cellStyle name="Comma 2 3 2 2 9 9" xfId="43874" xr:uid="{00000000-0005-0000-0000-00000C000000}"/>
    <cellStyle name="Comma 2 3 2 3" xfId="55" xr:uid="{00000000-0005-0000-0000-00000B000000}"/>
    <cellStyle name="Comma 2 3 2 3 10" xfId="3178" xr:uid="{00000000-0005-0000-0000-00000B000000}"/>
    <cellStyle name="Comma 2 3 2 3 10 2" xfId="9330" xr:uid="{00000000-0005-0000-0000-00000B000000}"/>
    <cellStyle name="Comma 2 3 2 3 10 2 2" xfId="20082" xr:uid="{00000000-0005-0000-0000-00000B000000}"/>
    <cellStyle name="Comma 2 3 2 3 10 2 3" xfId="30834" xr:uid="{00000000-0005-0000-0000-00000B000000}"/>
    <cellStyle name="Comma 2 3 2 3 10 2 4" xfId="41586" xr:uid="{00000000-0005-0000-0000-00000B000000}"/>
    <cellStyle name="Comma 2 3 2 3 10 2 5" xfId="52338" xr:uid="{00000000-0005-0000-0000-00000B000000}"/>
    <cellStyle name="Comma 2 3 2 3 10 3" xfId="13938" xr:uid="{00000000-0005-0000-0000-00000B000000}"/>
    <cellStyle name="Comma 2 3 2 3 10 4" xfId="24690" xr:uid="{00000000-0005-0000-0000-00000B000000}"/>
    <cellStyle name="Comma 2 3 2 3 10 5" xfId="35442" xr:uid="{00000000-0005-0000-0000-00000B000000}"/>
    <cellStyle name="Comma 2 3 2 3 10 6" xfId="46194" xr:uid="{00000000-0005-0000-0000-00000B000000}"/>
    <cellStyle name="Comma 2 3 2 3 11" xfId="4718" xr:uid="{00000000-0005-0000-0000-00000B000000}"/>
    <cellStyle name="Comma 2 3 2 3 11 2" xfId="15474" xr:uid="{00000000-0005-0000-0000-00000B000000}"/>
    <cellStyle name="Comma 2 3 2 3 11 3" xfId="26226" xr:uid="{00000000-0005-0000-0000-00000B000000}"/>
    <cellStyle name="Comma 2 3 2 3 11 4" xfId="36978" xr:uid="{00000000-0005-0000-0000-00000B000000}"/>
    <cellStyle name="Comma 2 3 2 3 11 5" xfId="47730" xr:uid="{00000000-0005-0000-0000-00000B000000}"/>
    <cellStyle name="Comma 2 3 2 3 12" xfId="6258" xr:uid="{00000000-0005-0000-0000-00000B000000}"/>
    <cellStyle name="Comma 2 3 2 3 12 2" xfId="17010" xr:uid="{00000000-0005-0000-0000-00000B000000}"/>
    <cellStyle name="Comma 2 3 2 3 12 3" xfId="27762" xr:uid="{00000000-0005-0000-0000-00000B000000}"/>
    <cellStyle name="Comma 2 3 2 3 12 4" xfId="38514" xr:uid="{00000000-0005-0000-0000-00000B000000}"/>
    <cellStyle name="Comma 2 3 2 3 12 5" xfId="49266" xr:uid="{00000000-0005-0000-0000-00000B000000}"/>
    <cellStyle name="Comma 2 3 2 3 13" xfId="10866" xr:uid="{00000000-0005-0000-0000-00000B000000}"/>
    <cellStyle name="Comma 2 3 2 3 14" xfId="21618" xr:uid="{00000000-0005-0000-0000-00000B000000}"/>
    <cellStyle name="Comma 2 3 2 3 15" xfId="32370" xr:uid="{00000000-0005-0000-0000-00000B000000}"/>
    <cellStyle name="Comma 2 3 2 3 16" xfId="43122" xr:uid="{00000000-0005-0000-0000-00000B000000}"/>
    <cellStyle name="Comma 2 3 2 3 2" xfId="119" xr:uid="{00000000-0005-0000-0000-00000B000000}"/>
    <cellStyle name="Comma 2 3 2 3 2 10" xfId="32434" xr:uid="{00000000-0005-0000-0000-00000B000000}"/>
    <cellStyle name="Comma 2 3 2 3 2 11" xfId="43186" xr:uid="{00000000-0005-0000-0000-00000B000000}"/>
    <cellStyle name="Comma 2 3 2 3 2 2" xfId="526" xr:uid="{00000000-0005-0000-0000-00000B000000}"/>
    <cellStyle name="Comma 2 3 2 3 2 2 10" xfId="43570" xr:uid="{00000000-0005-0000-0000-00000B000000}"/>
    <cellStyle name="Comma 2 3 2 3 2 2 2" xfId="1306" xr:uid="{00000000-0005-0000-0000-00000B000000}"/>
    <cellStyle name="Comma 2 3 2 3 2 2 2 2" xfId="2852" xr:uid="{00000000-0005-0000-0000-0000D6010000}"/>
    <cellStyle name="Comma 2 3 2 3 2 2 2 2 2" xfId="9010" xr:uid="{00000000-0005-0000-0000-0000D6010000}"/>
    <cellStyle name="Comma 2 3 2 3 2 2 2 2 2 2" xfId="19762" xr:uid="{00000000-0005-0000-0000-0000D6010000}"/>
    <cellStyle name="Comma 2 3 2 3 2 2 2 2 2 3" xfId="30514" xr:uid="{00000000-0005-0000-0000-0000D6010000}"/>
    <cellStyle name="Comma 2 3 2 3 2 2 2 2 2 4" xfId="41266" xr:uid="{00000000-0005-0000-0000-0000D6010000}"/>
    <cellStyle name="Comma 2 3 2 3 2 2 2 2 2 5" xfId="52018" xr:uid="{00000000-0005-0000-0000-0000D6010000}"/>
    <cellStyle name="Comma 2 3 2 3 2 2 2 2 3" xfId="13618" xr:uid="{00000000-0005-0000-0000-0000D6010000}"/>
    <cellStyle name="Comma 2 3 2 3 2 2 2 2 4" xfId="24370" xr:uid="{00000000-0005-0000-0000-0000D6010000}"/>
    <cellStyle name="Comma 2 3 2 3 2 2 2 2 5" xfId="35122" xr:uid="{00000000-0005-0000-0000-0000D6010000}"/>
    <cellStyle name="Comma 2 3 2 3 2 2 2 2 6" xfId="45874" xr:uid="{00000000-0005-0000-0000-0000D6010000}"/>
    <cellStyle name="Comma 2 3 2 3 2 2 2 3" xfId="4394" xr:uid="{00000000-0005-0000-0000-00000B000000}"/>
    <cellStyle name="Comma 2 3 2 3 2 2 2 3 2" xfId="10546" xr:uid="{00000000-0005-0000-0000-00000B000000}"/>
    <cellStyle name="Comma 2 3 2 3 2 2 2 3 2 2" xfId="21298" xr:uid="{00000000-0005-0000-0000-00000B000000}"/>
    <cellStyle name="Comma 2 3 2 3 2 2 2 3 2 3" xfId="32050" xr:uid="{00000000-0005-0000-0000-00000B000000}"/>
    <cellStyle name="Comma 2 3 2 3 2 2 2 3 2 4" xfId="42802" xr:uid="{00000000-0005-0000-0000-00000B000000}"/>
    <cellStyle name="Comma 2 3 2 3 2 2 2 3 2 5" xfId="53554" xr:uid="{00000000-0005-0000-0000-00000B000000}"/>
    <cellStyle name="Comma 2 3 2 3 2 2 2 3 3" xfId="15154" xr:uid="{00000000-0005-0000-0000-00000B000000}"/>
    <cellStyle name="Comma 2 3 2 3 2 2 2 3 4" xfId="25906" xr:uid="{00000000-0005-0000-0000-00000B000000}"/>
    <cellStyle name="Comma 2 3 2 3 2 2 2 3 5" xfId="36658" xr:uid="{00000000-0005-0000-0000-00000B000000}"/>
    <cellStyle name="Comma 2 3 2 3 2 2 2 3 6" xfId="47410" xr:uid="{00000000-0005-0000-0000-00000B000000}"/>
    <cellStyle name="Comma 2 3 2 3 2 2 2 4" xfId="5938" xr:uid="{00000000-0005-0000-0000-00000B000000}"/>
    <cellStyle name="Comma 2 3 2 3 2 2 2 4 2" xfId="16690" xr:uid="{00000000-0005-0000-0000-00000B000000}"/>
    <cellStyle name="Comma 2 3 2 3 2 2 2 4 3" xfId="27442" xr:uid="{00000000-0005-0000-0000-00000B000000}"/>
    <cellStyle name="Comma 2 3 2 3 2 2 2 4 4" xfId="38194" xr:uid="{00000000-0005-0000-0000-00000B000000}"/>
    <cellStyle name="Comma 2 3 2 3 2 2 2 4 5" xfId="48946" xr:uid="{00000000-0005-0000-0000-00000B000000}"/>
    <cellStyle name="Comma 2 3 2 3 2 2 2 5" xfId="7474" xr:uid="{00000000-0005-0000-0000-00000B000000}"/>
    <cellStyle name="Comma 2 3 2 3 2 2 2 5 2" xfId="18226" xr:uid="{00000000-0005-0000-0000-00000B000000}"/>
    <cellStyle name="Comma 2 3 2 3 2 2 2 5 3" xfId="28978" xr:uid="{00000000-0005-0000-0000-00000B000000}"/>
    <cellStyle name="Comma 2 3 2 3 2 2 2 5 4" xfId="39730" xr:uid="{00000000-0005-0000-0000-00000B000000}"/>
    <cellStyle name="Comma 2 3 2 3 2 2 2 5 5" xfId="50482" xr:uid="{00000000-0005-0000-0000-00000B000000}"/>
    <cellStyle name="Comma 2 3 2 3 2 2 2 6" xfId="12082" xr:uid="{00000000-0005-0000-0000-00000B000000}"/>
    <cellStyle name="Comma 2 3 2 3 2 2 2 7" xfId="22834" xr:uid="{00000000-0005-0000-0000-00000B000000}"/>
    <cellStyle name="Comma 2 3 2 3 2 2 2 8" xfId="33586" xr:uid="{00000000-0005-0000-0000-00000B000000}"/>
    <cellStyle name="Comma 2 3 2 3 2 2 2 9" xfId="44338" xr:uid="{00000000-0005-0000-0000-00000B000000}"/>
    <cellStyle name="Comma 2 3 2 3 2 2 3" xfId="2083" xr:uid="{00000000-0005-0000-0000-0000D5010000}"/>
    <cellStyle name="Comma 2 3 2 3 2 2 3 2" xfId="8242" xr:uid="{00000000-0005-0000-0000-0000D5010000}"/>
    <cellStyle name="Comma 2 3 2 3 2 2 3 2 2" xfId="18994" xr:uid="{00000000-0005-0000-0000-0000D5010000}"/>
    <cellStyle name="Comma 2 3 2 3 2 2 3 2 3" xfId="29746" xr:uid="{00000000-0005-0000-0000-0000D5010000}"/>
    <cellStyle name="Comma 2 3 2 3 2 2 3 2 4" xfId="40498" xr:uid="{00000000-0005-0000-0000-0000D5010000}"/>
    <cellStyle name="Comma 2 3 2 3 2 2 3 2 5" xfId="51250" xr:uid="{00000000-0005-0000-0000-0000D5010000}"/>
    <cellStyle name="Comma 2 3 2 3 2 2 3 3" xfId="12850" xr:uid="{00000000-0005-0000-0000-0000D5010000}"/>
    <cellStyle name="Comma 2 3 2 3 2 2 3 4" xfId="23602" xr:uid="{00000000-0005-0000-0000-0000D5010000}"/>
    <cellStyle name="Comma 2 3 2 3 2 2 3 5" xfId="34354" xr:uid="{00000000-0005-0000-0000-0000D5010000}"/>
    <cellStyle name="Comma 2 3 2 3 2 2 3 6" xfId="45106" xr:uid="{00000000-0005-0000-0000-0000D5010000}"/>
    <cellStyle name="Comma 2 3 2 3 2 2 4" xfId="3626" xr:uid="{00000000-0005-0000-0000-00000B000000}"/>
    <cellStyle name="Comma 2 3 2 3 2 2 4 2" xfId="9778" xr:uid="{00000000-0005-0000-0000-00000B000000}"/>
    <cellStyle name="Comma 2 3 2 3 2 2 4 2 2" xfId="20530" xr:uid="{00000000-0005-0000-0000-00000B000000}"/>
    <cellStyle name="Comma 2 3 2 3 2 2 4 2 3" xfId="31282" xr:uid="{00000000-0005-0000-0000-00000B000000}"/>
    <cellStyle name="Comma 2 3 2 3 2 2 4 2 4" xfId="42034" xr:uid="{00000000-0005-0000-0000-00000B000000}"/>
    <cellStyle name="Comma 2 3 2 3 2 2 4 2 5" xfId="52786" xr:uid="{00000000-0005-0000-0000-00000B000000}"/>
    <cellStyle name="Comma 2 3 2 3 2 2 4 3" xfId="14386" xr:uid="{00000000-0005-0000-0000-00000B000000}"/>
    <cellStyle name="Comma 2 3 2 3 2 2 4 4" xfId="25138" xr:uid="{00000000-0005-0000-0000-00000B000000}"/>
    <cellStyle name="Comma 2 3 2 3 2 2 4 5" xfId="35890" xr:uid="{00000000-0005-0000-0000-00000B000000}"/>
    <cellStyle name="Comma 2 3 2 3 2 2 4 6" xfId="46642" xr:uid="{00000000-0005-0000-0000-00000B000000}"/>
    <cellStyle name="Comma 2 3 2 3 2 2 5" xfId="5166" xr:uid="{00000000-0005-0000-0000-00000B000000}"/>
    <cellStyle name="Comma 2 3 2 3 2 2 5 2" xfId="15922" xr:uid="{00000000-0005-0000-0000-00000B000000}"/>
    <cellStyle name="Comma 2 3 2 3 2 2 5 3" xfId="26674" xr:uid="{00000000-0005-0000-0000-00000B000000}"/>
    <cellStyle name="Comma 2 3 2 3 2 2 5 4" xfId="37426" xr:uid="{00000000-0005-0000-0000-00000B000000}"/>
    <cellStyle name="Comma 2 3 2 3 2 2 5 5" xfId="48178" xr:uid="{00000000-0005-0000-0000-00000B000000}"/>
    <cellStyle name="Comma 2 3 2 3 2 2 6" xfId="6706" xr:uid="{00000000-0005-0000-0000-00000B000000}"/>
    <cellStyle name="Comma 2 3 2 3 2 2 6 2" xfId="17458" xr:uid="{00000000-0005-0000-0000-00000B000000}"/>
    <cellStyle name="Comma 2 3 2 3 2 2 6 3" xfId="28210" xr:uid="{00000000-0005-0000-0000-00000B000000}"/>
    <cellStyle name="Comma 2 3 2 3 2 2 6 4" xfId="38962" xr:uid="{00000000-0005-0000-0000-00000B000000}"/>
    <cellStyle name="Comma 2 3 2 3 2 2 6 5" xfId="49714" xr:uid="{00000000-0005-0000-0000-00000B000000}"/>
    <cellStyle name="Comma 2 3 2 3 2 2 7" xfId="11314" xr:uid="{00000000-0005-0000-0000-00000B000000}"/>
    <cellStyle name="Comma 2 3 2 3 2 2 8" xfId="22066" xr:uid="{00000000-0005-0000-0000-00000B000000}"/>
    <cellStyle name="Comma 2 3 2 3 2 2 9" xfId="32818" xr:uid="{00000000-0005-0000-0000-00000B000000}"/>
    <cellStyle name="Comma 2 3 2 3 2 3" xfId="922" xr:uid="{00000000-0005-0000-0000-00000B000000}"/>
    <cellStyle name="Comma 2 3 2 3 2 3 2" xfId="2468" xr:uid="{00000000-0005-0000-0000-0000D7010000}"/>
    <cellStyle name="Comma 2 3 2 3 2 3 2 2" xfId="8626" xr:uid="{00000000-0005-0000-0000-0000D7010000}"/>
    <cellStyle name="Comma 2 3 2 3 2 3 2 2 2" xfId="19378" xr:uid="{00000000-0005-0000-0000-0000D7010000}"/>
    <cellStyle name="Comma 2 3 2 3 2 3 2 2 3" xfId="30130" xr:uid="{00000000-0005-0000-0000-0000D7010000}"/>
    <cellStyle name="Comma 2 3 2 3 2 3 2 2 4" xfId="40882" xr:uid="{00000000-0005-0000-0000-0000D7010000}"/>
    <cellStyle name="Comma 2 3 2 3 2 3 2 2 5" xfId="51634" xr:uid="{00000000-0005-0000-0000-0000D7010000}"/>
    <cellStyle name="Comma 2 3 2 3 2 3 2 3" xfId="13234" xr:uid="{00000000-0005-0000-0000-0000D7010000}"/>
    <cellStyle name="Comma 2 3 2 3 2 3 2 4" xfId="23986" xr:uid="{00000000-0005-0000-0000-0000D7010000}"/>
    <cellStyle name="Comma 2 3 2 3 2 3 2 5" xfId="34738" xr:uid="{00000000-0005-0000-0000-0000D7010000}"/>
    <cellStyle name="Comma 2 3 2 3 2 3 2 6" xfId="45490" xr:uid="{00000000-0005-0000-0000-0000D7010000}"/>
    <cellStyle name="Comma 2 3 2 3 2 3 3" xfId="4010" xr:uid="{00000000-0005-0000-0000-00000B000000}"/>
    <cellStyle name="Comma 2 3 2 3 2 3 3 2" xfId="10162" xr:uid="{00000000-0005-0000-0000-00000B000000}"/>
    <cellStyle name="Comma 2 3 2 3 2 3 3 2 2" xfId="20914" xr:uid="{00000000-0005-0000-0000-00000B000000}"/>
    <cellStyle name="Comma 2 3 2 3 2 3 3 2 3" xfId="31666" xr:uid="{00000000-0005-0000-0000-00000B000000}"/>
    <cellStyle name="Comma 2 3 2 3 2 3 3 2 4" xfId="42418" xr:uid="{00000000-0005-0000-0000-00000B000000}"/>
    <cellStyle name="Comma 2 3 2 3 2 3 3 2 5" xfId="53170" xr:uid="{00000000-0005-0000-0000-00000B000000}"/>
    <cellStyle name="Comma 2 3 2 3 2 3 3 3" xfId="14770" xr:uid="{00000000-0005-0000-0000-00000B000000}"/>
    <cellStyle name="Comma 2 3 2 3 2 3 3 4" xfId="25522" xr:uid="{00000000-0005-0000-0000-00000B000000}"/>
    <cellStyle name="Comma 2 3 2 3 2 3 3 5" xfId="36274" xr:uid="{00000000-0005-0000-0000-00000B000000}"/>
    <cellStyle name="Comma 2 3 2 3 2 3 3 6" xfId="47026" xr:uid="{00000000-0005-0000-0000-00000B000000}"/>
    <cellStyle name="Comma 2 3 2 3 2 3 4" xfId="5554" xr:uid="{00000000-0005-0000-0000-00000B000000}"/>
    <cellStyle name="Comma 2 3 2 3 2 3 4 2" xfId="16306" xr:uid="{00000000-0005-0000-0000-00000B000000}"/>
    <cellStyle name="Comma 2 3 2 3 2 3 4 3" xfId="27058" xr:uid="{00000000-0005-0000-0000-00000B000000}"/>
    <cellStyle name="Comma 2 3 2 3 2 3 4 4" xfId="37810" xr:uid="{00000000-0005-0000-0000-00000B000000}"/>
    <cellStyle name="Comma 2 3 2 3 2 3 4 5" xfId="48562" xr:uid="{00000000-0005-0000-0000-00000B000000}"/>
    <cellStyle name="Comma 2 3 2 3 2 3 5" xfId="7090" xr:uid="{00000000-0005-0000-0000-00000B000000}"/>
    <cellStyle name="Comma 2 3 2 3 2 3 5 2" xfId="17842" xr:uid="{00000000-0005-0000-0000-00000B000000}"/>
    <cellStyle name="Comma 2 3 2 3 2 3 5 3" xfId="28594" xr:uid="{00000000-0005-0000-0000-00000B000000}"/>
    <cellStyle name="Comma 2 3 2 3 2 3 5 4" xfId="39346" xr:uid="{00000000-0005-0000-0000-00000B000000}"/>
    <cellStyle name="Comma 2 3 2 3 2 3 5 5" xfId="50098" xr:uid="{00000000-0005-0000-0000-00000B000000}"/>
    <cellStyle name="Comma 2 3 2 3 2 3 6" xfId="11698" xr:uid="{00000000-0005-0000-0000-00000B000000}"/>
    <cellStyle name="Comma 2 3 2 3 2 3 7" xfId="22450" xr:uid="{00000000-0005-0000-0000-00000B000000}"/>
    <cellStyle name="Comma 2 3 2 3 2 3 8" xfId="33202" xr:uid="{00000000-0005-0000-0000-00000B000000}"/>
    <cellStyle name="Comma 2 3 2 3 2 3 9" xfId="43954" xr:uid="{00000000-0005-0000-0000-00000B000000}"/>
    <cellStyle name="Comma 2 3 2 3 2 4" xfId="1699" xr:uid="{00000000-0005-0000-0000-0000D4010000}"/>
    <cellStyle name="Comma 2 3 2 3 2 4 2" xfId="7858" xr:uid="{00000000-0005-0000-0000-0000D4010000}"/>
    <cellStyle name="Comma 2 3 2 3 2 4 2 2" xfId="18610" xr:uid="{00000000-0005-0000-0000-0000D4010000}"/>
    <cellStyle name="Comma 2 3 2 3 2 4 2 3" xfId="29362" xr:uid="{00000000-0005-0000-0000-0000D4010000}"/>
    <cellStyle name="Comma 2 3 2 3 2 4 2 4" xfId="40114" xr:uid="{00000000-0005-0000-0000-0000D4010000}"/>
    <cellStyle name="Comma 2 3 2 3 2 4 2 5" xfId="50866" xr:uid="{00000000-0005-0000-0000-0000D4010000}"/>
    <cellStyle name="Comma 2 3 2 3 2 4 3" xfId="12466" xr:uid="{00000000-0005-0000-0000-0000D4010000}"/>
    <cellStyle name="Comma 2 3 2 3 2 4 4" xfId="23218" xr:uid="{00000000-0005-0000-0000-0000D4010000}"/>
    <cellStyle name="Comma 2 3 2 3 2 4 5" xfId="33970" xr:uid="{00000000-0005-0000-0000-0000D4010000}"/>
    <cellStyle name="Comma 2 3 2 3 2 4 6" xfId="44722" xr:uid="{00000000-0005-0000-0000-0000D4010000}"/>
    <cellStyle name="Comma 2 3 2 3 2 5" xfId="3242" xr:uid="{00000000-0005-0000-0000-00000B000000}"/>
    <cellStyle name="Comma 2 3 2 3 2 5 2" xfId="9394" xr:uid="{00000000-0005-0000-0000-00000B000000}"/>
    <cellStyle name="Comma 2 3 2 3 2 5 2 2" xfId="20146" xr:uid="{00000000-0005-0000-0000-00000B000000}"/>
    <cellStyle name="Comma 2 3 2 3 2 5 2 3" xfId="30898" xr:uid="{00000000-0005-0000-0000-00000B000000}"/>
    <cellStyle name="Comma 2 3 2 3 2 5 2 4" xfId="41650" xr:uid="{00000000-0005-0000-0000-00000B000000}"/>
    <cellStyle name="Comma 2 3 2 3 2 5 2 5" xfId="52402" xr:uid="{00000000-0005-0000-0000-00000B000000}"/>
    <cellStyle name="Comma 2 3 2 3 2 5 3" xfId="14002" xr:uid="{00000000-0005-0000-0000-00000B000000}"/>
    <cellStyle name="Comma 2 3 2 3 2 5 4" xfId="24754" xr:uid="{00000000-0005-0000-0000-00000B000000}"/>
    <cellStyle name="Comma 2 3 2 3 2 5 5" xfId="35506" xr:uid="{00000000-0005-0000-0000-00000B000000}"/>
    <cellStyle name="Comma 2 3 2 3 2 5 6" xfId="46258" xr:uid="{00000000-0005-0000-0000-00000B000000}"/>
    <cellStyle name="Comma 2 3 2 3 2 6" xfId="4782" xr:uid="{00000000-0005-0000-0000-00000B000000}"/>
    <cellStyle name="Comma 2 3 2 3 2 6 2" xfId="15538" xr:uid="{00000000-0005-0000-0000-00000B000000}"/>
    <cellStyle name="Comma 2 3 2 3 2 6 3" xfId="26290" xr:uid="{00000000-0005-0000-0000-00000B000000}"/>
    <cellStyle name="Comma 2 3 2 3 2 6 4" xfId="37042" xr:uid="{00000000-0005-0000-0000-00000B000000}"/>
    <cellStyle name="Comma 2 3 2 3 2 6 5" xfId="47794" xr:uid="{00000000-0005-0000-0000-00000B000000}"/>
    <cellStyle name="Comma 2 3 2 3 2 7" xfId="6322" xr:uid="{00000000-0005-0000-0000-00000B000000}"/>
    <cellStyle name="Comma 2 3 2 3 2 7 2" xfId="17074" xr:uid="{00000000-0005-0000-0000-00000B000000}"/>
    <cellStyle name="Comma 2 3 2 3 2 7 3" xfId="27826" xr:uid="{00000000-0005-0000-0000-00000B000000}"/>
    <cellStyle name="Comma 2 3 2 3 2 7 4" xfId="38578" xr:uid="{00000000-0005-0000-0000-00000B000000}"/>
    <cellStyle name="Comma 2 3 2 3 2 7 5" xfId="49330" xr:uid="{00000000-0005-0000-0000-00000B000000}"/>
    <cellStyle name="Comma 2 3 2 3 2 8" xfId="10930" xr:uid="{00000000-0005-0000-0000-00000B000000}"/>
    <cellStyle name="Comma 2 3 2 3 2 9" xfId="21682" xr:uid="{00000000-0005-0000-0000-00000B000000}"/>
    <cellStyle name="Comma 2 3 2 3 3" xfId="183" xr:uid="{00000000-0005-0000-0000-000016000000}"/>
    <cellStyle name="Comma 2 3 2 3 3 10" xfId="32498" xr:uid="{00000000-0005-0000-0000-000016000000}"/>
    <cellStyle name="Comma 2 3 2 3 3 11" xfId="43250" xr:uid="{00000000-0005-0000-0000-000016000000}"/>
    <cellStyle name="Comma 2 3 2 3 3 2" xfId="590" xr:uid="{00000000-0005-0000-0000-000016000000}"/>
    <cellStyle name="Comma 2 3 2 3 3 2 10" xfId="43634" xr:uid="{00000000-0005-0000-0000-000016000000}"/>
    <cellStyle name="Comma 2 3 2 3 3 2 2" xfId="1370" xr:uid="{00000000-0005-0000-0000-000016000000}"/>
    <cellStyle name="Comma 2 3 2 3 3 2 2 2" xfId="2916" xr:uid="{00000000-0005-0000-0000-0000DA010000}"/>
    <cellStyle name="Comma 2 3 2 3 3 2 2 2 2" xfId="9074" xr:uid="{00000000-0005-0000-0000-0000DA010000}"/>
    <cellStyle name="Comma 2 3 2 3 3 2 2 2 2 2" xfId="19826" xr:uid="{00000000-0005-0000-0000-0000DA010000}"/>
    <cellStyle name="Comma 2 3 2 3 3 2 2 2 2 3" xfId="30578" xr:uid="{00000000-0005-0000-0000-0000DA010000}"/>
    <cellStyle name="Comma 2 3 2 3 3 2 2 2 2 4" xfId="41330" xr:uid="{00000000-0005-0000-0000-0000DA010000}"/>
    <cellStyle name="Comma 2 3 2 3 3 2 2 2 2 5" xfId="52082" xr:uid="{00000000-0005-0000-0000-0000DA010000}"/>
    <cellStyle name="Comma 2 3 2 3 3 2 2 2 3" xfId="13682" xr:uid="{00000000-0005-0000-0000-0000DA010000}"/>
    <cellStyle name="Comma 2 3 2 3 3 2 2 2 4" xfId="24434" xr:uid="{00000000-0005-0000-0000-0000DA010000}"/>
    <cellStyle name="Comma 2 3 2 3 3 2 2 2 5" xfId="35186" xr:uid="{00000000-0005-0000-0000-0000DA010000}"/>
    <cellStyle name="Comma 2 3 2 3 3 2 2 2 6" xfId="45938" xr:uid="{00000000-0005-0000-0000-0000DA010000}"/>
    <cellStyle name="Comma 2 3 2 3 3 2 2 3" xfId="4458" xr:uid="{00000000-0005-0000-0000-000016000000}"/>
    <cellStyle name="Comma 2 3 2 3 3 2 2 3 2" xfId="10610" xr:uid="{00000000-0005-0000-0000-000016000000}"/>
    <cellStyle name="Comma 2 3 2 3 3 2 2 3 2 2" xfId="21362" xr:uid="{00000000-0005-0000-0000-000016000000}"/>
    <cellStyle name="Comma 2 3 2 3 3 2 2 3 2 3" xfId="32114" xr:uid="{00000000-0005-0000-0000-000016000000}"/>
    <cellStyle name="Comma 2 3 2 3 3 2 2 3 2 4" xfId="42866" xr:uid="{00000000-0005-0000-0000-000016000000}"/>
    <cellStyle name="Comma 2 3 2 3 3 2 2 3 2 5" xfId="53618" xr:uid="{00000000-0005-0000-0000-000016000000}"/>
    <cellStyle name="Comma 2 3 2 3 3 2 2 3 3" xfId="15218" xr:uid="{00000000-0005-0000-0000-000016000000}"/>
    <cellStyle name="Comma 2 3 2 3 3 2 2 3 4" xfId="25970" xr:uid="{00000000-0005-0000-0000-000016000000}"/>
    <cellStyle name="Comma 2 3 2 3 3 2 2 3 5" xfId="36722" xr:uid="{00000000-0005-0000-0000-000016000000}"/>
    <cellStyle name="Comma 2 3 2 3 3 2 2 3 6" xfId="47474" xr:uid="{00000000-0005-0000-0000-000016000000}"/>
    <cellStyle name="Comma 2 3 2 3 3 2 2 4" xfId="6002" xr:uid="{00000000-0005-0000-0000-000016000000}"/>
    <cellStyle name="Comma 2 3 2 3 3 2 2 4 2" xfId="16754" xr:uid="{00000000-0005-0000-0000-000016000000}"/>
    <cellStyle name="Comma 2 3 2 3 3 2 2 4 3" xfId="27506" xr:uid="{00000000-0005-0000-0000-000016000000}"/>
    <cellStyle name="Comma 2 3 2 3 3 2 2 4 4" xfId="38258" xr:uid="{00000000-0005-0000-0000-000016000000}"/>
    <cellStyle name="Comma 2 3 2 3 3 2 2 4 5" xfId="49010" xr:uid="{00000000-0005-0000-0000-000016000000}"/>
    <cellStyle name="Comma 2 3 2 3 3 2 2 5" xfId="7538" xr:uid="{00000000-0005-0000-0000-000016000000}"/>
    <cellStyle name="Comma 2 3 2 3 3 2 2 5 2" xfId="18290" xr:uid="{00000000-0005-0000-0000-000016000000}"/>
    <cellStyle name="Comma 2 3 2 3 3 2 2 5 3" xfId="29042" xr:uid="{00000000-0005-0000-0000-000016000000}"/>
    <cellStyle name="Comma 2 3 2 3 3 2 2 5 4" xfId="39794" xr:uid="{00000000-0005-0000-0000-000016000000}"/>
    <cellStyle name="Comma 2 3 2 3 3 2 2 5 5" xfId="50546" xr:uid="{00000000-0005-0000-0000-000016000000}"/>
    <cellStyle name="Comma 2 3 2 3 3 2 2 6" xfId="12146" xr:uid="{00000000-0005-0000-0000-000016000000}"/>
    <cellStyle name="Comma 2 3 2 3 3 2 2 7" xfId="22898" xr:uid="{00000000-0005-0000-0000-000016000000}"/>
    <cellStyle name="Comma 2 3 2 3 3 2 2 8" xfId="33650" xr:uid="{00000000-0005-0000-0000-000016000000}"/>
    <cellStyle name="Comma 2 3 2 3 3 2 2 9" xfId="44402" xr:uid="{00000000-0005-0000-0000-000016000000}"/>
    <cellStyle name="Comma 2 3 2 3 3 2 3" xfId="2147" xr:uid="{00000000-0005-0000-0000-0000D9010000}"/>
    <cellStyle name="Comma 2 3 2 3 3 2 3 2" xfId="8306" xr:uid="{00000000-0005-0000-0000-0000D9010000}"/>
    <cellStyle name="Comma 2 3 2 3 3 2 3 2 2" xfId="19058" xr:uid="{00000000-0005-0000-0000-0000D9010000}"/>
    <cellStyle name="Comma 2 3 2 3 3 2 3 2 3" xfId="29810" xr:uid="{00000000-0005-0000-0000-0000D9010000}"/>
    <cellStyle name="Comma 2 3 2 3 3 2 3 2 4" xfId="40562" xr:uid="{00000000-0005-0000-0000-0000D9010000}"/>
    <cellStyle name="Comma 2 3 2 3 3 2 3 2 5" xfId="51314" xr:uid="{00000000-0005-0000-0000-0000D9010000}"/>
    <cellStyle name="Comma 2 3 2 3 3 2 3 3" xfId="12914" xr:uid="{00000000-0005-0000-0000-0000D9010000}"/>
    <cellStyle name="Comma 2 3 2 3 3 2 3 4" xfId="23666" xr:uid="{00000000-0005-0000-0000-0000D9010000}"/>
    <cellStyle name="Comma 2 3 2 3 3 2 3 5" xfId="34418" xr:uid="{00000000-0005-0000-0000-0000D9010000}"/>
    <cellStyle name="Comma 2 3 2 3 3 2 3 6" xfId="45170" xr:uid="{00000000-0005-0000-0000-0000D9010000}"/>
    <cellStyle name="Comma 2 3 2 3 3 2 4" xfId="3690" xr:uid="{00000000-0005-0000-0000-000016000000}"/>
    <cellStyle name="Comma 2 3 2 3 3 2 4 2" xfId="9842" xr:uid="{00000000-0005-0000-0000-000016000000}"/>
    <cellStyle name="Comma 2 3 2 3 3 2 4 2 2" xfId="20594" xr:uid="{00000000-0005-0000-0000-000016000000}"/>
    <cellStyle name="Comma 2 3 2 3 3 2 4 2 3" xfId="31346" xr:uid="{00000000-0005-0000-0000-000016000000}"/>
    <cellStyle name="Comma 2 3 2 3 3 2 4 2 4" xfId="42098" xr:uid="{00000000-0005-0000-0000-000016000000}"/>
    <cellStyle name="Comma 2 3 2 3 3 2 4 2 5" xfId="52850" xr:uid="{00000000-0005-0000-0000-000016000000}"/>
    <cellStyle name="Comma 2 3 2 3 3 2 4 3" xfId="14450" xr:uid="{00000000-0005-0000-0000-000016000000}"/>
    <cellStyle name="Comma 2 3 2 3 3 2 4 4" xfId="25202" xr:uid="{00000000-0005-0000-0000-000016000000}"/>
    <cellStyle name="Comma 2 3 2 3 3 2 4 5" xfId="35954" xr:uid="{00000000-0005-0000-0000-000016000000}"/>
    <cellStyle name="Comma 2 3 2 3 3 2 4 6" xfId="46706" xr:uid="{00000000-0005-0000-0000-000016000000}"/>
    <cellStyle name="Comma 2 3 2 3 3 2 5" xfId="5230" xr:uid="{00000000-0005-0000-0000-000016000000}"/>
    <cellStyle name="Comma 2 3 2 3 3 2 5 2" xfId="15986" xr:uid="{00000000-0005-0000-0000-000016000000}"/>
    <cellStyle name="Comma 2 3 2 3 3 2 5 3" xfId="26738" xr:uid="{00000000-0005-0000-0000-000016000000}"/>
    <cellStyle name="Comma 2 3 2 3 3 2 5 4" xfId="37490" xr:uid="{00000000-0005-0000-0000-000016000000}"/>
    <cellStyle name="Comma 2 3 2 3 3 2 5 5" xfId="48242" xr:uid="{00000000-0005-0000-0000-000016000000}"/>
    <cellStyle name="Comma 2 3 2 3 3 2 6" xfId="6770" xr:uid="{00000000-0005-0000-0000-000016000000}"/>
    <cellStyle name="Comma 2 3 2 3 3 2 6 2" xfId="17522" xr:uid="{00000000-0005-0000-0000-000016000000}"/>
    <cellStyle name="Comma 2 3 2 3 3 2 6 3" xfId="28274" xr:uid="{00000000-0005-0000-0000-000016000000}"/>
    <cellStyle name="Comma 2 3 2 3 3 2 6 4" xfId="39026" xr:uid="{00000000-0005-0000-0000-000016000000}"/>
    <cellStyle name="Comma 2 3 2 3 3 2 6 5" xfId="49778" xr:uid="{00000000-0005-0000-0000-000016000000}"/>
    <cellStyle name="Comma 2 3 2 3 3 2 7" xfId="11378" xr:uid="{00000000-0005-0000-0000-000016000000}"/>
    <cellStyle name="Comma 2 3 2 3 3 2 8" xfId="22130" xr:uid="{00000000-0005-0000-0000-000016000000}"/>
    <cellStyle name="Comma 2 3 2 3 3 2 9" xfId="32882" xr:uid="{00000000-0005-0000-0000-000016000000}"/>
    <cellStyle name="Comma 2 3 2 3 3 3" xfId="986" xr:uid="{00000000-0005-0000-0000-000016000000}"/>
    <cellStyle name="Comma 2 3 2 3 3 3 2" xfId="2532" xr:uid="{00000000-0005-0000-0000-0000DB010000}"/>
    <cellStyle name="Comma 2 3 2 3 3 3 2 2" xfId="8690" xr:uid="{00000000-0005-0000-0000-0000DB010000}"/>
    <cellStyle name="Comma 2 3 2 3 3 3 2 2 2" xfId="19442" xr:uid="{00000000-0005-0000-0000-0000DB010000}"/>
    <cellStyle name="Comma 2 3 2 3 3 3 2 2 3" xfId="30194" xr:uid="{00000000-0005-0000-0000-0000DB010000}"/>
    <cellStyle name="Comma 2 3 2 3 3 3 2 2 4" xfId="40946" xr:uid="{00000000-0005-0000-0000-0000DB010000}"/>
    <cellStyle name="Comma 2 3 2 3 3 3 2 2 5" xfId="51698" xr:uid="{00000000-0005-0000-0000-0000DB010000}"/>
    <cellStyle name="Comma 2 3 2 3 3 3 2 3" xfId="13298" xr:uid="{00000000-0005-0000-0000-0000DB010000}"/>
    <cellStyle name="Comma 2 3 2 3 3 3 2 4" xfId="24050" xr:uid="{00000000-0005-0000-0000-0000DB010000}"/>
    <cellStyle name="Comma 2 3 2 3 3 3 2 5" xfId="34802" xr:uid="{00000000-0005-0000-0000-0000DB010000}"/>
    <cellStyle name="Comma 2 3 2 3 3 3 2 6" xfId="45554" xr:uid="{00000000-0005-0000-0000-0000DB010000}"/>
    <cellStyle name="Comma 2 3 2 3 3 3 3" xfId="4074" xr:uid="{00000000-0005-0000-0000-000016000000}"/>
    <cellStyle name="Comma 2 3 2 3 3 3 3 2" xfId="10226" xr:uid="{00000000-0005-0000-0000-000016000000}"/>
    <cellStyle name="Comma 2 3 2 3 3 3 3 2 2" xfId="20978" xr:uid="{00000000-0005-0000-0000-000016000000}"/>
    <cellStyle name="Comma 2 3 2 3 3 3 3 2 3" xfId="31730" xr:uid="{00000000-0005-0000-0000-000016000000}"/>
    <cellStyle name="Comma 2 3 2 3 3 3 3 2 4" xfId="42482" xr:uid="{00000000-0005-0000-0000-000016000000}"/>
    <cellStyle name="Comma 2 3 2 3 3 3 3 2 5" xfId="53234" xr:uid="{00000000-0005-0000-0000-000016000000}"/>
    <cellStyle name="Comma 2 3 2 3 3 3 3 3" xfId="14834" xr:uid="{00000000-0005-0000-0000-000016000000}"/>
    <cellStyle name="Comma 2 3 2 3 3 3 3 4" xfId="25586" xr:uid="{00000000-0005-0000-0000-000016000000}"/>
    <cellStyle name="Comma 2 3 2 3 3 3 3 5" xfId="36338" xr:uid="{00000000-0005-0000-0000-000016000000}"/>
    <cellStyle name="Comma 2 3 2 3 3 3 3 6" xfId="47090" xr:uid="{00000000-0005-0000-0000-000016000000}"/>
    <cellStyle name="Comma 2 3 2 3 3 3 4" xfId="5618" xr:uid="{00000000-0005-0000-0000-000016000000}"/>
    <cellStyle name="Comma 2 3 2 3 3 3 4 2" xfId="16370" xr:uid="{00000000-0005-0000-0000-000016000000}"/>
    <cellStyle name="Comma 2 3 2 3 3 3 4 3" xfId="27122" xr:uid="{00000000-0005-0000-0000-000016000000}"/>
    <cellStyle name="Comma 2 3 2 3 3 3 4 4" xfId="37874" xr:uid="{00000000-0005-0000-0000-000016000000}"/>
    <cellStyle name="Comma 2 3 2 3 3 3 4 5" xfId="48626" xr:uid="{00000000-0005-0000-0000-000016000000}"/>
    <cellStyle name="Comma 2 3 2 3 3 3 5" xfId="7154" xr:uid="{00000000-0005-0000-0000-000016000000}"/>
    <cellStyle name="Comma 2 3 2 3 3 3 5 2" xfId="17906" xr:uid="{00000000-0005-0000-0000-000016000000}"/>
    <cellStyle name="Comma 2 3 2 3 3 3 5 3" xfId="28658" xr:uid="{00000000-0005-0000-0000-000016000000}"/>
    <cellStyle name="Comma 2 3 2 3 3 3 5 4" xfId="39410" xr:uid="{00000000-0005-0000-0000-000016000000}"/>
    <cellStyle name="Comma 2 3 2 3 3 3 5 5" xfId="50162" xr:uid="{00000000-0005-0000-0000-000016000000}"/>
    <cellStyle name="Comma 2 3 2 3 3 3 6" xfId="11762" xr:uid="{00000000-0005-0000-0000-000016000000}"/>
    <cellStyle name="Comma 2 3 2 3 3 3 7" xfId="22514" xr:uid="{00000000-0005-0000-0000-000016000000}"/>
    <cellStyle name="Comma 2 3 2 3 3 3 8" xfId="33266" xr:uid="{00000000-0005-0000-0000-000016000000}"/>
    <cellStyle name="Comma 2 3 2 3 3 3 9" xfId="44018" xr:uid="{00000000-0005-0000-0000-000016000000}"/>
    <cellStyle name="Comma 2 3 2 3 3 4" xfId="1763" xr:uid="{00000000-0005-0000-0000-0000D8010000}"/>
    <cellStyle name="Comma 2 3 2 3 3 4 2" xfId="7922" xr:uid="{00000000-0005-0000-0000-0000D8010000}"/>
    <cellStyle name="Comma 2 3 2 3 3 4 2 2" xfId="18674" xr:uid="{00000000-0005-0000-0000-0000D8010000}"/>
    <cellStyle name="Comma 2 3 2 3 3 4 2 3" xfId="29426" xr:uid="{00000000-0005-0000-0000-0000D8010000}"/>
    <cellStyle name="Comma 2 3 2 3 3 4 2 4" xfId="40178" xr:uid="{00000000-0005-0000-0000-0000D8010000}"/>
    <cellStyle name="Comma 2 3 2 3 3 4 2 5" xfId="50930" xr:uid="{00000000-0005-0000-0000-0000D8010000}"/>
    <cellStyle name="Comma 2 3 2 3 3 4 3" xfId="12530" xr:uid="{00000000-0005-0000-0000-0000D8010000}"/>
    <cellStyle name="Comma 2 3 2 3 3 4 4" xfId="23282" xr:uid="{00000000-0005-0000-0000-0000D8010000}"/>
    <cellStyle name="Comma 2 3 2 3 3 4 5" xfId="34034" xr:uid="{00000000-0005-0000-0000-0000D8010000}"/>
    <cellStyle name="Comma 2 3 2 3 3 4 6" xfId="44786" xr:uid="{00000000-0005-0000-0000-0000D8010000}"/>
    <cellStyle name="Comma 2 3 2 3 3 5" xfId="3306" xr:uid="{00000000-0005-0000-0000-000016000000}"/>
    <cellStyle name="Comma 2 3 2 3 3 5 2" xfId="9458" xr:uid="{00000000-0005-0000-0000-000016000000}"/>
    <cellStyle name="Comma 2 3 2 3 3 5 2 2" xfId="20210" xr:uid="{00000000-0005-0000-0000-000016000000}"/>
    <cellStyle name="Comma 2 3 2 3 3 5 2 3" xfId="30962" xr:uid="{00000000-0005-0000-0000-000016000000}"/>
    <cellStyle name="Comma 2 3 2 3 3 5 2 4" xfId="41714" xr:uid="{00000000-0005-0000-0000-000016000000}"/>
    <cellStyle name="Comma 2 3 2 3 3 5 2 5" xfId="52466" xr:uid="{00000000-0005-0000-0000-000016000000}"/>
    <cellStyle name="Comma 2 3 2 3 3 5 3" xfId="14066" xr:uid="{00000000-0005-0000-0000-000016000000}"/>
    <cellStyle name="Comma 2 3 2 3 3 5 4" xfId="24818" xr:uid="{00000000-0005-0000-0000-000016000000}"/>
    <cellStyle name="Comma 2 3 2 3 3 5 5" xfId="35570" xr:uid="{00000000-0005-0000-0000-000016000000}"/>
    <cellStyle name="Comma 2 3 2 3 3 5 6" xfId="46322" xr:uid="{00000000-0005-0000-0000-000016000000}"/>
    <cellStyle name="Comma 2 3 2 3 3 6" xfId="4846" xr:uid="{00000000-0005-0000-0000-000016000000}"/>
    <cellStyle name="Comma 2 3 2 3 3 6 2" xfId="15602" xr:uid="{00000000-0005-0000-0000-000016000000}"/>
    <cellStyle name="Comma 2 3 2 3 3 6 3" xfId="26354" xr:uid="{00000000-0005-0000-0000-000016000000}"/>
    <cellStyle name="Comma 2 3 2 3 3 6 4" xfId="37106" xr:uid="{00000000-0005-0000-0000-000016000000}"/>
    <cellStyle name="Comma 2 3 2 3 3 6 5" xfId="47858" xr:uid="{00000000-0005-0000-0000-000016000000}"/>
    <cellStyle name="Comma 2 3 2 3 3 7" xfId="6386" xr:uid="{00000000-0005-0000-0000-000016000000}"/>
    <cellStyle name="Comma 2 3 2 3 3 7 2" xfId="17138" xr:uid="{00000000-0005-0000-0000-000016000000}"/>
    <cellStyle name="Comma 2 3 2 3 3 7 3" xfId="27890" xr:uid="{00000000-0005-0000-0000-000016000000}"/>
    <cellStyle name="Comma 2 3 2 3 3 7 4" xfId="38642" xr:uid="{00000000-0005-0000-0000-000016000000}"/>
    <cellStyle name="Comma 2 3 2 3 3 7 5" xfId="49394" xr:uid="{00000000-0005-0000-0000-000016000000}"/>
    <cellStyle name="Comma 2 3 2 3 3 8" xfId="10994" xr:uid="{00000000-0005-0000-0000-000016000000}"/>
    <cellStyle name="Comma 2 3 2 3 3 9" xfId="21746" xr:uid="{00000000-0005-0000-0000-000016000000}"/>
    <cellStyle name="Comma 2 3 2 3 4" xfId="270" xr:uid="{00000000-0005-0000-0000-00000B000000}"/>
    <cellStyle name="Comma 2 3 2 3 4 10" xfId="32562" xr:uid="{00000000-0005-0000-0000-00000B000000}"/>
    <cellStyle name="Comma 2 3 2 3 4 11" xfId="43314" xr:uid="{00000000-0005-0000-0000-00000B000000}"/>
    <cellStyle name="Comma 2 3 2 3 4 2" xfId="654" xr:uid="{00000000-0005-0000-0000-00000B000000}"/>
    <cellStyle name="Comma 2 3 2 3 4 2 10" xfId="43698" xr:uid="{00000000-0005-0000-0000-00000B000000}"/>
    <cellStyle name="Comma 2 3 2 3 4 2 2" xfId="1434" xr:uid="{00000000-0005-0000-0000-00000B000000}"/>
    <cellStyle name="Comma 2 3 2 3 4 2 2 2" xfId="2980" xr:uid="{00000000-0005-0000-0000-0000DE010000}"/>
    <cellStyle name="Comma 2 3 2 3 4 2 2 2 2" xfId="9138" xr:uid="{00000000-0005-0000-0000-0000DE010000}"/>
    <cellStyle name="Comma 2 3 2 3 4 2 2 2 2 2" xfId="19890" xr:uid="{00000000-0005-0000-0000-0000DE010000}"/>
    <cellStyle name="Comma 2 3 2 3 4 2 2 2 2 3" xfId="30642" xr:uid="{00000000-0005-0000-0000-0000DE010000}"/>
    <cellStyle name="Comma 2 3 2 3 4 2 2 2 2 4" xfId="41394" xr:uid="{00000000-0005-0000-0000-0000DE010000}"/>
    <cellStyle name="Comma 2 3 2 3 4 2 2 2 2 5" xfId="52146" xr:uid="{00000000-0005-0000-0000-0000DE010000}"/>
    <cellStyle name="Comma 2 3 2 3 4 2 2 2 3" xfId="13746" xr:uid="{00000000-0005-0000-0000-0000DE010000}"/>
    <cellStyle name="Comma 2 3 2 3 4 2 2 2 4" xfId="24498" xr:uid="{00000000-0005-0000-0000-0000DE010000}"/>
    <cellStyle name="Comma 2 3 2 3 4 2 2 2 5" xfId="35250" xr:uid="{00000000-0005-0000-0000-0000DE010000}"/>
    <cellStyle name="Comma 2 3 2 3 4 2 2 2 6" xfId="46002" xr:uid="{00000000-0005-0000-0000-0000DE010000}"/>
    <cellStyle name="Comma 2 3 2 3 4 2 2 3" xfId="4522" xr:uid="{00000000-0005-0000-0000-00000B000000}"/>
    <cellStyle name="Comma 2 3 2 3 4 2 2 3 2" xfId="10674" xr:uid="{00000000-0005-0000-0000-00000B000000}"/>
    <cellStyle name="Comma 2 3 2 3 4 2 2 3 2 2" xfId="21426" xr:uid="{00000000-0005-0000-0000-00000B000000}"/>
    <cellStyle name="Comma 2 3 2 3 4 2 2 3 2 3" xfId="32178" xr:uid="{00000000-0005-0000-0000-00000B000000}"/>
    <cellStyle name="Comma 2 3 2 3 4 2 2 3 2 4" xfId="42930" xr:uid="{00000000-0005-0000-0000-00000B000000}"/>
    <cellStyle name="Comma 2 3 2 3 4 2 2 3 2 5" xfId="53682" xr:uid="{00000000-0005-0000-0000-00000B000000}"/>
    <cellStyle name="Comma 2 3 2 3 4 2 2 3 3" xfId="15282" xr:uid="{00000000-0005-0000-0000-00000B000000}"/>
    <cellStyle name="Comma 2 3 2 3 4 2 2 3 4" xfId="26034" xr:uid="{00000000-0005-0000-0000-00000B000000}"/>
    <cellStyle name="Comma 2 3 2 3 4 2 2 3 5" xfId="36786" xr:uid="{00000000-0005-0000-0000-00000B000000}"/>
    <cellStyle name="Comma 2 3 2 3 4 2 2 3 6" xfId="47538" xr:uid="{00000000-0005-0000-0000-00000B000000}"/>
    <cellStyle name="Comma 2 3 2 3 4 2 2 4" xfId="6066" xr:uid="{00000000-0005-0000-0000-00000B000000}"/>
    <cellStyle name="Comma 2 3 2 3 4 2 2 4 2" xfId="16818" xr:uid="{00000000-0005-0000-0000-00000B000000}"/>
    <cellStyle name="Comma 2 3 2 3 4 2 2 4 3" xfId="27570" xr:uid="{00000000-0005-0000-0000-00000B000000}"/>
    <cellStyle name="Comma 2 3 2 3 4 2 2 4 4" xfId="38322" xr:uid="{00000000-0005-0000-0000-00000B000000}"/>
    <cellStyle name="Comma 2 3 2 3 4 2 2 4 5" xfId="49074" xr:uid="{00000000-0005-0000-0000-00000B000000}"/>
    <cellStyle name="Comma 2 3 2 3 4 2 2 5" xfId="7602" xr:uid="{00000000-0005-0000-0000-00000B000000}"/>
    <cellStyle name="Comma 2 3 2 3 4 2 2 5 2" xfId="18354" xr:uid="{00000000-0005-0000-0000-00000B000000}"/>
    <cellStyle name="Comma 2 3 2 3 4 2 2 5 3" xfId="29106" xr:uid="{00000000-0005-0000-0000-00000B000000}"/>
    <cellStyle name="Comma 2 3 2 3 4 2 2 5 4" xfId="39858" xr:uid="{00000000-0005-0000-0000-00000B000000}"/>
    <cellStyle name="Comma 2 3 2 3 4 2 2 5 5" xfId="50610" xr:uid="{00000000-0005-0000-0000-00000B000000}"/>
    <cellStyle name="Comma 2 3 2 3 4 2 2 6" xfId="12210" xr:uid="{00000000-0005-0000-0000-00000B000000}"/>
    <cellStyle name="Comma 2 3 2 3 4 2 2 7" xfId="22962" xr:uid="{00000000-0005-0000-0000-00000B000000}"/>
    <cellStyle name="Comma 2 3 2 3 4 2 2 8" xfId="33714" xr:uid="{00000000-0005-0000-0000-00000B000000}"/>
    <cellStyle name="Comma 2 3 2 3 4 2 2 9" xfId="44466" xr:uid="{00000000-0005-0000-0000-00000B000000}"/>
    <cellStyle name="Comma 2 3 2 3 4 2 3" xfId="2211" xr:uid="{00000000-0005-0000-0000-0000DD010000}"/>
    <cellStyle name="Comma 2 3 2 3 4 2 3 2" xfId="8370" xr:uid="{00000000-0005-0000-0000-0000DD010000}"/>
    <cellStyle name="Comma 2 3 2 3 4 2 3 2 2" xfId="19122" xr:uid="{00000000-0005-0000-0000-0000DD010000}"/>
    <cellStyle name="Comma 2 3 2 3 4 2 3 2 3" xfId="29874" xr:uid="{00000000-0005-0000-0000-0000DD010000}"/>
    <cellStyle name="Comma 2 3 2 3 4 2 3 2 4" xfId="40626" xr:uid="{00000000-0005-0000-0000-0000DD010000}"/>
    <cellStyle name="Comma 2 3 2 3 4 2 3 2 5" xfId="51378" xr:uid="{00000000-0005-0000-0000-0000DD010000}"/>
    <cellStyle name="Comma 2 3 2 3 4 2 3 3" xfId="12978" xr:uid="{00000000-0005-0000-0000-0000DD010000}"/>
    <cellStyle name="Comma 2 3 2 3 4 2 3 4" xfId="23730" xr:uid="{00000000-0005-0000-0000-0000DD010000}"/>
    <cellStyle name="Comma 2 3 2 3 4 2 3 5" xfId="34482" xr:uid="{00000000-0005-0000-0000-0000DD010000}"/>
    <cellStyle name="Comma 2 3 2 3 4 2 3 6" xfId="45234" xr:uid="{00000000-0005-0000-0000-0000DD010000}"/>
    <cellStyle name="Comma 2 3 2 3 4 2 4" xfId="3754" xr:uid="{00000000-0005-0000-0000-00000B000000}"/>
    <cellStyle name="Comma 2 3 2 3 4 2 4 2" xfId="9906" xr:uid="{00000000-0005-0000-0000-00000B000000}"/>
    <cellStyle name="Comma 2 3 2 3 4 2 4 2 2" xfId="20658" xr:uid="{00000000-0005-0000-0000-00000B000000}"/>
    <cellStyle name="Comma 2 3 2 3 4 2 4 2 3" xfId="31410" xr:uid="{00000000-0005-0000-0000-00000B000000}"/>
    <cellStyle name="Comma 2 3 2 3 4 2 4 2 4" xfId="42162" xr:uid="{00000000-0005-0000-0000-00000B000000}"/>
    <cellStyle name="Comma 2 3 2 3 4 2 4 2 5" xfId="52914" xr:uid="{00000000-0005-0000-0000-00000B000000}"/>
    <cellStyle name="Comma 2 3 2 3 4 2 4 3" xfId="14514" xr:uid="{00000000-0005-0000-0000-00000B000000}"/>
    <cellStyle name="Comma 2 3 2 3 4 2 4 4" xfId="25266" xr:uid="{00000000-0005-0000-0000-00000B000000}"/>
    <cellStyle name="Comma 2 3 2 3 4 2 4 5" xfId="36018" xr:uid="{00000000-0005-0000-0000-00000B000000}"/>
    <cellStyle name="Comma 2 3 2 3 4 2 4 6" xfId="46770" xr:uid="{00000000-0005-0000-0000-00000B000000}"/>
    <cellStyle name="Comma 2 3 2 3 4 2 5" xfId="5294" xr:uid="{00000000-0005-0000-0000-00000B000000}"/>
    <cellStyle name="Comma 2 3 2 3 4 2 5 2" xfId="16050" xr:uid="{00000000-0005-0000-0000-00000B000000}"/>
    <cellStyle name="Comma 2 3 2 3 4 2 5 3" xfId="26802" xr:uid="{00000000-0005-0000-0000-00000B000000}"/>
    <cellStyle name="Comma 2 3 2 3 4 2 5 4" xfId="37554" xr:uid="{00000000-0005-0000-0000-00000B000000}"/>
    <cellStyle name="Comma 2 3 2 3 4 2 5 5" xfId="48306" xr:uid="{00000000-0005-0000-0000-00000B000000}"/>
    <cellStyle name="Comma 2 3 2 3 4 2 6" xfId="6834" xr:uid="{00000000-0005-0000-0000-00000B000000}"/>
    <cellStyle name="Comma 2 3 2 3 4 2 6 2" xfId="17586" xr:uid="{00000000-0005-0000-0000-00000B000000}"/>
    <cellStyle name="Comma 2 3 2 3 4 2 6 3" xfId="28338" xr:uid="{00000000-0005-0000-0000-00000B000000}"/>
    <cellStyle name="Comma 2 3 2 3 4 2 6 4" xfId="39090" xr:uid="{00000000-0005-0000-0000-00000B000000}"/>
    <cellStyle name="Comma 2 3 2 3 4 2 6 5" xfId="49842" xr:uid="{00000000-0005-0000-0000-00000B000000}"/>
    <cellStyle name="Comma 2 3 2 3 4 2 7" xfId="11442" xr:uid="{00000000-0005-0000-0000-00000B000000}"/>
    <cellStyle name="Comma 2 3 2 3 4 2 8" xfId="22194" xr:uid="{00000000-0005-0000-0000-00000B000000}"/>
    <cellStyle name="Comma 2 3 2 3 4 2 9" xfId="32946" xr:uid="{00000000-0005-0000-0000-00000B000000}"/>
    <cellStyle name="Comma 2 3 2 3 4 3" xfId="1050" xr:uid="{00000000-0005-0000-0000-00000B000000}"/>
    <cellStyle name="Comma 2 3 2 3 4 3 2" xfId="2596" xr:uid="{00000000-0005-0000-0000-0000DF010000}"/>
    <cellStyle name="Comma 2 3 2 3 4 3 2 2" xfId="8754" xr:uid="{00000000-0005-0000-0000-0000DF010000}"/>
    <cellStyle name="Comma 2 3 2 3 4 3 2 2 2" xfId="19506" xr:uid="{00000000-0005-0000-0000-0000DF010000}"/>
    <cellStyle name="Comma 2 3 2 3 4 3 2 2 3" xfId="30258" xr:uid="{00000000-0005-0000-0000-0000DF010000}"/>
    <cellStyle name="Comma 2 3 2 3 4 3 2 2 4" xfId="41010" xr:uid="{00000000-0005-0000-0000-0000DF010000}"/>
    <cellStyle name="Comma 2 3 2 3 4 3 2 2 5" xfId="51762" xr:uid="{00000000-0005-0000-0000-0000DF010000}"/>
    <cellStyle name="Comma 2 3 2 3 4 3 2 3" xfId="13362" xr:uid="{00000000-0005-0000-0000-0000DF010000}"/>
    <cellStyle name="Comma 2 3 2 3 4 3 2 4" xfId="24114" xr:uid="{00000000-0005-0000-0000-0000DF010000}"/>
    <cellStyle name="Comma 2 3 2 3 4 3 2 5" xfId="34866" xr:uid="{00000000-0005-0000-0000-0000DF010000}"/>
    <cellStyle name="Comma 2 3 2 3 4 3 2 6" xfId="45618" xr:uid="{00000000-0005-0000-0000-0000DF010000}"/>
    <cellStyle name="Comma 2 3 2 3 4 3 3" xfId="4138" xr:uid="{00000000-0005-0000-0000-00000B000000}"/>
    <cellStyle name="Comma 2 3 2 3 4 3 3 2" xfId="10290" xr:uid="{00000000-0005-0000-0000-00000B000000}"/>
    <cellStyle name="Comma 2 3 2 3 4 3 3 2 2" xfId="21042" xr:uid="{00000000-0005-0000-0000-00000B000000}"/>
    <cellStyle name="Comma 2 3 2 3 4 3 3 2 3" xfId="31794" xr:uid="{00000000-0005-0000-0000-00000B000000}"/>
    <cellStyle name="Comma 2 3 2 3 4 3 3 2 4" xfId="42546" xr:uid="{00000000-0005-0000-0000-00000B000000}"/>
    <cellStyle name="Comma 2 3 2 3 4 3 3 2 5" xfId="53298" xr:uid="{00000000-0005-0000-0000-00000B000000}"/>
    <cellStyle name="Comma 2 3 2 3 4 3 3 3" xfId="14898" xr:uid="{00000000-0005-0000-0000-00000B000000}"/>
    <cellStyle name="Comma 2 3 2 3 4 3 3 4" xfId="25650" xr:uid="{00000000-0005-0000-0000-00000B000000}"/>
    <cellStyle name="Comma 2 3 2 3 4 3 3 5" xfId="36402" xr:uid="{00000000-0005-0000-0000-00000B000000}"/>
    <cellStyle name="Comma 2 3 2 3 4 3 3 6" xfId="47154" xr:uid="{00000000-0005-0000-0000-00000B000000}"/>
    <cellStyle name="Comma 2 3 2 3 4 3 4" xfId="5682" xr:uid="{00000000-0005-0000-0000-00000B000000}"/>
    <cellStyle name="Comma 2 3 2 3 4 3 4 2" xfId="16434" xr:uid="{00000000-0005-0000-0000-00000B000000}"/>
    <cellStyle name="Comma 2 3 2 3 4 3 4 3" xfId="27186" xr:uid="{00000000-0005-0000-0000-00000B000000}"/>
    <cellStyle name="Comma 2 3 2 3 4 3 4 4" xfId="37938" xr:uid="{00000000-0005-0000-0000-00000B000000}"/>
    <cellStyle name="Comma 2 3 2 3 4 3 4 5" xfId="48690" xr:uid="{00000000-0005-0000-0000-00000B000000}"/>
    <cellStyle name="Comma 2 3 2 3 4 3 5" xfId="7218" xr:uid="{00000000-0005-0000-0000-00000B000000}"/>
    <cellStyle name="Comma 2 3 2 3 4 3 5 2" xfId="17970" xr:uid="{00000000-0005-0000-0000-00000B000000}"/>
    <cellStyle name="Comma 2 3 2 3 4 3 5 3" xfId="28722" xr:uid="{00000000-0005-0000-0000-00000B000000}"/>
    <cellStyle name="Comma 2 3 2 3 4 3 5 4" xfId="39474" xr:uid="{00000000-0005-0000-0000-00000B000000}"/>
    <cellStyle name="Comma 2 3 2 3 4 3 5 5" xfId="50226" xr:uid="{00000000-0005-0000-0000-00000B000000}"/>
    <cellStyle name="Comma 2 3 2 3 4 3 6" xfId="11826" xr:uid="{00000000-0005-0000-0000-00000B000000}"/>
    <cellStyle name="Comma 2 3 2 3 4 3 7" xfId="22578" xr:uid="{00000000-0005-0000-0000-00000B000000}"/>
    <cellStyle name="Comma 2 3 2 3 4 3 8" xfId="33330" xr:uid="{00000000-0005-0000-0000-00000B000000}"/>
    <cellStyle name="Comma 2 3 2 3 4 3 9" xfId="44082" xr:uid="{00000000-0005-0000-0000-00000B000000}"/>
    <cellStyle name="Comma 2 3 2 3 4 4" xfId="1827" xr:uid="{00000000-0005-0000-0000-0000DC010000}"/>
    <cellStyle name="Comma 2 3 2 3 4 4 2" xfId="7986" xr:uid="{00000000-0005-0000-0000-0000DC010000}"/>
    <cellStyle name="Comma 2 3 2 3 4 4 2 2" xfId="18738" xr:uid="{00000000-0005-0000-0000-0000DC010000}"/>
    <cellStyle name="Comma 2 3 2 3 4 4 2 3" xfId="29490" xr:uid="{00000000-0005-0000-0000-0000DC010000}"/>
    <cellStyle name="Comma 2 3 2 3 4 4 2 4" xfId="40242" xr:uid="{00000000-0005-0000-0000-0000DC010000}"/>
    <cellStyle name="Comma 2 3 2 3 4 4 2 5" xfId="50994" xr:uid="{00000000-0005-0000-0000-0000DC010000}"/>
    <cellStyle name="Comma 2 3 2 3 4 4 3" xfId="12594" xr:uid="{00000000-0005-0000-0000-0000DC010000}"/>
    <cellStyle name="Comma 2 3 2 3 4 4 4" xfId="23346" xr:uid="{00000000-0005-0000-0000-0000DC010000}"/>
    <cellStyle name="Comma 2 3 2 3 4 4 5" xfId="34098" xr:uid="{00000000-0005-0000-0000-0000DC010000}"/>
    <cellStyle name="Comma 2 3 2 3 4 4 6" xfId="44850" xr:uid="{00000000-0005-0000-0000-0000DC010000}"/>
    <cellStyle name="Comma 2 3 2 3 4 5" xfId="3370" xr:uid="{00000000-0005-0000-0000-00000B000000}"/>
    <cellStyle name="Comma 2 3 2 3 4 5 2" xfId="9522" xr:uid="{00000000-0005-0000-0000-00000B000000}"/>
    <cellStyle name="Comma 2 3 2 3 4 5 2 2" xfId="20274" xr:uid="{00000000-0005-0000-0000-00000B000000}"/>
    <cellStyle name="Comma 2 3 2 3 4 5 2 3" xfId="31026" xr:uid="{00000000-0005-0000-0000-00000B000000}"/>
    <cellStyle name="Comma 2 3 2 3 4 5 2 4" xfId="41778" xr:uid="{00000000-0005-0000-0000-00000B000000}"/>
    <cellStyle name="Comma 2 3 2 3 4 5 2 5" xfId="52530" xr:uid="{00000000-0005-0000-0000-00000B000000}"/>
    <cellStyle name="Comma 2 3 2 3 4 5 3" xfId="14130" xr:uid="{00000000-0005-0000-0000-00000B000000}"/>
    <cellStyle name="Comma 2 3 2 3 4 5 4" xfId="24882" xr:uid="{00000000-0005-0000-0000-00000B000000}"/>
    <cellStyle name="Comma 2 3 2 3 4 5 5" xfId="35634" xr:uid="{00000000-0005-0000-0000-00000B000000}"/>
    <cellStyle name="Comma 2 3 2 3 4 5 6" xfId="46386" xr:uid="{00000000-0005-0000-0000-00000B000000}"/>
    <cellStyle name="Comma 2 3 2 3 4 6" xfId="4910" xr:uid="{00000000-0005-0000-0000-00000B000000}"/>
    <cellStyle name="Comma 2 3 2 3 4 6 2" xfId="15666" xr:uid="{00000000-0005-0000-0000-00000B000000}"/>
    <cellStyle name="Comma 2 3 2 3 4 6 3" xfId="26418" xr:uid="{00000000-0005-0000-0000-00000B000000}"/>
    <cellStyle name="Comma 2 3 2 3 4 6 4" xfId="37170" xr:uid="{00000000-0005-0000-0000-00000B000000}"/>
    <cellStyle name="Comma 2 3 2 3 4 6 5" xfId="47922" xr:uid="{00000000-0005-0000-0000-00000B000000}"/>
    <cellStyle name="Comma 2 3 2 3 4 7" xfId="6450" xr:uid="{00000000-0005-0000-0000-00000B000000}"/>
    <cellStyle name="Comma 2 3 2 3 4 7 2" xfId="17202" xr:uid="{00000000-0005-0000-0000-00000B000000}"/>
    <cellStyle name="Comma 2 3 2 3 4 7 3" xfId="27954" xr:uid="{00000000-0005-0000-0000-00000B000000}"/>
    <cellStyle name="Comma 2 3 2 3 4 7 4" xfId="38706" xr:uid="{00000000-0005-0000-0000-00000B000000}"/>
    <cellStyle name="Comma 2 3 2 3 4 7 5" xfId="49458" xr:uid="{00000000-0005-0000-0000-00000B000000}"/>
    <cellStyle name="Comma 2 3 2 3 4 8" xfId="11058" xr:uid="{00000000-0005-0000-0000-00000B000000}"/>
    <cellStyle name="Comma 2 3 2 3 4 9" xfId="21810" xr:uid="{00000000-0005-0000-0000-00000B000000}"/>
    <cellStyle name="Comma 2 3 2 3 5" xfId="334" xr:uid="{00000000-0005-0000-0000-00000B000000}"/>
    <cellStyle name="Comma 2 3 2 3 5 10" xfId="32626" xr:uid="{00000000-0005-0000-0000-00000B000000}"/>
    <cellStyle name="Comma 2 3 2 3 5 11" xfId="43378" xr:uid="{00000000-0005-0000-0000-00000B000000}"/>
    <cellStyle name="Comma 2 3 2 3 5 2" xfId="718" xr:uid="{00000000-0005-0000-0000-00000B000000}"/>
    <cellStyle name="Comma 2 3 2 3 5 2 10" xfId="43762" xr:uid="{00000000-0005-0000-0000-00000B000000}"/>
    <cellStyle name="Comma 2 3 2 3 5 2 2" xfId="1498" xr:uid="{00000000-0005-0000-0000-00000B000000}"/>
    <cellStyle name="Comma 2 3 2 3 5 2 2 2" xfId="3044" xr:uid="{00000000-0005-0000-0000-0000E2010000}"/>
    <cellStyle name="Comma 2 3 2 3 5 2 2 2 2" xfId="9202" xr:uid="{00000000-0005-0000-0000-0000E2010000}"/>
    <cellStyle name="Comma 2 3 2 3 5 2 2 2 2 2" xfId="19954" xr:uid="{00000000-0005-0000-0000-0000E2010000}"/>
    <cellStyle name="Comma 2 3 2 3 5 2 2 2 2 3" xfId="30706" xr:uid="{00000000-0005-0000-0000-0000E2010000}"/>
    <cellStyle name="Comma 2 3 2 3 5 2 2 2 2 4" xfId="41458" xr:uid="{00000000-0005-0000-0000-0000E2010000}"/>
    <cellStyle name="Comma 2 3 2 3 5 2 2 2 2 5" xfId="52210" xr:uid="{00000000-0005-0000-0000-0000E2010000}"/>
    <cellStyle name="Comma 2 3 2 3 5 2 2 2 3" xfId="13810" xr:uid="{00000000-0005-0000-0000-0000E2010000}"/>
    <cellStyle name="Comma 2 3 2 3 5 2 2 2 4" xfId="24562" xr:uid="{00000000-0005-0000-0000-0000E2010000}"/>
    <cellStyle name="Comma 2 3 2 3 5 2 2 2 5" xfId="35314" xr:uid="{00000000-0005-0000-0000-0000E2010000}"/>
    <cellStyle name="Comma 2 3 2 3 5 2 2 2 6" xfId="46066" xr:uid="{00000000-0005-0000-0000-0000E2010000}"/>
    <cellStyle name="Comma 2 3 2 3 5 2 2 3" xfId="4586" xr:uid="{00000000-0005-0000-0000-00000B000000}"/>
    <cellStyle name="Comma 2 3 2 3 5 2 2 3 2" xfId="10738" xr:uid="{00000000-0005-0000-0000-00000B000000}"/>
    <cellStyle name="Comma 2 3 2 3 5 2 2 3 2 2" xfId="21490" xr:uid="{00000000-0005-0000-0000-00000B000000}"/>
    <cellStyle name="Comma 2 3 2 3 5 2 2 3 2 3" xfId="32242" xr:uid="{00000000-0005-0000-0000-00000B000000}"/>
    <cellStyle name="Comma 2 3 2 3 5 2 2 3 2 4" xfId="42994" xr:uid="{00000000-0005-0000-0000-00000B000000}"/>
    <cellStyle name="Comma 2 3 2 3 5 2 2 3 2 5" xfId="53746" xr:uid="{00000000-0005-0000-0000-00000B000000}"/>
    <cellStyle name="Comma 2 3 2 3 5 2 2 3 3" xfId="15346" xr:uid="{00000000-0005-0000-0000-00000B000000}"/>
    <cellStyle name="Comma 2 3 2 3 5 2 2 3 4" xfId="26098" xr:uid="{00000000-0005-0000-0000-00000B000000}"/>
    <cellStyle name="Comma 2 3 2 3 5 2 2 3 5" xfId="36850" xr:uid="{00000000-0005-0000-0000-00000B000000}"/>
    <cellStyle name="Comma 2 3 2 3 5 2 2 3 6" xfId="47602" xr:uid="{00000000-0005-0000-0000-00000B000000}"/>
    <cellStyle name="Comma 2 3 2 3 5 2 2 4" xfId="6130" xr:uid="{00000000-0005-0000-0000-00000B000000}"/>
    <cellStyle name="Comma 2 3 2 3 5 2 2 4 2" xfId="16882" xr:uid="{00000000-0005-0000-0000-00000B000000}"/>
    <cellStyle name="Comma 2 3 2 3 5 2 2 4 3" xfId="27634" xr:uid="{00000000-0005-0000-0000-00000B000000}"/>
    <cellStyle name="Comma 2 3 2 3 5 2 2 4 4" xfId="38386" xr:uid="{00000000-0005-0000-0000-00000B000000}"/>
    <cellStyle name="Comma 2 3 2 3 5 2 2 4 5" xfId="49138" xr:uid="{00000000-0005-0000-0000-00000B000000}"/>
    <cellStyle name="Comma 2 3 2 3 5 2 2 5" xfId="7666" xr:uid="{00000000-0005-0000-0000-00000B000000}"/>
    <cellStyle name="Comma 2 3 2 3 5 2 2 5 2" xfId="18418" xr:uid="{00000000-0005-0000-0000-00000B000000}"/>
    <cellStyle name="Comma 2 3 2 3 5 2 2 5 3" xfId="29170" xr:uid="{00000000-0005-0000-0000-00000B000000}"/>
    <cellStyle name="Comma 2 3 2 3 5 2 2 5 4" xfId="39922" xr:uid="{00000000-0005-0000-0000-00000B000000}"/>
    <cellStyle name="Comma 2 3 2 3 5 2 2 5 5" xfId="50674" xr:uid="{00000000-0005-0000-0000-00000B000000}"/>
    <cellStyle name="Comma 2 3 2 3 5 2 2 6" xfId="12274" xr:uid="{00000000-0005-0000-0000-00000B000000}"/>
    <cellStyle name="Comma 2 3 2 3 5 2 2 7" xfId="23026" xr:uid="{00000000-0005-0000-0000-00000B000000}"/>
    <cellStyle name="Comma 2 3 2 3 5 2 2 8" xfId="33778" xr:uid="{00000000-0005-0000-0000-00000B000000}"/>
    <cellStyle name="Comma 2 3 2 3 5 2 2 9" xfId="44530" xr:uid="{00000000-0005-0000-0000-00000B000000}"/>
    <cellStyle name="Comma 2 3 2 3 5 2 3" xfId="2275" xr:uid="{00000000-0005-0000-0000-0000E1010000}"/>
    <cellStyle name="Comma 2 3 2 3 5 2 3 2" xfId="8434" xr:uid="{00000000-0005-0000-0000-0000E1010000}"/>
    <cellStyle name="Comma 2 3 2 3 5 2 3 2 2" xfId="19186" xr:uid="{00000000-0005-0000-0000-0000E1010000}"/>
    <cellStyle name="Comma 2 3 2 3 5 2 3 2 3" xfId="29938" xr:uid="{00000000-0005-0000-0000-0000E1010000}"/>
    <cellStyle name="Comma 2 3 2 3 5 2 3 2 4" xfId="40690" xr:uid="{00000000-0005-0000-0000-0000E1010000}"/>
    <cellStyle name="Comma 2 3 2 3 5 2 3 2 5" xfId="51442" xr:uid="{00000000-0005-0000-0000-0000E1010000}"/>
    <cellStyle name="Comma 2 3 2 3 5 2 3 3" xfId="13042" xr:uid="{00000000-0005-0000-0000-0000E1010000}"/>
    <cellStyle name="Comma 2 3 2 3 5 2 3 4" xfId="23794" xr:uid="{00000000-0005-0000-0000-0000E1010000}"/>
    <cellStyle name="Comma 2 3 2 3 5 2 3 5" xfId="34546" xr:uid="{00000000-0005-0000-0000-0000E1010000}"/>
    <cellStyle name="Comma 2 3 2 3 5 2 3 6" xfId="45298" xr:uid="{00000000-0005-0000-0000-0000E1010000}"/>
    <cellStyle name="Comma 2 3 2 3 5 2 4" xfId="3818" xr:uid="{00000000-0005-0000-0000-00000B000000}"/>
    <cellStyle name="Comma 2 3 2 3 5 2 4 2" xfId="9970" xr:uid="{00000000-0005-0000-0000-00000B000000}"/>
    <cellStyle name="Comma 2 3 2 3 5 2 4 2 2" xfId="20722" xr:uid="{00000000-0005-0000-0000-00000B000000}"/>
    <cellStyle name="Comma 2 3 2 3 5 2 4 2 3" xfId="31474" xr:uid="{00000000-0005-0000-0000-00000B000000}"/>
    <cellStyle name="Comma 2 3 2 3 5 2 4 2 4" xfId="42226" xr:uid="{00000000-0005-0000-0000-00000B000000}"/>
    <cellStyle name="Comma 2 3 2 3 5 2 4 2 5" xfId="52978" xr:uid="{00000000-0005-0000-0000-00000B000000}"/>
    <cellStyle name="Comma 2 3 2 3 5 2 4 3" xfId="14578" xr:uid="{00000000-0005-0000-0000-00000B000000}"/>
    <cellStyle name="Comma 2 3 2 3 5 2 4 4" xfId="25330" xr:uid="{00000000-0005-0000-0000-00000B000000}"/>
    <cellStyle name="Comma 2 3 2 3 5 2 4 5" xfId="36082" xr:uid="{00000000-0005-0000-0000-00000B000000}"/>
    <cellStyle name="Comma 2 3 2 3 5 2 4 6" xfId="46834" xr:uid="{00000000-0005-0000-0000-00000B000000}"/>
    <cellStyle name="Comma 2 3 2 3 5 2 5" xfId="5358" xr:uid="{00000000-0005-0000-0000-00000B000000}"/>
    <cellStyle name="Comma 2 3 2 3 5 2 5 2" xfId="16114" xr:uid="{00000000-0005-0000-0000-00000B000000}"/>
    <cellStyle name="Comma 2 3 2 3 5 2 5 3" xfId="26866" xr:uid="{00000000-0005-0000-0000-00000B000000}"/>
    <cellStyle name="Comma 2 3 2 3 5 2 5 4" xfId="37618" xr:uid="{00000000-0005-0000-0000-00000B000000}"/>
    <cellStyle name="Comma 2 3 2 3 5 2 5 5" xfId="48370" xr:uid="{00000000-0005-0000-0000-00000B000000}"/>
    <cellStyle name="Comma 2 3 2 3 5 2 6" xfId="6898" xr:uid="{00000000-0005-0000-0000-00000B000000}"/>
    <cellStyle name="Comma 2 3 2 3 5 2 6 2" xfId="17650" xr:uid="{00000000-0005-0000-0000-00000B000000}"/>
    <cellStyle name="Comma 2 3 2 3 5 2 6 3" xfId="28402" xr:uid="{00000000-0005-0000-0000-00000B000000}"/>
    <cellStyle name="Comma 2 3 2 3 5 2 6 4" xfId="39154" xr:uid="{00000000-0005-0000-0000-00000B000000}"/>
    <cellStyle name="Comma 2 3 2 3 5 2 6 5" xfId="49906" xr:uid="{00000000-0005-0000-0000-00000B000000}"/>
    <cellStyle name="Comma 2 3 2 3 5 2 7" xfId="11506" xr:uid="{00000000-0005-0000-0000-00000B000000}"/>
    <cellStyle name="Comma 2 3 2 3 5 2 8" xfId="22258" xr:uid="{00000000-0005-0000-0000-00000B000000}"/>
    <cellStyle name="Comma 2 3 2 3 5 2 9" xfId="33010" xr:uid="{00000000-0005-0000-0000-00000B000000}"/>
    <cellStyle name="Comma 2 3 2 3 5 3" xfId="1114" xr:uid="{00000000-0005-0000-0000-00000B000000}"/>
    <cellStyle name="Comma 2 3 2 3 5 3 2" xfId="2660" xr:uid="{00000000-0005-0000-0000-0000E3010000}"/>
    <cellStyle name="Comma 2 3 2 3 5 3 2 2" xfId="8818" xr:uid="{00000000-0005-0000-0000-0000E3010000}"/>
    <cellStyle name="Comma 2 3 2 3 5 3 2 2 2" xfId="19570" xr:uid="{00000000-0005-0000-0000-0000E3010000}"/>
    <cellStyle name="Comma 2 3 2 3 5 3 2 2 3" xfId="30322" xr:uid="{00000000-0005-0000-0000-0000E3010000}"/>
    <cellStyle name="Comma 2 3 2 3 5 3 2 2 4" xfId="41074" xr:uid="{00000000-0005-0000-0000-0000E3010000}"/>
    <cellStyle name="Comma 2 3 2 3 5 3 2 2 5" xfId="51826" xr:uid="{00000000-0005-0000-0000-0000E3010000}"/>
    <cellStyle name="Comma 2 3 2 3 5 3 2 3" xfId="13426" xr:uid="{00000000-0005-0000-0000-0000E3010000}"/>
    <cellStyle name="Comma 2 3 2 3 5 3 2 4" xfId="24178" xr:uid="{00000000-0005-0000-0000-0000E3010000}"/>
    <cellStyle name="Comma 2 3 2 3 5 3 2 5" xfId="34930" xr:uid="{00000000-0005-0000-0000-0000E3010000}"/>
    <cellStyle name="Comma 2 3 2 3 5 3 2 6" xfId="45682" xr:uid="{00000000-0005-0000-0000-0000E3010000}"/>
    <cellStyle name="Comma 2 3 2 3 5 3 3" xfId="4202" xr:uid="{00000000-0005-0000-0000-00000B000000}"/>
    <cellStyle name="Comma 2 3 2 3 5 3 3 2" xfId="10354" xr:uid="{00000000-0005-0000-0000-00000B000000}"/>
    <cellStyle name="Comma 2 3 2 3 5 3 3 2 2" xfId="21106" xr:uid="{00000000-0005-0000-0000-00000B000000}"/>
    <cellStyle name="Comma 2 3 2 3 5 3 3 2 3" xfId="31858" xr:uid="{00000000-0005-0000-0000-00000B000000}"/>
    <cellStyle name="Comma 2 3 2 3 5 3 3 2 4" xfId="42610" xr:uid="{00000000-0005-0000-0000-00000B000000}"/>
    <cellStyle name="Comma 2 3 2 3 5 3 3 2 5" xfId="53362" xr:uid="{00000000-0005-0000-0000-00000B000000}"/>
    <cellStyle name="Comma 2 3 2 3 5 3 3 3" xfId="14962" xr:uid="{00000000-0005-0000-0000-00000B000000}"/>
    <cellStyle name="Comma 2 3 2 3 5 3 3 4" xfId="25714" xr:uid="{00000000-0005-0000-0000-00000B000000}"/>
    <cellStyle name="Comma 2 3 2 3 5 3 3 5" xfId="36466" xr:uid="{00000000-0005-0000-0000-00000B000000}"/>
    <cellStyle name="Comma 2 3 2 3 5 3 3 6" xfId="47218" xr:uid="{00000000-0005-0000-0000-00000B000000}"/>
    <cellStyle name="Comma 2 3 2 3 5 3 4" xfId="5746" xr:uid="{00000000-0005-0000-0000-00000B000000}"/>
    <cellStyle name="Comma 2 3 2 3 5 3 4 2" xfId="16498" xr:uid="{00000000-0005-0000-0000-00000B000000}"/>
    <cellStyle name="Comma 2 3 2 3 5 3 4 3" xfId="27250" xr:uid="{00000000-0005-0000-0000-00000B000000}"/>
    <cellStyle name="Comma 2 3 2 3 5 3 4 4" xfId="38002" xr:uid="{00000000-0005-0000-0000-00000B000000}"/>
    <cellStyle name="Comma 2 3 2 3 5 3 4 5" xfId="48754" xr:uid="{00000000-0005-0000-0000-00000B000000}"/>
    <cellStyle name="Comma 2 3 2 3 5 3 5" xfId="7282" xr:uid="{00000000-0005-0000-0000-00000B000000}"/>
    <cellStyle name="Comma 2 3 2 3 5 3 5 2" xfId="18034" xr:uid="{00000000-0005-0000-0000-00000B000000}"/>
    <cellStyle name="Comma 2 3 2 3 5 3 5 3" xfId="28786" xr:uid="{00000000-0005-0000-0000-00000B000000}"/>
    <cellStyle name="Comma 2 3 2 3 5 3 5 4" xfId="39538" xr:uid="{00000000-0005-0000-0000-00000B000000}"/>
    <cellStyle name="Comma 2 3 2 3 5 3 5 5" xfId="50290" xr:uid="{00000000-0005-0000-0000-00000B000000}"/>
    <cellStyle name="Comma 2 3 2 3 5 3 6" xfId="11890" xr:uid="{00000000-0005-0000-0000-00000B000000}"/>
    <cellStyle name="Comma 2 3 2 3 5 3 7" xfId="22642" xr:uid="{00000000-0005-0000-0000-00000B000000}"/>
    <cellStyle name="Comma 2 3 2 3 5 3 8" xfId="33394" xr:uid="{00000000-0005-0000-0000-00000B000000}"/>
    <cellStyle name="Comma 2 3 2 3 5 3 9" xfId="44146" xr:uid="{00000000-0005-0000-0000-00000B000000}"/>
    <cellStyle name="Comma 2 3 2 3 5 4" xfId="1891" xr:uid="{00000000-0005-0000-0000-0000E0010000}"/>
    <cellStyle name="Comma 2 3 2 3 5 4 2" xfId="8050" xr:uid="{00000000-0005-0000-0000-0000E0010000}"/>
    <cellStyle name="Comma 2 3 2 3 5 4 2 2" xfId="18802" xr:uid="{00000000-0005-0000-0000-0000E0010000}"/>
    <cellStyle name="Comma 2 3 2 3 5 4 2 3" xfId="29554" xr:uid="{00000000-0005-0000-0000-0000E0010000}"/>
    <cellStyle name="Comma 2 3 2 3 5 4 2 4" xfId="40306" xr:uid="{00000000-0005-0000-0000-0000E0010000}"/>
    <cellStyle name="Comma 2 3 2 3 5 4 2 5" xfId="51058" xr:uid="{00000000-0005-0000-0000-0000E0010000}"/>
    <cellStyle name="Comma 2 3 2 3 5 4 3" xfId="12658" xr:uid="{00000000-0005-0000-0000-0000E0010000}"/>
    <cellStyle name="Comma 2 3 2 3 5 4 4" xfId="23410" xr:uid="{00000000-0005-0000-0000-0000E0010000}"/>
    <cellStyle name="Comma 2 3 2 3 5 4 5" xfId="34162" xr:uid="{00000000-0005-0000-0000-0000E0010000}"/>
    <cellStyle name="Comma 2 3 2 3 5 4 6" xfId="44914" xr:uid="{00000000-0005-0000-0000-0000E0010000}"/>
    <cellStyle name="Comma 2 3 2 3 5 5" xfId="3434" xr:uid="{00000000-0005-0000-0000-00000B000000}"/>
    <cellStyle name="Comma 2 3 2 3 5 5 2" xfId="9586" xr:uid="{00000000-0005-0000-0000-00000B000000}"/>
    <cellStyle name="Comma 2 3 2 3 5 5 2 2" xfId="20338" xr:uid="{00000000-0005-0000-0000-00000B000000}"/>
    <cellStyle name="Comma 2 3 2 3 5 5 2 3" xfId="31090" xr:uid="{00000000-0005-0000-0000-00000B000000}"/>
    <cellStyle name="Comma 2 3 2 3 5 5 2 4" xfId="41842" xr:uid="{00000000-0005-0000-0000-00000B000000}"/>
    <cellStyle name="Comma 2 3 2 3 5 5 2 5" xfId="52594" xr:uid="{00000000-0005-0000-0000-00000B000000}"/>
    <cellStyle name="Comma 2 3 2 3 5 5 3" xfId="14194" xr:uid="{00000000-0005-0000-0000-00000B000000}"/>
    <cellStyle name="Comma 2 3 2 3 5 5 4" xfId="24946" xr:uid="{00000000-0005-0000-0000-00000B000000}"/>
    <cellStyle name="Comma 2 3 2 3 5 5 5" xfId="35698" xr:uid="{00000000-0005-0000-0000-00000B000000}"/>
    <cellStyle name="Comma 2 3 2 3 5 5 6" xfId="46450" xr:uid="{00000000-0005-0000-0000-00000B000000}"/>
    <cellStyle name="Comma 2 3 2 3 5 6" xfId="4974" xr:uid="{00000000-0005-0000-0000-00000B000000}"/>
    <cellStyle name="Comma 2 3 2 3 5 6 2" xfId="15730" xr:uid="{00000000-0005-0000-0000-00000B000000}"/>
    <cellStyle name="Comma 2 3 2 3 5 6 3" xfId="26482" xr:uid="{00000000-0005-0000-0000-00000B000000}"/>
    <cellStyle name="Comma 2 3 2 3 5 6 4" xfId="37234" xr:uid="{00000000-0005-0000-0000-00000B000000}"/>
    <cellStyle name="Comma 2 3 2 3 5 6 5" xfId="47986" xr:uid="{00000000-0005-0000-0000-00000B000000}"/>
    <cellStyle name="Comma 2 3 2 3 5 7" xfId="6514" xr:uid="{00000000-0005-0000-0000-00000B000000}"/>
    <cellStyle name="Comma 2 3 2 3 5 7 2" xfId="17266" xr:uid="{00000000-0005-0000-0000-00000B000000}"/>
    <cellStyle name="Comma 2 3 2 3 5 7 3" xfId="28018" xr:uid="{00000000-0005-0000-0000-00000B000000}"/>
    <cellStyle name="Comma 2 3 2 3 5 7 4" xfId="38770" xr:uid="{00000000-0005-0000-0000-00000B000000}"/>
    <cellStyle name="Comma 2 3 2 3 5 7 5" xfId="49522" xr:uid="{00000000-0005-0000-0000-00000B000000}"/>
    <cellStyle name="Comma 2 3 2 3 5 8" xfId="11122" xr:uid="{00000000-0005-0000-0000-00000B000000}"/>
    <cellStyle name="Comma 2 3 2 3 5 9" xfId="21874" xr:uid="{00000000-0005-0000-0000-00000B000000}"/>
    <cellStyle name="Comma 2 3 2 3 6" xfId="398" xr:uid="{00000000-0005-0000-0000-00000B000000}"/>
    <cellStyle name="Comma 2 3 2 3 6 10" xfId="32690" xr:uid="{00000000-0005-0000-0000-00000B000000}"/>
    <cellStyle name="Comma 2 3 2 3 6 11" xfId="43442" xr:uid="{00000000-0005-0000-0000-00000B000000}"/>
    <cellStyle name="Comma 2 3 2 3 6 2" xfId="782" xr:uid="{00000000-0005-0000-0000-00000B000000}"/>
    <cellStyle name="Comma 2 3 2 3 6 2 10" xfId="43826" xr:uid="{00000000-0005-0000-0000-00000B000000}"/>
    <cellStyle name="Comma 2 3 2 3 6 2 2" xfId="1562" xr:uid="{00000000-0005-0000-0000-00000B000000}"/>
    <cellStyle name="Comma 2 3 2 3 6 2 2 2" xfId="3108" xr:uid="{00000000-0005-0000-0000-0000E6010000}"/>
    <cellStyle name="Comma 2 3 2 3 6 2 2 2 2" xfId="9266" xr:uid="{00000000-0005-0000-0000-0000E6010000}"/>
    <cellStyle name="Comma 2 3 2 3 6 2 2 2 2 2" xfId="20018" xr:uid="{00000000-0005-0000-0000-0000E6010000}"/>
    <cellStyle name="Comma 2 3 2 3 6 2 2 2 2 3" xfId="30770" xr:uid="{00000000-0005-0000-0000-0000E6010000}"/>
    <cellStyle name="Comma 2 3 2 3 6 2 2 2 2 4" xfId="41522" xr:uid="{00000000-0005-0000-0000-0000E6010000}"/>
    <cellStyle name="Comma 2 3 2 3 6 2 2 2 2 5" xfId="52274" xr:uid="{00000000-0005-0000-0000-0000E6010000}"/>
    <cellStyle name="Comma 2 3 2 3 6 2 2 2 3" xfId="13874" xr:uid="{00000000-0005-0000-0000-0000E6010000}"/>
    <cellStyle name="Comma 2 3 2 3 6 2 2 2 4" xfId="24626" xr:uid="{00000000-0005-0000-0000-0000E6010000}"/>
    <cellStyle name="Comma 2 3 2 3 6 2 2 2 5" xfId="35378" xr:uid="{00000000-0005-0000-0000-0000E6010000}"/>
    <cellStyle name="Comma 2 3 2 3 6 2 2 2 6" xfId="46130" xr:uid="{00000000-0005-0000-0000-0000E6010000}"/>
    <cellStyle name="Comma 2 3 2 3 6 2 2 3" xfId="4650" xr:uid="{00000000-0005-0000-0000-00000B000000}"/>
    <cellStyle name="Comma 2 3 2 3 6 2 2 3 2" xfId="10802" xr:uid="{00000000-0005-0000-0000-00000B000000}"/>
    <cellStyle name="Comma 2 3 2 3 6 2 2 3 2 2" xfId="21554" xr:uid="{00000000-0005-0000-0000-00000B000000}"/>
    <cellStyle name="Comma 2 3 2 3 6 2 2 3 2 3" xfId="32306" xr:uid="{00000000-0005-0000-0000-00000B000000}"/>
    <cellStyle name="Comma 2 3 2 3 6 2 2 3 2 4" xfId="43058" xr:uid="{00000000-0005-0000-0000-00000B000000}"/>
    <cellStyle name="Comma 2 3 2 3 6 2 2 3 2 5" xfId="53810" xr:uid="{00000000-0005-0000-0000-00000B000000}"/>
    <cellStyle name="Comma 2 3 2 3 6 2 2 3 3" xfId="15410" xr:uid="{00000000-0005-0000-0000-00000B000000}"/>
    <cellStyle name="Comma 2 3 2 3 6 2 2 3 4" xfId="26162" xr:uid="{00000000-0005-0000-0000-00000B000000}"/>
    <cellStyle name="Comma 2 3 2 3 6 2 2 3 5" xfId="36914" xr:uid="{00000000-0005-0000-0000-00000B000000}"/>
    <cellStyle name="Comma 2 3 2 3 6 2 2 3 6" xfId="47666" xr:uid="{00000000-0005-0000-0000-00000B000000}"/>
    <cellStyle name="Comma 2 3 2 3 6 2 2 4" xfId="6194" xr:uid="{00000000-0005-0000-0000-00000B000000}"/>
    <cellStyle name="Comma 2 3 2 3 6 2 2 4 2" xfId="16946" xr:uid="{00000000-0005-0000-0000-00000B000000}"/>
    <cellStyle name="Comma 2 3 2 3 6 2 2 4 3" xfId="27698" xr:uid="{00000000-0005-0000-0000-00000B000000}"/>
    <cellStyle name="Comma 2 3 2 3 6 2 2 4 4" xfId="38450" xr:uid="{00000000-0005-0000-0000-00000B000000}"/>
    <cellStyle name="Comma 2 3 2 3 6 2 2 4 5" xfId="49202" xr:uid="{00000000-0005-0000-0000-00000B000000}"/>
    <cellStyle name="Comma 2 3 2 3 6 2 2 5" xfId="7730" xr:uid="{00000000-0005-0000-0000-00000B000000}"/>
    <cellStyle name="Comma 2 3 2 3 6 2 2 5 2" xfId="18482" xr:uid="{00000000-0005-0000-0000-00000B000000}"/>
    <cellStyle name="Comma 2 3 2 3 6 2 2 5 3" xfId="29234" xr:uid="{00000000-0005-0000-0000-00000B000000}"/>
    <cellStyle name="Comma 2 3 2 3 6 2 2 5 4" xfId="39986" xr:uid="{00000000-0005-0000-0000-00000B000000}"/>
    <cellStyle name="Comma 2 3 2 3 6 2 2 5 5" xfId="50738" xr:uid="{00000000-0005-0000-0000-00000B000000}"/>
    <cellStyle name="Comma 2 3 2 3 6 2 2 6" xfId="12338" xr:uid="{00000000-0005-0000-0000-00000B000000}"/>
    <cellStyle name="Comma 2 3 2 3 6 2 2 7" xfId="23090" xr:uid="{00000000-0005-0000-0000-00000B000000}"/>
    <cellStyle name="Comma 2 3 2 3 6 2 2 8" xfId="33842" xr:uid="{00000000-0005-0000-0000-00000B000000}"/>
    <cellStyle name="Comma 2 3 2 3 6 2 2 9" xfId="44594" xr:uid="{00000000-0005-0000-0000-00000B000000}"/>
    <cellStyle name="Comma 2 3 2 3 6 2 3" xfId="2339" xr:uid="{00000000-0005-0000-0000-0000E5010000}"/>
    <cellStyle name="Comma 2 3 2 3 6 2 3 2" xfId="8498" xr:uid="{00000000-0005-0000-0000-0000E5010000}"/>
    <cellStyle name="Comma 2 3 2 3 6 2 3 2 2" xfId="19250" xr:uid="{00000000-0005-0000-0000-0000E5010000}"/>
    <cellStyle name="Comma 2 3 2 3 6 2 3 2 3" xfId="30002" xr:uid="{00000000-0005-0000-0000-0000E5010000}"/>
    <cellStyle name="Comma 2 3 2 3 6 2 3 2 4" xfId="40754" xr:uid="{00000000-0005-0000-0000-0000E5010000}"/>
    <cellStyle name="Comma 2 3 2 3 6 2 3 2 5" xfId="51506" xr:uid="{00000000-0005-0000-0000-0000E5010000}"/>
    <cellStyle name="Comma 2 3 2 3 6 2 3 3" xfId="13106" xr:uid="{00000000-0005-0000-0000-0000E5010000}"/>
    <cellStyle name="Comma 2 3 2 3 6 2 3 4" xfId="23858" xr:uid="{00000000-0005-0000-0000-0000E5010000}"/>
    <cellStyle name="Comma 2 3 2 3 6 2 3 5" xfId="34610" xr:uid="{00000000-0005-0000-0000-0000E5010000}"/>
    <cellStyle name="Comma 2 3 2 3 6 2 3 6" xfId="45362" xr:uid="{00000000-0005-0000-0000-0000E5010000}"/>
    <cellStyle name="Comma 2 3 2 3 6 2 4" xfId="3882" xr:uid="{00000000-0005-0000-0000-00000B000000}"/>
    <cellStyle name="Comma 2 3 2 3 6 2 4 2" xfId="10034" xr:uid="{00000000-0005-0000-0000-00000B000000}"/>
    <cellStyle name="Comma 2 3 2 3 6 2 4 2 2" xfId="20786" xr:uid="{00000000-0005-0000-0000-00000B000000}"/>
    <cellStyle name="Comma 2 3 2 3 6 2 4 2 3" xfId="31538" xr:uid="{00000000-0005-0000-0000-00000B000000}"/>
    <cellStyle name="Comma 2 3 2 3 6 2 4 2 4" xfId="42290" xr:uid="{00000000-0005-0000-0000-00000B000000}"/>
    <cellStyle name="Comma 2 3 2 3 6 2 4 2 5" xfId="53042" xr:uid="{00000000-0005-0000-0000-00000B000000}"/>
    <cellStyle name="Comma 2 3 2 3 6 2 4 3" xfId="14642" xr:uid="{00000000-0005-0000-0000-00000B000000}"/>
    <cellStyle name="Comma 2 3 2 3 6 2 4 4" xfId="25394" xr:uid="{00000000-0005-0000-0000-00000B000000}"/>
    <cellStyle name="Comma 2 3 2 3 6 2 4 5" xfId="36146" xr:uid="{00000000-0005-0000-0000-00000B000000}"/>
    <cellStyle name="Comma 2 3 2 3 6 2 4 6" xfId="46898" xr:uid="{00000000-0005-0000-0000-00000B000000}"/>
    <cellStyle name="Comma 2 3 2 3 6 2 5" xfId="5422" xr:uid="{00000000-0005-0000-0000-00000B000000}"/>
    <cellStyle name="Comma 2 3 2 3 6 2 5 2" xfId="16178" xr:uid="{00000000-0005-0000-0000-00000B000000}"/>
    <cellStyle name="Comma 2 3 2 3 6 2 5 3" xfId="26930" xr:uid="{00000000-0005-0000-0000-00000B000000}"/>
    <cellStyle name="Comma 2 3 2 3 6 2 5 4" xfId="37682" xr:uid="{00000000-0005-0000-0000-00000B000000}"/>
    <cellStyle name="Comma 2 3 2 3 6 2 5 5" xfId="48434" xr:uid="{00000000-0005-0000-0000-00000B000000}"/>
    <cellStyle name="Comma 2 3 2 3 6 2 6" xfId="6962" xr:uid="{00000000-0005-0000-0000-00000B000000}"/>
    <cellStyle name="Comma 2 3 2 3 6 2 6 2" xfId="17714" xr:uid="{00000000-0005-0000-0000-00000B000000}"/>
    <cellStyle name="Comma 2 3 2 3 6 2 6 3" xfId="28466" xr:uid="{00000000-0005-0000-0000-00000B000000}"/>
    <cellStyle name="Comma 2 3 2 3 6 2 6 4" xfId="39218" xr:uid="{00000000-0005-0000-0000-00000B000000}"/>
    <cellStyle name="Comma 2 3 2 3 6 2 6 5" xfId="49970" xr:uid="{00000000-0005-0000-0000-00000B000000}"/>
    <cellStyle name="Comma 2 3 2 3 6 2 7" xfId="11570" xr:uid="{00000000-0005-0000-0000-00000B000000}"/>
    <cellStyle name="Comma 2 3 2 3 6 2 8" xfId="22322" xr:uid="{00000000-0005-0000-0000-00000B000000}"/>
    <cellStyle name="Comma 2 3 2 3 6 2 9" xfId="33074" xr:uid="{00000000-0005-0000-0000-00000B000000}"/>
    <cellStyle name="Comma 2 3 2 3 6 3" xfId="1178" xr:uid="{00000000-0005-0000-0000-00000B000000}"/>
    <cellStyle name="Comma 2 3 2 3 6 3 2" xfId="2724" xr:uid="{00000000-0005-0000-0000-0000E7010000}"/>
    <cellStyle name="Comma 2 3 2 3 6 3 2 2" xfId="8882" xr:uid="{00000000-0005-0000-0000-0000E7010000}"/>
    <cellStyle name="Comma 2 3 2 3 6 3 2 2 2" xfId="19634" xr:uid="{00000000-0005-0000-0000-0000E7010000}"/>
    <cellStyle name="Comma 2 3 2 3 6 3 2 2 3" xfId="30386" xr:uid="{00000000-0005-0000-0000-0000E7010000}"/>
    <cellStyle name="Comma 2 3 2 3 6 3 2 2 4" xfId="41138" xr:uid="{00000000-0005-0000-0000-0000E7010000}"/>
    <cellStyle name="Comma 2 3 2 3 6 3 2 2 5" xfId="51890" xr:uid="{00000000-0005-0000-0000-0000E7010000}"/>
    <cellStyle name="Comma 2 3 2 3 6 3 2 3" xfId="13490" xr:uid="{00000000-0005-0000-0000-0000E7010000}"/>
    <cellStyle name="Comma 2 3 2 3 6 3 2 4" xfId="24242" xr:uid="{00000000-0005-0000-0000-0000E7010000}"/>
    <cellStyle name="Comma 2 3 2 3 6 3 2 5" xfId="34994" xr:uid="{00000000-0005-0000-0000-0000E7010000}"/>
    <cellStyle name="Comma 2 3 2 3 6 3 2 6" xfId="45746" xr:uid="{00000000-0005-0000-0000-0000E7010000}"/>
    <cellStyle name="Comma 2 3 2 3 6 3 3" xfId="4266" xr:uid="{00000000-0005-0000-0000-00000B000000}"/>
    <cellStyle name="Comma 2 3 2 3 6 3 3 2" xfId="10418" xr:uid="{00000000-0005-0000-0000-00000B000000}"/>
    <cellStyle name="Comma 2 3 2 3 6 3 3 2 2" xfId="21170" xr:uid="{00000000-0005-0000-0000-00000B000000}"/>
    <cellStyle name="Comma 2 3 2 3 6 3 3 2 3" xfId="31922" xr:uid="{00000000-0005-0000-0000-00000B000000}"/>
    <cellStyle name="Comma 2 3 2 3 6 3 3 2 4" xfId="42674" xr:uid="{00000000-0005-0000-0000-00000B000000}"/>
    <cellStyle name="Comma 2 3 2 3 6 3 3 2 5" xfId="53426" xr:uid="{00000000-0005-0000-0000-00000B000000}"/>
    <cellStyle name="Comma 2 3 2 3 6 3 3 3" xfId="15026" xr:uid="{00000000-0005-0000-0000-00000B000000}"/>
    <cellStyle name="Comma 2 3 2 3 6 3 3 4" xfId="25778" xr:uid="{00000000-0005-0000-0000-00000B000000}"/>
    <cellStyle name="Comma 2 3 2 3 6 3 3 5" xfId="36530" xr:uid="{00000000-0005-0000-0000-00000B000000}"/>
    <cellStyle name="Comma 2 3 2 3 6 3 3 6" xfId="47282" xr:uid="{00000000-0005-0000-0000-00000B000000}"/>
    <cellStyle name="Comma 2 3 2 3 6 3 4" xfId="5810" xr:uid="{00000000-0005-0000-0000-00000B000000}"/>
    <cellStyle name="Comma 2 3 2 3 6 3 4 2" xfId="16562" xr:uid="{00000000-0005-0000-0000-00000B000000}"/>
    <cellStyle name="Comma 2 3 2 3 6 3 4 3" xfId="27314" xr:uid="{00000000-0005-0000-0000-00000B000000}"/>
    <cellStyle name="Comma 2 3 2 3 6 3 4 4" xfId="38066" xr:uid="{00000000-0005-0000-0000-00000B000000}"/>
    <cellStyle name="Comma 2 3 2 3 6 3 4 5" xfId="48818" xr:uid="{00000000-0005-0000-0000-00000B000000}"/>
    <cellStyle name="Comma 2 3 2 3 6 3 5" xfId="7346" xr:uid="{00000000-0005-0000-0000-00000B000000}"/>
    <cellStyle name="Comma 2 3 2 3 6 3 5 2" xfId="18098" xr:uid="{00000000-0005-0000-0000-00000B000000}"/>
    <cellStyle name="Comma 2 3 2 3 6 3 5 3" xfId="28850" xr:uid="{00000000-0005-0000-0000-00000B000000}"/>
    <cellStyle name="Comma 2 3 2 3 6 3 5 4" xfId="39602" xr:uid="{00000000-0005-0000-0000-00000B000000}"/>
    <cellStyle name="Comma 2 3 2 3 6 3 5 5" xfId="50354" xr:uid="{00000000-0005-0000-0000-00000B000000}"/>
    <cellStyle name="Comma 2 3 2 3 6 3 6" xfId="11954" xr:uid="{00000000-0005-0000-0000-00000B000000}"/>
    <cellStyle name="Comma 2 3 2 3 6 3 7" xfId="22706" xr:uid="{00000000-0005-0000-0000-00000B000000}"/>
    <cellStyle name="Comma 2 3 2 3 6 3 8" xfId="33458" xr:uid="{00000000-0005-0000-0000-00000B000000}"/>
    <cellStyle name="Comma 2 3 2 3 6 3 9" xfId="44210" xr:uid="{00000000-0005-0000-0000-00000B000000}"/>
    <cellStyle name="Comma 2 3 2 3 6 4" xfId="1955" xr:uid="{00000000-0005-0000-0000-0000E4010000}"/>
    <cellStyle name="Comma 2 3 2 3 6 4 2" xfId="8114" xr:uid="{00000000-0005-0000-0000-0000E4010000}"/>
    <cellStyle name="Comma 2 3 2 3 6 4 2 2" xfId="18866" xr:uid="{00000000-0005-0000-0000-0000E4010000}"/>
    <cellStyle name="Comma 2 3 2 3 6 4 2 3" xfId="29618" xr:uid="{00000000-0005-0000-0000-0000E4010000}"/>
    <cellStyle name="Comma 2 3 2 3 6 4 2 4" xfId="40370" xr:uid="{00000000-0005-0000-0000-0000E4010000}"/>
    <cellStyle name="Comma 2 3 2 3 6 4 2 5" xfId="51122" xr:uid="{00000000-0005-0000-0000-0000E4010000}"/>
    <cellStyle name="Comma 2 3 2 3 6 4 3" xfId="12722" xr:uid="{00000000-0005-0000-0000-0000E4010000}"/>
    <cellStyle name="Comma 2 3 2 3 6 4 4" xfId="23474" xr:uid="{00000000-0005-0000-0000-0000E4010000}"/>
    <cellStyle name="Comma 2 3 2 3 6 4 5" xfId="34226" xr:uid="{00000000-0005-0000-0000-0000E4010000}"/>
    <cellStyle name="Comma 2 3 2 3 6 4 6" xfId="44978" xr:uid="{00000000-0005-0000-0000-0000E4010000}"/>
    <cellStyle name="Comma 2 3 2 3 6 5" xfId="3498" xr:uid="{00000000-0005-0000-0000-00000B000000}"/>
    <cellStyle name="Comma 2 3 2 3 6 5 2" xfId="9650" xr:uid="{00000000-0005-0000-0000-00000B000000}"/>
    <cellStyle name="Comma 2 3 2 3 6 5 2 2" xfId="20402" xr:uid="{00000000-0005-0000-0000-00000B000000}"/>
    <cellStyle name="Comma 2 3 2 3 6 5 2 3" xfId="31154" xr:uid="{00000000-0005-0000-0000-00000B000000}"/>
    <cellStyle name="Comma 2 3 2 3 6 5 2 4" xfId="41906" xr:uid="{00000000-0005-0000-0000-00000B000000}"/>
    <cellStyle name="Comma 2 3 2 3 6 5 2 5" xfId="52658" xr:uid="{00000000-0005-0000-0000-00000B000000}"/>
    <cellStyle name="Comma 2 3 2 3 6 5 3" xfId="14258" xr:uid="{00000000-0005-0000-0000-00000B000000}"/>
    <cellStyle name="Comma 2 3 2 3 6 5 4" xfId="25010" xr:uid="{00000000-0005-0000-0000-00000B000000}"/>
    <cellStyle name="Comma 2 3 2 3 6 5 5" xfId="35762" xr:uid="{00000000-0005-0000-0000-00000B000000}"/>
    <cellStyle name="Comma 2 3 2 3 6 5 6" xfId="46514" xr:uid="{00000000-0005-0000-0000-00000B000000}"/>
    <cellStyle name="Comma 2 3 2 3 6 6" xfId="5038" xr:uid="{00000000-0005-0000-0000-00000B000000}"/>
    <cellStyle name="Comma 2 3 2 3 6 6 2" xfId="15794" xr:uid="{00000000-0005-0000-0000-00000B000000}"/>
    <cellStyle name="Comma 2 3 2 3 6 6 3" xfId="26546" xr:uid="{00000000-0005-0000-0000-00000B000000}"/>
    <cellStyle name="Comma 2 3 2 3 6 6 4" xfId="37298" xr:uid="{00000000-0005-0000-0000-00000B000000}"/>
    <cellStyle name="Comma 2 3 2 3 6 6 5" xfId="48050" xr:uid="{00000000-0005-0000-0000-00000B000000}"/>
    <cellStyle name="Comma 2 3 2 3 6 7" xfId="6578" xr:uid="{00000000-0005-0000-0000-00000B000000}"/>
    <cellStyle name="Comma 2 3 2 3 6 7 2" xfId="17330" xr:uid="{00000000-0005-0000-0000-00000B000000}"/>
    <cellStyle name="Comma 2 3 2 3 6 7 3" xfId="28082" xr:uid="{00000000-0005-0000-0000-00000B000000}"/>
    <cellStyle name="Comma 2 3 2 3 6 7 4" xfId="38834" xr:uid="{00000000-0005-0000-0000-00000B000000}"/>
    <cellStyle name="Comma 2 3 2 3 6 7 5" xfId="49586" xr:uid="{00000000-0005-0000-0000-00000B000000}"/>
    <cellStyle name="Comma 2 3 2 3 6 8" xfId="11186" xr:uid="{00000000-0005-0000-0000-00000B000000}"/>
    <cellStyle name="Comma 2 3 2 3 6 9" xfId="21938" xr:uid="{00000000-0005-0000-0000-00000B000000}"/>
    <cellStyle name="Comma 2 3 2 3 7" xfId="462" xr:uid="{00000000-0005-0000-0000-00000B000000}"/>
    <cellStyle name="Comma 2 3 2 3 7 10" xfId="43506" xr:uid="{00000000-0005-0000-0000-00000B000000}"/>
    <cellStyle name="Comma 2 3 2 3 7 2" xfId="1242" xr:uid="{00000000-0005-0000-0000-00000B000000}"/>
    <cellStyle name="Comma 2 3 2 3 7 2 2" xfId="2788" xr:uid="{00000000-0005-0000-0000-0000E9010000}"/>
    <cellStyle name="Comma 2 3 2 3 7 2 2 2" xfId="8946" xr:uid="{00000000-0005-0000-0000-0000E9010000}"/>
    <cellStyle name="Comma 2 3 2 3 7 2 2 2 2" xfId="19698" xr:uid="{00000000-0005-0000-0000-0000E9010000}"/>
    <cellStyle name="Comma 2 3 2 3 7 2 2 2 3" xfId="30450" xr:uid="{00000000-0005-0000-0000-0000E9010000}"/>
    <cellStyle name="Comma 2 3 2 3 7 2 2 2 4" xfId="41202" xr:uid="{00000000-0005-0000-0000-0000E9010000}"/>
    <cellStyle name="Comma 2 3 2 3 7 2 2 2 5" xfId="51954" xr:uid="{00000000-0005-0000-0000-0000E9010000}"/>
    <cellStyle name="Comma 2 3 2 3 7 2 2 3" xfId="13554" xr:uid="{00000000-0005-0000-0000-0000E9010000}"/>
    <cellStyle name="Comma 2 3 2 3 7 2 2 4" xfId="24306" xr:uid="{00000000-0005-0000-0000-0000E9010000}"/>
    <cellStyle name="Comma 2 3 2 3 7 2 2 5" xfId="35058" xr:uid="{00000000-0005-0000-0000-0000E9010000}"/>
    <cellStyle name="Comma 2 3 2 3 7 2 2 6" xfId="45810" xr:uid="{00000000-0005-0000-0000-0000E9010000}"/>
    <cellStyle name="Comma 2 3 2 3 7 2 3" xfId="4330" xr:uid="{00000000-0005-0000-0000-00000B000000}"/>
    <cellStyle name="Comma 2 3 2 3 7 2 3 2" xfId="10482" xr:uid="{00000000-0005-0000-0000-00000B000000}"/>
    <cellStyle name="Comma 2 3 2 3 7 2 3 2 2" xfId="21234" xr:uid="{00000000-0005-0000-0000-00000B000000}"/>
    <cellStyle name="Comma 2 3 2 3 7 2 3 2 3" xfId="31986" xr:uid="{00000000-0005-0000-0000-00000B000000}"/>
    <cellStyle name="Comma 2 3 2 3 7 2 3 2 4" xfId="42738" xr:uid="{00000000-0005-0000-0000-00000B000000}"/>
    <cellStyle name="Comma 2 3 2 3 7 2 3 2 5" xfId="53490" xr:uid="{00000000-0005-0000-0000-00000B000000}"/>
    <cellStyle name="Comma 2 3 2 3 7 2 3 3" xfId="15090" xr:uid="{00000000-0005-0000-0000-00000B000000}"/>
    <cellStyle name="Comma 2 3 2 3 7 2 3 4" xfId="25842" xr:uid="{00000000-0005-0000-0000-00000B000000}"/>
    <cellStyle name="Comma 2 3 2 3 7 2 3 5" xfId="36594" xr:uid="{00000000-0005-0000-0000-00000B000000}"/>
    <cellStyle name="Comma 2 3 2 3 7 2 3 6" xfId="47346" xr:uid="{00000000-0005-0000-0000-00000B000000}"/>
    <cellStyle name="Comma 2 3 2 3 7 2 4" xfId="5874" xr:uid="{00000000-0005-0000-0000-00000B000000}"/>
    <cellStyle name="Comma 2 3 2 3 7 2 4 2" xfId="16626" xr:uid="{00000000-0005-0000-0000-00000B000000}"/>
    <cellStyle name="Comma 2 3 2 3 7 2 4 3" xfId="27378" xr:uid="{00000000-0005-0000-0000-00000B000000}"/>
    <cellStyle name="Comma 2 3 2 3 7 2 4 4" xfId="38130" xr:uid="{00000000-0005-0000-0000-00000B000000}"/>
    <cellStyle name="Comma 2 3 2 3 7 2 4 5" xfId="48882" xr:uid="{00000000-0005-0000-0000-00000B000000}"/>
    <cellStyle name="Comma 2 3 2 3 7 2 5" xfId="7410" xr:uid="{00000000-0005-0000-0000-00000B000000}"/>
    <cellStyle name="Comma 2 3 2 3 7 2 5 2" xfId="18162" xr:uid="{00000000-0005-0000-0000-00000B000000}"/>
    <cellStyle name="Comma 2 3 2 3 7 2 5 3" xfId="28914" xr:uid="{00000000-0005-0000-0000-00000B000000}"/>
    <cellStyle name="Comma 2 3 2 3 7 2 5 4" xfId="39666" xr:uid="{00000000-0005-0000-0000-00000B000000}"/>
    <cellStyle name="Comma 2 3 2 3 7 2 5 5" xfId="50418" xr:uid="{00000000-0005-0000-0000-00000B000000}"/>
    <cellStyle name="Comma 2 3 2 3 7 2 6" xfId="12018" xr:uid="{00000000-0005-0000-0000-00000B000000}"/>
    <cellStyle name="Comma 2 3 2 3 7 2 7" xfId="22770" xr:uid="{00000000-0005-0000-0000-00000B000000}"/>
    <cellStyle name="Comma 2 3 2 3 7 2 8" xfId="33522" xr:uid="{00000000-0005-0000-0000-00000B000000}"/>
    <cellStyle name="Comma 2 3 2 3 7 2 9" xfId="44274" xr:uid="{00000000-0005-0000-0000-00000B000000}"/>
    <cellStyle name="Comma 2 3 2 3 7 3" xfId="2019" xr:uid="{00000000-0005-0000-0000-0000E8010000}"/>
    <cellStyle name="Comma 2 3 2 3 7 3 2" xfId="8178" xr:uid="{00000000-0005-0000-0000-0000E8010000}"/>
    <cellStyle name="Comma 2 3 2 3 7 3 2 2" xfId="18930" xr:uid="{00000000-0005-0000-0000-0000E8010000}"/>
    <cellStyle name="Comma 2 3 2 3 7 3 2 3" xfId="29682" xr:uid="{00000000-0005-0000-0000-0000E8010000}"/>
    <cellStyle name="Comma 2 3 2 3 7 3 2 4" xfId="40434" xr:uid="{00000000-0005-0000-0000-0000E8010000}"/>
    <cellStyle name="Comma 2 3 2 3 7 3 2 5" xfId="51186" xr:uid="{00000000-0005-0000-0000-0000E8010000}"/>
    <cellStyle name="Comma 2 3 2 3 7 3 3" xfId="12786" xr:uid="{00000000-0005-0000-0000-0000E8010000}"/>
    <cellStyle name="Comma 2 3 2 3 7 3 4" xfId="23538" xr:uid="{00000000-0005-0000-0000-0000E8010000}"/>
    <cellStyle name="Comma 2 3 2 3 7 3 5" xfId="34290" xr:uid="{00000000-0005-0000-0000-0000E8010000}"/>
    <cellStyle name="Comma 2 3 2 3 7 3 6" xfId="45042" xr:uid="{00000000-0005-0000-0000-0000E8010000}"/>
    <cellStyle name="Comma 2 3 2 3 7 4" xfId="3562" xr:uid="{00000000-0005-0000-0000-00000B000000}"/>
    <cellStyle name="Comma 2 3 2 3 7 4 2" xfId="9714" xr:uid="{00000000-0005-0000-0000-00000B000000}"/>
    <cellStyle name="Comma 2 3 2 3 7 4 2 2" xfId="20466" xr:uid="{00000000-0005-0000-0000-00000B000000}"/>
    <cellStyle name="Comma 2 3 2 3 7 4 2 3" xfId="31218" xr:uid="{00000000-0005-0000-0000-00000B000000}"/>
    <cellStyle name="Comma 2 3 2 3 7 4 2 4" xfId="41970" xr:uid="{00000000-0005-0000-0000-00000B000000}"/>
    <cellStyle name="Comma 2 3 2 3 7 4 2 5" xfId="52722" xr:uid="{00000000-0005-0000-0000-00000B000000}"/>
    <cellStyle name="Comma 2 3 2 3 7 4 3" xfId="14322" xr:uid="{00000000-0005-0000-0000-00000B000000}"/>
    <cellStyle name="Comma 2 3 2 3 7 4 4" xfId="25074" xr:uid="{00000000-0005-0000-0000-00000B000000}"/>
    <cellStyle name="Comma 2 3 2 3 7 4 5" xfId="35826" xr:uid="{00000000-0005-0000-0000-00000B000000}"/>
    <cellStyle name="Comma 2 3 2 3 7 4 6" xfId="46578" xr:uid="{00000000-0005-0000-0000-00000B000000}"/>
    <cellStyle name="Comma 2 3 2 3 7 5" xfId="5102" xr:uid="{00000000-0005-0000-0000-00000B000000}"/>
    <cellStyle name="Comma 2 3 2 3 7 5 2" xfId="15858" xr:uid="{00000000-0005-0000-0000-00000B000000}"/>
    <cellStyle name="Comma 2 3 2 3 7 5 3" xfId="26610" xr:uid="{00000000-0005-0000-0000-00000B000000}"/>
    <cellStyle name="Comma 2 3 2 3 7 5 4" xfId="37362" xr:uid="{00000000-0005-0000-0000-00000B000000}"/>
    <cellStyle name="Comma 2 3 2 3 7 5 5" xfId="48114" xr:uid="{00000000-0005-0000-0000-00000B000000}"/>
    <cellStyle name="Comma 2 3 2 3 7 6" xfId="6642" xr:uid="{00000000-0005-0000-0000-00000B000000}"/>
    <cellStyle name="Comma 2 3 2 3 7 6 2" xfId="17394" xr:uid="{00000000-0005-0000-0000-00000B000000}"/>
    <cellStyle name="Comma 2 3 2 3 7 6 3" xfId="28146" xr:uid="{00000000-0005-0000-0000-00000B000000}"/>
    <cellStyle name="Comma 2 3 2 3 7 6 4" xfId="38898" xr:uid="{00000000-0005-0000-0000-00000B000000}"/>
    <cellStyle name="Comma 2 3 2 3 7 6 5" xfId="49650" xr:uid="{00000000-0005-0000-0000-00000B000000}"/>
    <cellStyle name="Comma 2 3 2 3 7 7" xfId="11250" xr:uid="{00000000-0005-0000-0000-00000B000000}"/>
    <cellStyle name="Comma 2 3 2 3 7 8" xfId="22002" xr:uid="{00000000-0005-0000-0000-00000B000000}"/>
    <cellStyle name="Comma 2 3 2 3 7 9" xfId="32754" xr:uid="{00000000-0005-0000-0000-00000B000000}"/>
    <cellStyle name="Comma 2 3 2 3 8" xfId="858" xr:uid="{00000000-0005-0000-0000-00000B000000}"/>
    <cellStyle name="Comma 2 3 2 3 8 2" xfId="2404" xr:uid="{00000000-0005-0000-0000-0000EA010000}"/>
    <cellStyle name="Comma 2 3 2 3 8 2 2" xfId="8562" xr:uid="{00000000-0005-0000-0000-0000EA010000}"/>
    <cellStyle name="Comma 2 3 2 3 8 2 2 2" xfId="19314" xr:uid="{00000000-0005-0000-0000-0000EA010000}"/>
    <cellStyle name="Comma 2 3 2 3 8 2 2 3" xfId="30066" xr:uid="{00000000-0005-0000-0000-0000EA010000}"/>
    <cellStyle name="Comma 2 3 2 3 8 2 2 4" xfId="40818" xr:uid="{00000000-0005-0000-0000-0000EA010000}"/>
    <cellStyle name="Comma 2 3 2 3 8 2 2 5" xfId="51570" xr:uid="{00000000-0005-0000-0000-0000EA010000}"/>
    <cellStyle name="Comma 2 3 2 3 8 2 3" xfId="13170" xr:uid="{00000000-0005-0000-0000-0000EA010000}"/>
    <cellStyle name="Comma 2 3 2 3 8 2 4" xfId="23922" xr:uid="{00000000-0005-0000-0000-0000EA010000}"/>
    <cellStyle name="Comma 2 3 2 3 8 2 5" xfId="34674" xr:uid="{00000000-0005-0000-0000-0000EA010000}"/>
    <cellStyle name="Comma 2 3 2 3 8 2 6" xfId="45426" xr:uid="{00000000-0005-0000-0000-0000EA010000}"/>
    <cellStyle name="Comma 2 3 2 3 8 3" xfId="3946" xr:uid="{00000000-0005-0000-0000-00000B000000}"/>
    <cellStyle name="Comma 2 3 2 3 8 3 2" xfId="10098" xr:uid="{00000000-0005-0000-0000-00000B000000}"/>
    <cellStyle name="Comma 2 3 2 3 8 3 2 2" xfId="20850" xr:uid="{00000000-0005-0000-0000-00000B000000}"/>
    <cellStyle name="Comma 2 3 2 3 8 3 2 3" xfId="31602" xr:uid="{00000000-0005-0000-0000-00000B000000}"/>
    <cellStyle name="Comma 2 3 2 3 8 3 2 4" xfId="42354" xr:uid="{00000000-0005-0000-0000-00000B000000}"/>
    <cellStyle name="Comma 2 3 2 3 8 3 2 5" xfId="53106" xr:uid="{00000000-0005-0000-0000-00000B000000}"/>
    <cellStyle name="Comma 2 3 2 3 8 3 3" xfId="14706" xr:uid="{00000000-0005-0000-0000-00000B000000}"/>
    <cellStyle name="Comma 2 3 2 3 8 3 4" xfId="25458" xr:uid="{00000000-0005-0000-0000-00000B000000}"/>
    <cellStyle name="Comma 2 3 2 3 8 3 5" xfId="36210" xr:uid="{00000000-0005-0000-0000-00000B000000}"/>
    <cellStyle name="Comma 2 3 2 3 8 3 6" xfId="46962" xr:uid="{00000000-0005-0000-0000-00000B000000}"/>
    <cellStyle name="Comma 2 3 2 3 8 4" xfId="5490" xr:uid="{00000000-0005-0000-0000-00000B000000}"/>
    <cellStyle name="Comma 2 3 2 3 8 4 2" xfId="16242" xr:uid="{00000000-0005-0000-0000-00000B000000}"/>
    <cellStyle name="Comma 2 3 2 3 8 4 3" xfId="26994" xr:uid="{00000000-0005-0000-0000-00000B000000}"/>
    <cellStyle name="Comma 2 3 2 3 8 4 4" xfId="37746" xr:uid="{00000000-0005-0000-0000-00000B000000}"/>
    <cellStyle name="Comma 2 3 2 3 8 4 5" xfId="48498" xr:uid="{00000000-0005-0000-0000-00000B000000}"/>
    <cellStyle name="Comma 2 3 2 3 8 5" xfId="7026" xr:uid="{00000000-0005-0000-0000-00000B000000}"/>
    <cellStyle name="Comma 2 3 2 3 8 5 2" xfId="17778" xr:uid="{00000000-0005-0000-0000-00000B000000}"/>
    <cellStyle name="Comma 2 3 2 3 8 5 3" xfId="28530" xr:uid="{00000000-0005-0000-0000-00000B000000}"/>
    <cellStyle name="Comma 2 3 2 3 8 5 4" xfId="39282" xr:uid="{00000000-0005-0000-0000-00000B000000}"/>
    <cellStyle name="Comma 2 3 2 3 8 5 5" xfId="50034" xr:uid="{00000000-0005-0000-0000-00000B000000}"/>
    <cellStyle name="Comma 2 3 2 3 8 6" xfId="11634" xr:uid="{00000000-0005-0000-0000-00000B000000}"/>
    <cellStyle name="Comma 2 3 2 3 8 7" xfId="22386" xr:uid="{00000000-0005-0000-0000-00000B000000}"/>
    <cellStyle name="Comma 2 3 2 3 8 8" xfId="33138" xr:uid="{00000000-0005-0000-0000-00000B000000}"/>
    <cellStyle name="Comma 2 3 2 3 8 9" xfId="43890" xr:uid="{00000000-0005-0000-0000-00000B000000}"/>
    <cellStyle name="Comma 2 3 2 3 9" xfId="1635" xr:uid="{00000000-0005-0000-0000-0000D3010000}"/>
    <cellStyle name="Comma 2 3 2 3 9 2" xfId="7794" xr:uid="{00000000-0005-0000-0000-0000D3010000}"/>
    <cellStyle name="Comma 2 3 2 3 9 2 2" xfId="18546" xr:uid="{00000000-0005-0000-0000-0000D3010000}"/>
    <cellStyle name="Comma 2 3 2 3 9 2 3" xfId="29298" xr:uid="{00000000-0005-0000-0000-0000D3010000}"/>
    <cellStyle name="Comma 2 3 2 3 9 2 4" xfId="40050" xr:uid="{00000000-0005-0000-0000-0000D3010000}"/>
    <cellStyle name="Comma 2 3 2 3 9 2 5" xfId="50802" xr:uid="{00000000-0005-0000-0000-0000D3010000}"/>
    <cellStyle name="Comma 2 3 2 3 9 3" xfId="12402" xr:uid="{00000000-0005-0000-0000-0000D3010000}"/>
    <cellStyle name="Comma 2 3 2 3 9 4" xfId="23154" xr:uid="{00000000-0005-0000-0000-0000D3010000}"/>
    <cellStyle name="Comma 2 3 2 3 9 5" xfId="33906" xr:uid="{00000000-0005-0000-0000-0000D3010000}"/>
    <cellStyle name="Comma 2 3 2 3 9 6" xfId="44658" xr:uid="{00000000-0005-0000-0000-0000D3010000}"/>
    <cellStyle name="Comma 2 3 2 4" xfId="87" xr:uid="{00000000-0005-0000-0000-00000B000000}"/>
    <cellStyle name="Comma 2 3 2 4 10" xfId="32402" xr:uid="{00000000-0005-0000-0000-00000B000000}"/>
    <cellStyle name="Comma 2 3 2 4 11" xfId="43154" xr:uid="{00000000-0005-0000-0000-00000B000000}"/>
    <cellStyle name="Comma 2 3 2 4 2" xfId="494" xr:uid="{00000000-0005-0000-0000-00000B000000}"/>
    <cellStyle name="Comma 2 3 2 4 2 10" xfId="43538" xr:uid="{00000000-0005-0000-0000-00000B000000}"/>
    <cellStyle name="Comma 2 3 2 4 2 2" xfId="1274" xr:uid="{00000000-0005-0000-0000-00000B000000}"/>
    <cellStyle name="Comma 2 3 2 4 2 2 2" xfId="2820" xr:uid="{00000000-0005-0000-0000-0000ED010000}"/>
    <cellStyle name="Comma 2 3 2 4 2 2 2 2" xfId="8978" xr:uid="{00000000-0005-0000-0000-0000ED010000}"/>
    <cellStyle name="Comma 2 3 2 4 2 2 2 2 2" xfId="19730" xr:uid="{00000000-0005-0000-0000-0000ED010000}"/>
    <cellStyle name="Comma 2 3 2 4 2 2 2 2 3" xfId="30482" xr:uid="{00000000-0005-0000-0000-0000ED010000}"/>
    <cellStyle name="Comma 2 3 2 4 2 2 2 2 4" xfId="41234" xr:uid="{00000000-0005-0000-0000-0000ED010000}"/>
    <cellStyle name="Comma 2 3 2 4 2 2 2 2 5" xfId="51986" xr:uid="{00000000-0005-0000-0000-0000ED010000}"/>
    <cellStyle name="Comma 2 3 2 4 2 2 2 3" xfId="13586" xr:uid="{00000000-0005-0000-0000-0000ED010000}"/>
    <cellStyle name="Comma 2 3 2 4 2 2 2 4" xfId="24338" xr:uid="{00000000-0005-0000-0000-0000ED010000}"/>
    <cellStyle name="Comma 2 3 2 4 2 2 2 5" xfId="35090" xr:uid="{00000000-0005-0000-0000-0000ED010000}"/>
    <cellStyle name="Comma 2 3 2 4 2 2 2 6" xfId="45842" xr:uid="{00000000-0005-0000-0000-0000ED010000}"/>
    <cellStyle name="Comma 2 3 2 4 2 2 3" xfId="4362" xr:uid="{00000000-0005-0000-0000-00000B000000}"/>
    <cellStyle name="Comma 2 3 2 4 2 2 3 2" xfId="10514" xr:uid="{00000000-0005-0000-0000-00000B000000}"/>
    <cellStyle name="Comma 2 3 2 4 2 2 3 2 2" xfId="21266" xr:uid="{00000000-0005-0000-0000-00000B000000}"/>
    <cellStyle name="Comma 2 3 2 4 2 2 3 2 3" xfId="32018" xr:uid="{00000000-0005-0000-0000-00000B000000}"/>
    <cellStyle name="Comma 2 3 2 4 2 2 3 2 4" xfId="42770" xr:uid="{00000000-0005-0000-0000-00000B000000}"/>
    <cellStyle name="Comma 2 3 2 4 2 2 3 2 5" xfId="53522" xr:uid="{00000000-0005-0000-0000-00000B000000}"/>
    <cellStyle name="Comma 2 3 2 4 2 2 3 3" xfId="15122" xr:uid="{00000000-0005-0000-0000-00000B000000}"/>
    <cellStyle name="Comma 2 3 2 4 2 2 3 4" xfId="25874" xr:uid="{00000000-0005-0000-0000-00000B000000}"/>
    <cellStyle name="Comma 2 3 2 4 2 2 3 5" xfId="36626" xr:uid="{00000000-0005-0000-0000-00000B000000}"/>
    <cellStyle name="Comma 2 3 2 4 2 2 3 6" xfId="47378" xr:uid="{00000000-0005-0000-0000-00000B000000}"/>
    <cellStyle name="Comma 2 3 2 4 2 2 4" xfId="5906" xr:uid="{00000000-0005-0000-0000-00000B000000}"/>
    <cellStyle name="Comma 2 3 2 4 2 2 4 2" xfId="16658" xr:uid="{00000000-0005-0000-0000-00000B000000}"/>
    <cellStyle name="Comma 2 3 2 4 2 2 4 3" xfId="27410" xr:uid="{00000000-0005-0000-0000-00000B000000}"/>
    <cellStyle name="Comma 2 3 2 4 2 2 4 4" xfId="38162" xr:uid="{00000000-0005-0000-0000-00000B000000}"/>
    <cellStyle name="Comma 2 3 2 4 2 2 4 5" xfId="48914" xr:uid="{00000000-0005-0000-0000-00000B000000}"/>
    <cellStyle name="Comma 2 3 2 4 2 2 5" xfId="7442" xr:uid="{00000000-0005-0000-0000-00000B000000}"/>
    <cellStyle name="Comma 2 3 2 4 2 2 5 2" xfId="18194" xr:uid="{00000000-0005-0000-0000-00000B000000}"/>
    <cellStyle name="Comma 2 3 2 4 2 2 5 3" xfId="28946" xr:uid="{00000000-0005-0000-0000-00000B000000}"/>
    <cellStyle name="Comma 2 3 2 4 2 2 5 4" xfId="39698" xr:uid="{00000000-0005-0000-0000-00000B000000}"/>
    <cellStyle name="Comma 2 3 2 4 2 2 5 5" xfId="50450" xr:uid="{00000000-0005-0000-0000-00000B000000}"/>
    <cellStyle name="Comma 2 3 2 4 2 2 6" xfId="12050" xr:uid="{00000000-0005-0000-0000-00000B000000}"/>
    <cellStyle name="Comma 2 3 2 4 2 2 7" xfId="22802" xr:uid="{00000000-0005-0000-0000-00000B000000}"/>
    <cellStyle name="Comma 2 3 2 4 2 2 8" xfId="33554" xr:uid="{00000000-0005-0000-0000-00000B000000}"/>
    <cellStyle name="Comma 2 3 2 4 2 2 9" xfId="44306" xr:uid="{00000000-0005-0000-0000-00000B000000}"/>
    <cellStyle name="Comma 2 3 2 4 2 3" xfId="2051" xr:uid="{00000000-0005-0000-0000-0000EC010000}"/>
    <cellStyle name="Comma 2 3 2 4 2 3 2" xfId="8210" xr:uid="{00000000-0005-0000-0000-0000EC010000}"/>
    <cellStyle name="Comma 2 3 2 4 2 3 2 2" xfId="18962" xr:uid="{00000000-0005-0000-0000-0000EC010000}"/>
    <cellStyle name="Comma 2 3 2 4 2 3 2 3" xfId="29714" xr:uid="{00000000-0005-0000-0000-0000EC010000}"/>
    <cellStyle name="Comma 2 3 2 4 2 3 2 4" xfId="40466" xr:uid="{00000000-0005-0000-0000-0000EC010000}"/>
    <cellStyle name="Comma 2 3 2 4 2 3 2 5" xfId="51218" xr:uid="{00000000-0005-0000-0000-0000EC010000}"/>
    <cellStyle name="Comma 2 3 2 4 2 3 3" xfId="12818" xr:uid="{00000000-0005-0000-0000-0000EC010000}"/>
    <cellStyle name="Comma 2 3 2 4 2 3 4" xfId="23570" xr:uid="{00000000-0005-0000-0000-0000EC010000}"/>
    <cellStyle name="Comma 2 3 2 4 2 3 5" xfId="34322" xr:uid="{00000000-0005-0000-0000-0000EC010000}"/>
    <cellStyle name="Comma 2 3 2 4 2 3 6" xfId="45074" xr:uid="{00000000-0005-0000-0000-0000EC010000}"/>
    <cellStyle name="Comma 2 3 2 4 2 4" xfId="3594" xr:uid="{00000000-0005-0000-0000-00000B000000}"/>
    <cellStyle name="Comma 2 3 2 4 2 4 2" xfId="9746" xr:uid="{00000000-0005-0000-0000-00000B000000}"/>
    <cellStyle name="Comma 2 3 2 4 2 4 2 2" xfId="20498" xr:uid="{00000000-0005-0000-0000-00000B000000}"/>
    <cellStyle name="Comma 2 3 2 4 2 4 2 3" xfId="31250" xr:uid="{00000000-0005-0000-0000-00000B000000}"/>
    <cellStyle name="Comma 2 3 2 4 2 4 2 4" xfId="42002" xr:uid="{00000000-0005-0000-0000-00000B000000}"/>
    <cellStyle name="Comma 2 3 2 4 2 4 2 5" xfId="52754" xr:uid="{00000000-0005-0000-0000-00000B000000}"/>
    <cellStyle name="Comma 2 3 2 4 2 4 3" xfId="14354" xr:uid="{00000000-0005-0000-0000-00000B000000}"/>
    <cellStyle name="Comma 2 3 2 4 2 4 4" xfId="25106" xr:uid="{00000000-0005-0000-0000-00000B000000}"/>
    <cellStyle name="Comma 2 3 2 4 2 4 5" xfId="35858" xr:uid="{00000000-0005-0000-0000-00000B000000}"/>
    <cellStyle name="Comma 2 3 2 4 2 4 6" xfId="46610" xr:uid="{00000000-0005-0000-0000-00000B000000}"/>
    <cellStyle name="Comma 2 3 2 4 2 5" xfId="5134" xr:uid="{00000000-0005-0000-0000-00000B000000}"/>
    <cellStyle name="Comma 2 3 2 4 2 5 2" xfId="15890" xr:uid="{00000000-0005-0000-0000-00000B000000}"/>
    <cellStyle name="Comma 2 3 2 4 2 5 3" xfId="26642" xr:uid="{00000000-0005-0000-0000-00000B000000}"/>
    <cellStyle name="Comma 2 3 2 4 2 5 4" xfId="37394" xr:uid="{00000000-0005-0000-0000-00000B000000}"/>
    <cellStyle name="Comma 2 3 2 4 2 5 5" xfId="48146" xr:uid="{00000000-0005-0000-0000-00000B000000}"/>
    <cellStyle name="Comma 2 3 2 4 2 6" xfId="6674" xr:uid="{00000000-0005-0000-0000-00000B000000}"/>
    <cellStyle name="Comma 2 3 2 4 2 6 2" xfId="17426" xr:uid="{00000000-0005-0000-0000-00000B000000}"/>
    <cellStyle name="Comma 2 3 2 4 2 6 3" xfId="28178" xr:uid="{00000000-0005-0000-0000-00000B000000}"/>
    <cellStyle name="Comma 2 3 2 4 2 6 4" xfId="38930" xr:uid="{00000000-0005-0000-0000-00000B000000}"/>
    <cellStyle name="Comma 2 3 2 4 2 6 5" xfId="49682" xr:uid="{00000000-0005-0000-0000-00000B000000}"/>
    <cellStyle name="Comma 2 3 2 4 2 7" xfId="11282" xr:uid="{00000000-0005-0000-0000-00000B000000}"/>
    <cellStyle name="Comma 2 3 2 4 2 8" xfId="22034" xr:uid="{00000000-0005-0000-0000-00000B000000}"/>
    <cellStyle name="Comma 2 3 2 4 2 9" xfId="32786" xr:uid="{00000000-0005-0000-0000-00000B000000}"/>
    <cellStyle name="Comma 2 3 2 4 3" xfId="890" xr:uid="{00000000-0005-0000-0000-00000B000000}"/>
    <cellStyle name="Comma 2 3 2 4 3 2" xfId="2436" xr:uid="{00000000-0005-0000-0000-0000EE010000}"/>
    <cellStyle name="Comma 2 3 2 4 3 2 2" xfId="8594" xr:uid="{00000000-0005-0000-0000-0000EE010000}"/>
    <cellStyle name="Comma 2 3 2 4 3 2 2 2" xfId="19346" xr:uid="{00000000-0005-0000-0000-0000EE010000}"/>
    <cellStyle name="Comma 2 3 2 4 3 2 2 3" xfId="30098" xr:uid="{00000000-0005-0000-0000-0000EE010000}"/>
    <cellStyle name="Comma 2 3 2 4 3 2 2 4" xfId="40850" xr:uid="{00000000-0005-0000-0000-0000EE010000}"/>
    <cellStyle name="Comma 2 3 2 4 3 2 2 5" xfId="51602" xr:uid="{00000000-0005-0000-0000-0000EE010000}"/>
    <cellStyle name="Comma 2 3 2 4 3 2 3" xfId="13202" xr:uid="{00000000-0005-0000-0000-0000EE010000}"/>
    <cellStyle name="Comma 2 3 2 4 3 2 4" xfId="23954" xr:uid="{00000000-0005-0000-0000-0000EE010000}"/>
    <cellStyle name="Comma 2 3 2 4 3 2 5" xfId="34706" xr:uid="{00000000-0005-0000-0000-0000EE010000}"/>
    <cellStyle name="Comma 2 3 2 4 3 2 6" xfId="45458" xr:uid="{00000000-0005-0000-0000-0000EE010000}"/>
    <cellStyle name="Comma 2 3 2 4 3 3" xfId="3978" xr:uid="{00000000-0005-0000-0000-00000B000000}"/>
    <cellStyle name="Comma 2 3 2 4 3 3 2" xfId="10130" xr:uid="{00000000-0005-0000-0000-00000B000000}"/>
    <cellStyle name="Comma 2 3 2 4 3 3 2 2" xfId="20882" xr:uid="{00000000-0005-0000-0000-00000B000000}"/>
    <cellStyle name="Comma 2 3 2 4 3 3 2 3" xfId="31634" xr:uid="{00000000-0005-0000-0000-00000B000000}"/>
    <cellStyle name="Comma 2 3 2 4 3 3 2 4" xfId="42386" xr:uid="{00000000-0005-0000-0000-00000B000000}"/>
    <cellStyle name="Comma 2 3 2 4 3 3 2 5" xfId="53138" xr:uid="{00000000-0005-0000-0000-00000B000000}"/>
    <cellStyle name="Comma 2 3 2 4 3 3 3" xfId="14738" xr:uid="{00000000-0005-0000-0000-00000B000000}"/>
    <cellStyle name="Comma 2 3 2 4 3 3 4" xfId="25490" xr:uid="{00000000-0005-0000-0000-00000B000000}"/>
    <cellStyle name="Comma 2 3 2 4 3 3 5" xfId="36242" xr:uid="{00000000-0005-0000-0000-00000B000000}"/>
    <cellStyle name="Comma 2 3 2 4 3 3 6" xfId="46994" xr:uid="{00000000-0005-0000-0000-00000B000000}"/>
    <cellStyle name="Comma 2 3 2 4 3 4" xfId="5522" xr:uid="{00000000-0005-0000-0000-00000B000000}"/>
    <cellStyle name="Comma 2 3 2 4 3 4 2" xfId="16274" xr:uid="{00000000-0005-0000-0000-00000B000000}"/>
    <cellStyle name="Comma 2 3 2 4 3 4 3" xfId="27026" xr:uid="{00000000-0005-0000-0000-00000B000000}"/>
    <cellStyle name="Comma 2 3 2 4 3 4 4" xfId="37778" xr:uid="{00000000-0005-0000-0000-00000B000000}"/>
    <cellStyle name="Comma 2 3 2 4 3 4 5" xfId="48530" xr:uid="{00000000-0005-0000-0000-00000B000000}"/>
    <cellStyle name="Comma 2 3 2 4 3 5" xfId="7058" xr:uid="{00000000-0005-0000-0000-00000B000000}"/>
    <cellStyle name="Comma 2 3 2 4 3 5 2" xfId="17810" xr:uid="{00000000-0005-0000-0000-00000B000000}"/>
    <cellStyle name="Comma 2 3 2 4 3 5 3" xfId="28562" xr:uid="{00000000-0005-0000-0000-00000B000000}"/>
    <cellStyle name="Comma 2 3 2 4 3 5 4" xfId="39314" xr:uid="{00000000-0005-0000-0000-00000B000000}"/>
    <cellStyle name="Comma 2 3 2 4 3 5 5" xfId="50066" xr:uid="{00000000-0005-0000-0000-00000B000000}"/>
    <cellStyle name="Comma 2 3 2 4 3 6" xfId="11666" xr:uid="{00000000-0005-0000-0000-00000B000000}"/>
    <cellStyle name="Comma 2 3 2 4 3 7" xfId="22418" xr:uid="{00000000-0005-0000-0000-00000B000000}"/>
    <cellStyle name="Comma 2 3 2 4 3 8" xfId="33170" xr:uid="{00000000-0005-0000-0000-00000B000000}"/>
    <cellStyle name="Comma 2 3 2 4 3 9" xfId="43922" xr:uid="{00000000-0005-0000-0000-00000B000000}"/>
    <cellStyle name="Comma 2 3 2 4 4" xfId="1667" xr:uid="{00000000-0005-0000-0000-0000EB010000}"/>
    <cellStyle name="Comma 2 3 2 4 4 2" xfId="7826" xr:uid="{00000000-0005-0000-0000-0000EB010000}"/>
    <cellStyle name="Comma 2 3 2 4 4 2 2" xfId="18578" xr:uid="{00000000-0005-0000-0000-0000EB010000}"/>
    <cellStyle name="Comma 2 3 2 4 4 2 3" xfId="29330" xr:uid="{00000000-0005-0000-0000-0000EB010000}"/>
    <cellStyle name="Comma 2 3 2 4 4 2 4" xfId="40082" xr:uid="{00000000-0005-0000-0000-0000EB010000}"/>
    <cellStyle name="Comma 2 3 2 4 4 2 5" xfId="50834" xr:uid="{00000000-0005-0000-0000-0000EB010000}"/>
    <cellStyle name="Comma 2 3 2 4 4 3" xfId="12434" xr:uid="{00000000-0005-0000-0000-0000EB010000}"/>
    <cellStyle name="Comma 2 3 2 4 4 4" xfId="23186" xr:uid="{00000000-0005-0000-0000-0000EB010000}"/>
    <cellStyle name="Comma 2 3 2 4 4 5" xfId="33938" xr:uid="{00000000-0005-0000-0000-0000EB010000}"/>
    <cellStyle name="Comma 2 3 2 4 4 6" xfId="44690" xr:uid="{00000000-0005-0000-0000-0000EB010000}"/>
    <cellStyle name="Comma 2 3 2 4 5" xfId="3210" xr:uid="{00000000-0005-0000-0000-00000B000000}"/>
    <cellStyle name="Comma 2 3 2 4 5 2" xfId="9362" xr:uid="{00000000-0005-0000-0000-00000B000000}"/>
    <cellStyle name="Comma 2 3 2 4 5 2 2" xfId="20114" xr:uid="{00000000-0005-0000-0000-00000B000000}"/>
    <cellStyle name="Comma 2 3 2 4 5 2 3" xfId="30866" xr:uid="{00000000-0005-0000-0000-00000B000000}"/>
    <cellStyle name="Comma 2 3 2 4 5 2 4" xfId="41618" xr:uid="{00000000-0005-0000-0000-00000B000000}"/>
    <cellStyle name="Comma 2 3 2 4 5 2 5" xfId="52370" xr:uid="{00000000-0005-0000-0000-00000B000000}"/>
    <cellStyle name="Comma 2 3 2 4 5 3" xfId="13970" xr:uid="{00000000-0005-0000-0000-00000B000000}"/>
    <cellStyle name="Comma 2 3 2 4 5 4" xfId="24722" xr:uid="{00000000-0005-0000-0000-00000B000000}"/>
    <cellStyle name="Comma 2 3 2 4 5 5" xfId="35474" xr:uid="{00000000-0005-0000-0000-00000B000000}"/>
    <cellStyle name="Comma 2 3 2 4 5 6" xfId="46226" xr:uid="{00000000-0005-0000-0000-00000B000000}"/>
    <cellStyle name="Comma 2 3 2 4 6" xfId="4750" xr:uid="{00000000-0005-0000-0000-00000B000000}"/>
    <cellStyle name="Comma 2 3 2 4 6 2" xfId="15506" xr:uid="{00000000-0005-0000-0000-00000B000000}"/>
    <cellStyle name="Comma 2 3 2 4 6 3" xfId="26258" xr:uid="{00000000-0005-0000-0000-00000B000000}"/>
    <cellStyle name="Comma 2 3 2 4 6 4" xfId="37010" xr:uid="{00000000-0005-0000-0000-00000B000000}"/>
    <cellStyle name="Comma 2 3 2 4 6 5" xfId="47762" xr:uid="{00000000-0005-0000-0000-00000B000000}"/>
    <cellStyle name="Comma 2 3 2 4 7" xfId="6290" xr:uid="{00000000-0005-0000-0000-00000B000000}"/>
    <cellStyle name="Comma 2 3 2 4 7 2" xfId="17042" xr:uid="{00000000-0005-0000-0000-00000B000000}"/>
    <cellStyle name="Comma 2 3 2 4 7 3" xfId="27794" xr:uid="{00000000-0005-0000-0000-00000B000000}"/>
    <cellStyle name="Comma 2 3 2 4 7 4" xfId="38546" xr:uid="{00000000-0005-0000-0000-00000B000000}"/>
    <cellStyle name="Comma 2 3 2 4 7 5" xfId="49298" xr:uid="{00000000-0005-0000-0000-00000B000000}"/>
    <cellStyle name="Comma 2 3 2 4 8" xfId="10898" xr:uid="{00000000-0005-0000-0000-00000B000000}"/>
    <cellStyle name="Comma 2 3 2 4 9" xfId="21650" xr:uid="{00000000-0005-0000-0000-00000B000000}"/>
    <cellStyle name="Comma 2 3 2 5" xfId="151" xr:uid="{00000000-0005-0000-0000-000013000000}"/>
    <cellStyle name="Comma 2 3 2 5 10" xfId="32466" xr:uid="{00000000-0005-0000-0000-000013000000}"/>
    <cellStyle name="Comma 2 3 2 5 11" xfId="43218" xr:uid="{00000000-0005-0000-0000-000013000000}"/>
    <cellStyle name="Comma 2 3 2 5 2" xfId="558" xr:uid="{00000000-0005-0000-0000-000013000000}"/>
    <cellStyle name="Comma 2 3 2 5 2 10" xfId="43602" xr:uid="{00000000-0005-0000-0000-000013000000}"/>
    <cellStyle name="Comma 2 3 2 5 2 2" xfId="1338" xr:uid="{00000000-0005-0000-0000-000013000000}"/>
    <cellStyle name="Comma 2 3 2 5 2 2 2" xfId="2884" xr:uid="{00000000-0005-0000-0000-0000F1010000}"/>
    <cellStyle name="Comma 2 3 2 5 2 2 2 2" xfId="9042" xr:uid="{00000000-0005-0000-0000-0000F1010000}"/>
    <cellStyle name="Comma 2 3 2 5 2 2 2 2 2" xfId="19794" xr:uid="{00000000-0005-0000-0000-0000F1010000}"/>
    <cellStyle name="Comma 2 3 2 5 2 2 2 2 3" xfId="30546" xr:uid="{00000000-0005-0000-0000-0000F1010000}"/>
    <cellStyle name="Comma 2 3 2 5 2 2 2 2 4" xfId="41298" xr:uid="{00000000-0005-0000-0000-0000F1010000}"/>
    <cellStyle name="Comma 2 3 2 5 2 2 2 2 5" xfId="52050" xr:uid="{00000000-0005-0000-0000-0000F1010000}"/>
    <cellStyle name="Comma 2 3 2 5 2 2 2 3" xfId="13650" xr:uid="{00000000-0005-0000-0000-0000F1010000}"/>
    <cellStyle name="Comma 2 3 2 5 2 2 2 4" xfId="24402" xr:uid="{00000000-0005-0000-0000-0000F1010000}"/>
    <cellStyle name="Comma 2 3 2 5 2 2 2 5" xfId="35154" xr:uid="{00000000-0005-0000-0000-0000F1010000}"/>
    <cellStyle name="Comma 2 3 2 5 2 2 2 6" xfId="45906" xr:uid="{00000000-0005-0000-0000-0000F1010000}"/>
    <cellStyle name="Comma 2 3 2 5 2 2 3" xfId="4426" xr:uid="{00000000-0005-0000-0000-000013000000}"/>
    <cellStyle name="Comma 2 3 2 5 2 2 3 2" xfId="10578" xr:uid="{00000000-0005-0000-0000-000013000000}"/>
    <cellStyle name="Comma 2 3 2 5 2 2 3 2 2" xfId="21330" xr:uid="{00000000-0005-0000-0000-000013000000}"/>
    <cellStyle name="Comma 2 3 2 5 2 2 3 2 3" xfId="32082" xr:uid="{00000000-0005-0000-0000-000013000000}"/>
    <cellStyle name="Comma 2 3 2 5 2 2 3 2 4" xfId="42834" xr:uid="{00000000-0005-0000-0000-000013000000}"/>
    <cellStyle name="Comma 2 3 2 5 2 2 3 2 5" xfId="53586" xr:uid="{00000000-0005-0000-0000-000013000000}"/>
    <cellStyle name="Comma 2 3 2 5 2 2 3 3" xfId="15186" xr:uid="{00000000-0005-0000-0000-000013000000}"/>
    <cellStyle name="Comma 2 3 2 5 2 2 3 4" xfId="25938" xr:uid="{00000000-0005-0000-0000-000013000000}"/>
    <cellStyle name="Comma 2 3 2 5 2 2 3 5" xfId="36690" xr:uid="{00000000-0005-0000-0000-000013000000}"/>
    <cellStyle name="Comma 2 3 2 5 2 2 3 6" xfId="47442" xr:uid="{00000000-0005-0000-0000-000013000000}"/>
    <cellStyle name="Comma 2 3 2 5 2 2 4" xfId="5970" xr:uid="{00000000-0005-0000-0000-000013000000}"/>
    <cellStyle name="Comma 2 3 2 5 2 2 4 2" xfId="16722" xr:uid="{00000000-0005-0000-0000-000013000000}"/>
    <cellStyle name="Comma 2 3 2 5 2 2 4 3" xfId="27474" xr:uid="{00000000-0005-0000-0000-000013000000}"/>
    <cellStyle name="Comma 2 3 2 5 2 2 4 4" xfId="38226" xr:uid="{00000000-0005-0000-0000-000013000000}"/>
    <cellStyle name="Comma 2 3 2 5 2 2 4 5" xfId="48978" xr:uid="{00000000-0005-0000-0000-000013000000}"/>
    <cellStyle name="Comma 2 3 2 5 2 2 5" xfId="7506" xr:uid="{00000000-0005-0000-0000-000013000000}"/>
    <cellStyle name="Comma 2 3 2 5 2 2 5 2" xfId="18258" xr:uid="{00000000-0005-0000-0000-000013000000}"/>
    <cellStyle name="Comma 2 3 2 5 2 2 5 3" xfId="29010" xr:uid="{00000000-0005-0000-0000-000013000000}"/>
    <cellStyle name="Comma 2 3 2 5 2 2 5 4" xfId="39762" xr:uid="{00000000-0005-0000-0000-000013000000}"/>
    <cellStyle name="Comma 2 3 2 5 2 2 5 5" xfId="50514" xr:uid="{00000000-0005-0000-0000-000013000000}"/>
    <cellStyle name="Comma 2 3 2 5 2 2 6" xfId="12114" xr:uid="{00000000-0005-0000-0000-000013000000}"/>
    <cellStyle name="Comma 2 3 2 5 2 2 7" xfId="22866" xr:uid="{00000000-0005-0000-0000-000013000000}"/>
    <cellStyle name="Comma 2 3 2 5 2 2 8" xfId="33618" xr:uid="{00000000-0005-0000-0000-000013000000}"/>
    <cellStyle name="Comma 2 3 2 5 2 2 9" xfId="44370" xr:uid="{00000000-0005-0000-0000-000013000000}"/>
    <cellStyle name="Comma 2 3 2 5 2 3" xfId="2115" xr:uid="{00000000-0005-0000-0000-0000F0010000}"/>
    <cellStyle name="Comma 2 3 2 5 2 3 2" xfId="8274" xr:uid="{00000000-0005-0000-0000-0000F0010000}"/>
    <cellStyle name="Comma 2 3 2 5 2 3 2 2" xfId="19026" xr:uid="{00000000-0005-0000-0000-0000F0010000}"/>
    <cellStyle name="Comma 2 3 2 5 2 3 2 3" xfId="29778" xr:uid="{00000000-0005-0000-0000-0000F0010000}"/>
    <cellStyle name="Comma 2 3 2 5 2 3 2 4" xfId="40530" xr:uid="{00000000-0005-0000-0000-0000F0010000}"/>
    <cellStyle name="Comma 2 3 2 5 2 3 2 5" xfId="51282" xr:uid="{00000000-0005-0000-0000-0000F0010000}"/>
    <cellStyle name="Comma 2 3 2 5 2 3 3" xfId="12882" xr:uid="{00000000-0005-0000-0000-0000F0010000}"/>
    <cellStyle name="Comma 2 3 2 5 2 3 4" xfId="23634" xr:uid="{00000000-0005-0000-0000-0000F0010000}"/>
    <cellStyle name="Comma 2 3 2 5 2 3 5" xfId="34386" xr:uid="{00000000-0005-0000-0000-0000F0010000}"/>
    <cellStyle name="Comma 2 3 2 5 2 3 6" xfId="45138" xr:uid="{00000000-0005-0000-0000-0000F0010000}"/>
    <cellStyle name="Comma 2 3 2 5 2 4" xfId="3658" xr:uid="{00000000-0005-0000-0000-000013000000}"/>
    <cellStyle name="Comma 2 3 2 5 2 4 2" xfId="9810" xr:uid="{00000000-0005-0000-0000-000013000000}"/>
    <cellStyle name="Comma 2 3 2 5 2 4 2 2" xfId="20562" xr:uid="{00000000-0005-0000-0000-000013000000}"/>
    <cellStyle name="Comma 2 3 2 5 2 4 2 3" xfId="31314" xr:uid="{00000000-0005-0000-0000-000013000000}"/>
    <cellStyle name="Comma 2 3 2 5 2 4 2 4" xfId="42066" xr:uid="{00000000-0005-0000-0000-000013000000}"/>
    <cellStyle name="Comma 2 3 2 5 2 4 2 5" xfId="52818" xr:uid="{00000000-0005-0000-0000-000013000000}"/>
    <cellStyle name="Comma 2 3 2 5 2 4 3" xfId="14418" xr:uid="{00000000-0005-0000-0000-000013000000}"/>
    <cellStyle name="Comma 2 3 2 5 2 4 4" xfId="25170" xr:uid="{00000000-0005-0000-0000-000013000000}"/>
    <cellStyle name="Comma 2 3 2 5 2 4 5" xfId="35922" xr:uid="{00000000-0005-0000-0000-000013000000}"/>
    <cellStyle name="Comma 2 3 2 5 2 4 6" xfId="46674" xr:uid="{00000000-0005-0000-0000-000013000000}"/>
    <cellStyle name="Comma 2 3 2 5 2 5" xfId="5198" xr:uid="{00000000-0005-0000-0000-000013000000}"/>
    <cellStyle name="Comma 2 3 2 5 2 5 2" xfId="15954" xr:uid="{00000000-0005-0000-0000-000013000000}"/>
    <cellStyle name="Comma 2 3 2 5 2 5 3" xfId="26706" xr:uid="{00000000-0005-0000-0000-000013000000}"/>
    <cellStyle name="Comma 2 3 2 5 2 5 4" xfId="37458" xr:uid="{00000000-0005-0000-0000-000013000000}"/>
    <cellStyle name="Comma 2 3 2 5 2 5 5" xfId="48210" xr:uid="{00000000-0005-0000-0000-000013000000}"/>
    <cellStyle name="Comma 2 3 2 5 2 6" xfId="6738" xr:uid="{00000000-0005-0000-0000-000013000000}"/>
    <cellStyle name="Comma 2 3 2 5 2 6 2" xfId="17490" xr:uid="{00000000-0005-0000-0000-000013000000}"/>
    <cellStyle name="Comma 2 3 2 5 2 6 3" xfId="28242" xr:uid="{00000000-0005-0000-0000-000013000000}"/>
    <cellStyle name="Comma 2 3 2 5 2 6 4" xfId="38994" xr:uid="{00000000-0005-0000-0000-000013000000}"/>
    <cellStyle name="Comma 2 3 2 5 2 6 5" xfId="49746" xr:uid="{00000000-0005-0000-0000-000013000000}"/>
    <cellStyle name="Comma 2 3 2 5 2 7" xfId="11346" xr:uid="{00000000-0005-0000-0000-000013000000}"/>
    <cellStyle name="Comma 2 3 2 5 2 8" xfId="22098" xr:uid="{00000000-0005-0000-0000-000013000000}"/>
    <cellStyle name="Comma 2 3 2 5 2 9" xfId="32850" xr:uid="{00000000-0005-0000-0000-000013000000}"/>
    <cellStyle name="Comma 2 3 2 5 3" xfId="954" xr:uid="{00000000-0005-0000-0000-000013000000}"/>
    <cellStyle name="Comma 2 3 2 5 3 2" xfId="2500" xr:uid="{00000000-0005-0000-0000-0000F2010000}"/>
    <cellStyle name="Comma 2 3 2 5 3 2 2" xfId="8658" xr:uid="{00000000-0005-0000-0000-0000F2010000}"/>
    <cellStyle name="Comma 2 3 2 5 3 2 2 2" xfId="19410" xr:uid="{00000000-0005-0000-0000-0000F2010000}"/>
    <cellStyle name="Comma 2 3 2 5 3 2 2 3" xfId="30162" xr:uid="{00000000-0005-0000-0000-0000F2010000}"/>
    <cellStyle name="Comma 2 3 2 5 3 2 2 4" xfId="40914" xr:uid="{00000000-0005-0000-0000-0000F2010000}"/>
    <cellStyle name="Comma 2 3 2 5 3 2 2 5" xfId="51666" xr:uid="{00000000-0005-0000-0000-0000F2010000}"/>
    <cellStyle name="Comma 2 3 2 5 3 2 3" xfId="13266" xr:uid="{00000000-0005-0000-0000-0000F2010000}"/>
    <cellStyle name="Comma 2 3 2 5 3 2 4" xfId="24018" xr:uid="{00000000-0005-0000-0000-0000F2010000}"/>
    <cellStyle name="Comma 2 3 2 5 3 2 5" xfId="34770" xr:uid="{00000000-0005-0000-0000-0000F2010000}"/>
    <cellStyle name="Comma 2 3 2 5 3 2 6" xfId="45522" xr:uid="{00000000-0005-0000-0000-0000F2010000}"/>
    <cellStyle name="Comma 2 3 2 5 3 3" xfId="4042" xr:uid="{00000000-0005-0000-0000-000013000000}"/>
    <cellStyle name="Comma 2 3 2 5 3 3 2" xfId="10194" xr:uid="{00000000-0005-0000-0000-000013000000}"/>
    <cellStyle name="Comma 2 3 2 5 3 3 2 2" xfId="20946" xr:uid="{00000000-0005-0000-0000-000013000000}"/>
    <cellStyle name="Comma 2 3 2 5 3 3 2 3" xfId="31698" xr:uid="{00000000-0005-0000-0000-000013000000}"/>
    <cellStyle name="Comma 2 3 2 5 3 3 2 4" xfId="42450" xr:uid="{00000000-0005-0000-0000-000013000000}"/>
    <cellStyle name="Comma 2 3 2 5 3 3 2 5" xfId="53202" xr:uid="{00000000-0005-0000-0000-000013000000}"/>
    <cellStyle name="Comma 2 3 2 5 3 3 3" xfId="14802" xr:uid="{00000000-0005-0000-0000-000013000000}"/>
    <cellStyle name="Comma 2 3 2 5 3 3 4" xfId="25554" xr:uid="{00000000-0005-0000-0000-000013000000}"/>
    <cellStyle name="Comma 2 3 2 5 3 3 5" xfId="36306" xr:uid="{00000000-0005-0000-0000-000013000000}"/>
    <cellStyle name="Comma 2 3 2 5 3 3 6" xfId="47058" xr:uid="{00000000-0005-0000-0000-000013000000}"/>
    <cellStyle name="Comma 2 3 2 5 3 4" xfId="5586" xr:uid="{00000000-0005-0000-0000-000013000000}"/>
    <cellStyle name="Comma 2 3 2 5 3 4 2" xfId="16338" xr:uid="{00000000-0005-0000-0000-000013000000}"/>
    <cellStyle name="Comma 2 3 2 5 3 4 3" xfId="27090" xr:uid="{00000000-0005-0000-0000-000013000000}"/>
    <cellStyle name="Comma 2 3 2 5 3 4 4" xfId="37842" xr:uid="{00000000-0005-0000-0000-000013000000}"/>
    <cellStyle name="Comma 2 3 2 5 3 4 5" xfId="48594" xr:uid="{00000000-0005-0000-0000-000013000000}"/>
    <cellStyle name="Comma 2 3 2 5 3 5" xfId="7122" xr:uid="{00000000-0005-0000-0000-000013000000}"/>
    <cellStyle name="Comma 2 3 2 5 3 5 2" xfId="17874" xr:uid="{00000000-0005-0000-0000-000013000000}"/>
    <cellStyle name="Comma 2 3 2 5 3 5 3" xfId="28626" xr:uid="{00000000-0005-0000-0000-000013000000}"/>
    <cellStyle name="Comma 2 3 2 5 3 5 4" xfId="39378" xr:uid="{00000000-0005-0000-0000-000013000000}"/>
    <cellStyle name="Comma 2 3 2 5 3 5 5" xfId="50130" xr:uid="{00000000-0005-0000-0000-000013000000}"/>
    <cellStyle name="Comma 2 3 2 5 3 6" xfId="11730" xr:uid="{00000000-0005-0000-0000-000013000000}"/>
    <cellStyle name="Comma 2 3 2 5 3 7" xfId="22482" xr:uid="{00000000-0005-0000-0000-000013000000}"/>
    <cellStyle name="Comma 2 3 2 5 3 8" xfId="33234" xr:uid="{00000000-0005-0000-0000-000013000000}"/>
    <cellStyle name="Comma 2 3 2 5 3 9" xfId="43986" xr:uid="{00000000-0005-0000-0000-000013000000}"/>
    <cellStyle name="Comma 2 3 2 5 4" xfId="1731" xr:uid="{00000000-0005-0000-0000-0000EF010000}"/>
    <cellStyle name="Comma 2 3 2 5 4 2" xfId="7890" xr:uid="{00000000-0005-0000-0000-0000EF010000}"/>
    <cellStyle name="Comma 2 3 2 5 4 2 2" xfId="18642" xr:uid="{00000000-0005-0000-0000-0000EF010000}"/>
    <cellStyle name="Comma 2 3 2 5 4 2 3" xfId="29394" xr:uid="{00000000-0005-0000-0000-0000EF010000}"/>
    <cellStyle name="Comma 2 3 2 5 4 2 4" xfId="40146" xr:uid="{00000000-0005-0000-0000-0000EF010000}"/>
    <cellStyle name="Comma 2 3 2 5 4 2 5" xfId="50898" xr:uid="{00000000-0005-0000-0000-0000EF010000}"/>
    <cellStyle name="Comma 2 3 2 5 4 3" xfId="12498" xr:uid="{00000000-0005-0000-0000-0000EF010000}"/>
    <cellStyle name="Comma 2 3 2 5 4 4" xfId="23250" xr:uid="{00000000-0005-0000-0000-0000EF010000}"/>
    <cellStyle name="Comma 2 3 2 5 4 5" xfId="34002" xr:uid="{00000000-0005-0000-0000-0000EF010000}"/>
    <cellStyle name="Comma 2 3 2 5 4 6" xfId="44754" xr:uid="{00000000-0005-0000-0000-0000EF010000}"/>
    <cellStyle name="Comma 2 3 2 5 5" xfId="3274" xr:uid="{00000000-0005-0000-0000-000013000000}"/>
    <cellStyle name="Comma 2 3 2 5 5 2" xfId="9426" xr:uid="{00000000-0005-0000-0000-000013000000}"/>
    <cellStyle name="Comma 2 3 2 5 5 2 2" xfId="20178" xr:uid="{00000000-0005-0000-0000-000013000000}"/>
    <cellStyle name="Comma 2 3 2 5 5 2 3" xfId="30930" xr:uid="{00000000-0005-0000-0000-000013000000}"/>
    <cellStyle name="Comma 2 3 2 5 5 2 4" xfId="41682" xr:uid="{00000000-0005-0000-0000-000013000000}"/>
    <cellStyle name="Comma 2 3 2 5 5 2 5" xfId="52434" xr:uid="{00000000-0005-0000-0000-000013000000}"/>
    <cellStyle name="Comma 2 3 2 5 5 3" xfId="14034" xr:uid="{00000000-0005-0000-0000-000013000000}"/>
    <cellStyle name="Comma 2 3 2 5 5 4" xfId="24786" xr:uid="{00000000-0005-0000-0000-000013000000}"/>
    <cellStyle name="Comma 2 3 2 5 5 5" xfId="35538" xr:uid="{00000000-0005-0000-0000-000013000000}"/>
    <cellStyle name="Comma 2 3 2 5 5 6" xfId="46290" xr:uid="{00000000-0005-0000-0000-000013000000}"/>
    <cellStyle name="Comma 2 3 2 5 6" xfId="4814" xr:uid="{00000000-0005-0000-0000-000013000000}"/>
    <cellStyle name="Comma 2 3 2 5 6 2" xfId="15570" xr:uid="{00000000-0005-0000-0000-000013000000}"/>
    <cellStyle name="Comma 2 3 2 5 6 3" xfId="26322" xr:uid="{00000000-0005-0000-0000-000013000000}"/>
    <cellStyle name="Comma 2 3 2 5 6 4" xfId="37074" xr:uid="{00000000-0005-0000-0000-000013000000}"/>
    <cellStyle name="Comma 2 3 2 5 6 5" xfId="47826" xr:uid="{00000000-0005-0000-0000-000013000000}"/>
    <cellStyle name="Comma 2 3 2 5 7" xfId="6354" xr:uid="{00000000-0005-0000-0000-000013000000}"/>
    <cellStyle name="Comma 2 3 2 5 7 2" xfId="17106" xr:uid="{00000000-0005-0000-0000-000013000000}"/>
    <cellStyle name="Comma 2 3 2 5 7 3" xfId="27858" xr:uid="{00000000-0005-0000-0000-000013000000}"/>
    <cellStyle name="Comma 2 3 2 5 7 4" xfId="38610" xr:uid="{00000000-0005-0000-0000-000013000000}"/>
    <cellStyle name="Comma 2 3 2 5 7 5" xfId="49362" xr:uid="{00000000-0005-0000-0000-000013000000}"/>
    <cellStyle name="Comma 2 3 2 5 8" xfId="10962" xr:uid="{00000000-0005-0000-0000-000013000000}"/>
    <cellStyle name="Comma 2 3 2 5 9" xfId="21714" xr:uid="{00000000-0005-0000-0000-000013000000}"/>
    <cellStyle name="Comma 2 3 2 6" xfId="238" xr:uid="{00000000-0005-0000-0000-00000B000000}"/>
    <cellStyle name="Comma 2 3 2 6 10" xfId="32530" xr:uid="{00000000-0005-0000-0000-00000B000000}"/>
    <cellStyle name="Comma 2 3 2 6 11" xfId="43282" xr:uid="{00000000-0005-0000-0000-00000B000000}"/>
    <cellStyle name="Comma 2 3 2 6 2" xfId="622" xr:uid="{00000000-0005-0000-0000-00000B000000}"/>
    <cellStyle name="Comma 2 3 2 6 2 10" xfId="43666" xr:uid="{00000000-0005-0000-0000-00000B000000}"/>
    <cellStyle name="Comma 2 3 2 6 2 2" xfId="1402" xr:uid="{00000000-0005-0000-0000-00000B000000}"/>
    <cellStyle name="Comma 2 3 2 6 2 2 2" xfId="2948" xr:uid="{00000000-0005-0000-0000-0000F5010000}"/>
    <cellStyle name="Comma 2 3 2 6 2 2 2 2" xfId="9106" xr:uid="{00000000-0005-0000-0000-0000F5010000}"/>
    <cellStyle name="Comma 2 3 2 6 2 2 2 2 2" xfId="19858" xr:uid="{00000000-0005-0000-0000-0000F5010000}"/>
    <cellStyle name="Comma 2 3 2 6 2 2 2 2 3" xfId="30610" xr:uid="{00000000-0005-0000-0000-0000F5010000}"/>
    <cellStyle name="Comma 2 3 2 6 2 2 2 2 4" xfId="41362" xr:uid="{00000000-0005-0000-0000-0000F5010000}"/>
    <cellStyle name="Comma 2 3 2 6 2 2 2 2 5" xfId="52114" xr:uid="{00000000-0005-0000-0000-0000F5010000}"/>
    <cellStyle name="Comma 2 3 2 6 2 2 2 3" xfId="13714" xr:uid="{00000000-0005-0000-0000-0000F5010000}"/>
    <cellStyle name="Comma 2 3 2 6 2 2 2 4" xfId="24466" xr:uid="{00000000-0005-0000-0000-0000F5010000}"/>
    <cellStyle name="Comma 2 3 2 6 2 2 2 5" xfId="35218" xr:uid="{00000000-0005-0000-0000-0000F5010000}"/>
    <cellStyle name="Comma 2 3 2 6 2 2 2 6" xfId="45970" xr:uid="{00000000-0005-0000-0000-0000F5010000}"/>
    <cellStyle name="Comma 2 3 2 6 2 2 3" xfId="4490" xr:uid="{00000000-0005-0000-0000-00000B000000}"/>
    <cellStyle name="Comma 2 3 2 6 2 2 3 2" xfId="10642" xr:uid="{00000000-0005-0000-0000-00000B000000}"/>
    <cellStyle name="Comma 2 3 2 6 2 2 3 2 2" xfId="21394" xr:uid="{00000000-0005-0000-0000-00000B000000}"/>
    <cellStyle name="Comma 2 3 2 6 2 2 3 2 3" xfId="32146" xr:uid="{00000000-0005-0000-0000-00000B000000}"/>
    <cellStyle name="Comma 2 3 2 6 2 2 3 2 4" xfId="42898" xr:uid="{00000000-0005-0000-0000-00000B000000}"/>
    <cellStyle name="Comma 2 3 2 6 2 2 3 2 5" xfId="53650" xr:uid="{00000000-0005-0000-0000-00000B000000}"/>
    <cellStyle name="Comma 2 3 2 6 2 2 3 3" xfId="15250" xr:uid="{00000000-0005-0000-0000-00000B000000}"/>
    <cellStyle name="Comma 2 3 2 6 2 2 3 4" xfId="26002" xr:uid="{00000000-0005-0000-0000-00000B000000}"/>
    <cellStyle name="Comma 2 3 2 6 2 2 3 5" xfId="36754" xr:uid="{00000000-0005-0000-0000-00000B000000}"/>
    <cellStyle name="Comma 2 3 2 6 2 2 3 6" xfId="47506" xr:uid="{00000000-0005-0000-0000-00000B000000}"/>
    <cellStyle name="Comma 2 3 2 6 2 2 4" xfId="6034" xr:uid="{00000000-0005-0000-0000-00000B000000}"/>
    <cellStyle name="Comma 2 3 2 6 2 2 4 2" xfId="16786" xr:uid="{00000000-0005-0000-0000-00000B000000}"/>
    <cellStyle name="Comma 2 3 2 6 2 2 4 3" xfId="27538" xr:uid="{00000000-0005-0000-0000-00000B000000}"/>
    <cellStyle name="Comma 2 3 2 6 2 2 4 4" xfId="38290" xr:uid="{00000000-0005-0000-0000-00000B000000}"/>
    <cellStyle name="Comma 2 3 2 6 2 2 4 5" xfId="49042" xr:uid="{00000000-0005-0000-0000-00000B000000}"/>
    <cellStyle name="Comma 2 3 2 6 2 2 5" xfId="7570" xr:uid="{00000000-0005-0000-0000-00000B000000}"/>
    <cellStyle name="Comma 2 3 2 6 2 2 5 2" xfId="18322" xr:uid="{00000000-0005-0000-0000-00000B000000}"/>
    <cellStyle name="Comma 2 3 2 6 2 2 5 3" xfId="29074" xr:uid="{00000000-0005-0000-0000-00000B000000}"/>
    <cellStyle name="Comma 2 3 2 6 2 2 5 4" xfId="39826" xr:uid="{00000000-0005-0000-0000-00000B000000}"/>
    <cellStyle name="Comma 2 3 2 6 2 2 5 5" xfId="50578" xr:uid="{00000000-0005-0000-0000-00000B000000}"/>
    <cellStyle name="Comma 2 3 2 6 2 2 6" xfId="12178" xr:uid="{00000000-0005-0000-0000-00000B000000}"/>
    <cellStyle name="Comma 2 3 2 6 2 2 7" xfId="22930" xr:uid="{00000000-0005-0000-0000-00000B000000}"/>
    <cellStyle name="Comma 2 3 2 6 2 2 8" xfId="33682" xr:uid="{00000000-0005-0000-0000-00000B000000}"/>
    <cellStyle name="Comma 2 3 2 6 2 2 9" xfId="44434" xr:uid="{00000000-0005-0000-0000-00000B000000}"/>
    <cellStyle name="Comma 2 3 2 6 2 3" xfId="2179" xr:uid="{00000000-0005-0000-0000-0000F4010000}"/>
    <cellStyle name="Comma 2 3 2 6 2 3 2" xfId="8338" xr:uid="{00000000-0005-0000-0000-0000F4010000}"/>
    <cellStyle name="Comma 2 3 2 6 2 3 2 2" xfId="19090" xr:uid="{00000000-0005-0000-0000-0000F4010000}"/>
    <cellStyle name="Comma 2 3 2 6 2 3 2 3" xfId="29842" xr:uid="{00000000-0005-0000-0000-0000F4010000}"/>
    <cellStyle name="Comma 2 3 2 6 2 3 2 4" xfId="40594" xr:uid="{00000000-0005-0000-0000-0000F4010000}"/>
    <cellStyle name="Comma 2 3 2 6 2 3 2 5" xfId="51346" xr:uid="{00000000-0005-0000-0000-0000F4010000}"/>
    <cellStyle name="Comma 2 3 2 6 2 3 3" xfId="12946" xr:uid="{00000000-0005-0000-0000-0000F4010000}"/>
    <cellStyle name="Comma 2 3 2 6 2 3 4" xfId="23698" xr:uid="{00000000-0005-0000-0000-0000F4010000}"/>
    <cellStyle name="Comma 2 3 2 6 2 3 5" xfId="34450" xr:uid="{00000000-0005-0000-0000-0000F4010000}"/>
    <cellStyle name="Comma 2 3 2 6 2 3 6" xfId="45202" xr:uid="{00000000-0005-0000-0000-0000F4010000}"/>
    <cellStyle name="Comma 2 3 2 6 2 4" xfId="3722" xr:uid="{00000000-0005-0000-0000-00000B000000}"/>
    <cellStyle name="Comma 2 3 2 6 2 4 2" xfId="9874" xr:uid="{00000000-0005-0000-0000-00000B000000}"/>
    <cellStyle name="Comma 2 3 2 6 2 4 2 2" xfId="20626" xr:uid="{00000000-0005-0000-0000-00000B000000}"/>
    <cellStyle name="Comma 2 3 2 6 2 4 2 3" xfId="31378" xr:uid="{00000000-0005-0000-0000-00000B000000}"/>
    <cellStyle name="Comma 2 3 2 6 2 4 2 4" xfId="42130" xr:uid="{00000000-0005-0000-0000-00000B000000}"/>
    <cellStyle name="Comma 2 3 2 6 2 4 2 5" xfId="52882" xr:uid="{00000000-0005-0000-0000-00000B000000}"/>
    <cellStyle name="Comma 2 3 2 6 2 4 3" xfId="14482" xr:uid="{00000000-0005-0000-0000-00000B000000}"/>
    <cellStyle name="Comma 2 3 2 6 2 4 4" xfId="25234" xr:uid="{00000000-0005-0000-0000-00000B000000}"/>
    <cellStyle name="Comma 2 3 2 6 2 4 5" xfId="35986" xr:uid="{00000000-0005-0000-0000-00000B000000}"/>
    <cellStyle name="Comma 2 3 2 6 2 4 6" xfId="46738" xr:uid="{00000000-0005-0000-0000-00000B000000}"/>
    <cellStyle name="Comma 2 3 2 6 2 5" xfId="5262" xr:uid="{00000000-0005-0000-0000-00000B000000}"/>
    <cellStyle name="Comma 2 3 2 6 2 5 2" xfId="16018" xr:uid="{00000000-0005-0000-0000-00000B000000}"/>
    <cellStyle name="Comma 2 3 2 6 2 5 3" xfId="26770" xr:uid="{00000000-0005-0000-0000-00000B000000}"/>
    <cellStyle name="Comma 2 3 2 6 2 5 4" xfId="37522" xr:uid="{00000000-0005-0000-0000-00000B000000}"/>
    <cellStyle name="Comma 2 3 2 6 2 5 5" xfId="48274" xr:uid="{00000000-0005-0000-0000-00000B000000}"/>
    <cellStyle name="Comma 2 3 2 6 2 6" xfId="6802" xr:uid="{00000000-0005-0000-0000-00000B000000}"/>
    <cellStyle name="Comma 2 3 2 6 2 6 2" xfId="17554" xr:uid="{00000000-0005-0000-0000-00000B000000}"/>
    <cellStyle name="Comma 2 3 2 6 2 6 3" xfId="28306" xr:uid="{00000000-0005-0000-0000-00000B000000}"/>
    <cellStyle name="Comma 2 3 2 6 2 6 4" xfId="39058" xr:uid="{00000000-0005-0000-0000-00000B000000}"/>
    <cellStyle name="Comma 2 3 2 6 2 6 5" xfId="49810" xr:uid="{00000000-0005-0000-0000-00000B000000}"/>
    <cellStyle name="Comma 2 3 2 6 2 7" xfId="11410" xr:uid="{00000000-0005-0000-0000-00000B000000}"/>
    <cellStyle name="Comma 2 3 2 6 2 8" xfId="22162" xr:uid="{00000000-0005-0000-0000-00000B000000}"/>
    <cellStyle name="Comma 2 3 2 6 2 9" xfId="32914" xr:uid="{00000000-0005-0000-0000-00000B000000}"/>
    <cellStyle name="Comma 2 3 2 6 3" xfId="1018" xr:uid="{00000000-0005-0000-0000-00000B000000}"/>
    <cellStyle name="Comma 2 3 2 6 3 2" xfId="2564" xr:uid="{00000000-0005-0000-0000-0000F6010000}"/>
    <cellStyle name="Comma 2 3 2 6 3 2 2" xfId="8722" xr:uid="{00000000-0005-0000-0000-0000F6010000}"/>
    <cellStyle name="Comma 2 3 2 6 3 2 2 2" xfId="19474" xr:uid="{00000000-0005-0000-0000-0000F6010000}"/>
    <cellStyle name="Comma 2 3 2 6 3 2 2 3" xfId="30226" xr:uid="{00000000-0005-0000-0000-0000F6010000}"/>
    <cellStyle name="Comma 2 3 2 6 3 2 2 4" xfId="40978" xr:uid="{00000000-0005-0000-0000-0000F6010000}"/>
    <cellStyle name="Comma 2 3 2 6 3 2 2 5" xfId="51730" xr:uid="{00000000-0005-0000-0000-0000F6010000}"/>
    <cellStyle name="Comma 2 3 2 6 3 2 3" xfId="13330" xr:uid="{00000000-0005-0000-0000-0000F6010000}"/>
    <cellStyle name="Comma 2 3 2 6 3 2 4" xfId="24082" xr:uid="{00000000-0005-0000-0000-0000F6010000}"/>
    <cellStyle name="Comma 2 3 2 6 3 2 5" xfId="34834" xr:uid="{00000000-0005-0000-0000-0000F6010000}"/>
    <cellStyle name="Comma 2 3 2 6 3 2 6" xfId="45586" xr:uid="{00000000-0005-0000-0000-0000F6010000}"/>
    <cellStyle name="Comma 2 3 2 6 3 3" xfId="4106" xr:uid="{00000000-0005-0000-0000-00000B000000}"/>
    <cellStyle name="Comma 2 3 2 6 3 3 2" xfId="10258" xr:uid="{00000000-0005-0000-0000-00000B000000}"/>
    <cellStyle name="Comma 2 3 2 6 3 3 2 2" xfId="21010" xr:uid="{00000000-0005-0000-0000-00000B000000}"/>
    <cellStyle name="Comma 2 3 2 6 3 3 2 3" xfId="31762" xr:uid="{00000000-0005-0000-0000-00000B000000}"/>
    <cellStyle name="Comma 2 3 2 6 3 3 2 4" xfId="42514" xr:uid="{00000000-0005-0000-0000-00000B000000}"/>
    <cellStyle name="Comma 2 3 2 6 3 3 2 5" xfId="53266" xr:uid="{00000000-0005-0000-0000-00000B000000}"/>
    <cellStyle name="Comma 2 3 2 6 3 3 3" xfId="14866" xr:uid="{00000000-0005-0000-0000-00000B000000}"/>
    <cellStyle name="Comma 2 3 2 6 3 3 4" xfId="25618" xr:uid="{00000000-0005-0000-0000-00000B000000}"/>
    <cellStyle name="Comma 2 3 2 6 3 3 5" xfId="36370" xr:uid="{00000000-0005-0000-0000-00000B000000}"/>
    <cellStyle name="Comma 2 3 2 6 3 3 6" xfId="47122" xr:uid="{00000000-0005-0000-0000-00000B000000}"/>
    <cellStyle name="Comma 2 3 2 6 3 4" xfId="5650" xr:uid="{00000000-0005-0000-0000-00000B000000}"/>
    <cellStyle name="Comma 2 3 2 6 3 4 2" xfId="16402" xr:uid="{00000000-0005-0000-0000-00000B000000}"/>
    <cellStyle name="Comma 2 3 2 6 3 4 3" xfId="27154" xr:uid="{00000000-0005-0000-0000-00000B000000}"/>
    <cellStyle name="Comma 2 3 2 6 3 4 4" xfId="37906" xr:uid="{00000000-0005-0000-0000-00000B000000}"/>
    <cellStyle name="Comma 2 3 2 6 3 4 5" xfId="48658" xr:uid="{00000000-0005-0000-0000-00000B000000}"/>
    <cellStyle name="Comma 2 3 2 6 3 5" xfId="7186" xr:uid="{00000000-0005-0000-0000-00000B000000}"/>
    <cellStyle name="Comma 2 3 2 6 3 5 2" xfId="17938" xr:uid="{00000000-0005-0000-0000-00000B000000}"/>
    <cellStyle name="Comma 2 3 2 6 3 5 3" xfId="28690" xr:uid="{00000000-0005-0000-0000-00000B000000}"/>
    <cellStyle name="Comma 2 3 2 6 3 5 4" xfId="39442" xr:uid="{00000000-0005-0000-0000-00000B000000}"/>
    <cellStyle name="Comma 2 3 2 6 3 5 5" xfId="50194" xr:uid="{00000000-0005-0000-0000-00000B000000}"/>
    <cellStyle name="Comma 2 3 2 6 3 6" xfId="11794" xr:uid="{00000000-0005-0000-0000-00000B000000}"/>
    <cellStyle name="Comma 2 3 2 6 3 7" xfId="22546" xr:uid="{00000000-0005-0000-0000-00000B000000}"/>
    <cellStyle name="Comma 2 3 2 6 3 8" xfId="33298" xr:uid="{00000000-0005-0000-0000-00000B000000}"/>
    <cellStyle name="Comma 2 3 2 6 3 9" xfId="44050" xr:uid="{00000000-0005-0000-0000-00000B000000}"/>
    <cellStyle name="Comma 2 3 2 6 4" xfId="1795" xr:uid="{00000000-0005-0000-0000-0000F3010000}"/>
    <cellStyle name="Comma 2 3 2 6 4 2" xfId="7954" xr:uid="{00000000-0005-0000-0000-0000F3010000}"/>
    <cellStyle name="Comma 2 3 2 6 4 2 2" xfId="18706" xr:uid="{00000000-0005-0000-0000-0000F3010000}"/>
    <cellStyle name="Comma 2 3 2 6 4 2 3" xfId="29458" xr:uid="{00000000-0005-0000-0000-0000F3010000}"/>
    <cellStyle name="Comma 2 3 2 6 4 2 4" xfId="40210" xr:uid="{00000000-0005-0000-0000-0000F3010000}"/>
    <cellStyle name="Comma 2 3 2 6 4 2 5" xfId="50962" xr:uid="{00000000-0005-0000-0000-0000F3010000}"/>
    <cellStyle name="Comma 2 3 2 6 4 3" xfId="12562" xr:uid="{00000000-0005-0000-0000-0000F3010000}"/>
    <cellStyle name="Comma 2 3 2 6 4 4" xfId="23314" xr:uid="{00000000-0005-0000-0000-0000F3010000}"/>
    <cellStyle name="Comma 2 3 2 6 4 5" xfId="34066" xr:uid="{00000000-0005-0000-0000-0000F3010000}"/>
    <cellStyle name="Comma 2 3 2 6 4 6" xfId="44818" xr:uid="{00000000-0005-0000-0000-0000F3010000}"/>
    <cellStyle name="Comma 2 3 2 6 5" xfId="3338" xr:uid="{00000000-0005-0000-0000-00000B000000}"/>
    <cellStyle name="Comma 2 3 2 6 5 2" xfId="9490" xr:uid="{00000000-0005-0000-0000-00000B000000}"/>
    <cellStyle name="Comma 2 3 2 6 5 2 2" xfId="20242" xr:uid="{00000000-0005-0000-0000-00000B000000}"/>
    <cellStyle name="Comma 2 3 2 6 5 2 3" xfId="30994" xr:uid="{00000000-0005-0000-0000-00000B000000}"/>
    <cellStyle name="Comma 2 3 2 6 5 2 4" xfId="41746" xr:uid="{00000000-0005-0000-0000-00000B000000}"/>
    <cellStyle name="Comma 2 3 2 6 5 2 5" xfId="52498" xr:uid="{00000000-0005-0000-0000-00000B000000}"/>
    <cellStyle name="Comma 2 3 2 6 5 3" xfId="14098" xr:uid="{00000000-0005-0000-0000-00000B000000}"/>
    <cellStyle name="Comma 2 3 2 6 5 4" xfId="24850" xr:uid="{00000000-0005-0000-0000-00000B000000}"/>
    <cellStyle name="Comma 2 3 2 6 5 5" xfId="35602" xr:uid="{00000000-0005-0000-0000-00000B000000}"/>
    <cellStyle name="Comma 2 3 2 6 5 6" xfId="46354" xr:uid="{00000000-0005-0000-0000-00000B000000}"/>
    <cellStyle name="Comma 2 3 2 6 6" xfId="4878" xr:uid="{00000000-0005-0000-0000-00000B000000}"/>
    <cellStyle name="Comma 2 3 2 6 6 2" xfId="15634" xr:uid="{00000000-0005-0000-0000-00000B000000}"/>
    <cellStyle name="Comma 2 3 2 6 6 3" xfId="26386" xr:uid="{00000000-0005-0000-0000-00000B000000}"/>
    <cellStyle name="Comma 2 3 2 6 6 4" xfId="37138" xr:uid="{00000000-0005-0000-0000-00000B000000}"/>
    <cellStyle name="Comma 2 3 2 6 6 5" xfId="47890" xr:uid="{00000000-0005-0000-0000-00000B000000}"/>
    <cellStyle name="Comma 2 3 2 6 7" xfId="6418" xr:uid="{00000000-0005-0000-0000-00000B000000}"/>
    <cellStyle name="Comma 2 3 2 6 7 2" xfId="17170" xr:uid="{00000000-0005-0000-0000-00000B000000}"/>
    <cellStyle name="Comma 2 3 2 6 7 3" xfId="27922" xr:uid="{00000000-0005-0000-0000-00000B000000}"/>
    <cellStyle name="Comma 2 3 2 6 7 4" xfId="38674" xr:uid="{00000000-0005-0000-0000-00000B000000}"/>
    <cellStyle name="Comma 2 3 2 6 7 5" xfId="49426" xr:uid="{00000000-0005-0000-0000-00000B000000}"/>
    <cellStyle name="Comma 2 3 2 6 8" xfId="11026" xr:uid="{00000000-0005-0000-0000-00000B000000}"/>
    <cellStyle name="Comma 2 3 2 6 9" xfId="21778" xr:uid="{00000000-0005-0000-0000-00000B000000}"/>
    <cellStyle name="Comma 2 3 2 7" xfId="302" xr:uid="{00000000-0005-0000-0000-00000B000000}"/>
    <cellStyle name="Comma 2 3 2 7 10" xfId="32594" xr:uid="{00000000-0005-0000-0000-00000B000000}"/>
    <cellStyle name="Comma 2 3 2 7 11" xfId="43346" xr:uid="{00000000-0005-0000-0000-00000B000000}"/>
    <cellStyle name="Comma 2 3 2 7 2" xfId="686" xr:uid="{00000000-0005-0000-0000-00000B000000}"/>
    <cellStyle name="Comma 2 3 2 7 2 10" xfId="43730" xr:uid="{00000000-0005-0000-0000-00000B000000}"/>
    <cellStyle name="Comma 2 3 2 7 2 2" xfId="1466" xr:uid="{00000000-0005-0000-0000-00000B000000}"/>
    <cellStyle name="Comma 2 3 2 7 2 2 2" xfId="3012" xr:uid="{00000000-0005-0000-0000-0000F9010000}"/>
    <cellStyle name="Comma 2 3 2 7 2 2 2 2" xfId="9170" xr:uid="{00000000-0005-0000-0000-0000F9010000}"/>
    <cellStyle name="Comma 2 3 2 7 2 2 2 2 2" xfId="19922" xr:uid="{00000000-0005-0000-0000-0000F9010000}"/>
    <cellStyle name="Comma 2 3 2 7 2 2 2 2 3" xfId="30674" xr:uid="{00000000-0005-0000-0000-0000F9010000}"/>
    <cellStyle name="Comma 2 3 2 7 2 2 2 2 4" xfId="41426" xr:uid="{00000000-0005-0000-0000-0000F9010000}"/>
    <cellStyle name="Comma 2 3 2 7 2 2 2 2 5" xfId="52178" xr:uid="{00000000-0005-0000-0000-0000F9010000}"/>
    <cellStyle name="Comma 2 3 2 7 2 2 2 3" xfId="13778" xr:uid="{00000000-0005-0000-0000-0000F9010000}"/>
    <cellStyle name="Comma 2 3 2 7 2 2 2 4" xfId="24530" xr:uid="{00000000-0005-0000-0000-0000F9010000}"/>
    <cellStyle name="Comma 2 3 2 7 2 2 2 5" xfId="35282" xr:uid="{00000000-0005-0000-0000-0000F9010000}"/>
    <cellStyle name="Comma 2 3 2 7 2 2 2 6" xfId="46034" xr:uid="{00000000-0005-0000-0000-0000F9010000}"/>
    <cellStyle name="Comma 2 3 2 7 2 2 3" xfId="4554" xr:uid="{00000000-0005-0000-0000-00000B000000}"/>
    <cellStyle name="Comma 2 3 2 7 2 2 3 2" xfId="10706" xr:uid="{00000000-0005-0000-0000-00000B000000}"/>
    <cellStyle name="Comma 2 3 2 7 2 2 3 2 2" xfId="21458" xr:uid="{00000000-0005-0000-0000-00000B000000}"/>
    <cellStyle name="Comma 2 3 2 7 2 2 3 2 3" xfId="32210" xr:uid="{00000000-0005-0000-0000-00000B000000}"/>
    <cellStyle name="Comma 2 3 2 7 2 2 3 2 4" xfId="42962" xr:uid="{00000000-0005-0000-0000-00000B000000}"/>
    <cellStyle name="Comma 2 3 2 7 2 2 3 2 5" xfId="53714" xr:uid="{00000000-0005-0000-0000-00000B000000}"/>
    <cellStyle name="Comma 2 3 2 7 2 2 3 3" xfId="15314" xr:uid="{00000000-0005-0000-0000-00000B000000}"/>
    <cellStyle name="Comma 2 3 2 7 2 2 3 4" xfId="26066" xr:uid="{00000000-0005-0000-0000-00000B000000}"/>
    <cellStyle name="Comma 2 3 2 7 2 2 3 5" xfId="36818" xr:uid="{00000000-0005-0000-0000-00000B000000}"/>
    <cellStyle name="Comma 2 3 2 7 2 2 3 6" xfId="47570" xr:uid="{00000000-0005-0000-0000-00000B000000}"/>
    <cellStyle name="Comma 2 3 2 7 2 2 4" xfId="6098" xr:uid="{00000000-0005-0000-0000-00000B000000}"/>
    <cellStyle name="Comma 2 3 2 7 2 2 4 2" xfId="16850" xr:uid="{00000000-0005-0000-0000-00000B000000}"/>
    <cellStyle name="Comma 2 3 2 7 2 2 4 3" xfId="27602" xr:uid="{00000000-0005-0000-0000-00000B000000}"/>
    <cellStyle name="Comma 2 3 2 7 2 2 4 4" xfId="38354" xr:uid="{00000000-0005-0000-0000-00000B000000}"/>
    <cellStyle name="Comma 2 3 2 7 2 2 4 5" xfId="49106" xr:uid="{00000000-0005-0000-0000-00000B000000}"/>
    <cellStyle name="Comma 2 3 2 7 2 2 5" xfId="7634" xr:uid="{00000000-0005-0000-0000-00000B000000}"/>
    <cellStyle name="Comma 2 3 2 7 2 2 5 2" xfId="18386" xr:uid="{00000000-0005-0000-0000-00000B000000}"/>
    <cellStyle name="Comma 2 3 2 7 2 2 5 3" xfId="29138" xr:uid="{00000000-0005-0000-0000-00000B000000}"/>
    <cellStyle name="Comma 2 3 2 7 2 2 5 4" xfId="39890" xr:uid="{00000000-0005-0000-0000-00000B000000}"/>
    <cellStyle name="Comma 2 3 2 7 2 2 5 5" xfId="50642" xr:uid="{00000000-0005-0000-0000-00000B000000}"/>
    <cellStyle name="Comma 2 3 2 7 2 2 6" xfId="12242" xr:uid="{00000000-0005-0000-0000-00000B000000}"/>
    <cellStyle name="Comma 2 3 2 7 2 2 7" xfId="22994" xr:uid="{00000000-0005-0000-0000-00000B000000}"/>
    <cellStyle name="Comma 2 3 2 7 2 2 8" xfId="33746" xr:uid="{00000000-0005-0000-0000-00000B000000}"/>
    <cellStyle name="Comma 2 3 2 7 2 2 9" xfId="44498" xr:uid="{00000000-0005-0000-0000-00000B000000}"/>
    <cellStyle name="Comma 2 3 2 7 2 3" xfId="2243" xr:uid="{00000000-0005-0000-0000-0000F8010000}"/>
    <cellStyle name="Comma 2 3 2 7 2 3 2" xfId="8402" xr:uid="{00000000-0005-0000-0000-0000F8010000}"/>
    <cellStyle name="Comma 2 3 2 7 2 3 2 2" xfId="19154" xr:uid="{00000000-0005-0000-0000-0000F8010000}"/>
    <cellStyle name="Comma 2 3 2 7 2 3 2 3" xfId="29906" xr:uid="{00000000-0005-0000-0000-0000F8010000}"/>
    <cellStyle name="Comma 2 3 2 7 2 3 2 4" xfId="40658" xr:uid="{00000000-0005-0000-0000-0000F8010000}"/>
    <cellStyle name="Comma 2 3 2 7 2 3 2 5" xfId="51410" xr:uid="{00000000-0005-0000-0000-0000F8010000}"/>
    <cellStyle name="Comma 2 3 2 7 2 3 3" xfId="13010" xr:uid="{00000000-0005-0000-0000-0000F8010000}"/>
    <cellStyle name="Comma 2 3 2 7 2 3 4" xfId="23762" xr:uid="{00000000-0005-0000-0000-0000F8010000}"/>
    <cellStyle name="Comma 2 3 2 7 2 3 5" xfId="34514" xr:uid="{00000000-0005-0000-0000-0000F8010000}"/>
    <cellStyle name="Comma 2 3 2 7 2 3 6" xfId="45266" xr:uid="{00000000-0005-0000-0000-0000F8010000}"/>
    <cellStyle name="Comma 2 3 2 7 2 4" xfId="3786" xr:uid="{00000000-0005-0000-0000-00000B000000}"/>
    <cellStyle name="Comma 2 3 2 7 2 4 2" xfId="9938" xr:uid="{00000000-0005-0000-0000-00000B000000}"/>
    <cellStyle name="Comma 2 3 2 7 2 4 2 2" xfId="20690" xr:uid="{00000000-0005-0000-0000-00000B000000}"/>
    <cellStyle name="Comma 2 3 2 7 2 4 2 3" xfId="31442" xr:uid="{00000000-0005-0000-0000-00000B000000}"/>
    <cellStyle name="Comma 2 3 2 7 2 4 2 4" xfId="42194" xr:uid="{00000000-0005-0000-0000-00000B000000}"/>
    <cellStyle name="Comma 2 3 2 7 2 4 2 5" xfId="52946" xr:uid="{00000000-0005-0000-0000-00000B000000}"/>
    <cellStyle name="Comma 2 3 2 7 2 4 3" xfId="14546" xr:uid="{00000000-0005-0000-0000-00000B000000}"/>
    <cellStyle name="Comma 2 3 2 7 2 4 4" xfId="25298" xr:uid="{00000000-0005-0000-0000-00000B000000}"/>
    <cellStyle name="Comma 2 3 2 7 2 4 5" xfId="36050" xr:uid="{00000000-0005-0000-0000-00000B000000}"/>
    <cellStyle name="Comma 2 3 2 7 2 4 6" xfId="46802" xr:uid="{00000000-0005-0000-0000-00000B000000}"/>
    <cellStyle name="Comma 2 3 2 7 2 5" xfId="5326" xr:uid="{00000000-0005-0000-0000-00000B000000}"/>
    <cellStyle name="Comma 2 3 2 7 2 5 2" xfId="16082" xr:uid="{00000000-0005-0000-0000-00000B000000}"/>
    <cellStyle name="Comma 2 3 2 7 2 5 3" xfId="26834" xr:uid="{00000000-0005-0000-0000-00000B000000}"/>
    <cellStyle name="Comma 2 3 2 7 2 5 4" xfId="37586" xr:uid="{00000000-0005-0000-0000-00000B000000}"/>
    <cellStyle name="Comma 2 3 2 7 2 5 5" xfId="48338" xr:uid="{00000000-0005-0000-0000-00000B000000}"/>
    <cellStyle name="Comma 2 3 2 7 2 6" xfId="6866" xr:uid="{00000000-0005-0000-0000-00000B000000}"/>
    <cellStyle name="Comma 2 3 2 7 2 6 2" xfId="17618" xr:uid="{00000000-0005-0000-0000-00000B000000}"/>
    <cellStyle name="Comma 2 3 2 7 2 6 3" xfId="28370" xr:uid="{00000000-0005-0000-0000-00000B000000}"/>
    <cellStyle name="Comma 2 3 2 7 2 6 4" xfId="39122" xr:uid="{00000000-0005-0000-0000-00000B000000}"/>
    <cellStyle name="Comma 2 3 2 7 2 6 5" xfId="49874" xr:uid="{00000000-0005-0000-0000-00000B000000}"/>
    <cellStyle name="Comma 2 3 2 7 2 7" xfId="11474" xr:uid="{00000000-0005-0000-0000-00000B000000}"/>
    <cellStyle name="Comma 2 3 2 7 2 8" xfId="22226" xr:uid="{00000000-0005-0000-0000-00000B000000}"/>
    <cellStyle name="Comma 2 3 2 7 2 9" xfId="32978" xr:uid="{00000000-0005-0000-0000-00000B000000}"/>
    <cellStyle name="Comma 2 3 2 7 3" xfId="1082" xr:uid="{00000000-0005-0000-0000-00000B000000}"/>
    <cellStyle name="Comma 2 3 2 7 3 2" xfId="2628" xr:uid="{00000000-0005-0000-0000-0000FA010000}"/>
    <cellStyle name="Comma 2 3 2 7 3 2 2" xfId="8786" xr:uid="{00000000-0005-0000-0000-0000FA010000}"/>
    <cellStyle name="Comma 2 3 2 7 3 2 2 2" xfId="19538" xr:uid="{00000000-0005-0000-0000-0000FA010000}"/>
    <cellStyle name="Comma 2 3 2 7 3 2 2 3" xfId="30290" xr:uid="{00000000-0005-0000-0000-0000FA010000}"/>
    <cellStyle name="Comma 2 3 2 7 3 2 2 4" xfId="41042" xr:uid="{00000000-0005-0000-0000-0000FA010000}"/>
    <cellStyle name="Comma 2 3 2 7 3 2 2 5" xfId="51794" xr:uid="{00000000-0005-0000-0000-0000FA010000}"/>
    <cellStyle name="Comma 2 3 2 7 3 2 3" xfId="13394" xr:uid="{00000000-0005-0000-0000-0000FA010000}"/>
    <cellStyle name="Comma 2 3 2 7 3 2 4" xfId="24146" xr:uid="{00000000-0005-0000-0000-0000FA010000}"/>
    <cellStyle name="Comma 2 3 2 7 3 2 5" xfId="34898" xr:uid="{00000000-0005-0000-0000-0000FA010000}"/>
    <cellStyle name="Comma 2 3 2 7 3 2 6" xfId="45650" xr:uid="{00000000-0005-0000-0000-0000FA010000}"/>
    <cellStyle name="Comma 2 3 2 7 3 3" xfId="4170" xr:uid="{00000000-0005-0000-0000-00000B000000}"/>
    <cellStyle name="Comma 2 3 2 7 3 3 2" xfId="10322" xr:uid="{00000000-0005-0000-0000-00000B000000}"/>
    <cellStyle name="Comma 2 3 2 7 3 3 2 2" xfId="21074" xr:uid="{00000000-0005-0000-0000-00000B000000}"/>
    <cellStyle name="Comma 2 3 2 7 3 3 2 3" xfId="31826" xr:uid="{00000000-0005-0000-0000-00000B000000}"/>
    <cellStyle name="Comma 2 3 2 7 3 3 2 4" xfId="42578" xr:uid="{00000000-0005-0000-0000-00000B000000}"/>
    <cellStyle name="Comma 2 3 2 7 3 3 2 5" xfId="53330" xr:uid="{00000000-0005-0000-0000-00000B000000}"/>
    <cellStyle name="Comma 2 3 2 7 3 3 3" xfId="14930" xr:uid="{00000000-0005-0000-0000-00000B000000}"/>
    <cellStyle name="Comma 2 3 2 7 3 3 4" xfId="25682" xr:uid="{00000000-0005-0000-0000-00000B000000}"/>
    <cellStyle name="Comma 2 3 2 7 3 3 5" xfId="36434" xr:uid="{00000000-0005-0000-0000-00000B000000}"/>
    <cellStyle name="Comma 2 3 2 7 3 3 6" xfId="47186" xr:uid="{00000000-0005-0000-0000-00000B000000}"/>
    <cellStyle name="Comma 2 3 2 7 3 4" xfId="5714" xr:uid="{00000000-0005-0000-0000-00000B000000}"/>
    <cellStyle name="Comma 2 3 2 7 3 4 2" xfId="16466" xr:uid="{00000000-0005-0000-0000-00000B000000}"/>
    <cellStyle name="Comma 2 3 2 7 3 4 3" xfId="27218" xr:uid="{00000000-0005-0000-0000-00000B000000}"/>
    <cellStyle name="Comma 2 3 2 7 3 4 4" xfId="37970" xr:uid="{00000000-0005-0000-0000-00000B000000}"/>
    <cellStyle name="Comma 2 3 2 7 3 4 5" xfId="48722" xr:uid="{00000000-0005-0000-0000-00000B000000}"/>
    <cellStyle name="Comma 2 3 2 7 3 5" xfId="7250" xr:uid="{00000000-0005-0000-0000-00000B000000}"/>
    <cellStyle name="Comma 2 3 2 7 3 5 2" xfId="18002" xr:uid="{00000000-0005-0000-0000-00000B000000}"/>
    <cellStyle name="Comma 2 3 2 7 3 5 3" xfId="28754" xr:uid="{00000000-0005-0000-0000-00000B000000}"/>
    <cellStyle name="Comma 2 3 2 7 3 5 4" xfId="39506" xr:uid="{00000000-0005-0000-0000-00000B000000}"/>
    <cellStyle name="Comma 2 3 2 7 3 5 5" xfId="50258" xr:uid="{00000000-0005-0000-0000-00000B000000}"/>
    <cellStyle name="Comma 2 3 2 7 3 6" xfId="11858" xr:uid="{00000000-0005-0000-0000-00000B000000}"/>
    <cellStyle name="Comma 2 3 2 7 3 7" xfId="22610" xr:uid="{00000000-0005-0000-0000-00000B000000}"/>
    <cellStyle name="Comma 2 3 2 7 3 8" xfId="33362" xr:uid="{00000000-0005-0000-0000-00000B000000}"/>
    <cellStyle name="Comma 2 3 2 7 3 9" xfId="44114" xr:uid="{00000000-0005-0000-0000-00000B000000}"/>
    <cellStyle name="Comma 2 3 2 7 4" xfId="1859" xr:uid="{00000000-0005-0000-0000-0000F7010000}"/>
    <cellStyle name="Comma 2 3 2 7 4 2" xfId="8018" xr:uid="{00000000-0005-0000-0000-0000F7010000}"/>
    <cellStyle name="Comma 2 3 2 7 4 2 2" xfId="18770" xr:uid="{00000000-0005-0000-0000-0000F7010000}"/>
    <cellStyle name="Comma 2 3 2 7 4 2 3" xfId="29522" xr:uid="{00000000-0005-0000-0000-0000F7010000}"/>
    <cellStyle name="Comma 2 3 2 7 4 2 4" xfId="40274" xr:uid="{00000000-0005-0000-0000-0000F7010000}"/>
    <cellStyle name="Comma 2 3 2 7 4 2 5" xfId="51026" xr:uid="{00000000-0005-0000-0000-0000F7010000}"/>
    <cellStyle name="Comma 2 3 2 7 4 3" xfId="12626" xr:uid="{00000000-0005-0000-0000-0000F7010000}"/>
    <cellStyle name="Comma 2 3 2 7 4 4" xfId="23378" xr:uid="{00000000-0005-0000-0000-0000F7010000}"/>
    <cellStyle name="Comma 2 3 2 7 4 5" xfId="34130" xr:uid="{00000000-0005-0000-0000-0000F7010000}"/>
    <cellStyle name="Comma 2 3 2 7 4 6" xfId="44882" xr:uid="{00000000-0005-0000-0000-0000F7010000}"/>
    <cellStyle name="Comma 2 3 2 7 5" xfId="3402" xr:uid="{00000000-0005-0000-0000-00000B000000}"/>
    <cellStyle name="Comma 2 3 2 7 5 2" xfId="9554" xr:uid="{00000000-0005-0000-0000-00000B000000}"/>
    <cellStyle name="Comma 2 3 2 7 5 2 2" xfId="20306" xr:uid="{00000000-0005-0000-0000-00000B000000}"/>
    <cellStyle name="Comma 2 3 2 7 5 2 3" xfId="31058" xr:uid="{00000000-0005-0000-0000-00000B000000}"/>
    <cellStyle name="Comma 2 3 2 7 5 2 4" xfId="41810" xr:uid="{00000000-0005-0000-0000-00000B000000}"/>
    <cellStyle name="Comma 2 3 2 7 5 2 5" xfId="52562" xr:uid="{00000000-0005-0000-0000-00000B000000}"/>
    <cellStyle name="Comma 2 3 2 7 5 3" xfId="14162" xr:uid="{00000000-0005-0000-0000-00000B000000}"/>
    <cellStyle name="Comma 2 3 2 7 5 4" xfId="24914" xr:uid="{00000000-0005-0000-0000-00000B000000}"/>
    <cellStyle name="Comma 2 3 2 7 5 5" xfId="35666" xr:uid="{00000000-0005-0000-0000-00000B000000}"/>
    <cellStyle name="Comma 2 3 2 7 5 6" xfId="46418" xr:uid="{00000000-0005-0000-0000-00000B000000}"/>
    <cellStyle name="Comma 2 3 2 7 6" xfId="4942" xr:uid="{00000000-0005-0000-0000-00000B000000}"/>
    <cellStyle name="Comma 2 3 2 7 6 2" xfId="15698" xr:uid="{00000000-0005-0000-0000-00000B000000}"/>
    <cellStyle name="Comma 2 3 2 7 6 3" xfId="26450" xr:uid="{00000000-0005-0000-0000-00000B000000}"/>
    <cellStyle name="Comma 2 3 2 7 6 4" xfId="37202" xr:uid="{00000000-0005-0000-0000-00000B000000}"/>
    <cellStyle name="Comma 2 3 2 7 6 5" xfId="47954" xr:uid="{00000000-0005-0000-0000-00000B000000}"/>
    <cellStyle name="Comma 2 3 2 7 7" xfId="6482" xr:uid="{00000000-0005-0000-0000-00000B000000}"/>
    <cellStyle name="Comma 2 3 2 7 7 2" xfId="17234" xr:uid="{00000000-0005-0000-0000-00000B000000}"/>
    <cellStyle name="Comma 2 3 2 7 7 3" xfId="27986" xr:uid="{00000000-0005-0000-0000-00000B000000}"/>
    <cellStyle name="Comma 2 3 2 7 7 4" xfId="38738" xr:uid="{00000000-0005-0000-0000-00000B000000}"/>
    <cellStyle name="Comma 2 3 2 7 7 5" xfId="49490" xr:uid="{00000000-0005-0000-0000-00000B000000}"/>
    <cellStyle name="Comma 2 3 2 7 8" xfId="11090" xr:uid="{00000000-0005-0000-0000-00000B000000}"/>
    <cellStyle name="Comma 2 3 2 7 9" xfId="21842" xr:uid="{00000000-0005-0000-0000-00000B000000}"/>
    <cellStyle name="Comma 2 3 2 8" xfId="366" xr:uid="{00000000-0005-0000-0000-00000B000000}"/>
    <cellStyle name="Comma 2 3 2 8 10" xfId="32658" xr:uid="{00000000-0005-0000-0000-00000B000000}"/>
    <cellStyle name="Comma 2 3 2 8 11" xfId="43410" xr:uid="{00000000-0005-0000-0000-00000B000000}"/>
    <cellStyle name="Comma 2 3 2 8 2" xfId="750" xr:uid="{00000000-0005-0000-0000-00000B000000}"/>
    <cellStyle name="Comma 2 3 2 8 2 10" xfId="43794" xr:uid="{00000000-0005-0000-0000-00000B000000}"/>
    <cellStyle name="Comma 2 3 2 8 2 2" xfId="1530" xr:uid="{00000000-0005-0000-0000-00000B000000}"/>
    <cellStyle name="Comma 2 3 2 8 2 2 2" xfId="3076" xr:uid="{00000000-0005-0000-0000-0000FD010000}"/>
    <cellStyle name="Comma 2 3 2 8 2 2 2 2" xfId="9234" xr:uid="{00000000-0005-0000-0000-0000FD010000}"/>
    <cellStyle name="Comma 2 3 2 8 2 2 2 2 2" xfId="19986" xr:uid="{00000000-0005-0000-0000-0000FD010000}"/>
    <cellStyle name="Comma 2 3 2 8 2 2 2 2 3" xfId="30738" xr:uid="{00000000-0005-0000-0000-0000FD010000}"/>
    <cellStyle name="Comma 2 3 2 8 2 2 2 2 4" xfId="41490" xr:uid="{00000000-0005-0000-0000-0000FD010000}"/>
    <cellStyle name="Comma 2 3 2 8 2 2 2 2 5" xfId="52242" xr:uid="{00000000-0005-0000-0000-0000FD010000}"/>
    <cellStyle name="Comma 2 3 2 8 2 2 2 3" xfId="13842" xr:uid="{00000000-0005-0000-0000-0000FD010000}"/>
    <cellStyle name="Comma 2 3 2 8 2 2 2 4" xfId="24594" xr:uid="{00000000-0005-0000-0000-0000FD010000}"/>
    <cellStyle name="Comma 2 3 2 8 2 2 2 5" xfId="35346" xr:uid="{00000000-0005-0000-0000-0000FD010000}"/>
    <cellStyle name="Comma 2 3 2 8 2 2 2 6" xfId="46098" xr:uid="{00000000-0005-0000-0000-0000FD010000}"/>
    <cellStyle name="Comma 2 3 2 8 2 2 3" xfId="4618" xr:uid="{00000000-0005-0000-0000-00000B000000}"/>
    <cellStyle name="Comma 2 3 2 8 2 2 3 2" xfId="10770" xr:uid="{00000000-0005-0000-0000-00000B000000}"/>
    <cellStyle name="Comma 2 3 2 8 2 2 3 2 2" xfId="21522" xr:uid="{00000000-0005-0000-0000-00000B000000}"/>
    <cellStyle name="Comma 2 3 2 8 2 2 3 2 3" xfId="32274" xr:uid="{00000000-0005-0000-0000-00000B000000}"/>
    <cellStyle name="Comma 2 3 2 8 2 2 3 2 4" xfId="43026" xr:uid="{00000000-0005-0000-0000-00000B000000}"/>
    <cellStyle name="Comma 2 3 2 8 2 2 3 2 5" xfId="53778" xr:uid="{00000000-0005-0000-0000-00000B000000}"/>
    <cellStyle name="Comma 2 3 2 8 2 2 3 3" xfId="15378" xr:uid="{00000000-0005-0000-0000-00000B000000}"/>
    <cellStyle name="Comma 2 3 2 8 2 2 3 4" xfId="26130" xr:uid="{00000000-0005-0000-0000-00000B000000}"/>
    <cellStyle name="Comma 2 3 2 8 2 2 3 5" xfId="36882" xr:uid="{00000000-0005-0000-0000-00000B000000}"/>
    <cellStyle name="Comma 2 3 2 8 2 2 3 6" xfId="47634" xr:uid="{00000000-0005-0000-0000-00000B000000}"/>
    <cellStyle name="Comma 2 3 2 8 2 2 4" xfId="6162" xr:uid="{00000000-0005-0000-0000-00000B000000}"/>
    <cellStyle name="Comma 2 3 2 8 2 2 4 2" xfId="16914" xr:uid="{00000000-0005-0000-0000-00000B000000}"/>
    <cellStyle name="Comma 2 3 2 8 2 2 4 3" xfId="27666" xr:uid="{00000000-0005-0000-0000-00000B000000}"/>
    <cellStyle name="Comma 2 3 2 8 2 2 4 4" xfId="38418" xr:uid="{00000000-0005-0000-0000-00000B000000}"/>
    <cellStyle name="Comma 2 3 2 8 2 2 4 5" xfId="49170" xr:uid="{00000000-0005-0000-0000-00000B000000}"/>
    <cellStyle name="Comma 2 3 2 8 2 2 5" xfId="7698" xr:uid="{00000000-0005-0000-0000-00000B000000}"/>
    <cellStyle name="Comma 2 3 2 8 2 2 5 2" xfId="18450" xr:uid="{00000000-0005-0000-0000-00000B000000}"/>
    <cellStyle name="Comma 2 3 2 8 2 2 5 3" xfId="29202" xr:uid="{00000000-0005-0000-0000-00000B000000}"/>
    <cellStyle name="Comma 2 3 2 8 2 2 5 4" xfId="39954" xr:uid="{00000000-0005-0000-0000-00000B000000}"/>
    <cellStyle name="Comma 2 3 2 8 2 2 5 5" xfId="50706" xr:uid="{00000000-0005-0000-0000-00000B000000}"/>
    <cellStyle name="Comma 2 3 2 8 2 2 6" xfId="12306" xr:uid="{00000000-0005-0000-0000-00000B000000}"/>
    <cellStyle name="Comma 2 3 2 8 2 2 7" xfId="23058" xr:uid="{00000000-0005-0000-0000-00000B000000}"/>
    <cellStyle name="Comma 2 3 2 8 2 2 8" xfId="33810" xr:uid="{00000000-0005-0000-0000-00000B000000}"/>
    <cellStyle name="Comma 2 3 2 8 2 2 9" xfId="44562" xr:uid="{00000000-0005-0000-0000-00000B000000}"/>
    <cellStyle name="Comma 2 3 2 8 2 3" xfId="2307" xr:uid="{00000000-0005-0000-0000-0000FC010000}"/>
    <cellStyle name="Comma 2 3 2 8 2 3 2" xfId="8466" xr:uid="{00000000-0005-0000-0000-0000FC010000}"/>
    <cellStyle name="Comma 2 3 2 8 2 3 2 2" xfId="19218" xr:uid="{00000000-0005-0000-0000-0000FC010000}"/>
    <cellStyle name="Comma 2 3 2 8 2 3 2 3" xfId="29970" xr:uid="{00000000-0005-0000-0000-0000FC010000}"/>
    <cellStyle name="Comma 2 3 2 8 2 3 2 4" xfId="40722" xr:uid="{00000000-0005-0000-0000-0000FC010000}"/>
    <cellStyle name="Comma 2 3 2 8 2 3 2 5" xfId="51474" xr:uid="{00000000-0005-0000-0000-0000FC010000}"/>
    <cellStyle name="Comma 2 3 2 8 2 3 3" xfId="13074" xr:uid="{00000000-0005-0000-0000-0000FC010000}"/>
    <cellStyle name="Comma 2 3 2 8 2 3 4" xfId="23826" xr:uid="{00000000-0005-0000-0000-0000FC010000}"/>
    <cellStyle name="Comma 2 3 2 8 2 3 5" xfId="34578" xr:uid="{00000000-0005-0000-0000-0000FC010000}"/>
    <cellStyle name="Comma 2 3 2 8 2 3 6" xfId="45330" xr:uid="{00000000-0005-0000-0000-0000FC010000}"/>
    <cellStyle name="Comma 2 3 2 8 2 4" xfId="3850" xr:uid="{00000000-0005-0000-0000-00000B000000}"/>
    <cellStyle name="Comma 2 3 2 8 2 4 2" xfId="10002" xr:uid="{00000000-0005-0000-0000-00000B000000}"/>
    <cellStyle name="Comma 2 3 2 8 2 4 2 2" xfId="20754" xr:uid="{00000000-0005-0000-0000-00000B000000}"/>
    <cellStyle name="Comma 2 3 2 8 2 4 2 3" xfId="31506" xr:uid="{00000000-0005-0000-0000-00000B000000}"/>
    <cellStyle name="Comma 2 3 2 8 2 4 2 4" xfId="42258" xr:uid="{00000000-0005-0000-0000-00000B000000}"/>
    <cellStyle name="Comma 2 3 2 8 2 4 2 5" xfId="53010" xr:uid="{00000000-0005-0000-0000-00000B000000}"/>
    <cellStyle name="Comma 2 3 2 8 2 4 3" xfId="14610" xr:uid="{00000000-0005-0000-0000-00000B000000}"/>
    <cellStyle name="Comma 2 3 2 8 2 4 4" xfId="25362" xr:uid="{00000000-0005-0000-0000-00000B000000}"/>
    <cellStyle name="Comma 2 3 2 8 2 4 5" xfId="36114" xr:uid="{00000000-0005-0000-0000-00000B000000}"/>
    <cellStyle name="Comma 2 3 2 8 2 4 6" xfId="46866" xr:uid="{00000000-0005-0000-0000-00000B000000}"/>
    <cellStyle name="Comma 2 3 2 8 2 5" xfId="5390" xr:uid="{00000000-0005-0000-0000-00000B000000}"/>
    <cellStyle name="Comma 2 3 2 8 2 5 2" xfId="16146" xr:uid="{00000000-0005-0000-0000-00000B000000}"/>
    <cellStyle name="Comma 2 3 2 8 2 5 3" xfId="26898" xr:uid="{00000000-0005-0000-0000-00000B000000}"/>
    <cellStyle name="Comma 2 3 2 8 2 5 4" xfId="37650" xr:uid="{00000000-0005-0000-0000-00000B000000}"/>
    <cellStyle name="Comma 2 3 2 8 2 5 5" xfId="48402" xr:uid="{00000000-0005-0000-0000-00000B000000}"/>
    <cellStyle name="Comma 2 3 2 8 2 6" xfId="6930" xr:uid="{00000000-0005-0000-0000-00000B000000}"/>
    <cellStyle name="Comma 2 3 2 8 2 6 2" xfId="17682" xr:uid="{00000000-0005-0000-0000-00000B000000}"/>
    <cellStyle name="Comma 2 3 2 8 2 6 3" xfId="28434" xr:uid="{00000000-0005-0000-0000-00000B000000}"/>
    <cellStyle name="Comma 2 3 2 8 2 6 4" xfId="39186" xr:uid="{00000000-0005-0000-0000-00000B000000}"/>
    <cellStyle name="Comma 2 3 2 8 2 6 5" xfId="49938" xr:uid="{00000000-0005-0000-0000-00000B000000}"/>
    <cellStyle name="Comma 2 3 2 8 2 7" xfId="11538" xr:uid="{00000000-0005-0000-0000-00000B000000}"/>
    <cellStyle name="Comma 2 3 2 8 2 8" xfId="22290" xr:uid="{00000000-0005-0000-0000-00000B000000}"/>
    <cellStyle name="Comma 2 3 2 8 2 9" xfId="33042" xr:uid="{00000000-0005-0000-0000-00000B000000}"/>
    <cellStyle name="Comma 2 3 2 8 3" xfId="1146" xr:uid="{00000000-0005-0000-0000-00000B000000}"/>
    <cellStyle name="Comma 2 3 2 8 3 2" xfId="2692" xr:uid="{00000000-0005-0000-0000-0000FE010000}"/>
    <cellStyle name="Comma 2 3 2 8 3 2 2" xfId="8850" xr:uid="{00000000-0005-0000-0000-0000FE010000}"/>
    <cellStyle name="Comma 2 3 2 8 3 2 2 2" xfId="19602" xr:uid="{00000000-0005-0000-0000-0000FE010000}"/>
    <cellStyle name="Comma 2 3 2 8 3 2 2 3" xfId="30354" xr:uid="{00000000-0005-0000-0000-0000FE010000}"/>
    <cellStyle name="Comma 2 3 2 8 3 2 2 4" xfId="41106" xr:uid="{00000000-0005-0000-0000-0000FE010000}"/>
    <cellStyle name="Comma 2 3 2 8 3 2 2 5" xfId="51858" xr:uid="{00000000-0005-0000-0000-0000FE010000}"/>
    <cellStyle name="Comma 2 3 2 8 3 2 3" xfId="13458" xr:uid="{00000000-0005-0000-0000-0000FE010000}"/>
    <cellStyle name="Comma 2 3 2 8 3 2 4" xfId="24210" xr:uid="{00000000-0005-0000-0000-0000FE010000}"/>
    <cellStyle name="Comma 2 3 2 8 3 2 5" xfId="34962" xr:uid="{00000000-0005-0000-0000-0000FE010000}"/>
    <cellStyle name="Comma 2 3 2 8 3 2 6" xfId="45714" xr:uid="{00000000-0005-0000-0000-0000FE010000}"/>
    <cellStyle name="Comma 2 3 2 8 3 3" xfId="4234" xr:uid="{00000000-0005-0000-0000-00000B000000}"/>
    <cellStyle name="Comma 2 3 2 8 3 3 2" xfId="10386" xr:uid="{00000000-0005-0000-0000-00000B000000}"/>
    <cellStyle name="Comma 2 3 2 8 3 3 2 2" xfId="21138" xr:uid="{00000000-0005-0000-0000-00000B000000}"/>
    <cellStyle name="Comma 2 3 2 8 3 3 2 3" xfId="31890" xr:uid="{00000000-0005-0000-0000-00000B000000}"/>
    <cellStyle name="Comma 2 3 2 8 3 3 2 4" xfId="42642" xr:uid="{00000000-0005-0000-0000-00000B000000}"/>
    <cellStyle name="Comma 2 3 2 8 3 3 2 5" xfId="53394" xr:uid="{00000000-0005-0000-0000-00000B000000}"/>
    <cellStyle name="Comma 2 3 2 8 3 3 3" xfId="14994" xr:uid="{00000000-0005-0000-0000-00000B000000}"/>
    <cellStyle name="Comma 2 3 2 8 3 3 4" xfId="25746" xr:uid="{00000000-0005-0000-0000-00000B000000}"/>
    <cellStyle name="Comma 2 3 2 8 3 3 5" xfId="36498" xr:uid="{00000000-0005-0000-0000-00000B000000}"/>
    <cellStyle name="Comma 2 3 2 8 3 3 6" xfId="47250" xr:uid="{00000000-0005-0000-0000-00000B000000}"/>
    <cellStyle name="Comma 2 3 2 8 3 4" xfId="5778" xr:uid="{00000000-0005-0000-0000-00000B000000}"/>
    <cellStyle name="Comma 2 3 2 8 3 4 2" xfId="16530" xr:uid="{00000000-0005-0000-0000-00000B000000}"/>
    <cellStyle name="Comma 2 3 2 8 3 4 3" xfId="27282" xr:uid="{00000000-0005-0000-0000-00000B000000}"/>
    <cellStyle name="Comma 2 3 2 8 3 4 4" xfId="38034" xr:uid="{00000000-0005-0000-0000-00000B000000}"/>
    <cellStyle name="Comma 2 3 2 8 3 4 5" xfId="48786" xr:uid="{00000000-0005-0000-0000-00000B000000}"/>
    <cellStyle name="Comma 2 3 2 8 3 5" xfId="7314" xr:uid="{00000000-0005-0000-0000-00000B000000}"/>
    <cellStyle name="Comma 2 3 2 8 3 5 2" xfId="18066" xr:uid="{00000000-0005-0000-0000-00000B000000}"/>
    <cellStyle name="Comma 2 3 2 8 3 5 3" xfId="28818" xr:uid="{00000000-0005-0000-0000-00000B000000}"/>
    <cellStyle name="Comma 2 3 2 8 3 5 4" xfId="39570" xr:uid="{00000000-0005-0000-0000-00000B000000}"/>
    <cellStyle name="Comma 2 3 2 8 3 5 5" xfId="50322" xr:uid="{00000000-0005-0000-0000-00000B000000}"/>
    <cellStyle name="Comma 2 3 2 8 3 6" xfId="11922" xr:uid="{00000000-0005-0000-0000-00000B000000}"/>
    <cellStyle name="Comma 2 3 2 8 3 7" xfId="22674" xr:uid="{00000000-0005-0000-0000-00000B000000}"/>
    <cellStyle name="Comma 2 3 2 8 3 8" xfId="33426" xr:uid="{00000000-0005-0000-0000-00000B000000}"/>
    <cellStyle name="Comma 2 3 2 8 3 9" xfId="44178" xr:uid="{00000000-0005-0000-0000-00000B000000}"/>
    <cellStyle name="Comma 2 3 2 8 4" xfId="1923" xr:uid="{00000000-0005-0000-0000-0000FB010000}"/>
    <cellStyle name="Comma 2 3 2 8 4 2" xfId="8082" xr:uid="{00000000-0005-0000-0000-0000FB010000}"/>
    <cellStyle name="Comma 2 3 2 8 4 2 2" xfId="18834" xr:uid="{00000000-0005-0000-0000-0000FB010000}"/>
    <cellStyle name="Comma 2 3 2 8 4 2 3" xfId="29586" xr:uid="{00000000-0005-0000-0000-0000FB010000}"/>
    <cellStyle name="Comma 2 3 2 8 4 2 4" xfId="40338" xr:uid="{00000000-0005-0000-0000-0000FB010000}"/>
    <cellStyle name="Comma 2 3 2 8 4 2 5" xfId="51090" xr:uid="{00000000-0005-0000-0000-0000FB010000}"/>
    <cellStyle name="Comma 2 3 2 8 4 3" xfId="12690" xr:uid="{00000000-0005-0000-0000-0000FB010000}"/>
    <cellStyle name="Comma 2 3 2 8 4 4" xfId="23442" xr:uid="{00000000-0005-0000-0000-0000FB010000}"/>
    <cellStyle name="Comma 2 3 2 8 4 5" xfId="34194" xr:uid="{00000000-0005-0000-0000-0000FB010000}"/>
    <cellStyle name="Comma 2 3 2 8 4 6" xfId="44946" xr:uid="{00000000-0005-0000-0000-0000FB010000}"/>
    <cellStyle name="Comma 2 3 2 8 5" xfId="3466" xr:uid="{00000000-0005-0000-0000-00000B000000}"/>
    <cellStyle name="Comma 2 3 2 8 5 2" xfId="9618" xr:uid="{00000000-0005-0000-0000-00000B000000}"/>
    <cellStyle name="Comma 2 3 2 8 5 2 2" xfId="20370" xr:uid="{00000000-0005-0000-0000-00000B000000}"/>
    <cellStyle name="Comma 2 3 2 8 5 2 3" xfId="31122" xr:uid="{00000000-0005-0000-0000-00000B000000}"/>
    <cellStyle name="Comma 2 3 2 8 5 2 4" xfId="41874" xr:uid="{00000000-0005-0000-0000-00000B000000}"/>
    <cellStyle name="Comma 2 3 2 8 5 2 5" xfId="52626" xr:uid="{00000000-0005-0000-0000-00000B000000}"/>
    <cellStyle name="Comma 2 3 2 8 5 3" xfId="14226" xr:uid="{00000000-0005-0000-0000-00000B000000}"/>
    <cellStyle name="Comma 2 3 2 8 5 4" xfId="24978" xr:uid="{00000000-0005-0000-0000-00000B000000}"/>
    <cellStyle name="Comma 2 3 2 8 5 5" xfId="35730" xr:uid="{00000000-0005-0000-0000-00000B000000}"/>
    <cellStyle name="Comma 2 3 2 8 5 6" xfId="46482" xr:uid="{00000000-0005-0000-0000-00000B000000}"/>
    <cellStyle name="Comma 2 3 2 8 6" xfId="5006" xr:uid="{00000000-0005-0000-0000-00000B000000}"/>
    <cellStyle name="Comma 2 3 2 8 6 2" xfId="15762" xr:uid="{00000000-0005-0000-0000-00000B000000}"/>
    <cellStyle name="Comma 2 3 2 8 6 3" xfId="26514" xr:uid="{00000000-0005-0000-0000-00000B000000}"/>
    <cellStyle name="Comma 2 3 2 8 6 4" xfId="37266" xr:uid="{00000000-0005-0000-0000-00000B000000}"/>
    <cellStyle name="Comma 2 3 2 8 6 5" xfId="48018" xr:uid="{00000000-0005-0000-0000-00000B000000}"/>
    <cellStyle name="Comma 2 3 2 8 7" xfId="6546" xr:uid="{00000000-0005-0000-0000-00000B000000}"/>
    <cellStyle name="Comma 2 3 2 8 7 2" xfId="17298" xr:uid="{00000000-0005-0000-0000-00000B000000}"/>
    <cellStyle name="Comma 2 3 2 8 7 3" xfId="28050" xr:uid="{00000000-0005-0000-0000-00000B000000}"/>
    <cellStyle name="Comma 2 3 2 8 7 4" xfId="38802" xr:uid="{00000000-0005-0000-0000-00000B000000}"/>
    <cellStyle name="Comma 2 3 2 8 7 5" xfId="49554" xr:uid="{00000000-0005-0000-0000-00000B000000}"/>
    <cellStyle name="Comma 2 3 2 8 8" xfId="11154" xr:uid="{00000000-0005-0000-0000-00000B000000}"/>
    <cellStyle name="Comma 2 3 2 8 9" xfId="21906" xr:uid="{00000000-0005-0000-0000-00000B000000}"/>
    <cellStyle name="Comma 2 3 2 9" xfId="430" xr:uid="{00000000-0005-0000-0000-00000B000000}"/>
    <cellStyle name="Comma 2 3 2 9 10" xfId="43474" xr:uid="{00000000-0005-0000-0000-00000B000000}"/>
    <cellStyle name="Comma 2 3 2 9 2" xfId="1210" xr:uid="{00000000-0005-0000-0000-00000B000000}"/>
    <cellStyle name="Comma 2 3 2 9 2 2" xfId="2756" xr:uid="{00000000-0005-0000-0000-000000020000}"/>
    <cellStyle name="Comma 2 3 2 9 2 2 2" xfId="8914" xr:uid="{00000000-0005-0000-0000-000000020000}"/>
    <cellStyle name="Comma 2 3 2 9 2 2 2 2" xfId="19666" xr:uid="{00000000-0005-0000-0000-000000020000}"/>
    <cellStyle name="Comma 2 3 2 9 2 2 2 3" xfId="30418" xr:uid="{00000000-0005-0000-0000-000000020000}"/>
    <cellStyle name="Comma 2 3 2 9 2 2 2 4" xfId="41170" xr:uid="{00000000-0005-0000-0000-000000020000}"/>
    <cellStyle name="Comma 2 3 2 9 2 2 2 5" xfId="51922" xr:uid="{00000000-0005-0000-0000-000000020000}"/>
    <cellStyle name="Comma 2 3 2 9 2 2 3" xfId="13522" xr:uid="{00000000-0005-0000-0000-000000020000}"/>
    <cellStyle name="Comma 2 3 2 9 2 2 4" xfId="24274" xr:uid="{00000000-0005-0000-0000-000000020000}"/>
    <cellStyle name="Comma 2 3 2 9 2 2 5" xfId="35026" xr:uid="{00000000-0005-0000-0000-000000020000}"/>
    <cellStyle name="Comma 2 3 2 9 2 2 6" xfId="45778" xr:uid="{00000000-0005-0000-0000-000000020000}"/>
    <cellStyle name="Comma 2 3 2 9 2 3" xfId="4298" xr:uid="{00000000-0005-0000-0000-00000B000000}"/>
    <cellStyle name="Comma 2 3 2 9 2 3 2" xfId="10450" xr:uid="{00000000-0005-0000-0000-00000B000000}"/>
    <cellStyle name="Comma 2 3 2 9 2 3 2 2" xfId="21202" xr:uid="{00000000-0005-0000-0000-00000B000000}"/>
    <cellStyle name="Comma 2 3 2 9 2 3 2 3" xfId="31954" xr:uid="{00000000-0005-0000-0000-00000B000000}"/>
    <cellStyle name="Comma 2 3 2 9 2 3 2 4" xfId="42706" xr:uid="{00000000-0005-0000-0000-00000B000000}"/>
    <cellStyle name="Comma 2 3 2 9 2 3 2 5" xfId="53458" xr:uid="{00000000-0005-0000-0000-00000B000000}"/>
    <cellStyle name="Comma 2 3 2 9 2 3 3" xfId="15058" xr:uid="{00000000-0005-0000-0000-00000B000000}"/>
    <cellStyle name="Comma 2 3 2 9 2 3 4" xfId="25810" xr:uid="{00000000-0005-0000-0000-00000B000000}"/>
    <cellStyle name="Comma 2 3 2 9 2 3 5" xfId="36562" xr:uid="{00000000-0005-0000-0000-00000B000000}"/>
    <cellStyle name="Comma 2 3 2 9 2 3 6" xfId="47314" xr:uid="{00000000-0005-0000-0000-00000B000000}"/>
    <cellStyle name="Comma 2 3 2 9 2 4" xfId="5842" xr:uid="{00000000-0005-0000-0000-00000B000000}"/>
    <cellStyle name="Comma 2 3 2 9 2 4 2" xfId="16594" xr:uid="{00000000-0005-0000-0000-00000B000000}"/>
    <cellStyle name="Comma 2 3 2 9 2 4 3" xfId="27346" xr:uid="{00000000-0005-0000-0000-00000B000000}"/>
    <cellStyle name="Comma 2 3 2 9 2 4 4" xfId="38098" xr:uid="{00000000-0005-0000-0000-00000B000000}"/>
    <cellStyle name="Comma 2 3 2 9 2 4 5" xfId="48850" xr:uid="{00000000-0005-0000-0000-00000B000000}"/>
    <cellStyle name="Comma 2 3 2 9 2 5" xfId="7378" xr:uid="{00000000-0005-0000-0000-00000B000000}"/>
    <cellStyle name="Comma 2 3 2 9 2 5 2" xfId="18130" xr:uid="{00000000-0005-0000-0000-00000B000000}"/>
    <cellStyle name="Comma 2 3 2 9 2 5 3" xfId="28882" xr:uid="{00000000-0005-0000-0000-00000B000000}"/>
    <cellStyle name="Comma 2 3 2 9 2 5 4" xfId="39634" xr:uid="{00000000-0005-0000-0000-00000B000000}"/>
    <cellStyle name="Comma 2 3 2 9 2 5 5" xfId="50386" xr:uid="{00000000-0005-0000-0000-00000B000000}"/>
    <cellStyle name="Comma 2 3 2 9 2 6" xfId="11986" xr:uid="{00000000-0005-0000-0000-00000B000000}"/>
    <cellStyle name="Comma 2 3 2 9 2 7" xfId="22738" xr:uid="{00000000-0005-0000-0000-00000B000000}"/>
    <cellStyle name="Comma 2 3 2 9 2 8" xfId="33490" xr:uid="{00000000-0005-0000-0000-00000B000000}"/>
    <cellStyle name="Comma 2 3 2 9 2 9" xfId="44242" xr:uid="{00000000-0005-0000-0000-00000B000000}"/>
    <cellStyle name="Comma 2 3 2 9 3" xfId="1987" xr:uid="{00000000-0005-0000-0000-0000FF010000}"/>
    <cellStyle name="Comma 2 3 2 9 3 2" xfId="8146" xr:uid="{00000000-0005-0000-0000-0000FF010000}"/>
    <cellStyle name="Comma 2 3 2 9 3 2 2" xfId="18898" xr:uid="{00000000-0005-0000-0000-0000FF010000}"/>
    <cellStyle name="Comma 2 3 2 9 3 2 3" xfId="29650" xr:uid="{00000000-0005-0000-0000-0000FF010000}"/>
    <cellStyle name="Comma 2 3 2 9 3 2 4" xfId="40402" xr:uid="{00000000-0005-0000-0000-0000FF010000}"/>
    <cellStyle name="Comma 2 3 2 9 3 2 5" xfId="51154" xr:uid="{00000000-0005-0000-0000-0000FF010000}"/>
    <cellStyle name="Comma 2 3 2 9 3 3" xfId="12754" xr:uid="{00000000-0005-0000-0000-0000FF010000}"/>
    <cellStyle name="Comma 2 3 2 9 3 4" xfId="23506" xr:uid="{00000000-0005-0000-0000-0000FF010000}"/>
    <cellStyle name="Comma 2 3 2 9 3 5" xfId="34258" xr:uid="{00000000-0005-0000-0000-0000FF010000}"/>
    <cellStyle name="Comma 2 3 2 9 3 6" xfId="45010" xr:uid="{00000000-0005-0000-0000-0000FF010000}"/>
    <cellStyle name="Comma 2 3 2 9 4" xfId="3530" xr:uid="{00000000-0005-0000-0000-00000B000000}"/>
    <cellStyle name="Comma 2 3 2 9 4 2" xfId="9682" xr:uid="{00000000-0005-0000-0000-00000B000000}"/>
    <cellStyle name="Comma 2 3 2 9 4 2 2" xfId="20434" xr:uid="{00000000-0005-0000-0000-00000B000000}"/>
    <cellStyle name="Comma 2 3 2 9 4 2 3" xfId="31186" xr:uid="{00000000-0005-0000-0000-00000B000000}"/>
    <cellStyle name="Comma 2 3 2 9 4 2 4" xfId="41938" xr:uid="{00000000-0005-0000-0000-00000B000000}"/>
    <cellStyle name="Comma 2 3 2 9 4 2 5" xfId="52690" xr:uid="{00000000-0005-0000-0000-00000B000000}"/>
    <cellStyle name="Comma 2 3 2 9 4 3" xfId="14290" xr:uid="{00000000-0005-0000-0000-00000B000000}"/>
    <cellStyle name="Comma 2 3 2 9 4 4" xfId="25042" xr:uid="{00000000-0005-0000-0000-00000B000000}"/>
    <cellStyle name="Comma 2 3 2 9 4 5" xfId="35794" xr:uid="{00000000-0005-0000-0000-00000B000000}"/>
    <cellStyle name="Comma 2 3 2 9 4 6" xfId="46546" xr:uid="{00000000-0005-0000-0000-00000B000000}"/>
    <cellStyle name="Comma 2 3 2 9 5" xfId="5070" xr:uid="{00000000-0005-0000-0000-00000B000000}"/>
    <cellStyle name="Comma 2 3 2 9 5 2" xfId="15826" xr:uid="{00000000-0005-0000-0000-00000B000000}"/>
    <cellStyle name="Comma 2 3 2 9 5 3" xfId="26578" xr:uid="{00000000-0005-0000-0000-00000B000000}"/>
    <cellStyle name="Comma 2 3 2 9 5 4" xfId="37330" xr:uid="{00000000-0005-0000-0000-00000B000000}"/>
    <cellStyle name="Comma 2 3 2 9 5 5" xfId="48082" xr:uid="{00000000-0005-0000-0000-00000B000000}"/>
    <cellStyle name="Comma 2 3 2 9 6" xfId="6610" xr:uid="{00000000-0005-0000-0000-00000B000000}"/>
    <cellStyle name="Comma 2 3 2 9 6 2" xfId="17362" xr:uid="{00000000-0005-0000-0000-00000B000000}"/>
    <cellStyle name="Comma 2 3 2 9 6 3" xfId="28114" xr:uid="{00000000-0005-0000-0000-00000B000000}"/>
    <cellStyle name="Comma 2 3 2 9 6 4" xfId="38866" xr:uid="{00000000-0005-0000-0000-00000B000000}"/>
    <cellStyle name="Comma 2 3 2 9 6 5" xfId="49618" xr:uid="{00000000-0005-0000-0000-00000B000000}"/>
    <cellStyle name="Comma 2 3 2 9 7" xfId="11218" xr:uid="{00000000-0005-0000-0000-00000B000000}"/>
    <cellStyle name="Comma 2 3 2 9 8" xfId="21970" xr:uid="{00000000-0005-0000-0000-00000B000000}"/>
    <cellStyle name="Comma 2 3 2 9 9" xfId="32722" xr:uid="{00000000-0005-0000-0000-00000B000000}"/>
    <cellStyle name="Comma 2 3 3" xfId="31" xr:uid="{00000000-0005-0000-0000-00000D000000}"/>
    <cellStyle name="Comma 2 3 3 10" xfId="1611" xr:uid="{00000000-0005-0000-0000-000001020000}"/>
    <cellStyle name="Comma 2 3 3 10 2" xfId="7770" xr:uid="{00000000-0005-0000-0000-000001020000}"/>
    <cellStyle name="Comma 2 3 3 10 2 2" xfId="18522" xr:uid="{00000000-0005-0000-0000-000001020000}"/>
    <cellStyle name="Comma 2 3 3 10 2 3" xfId="29274" xr:uid="{00000000-0005-0000-0000-000001020000}"/>
    <cellStyle name="Comma 2 3 3 10 2 4" xfId="40026" xr:uid="{00000000-0005-0000-0000-000001020000}"/>
    <cellStyle name="Comma 2 3 3 10 2 5" xfId="50778" xr:uid="{00000000-0005-0000-0000-000001020000}"/>
    <cellStyle name="Comma 2 3 3 10 3" xfId="12378" xr:uid="{00000000-0005-0000-0000-000001020000}"/>
    <cellStyle name="Comma 2 3 3 10 4" xfId="23130" xr:uid="{00000000-0005-0000-0000-000001020000}"/>
    <cellStyle name="Comma 2 3 3 10 5" xfId="33882" xr:uid="{00000000-0005-0000-0000-000001020000}"/>
    <cellStyle name="Comma 2 3 3 10 6" xfId="44634" xr:uid="{00000000-0005-0000-0000-000001020000}"/>
    <cellStyle name="Comma 2 3 3 11" xfId="3154" xr:uid="{00000000-0005-0000-0000-00000D000000}"/>
    <cellStyle name="Comma 2 3 3 11 2" xfId="9306" xr:uid="{00000000-0005-0000-0000-00000D000000}"/>
    <cellStyle name="Comma 2 3 3 11 2 2" xfId="20058" xr:uid="{00000000-0005-0000-0000-00000D000000}"/>
    <cellStyle name="Comma 2 3 3 11 2 3" xfId="30810" xr:uid="{00000000-0005-0000-0000-00000D000000}"/>
    <cellStyle name="Comma 2 3 3 11 2 4" xfId="41562" xr:uid="{00000000-0005-0000-0000-00000D000000}"/>
    <cellStyle name="Comma 2 3 3 11 2 5" xfId="52314" xr:uid="{00000000-0005-0000-0000-00000D000000}"/>
    <cellStyle name="Comma 2 3 3 11 3" xfId="13914" xr:uid="{00000000-0005-0000-0000-00000D000000}"/>
    <cellStyle name="Comma 2 3 3 11 4" xfId="24666" xr:uid="{00000000-0005-0000-0000-00000D000000}"/>
    <cellStyle name="Comma 2 3 3 11 5" xfId="35418" xr:uid="{00000000-0005-0000-0000-00000D000000}"/>
    <cellStyle name="Comma 2 3 3 11 6" xfId="46170" xr:uid="{00000000-0005-0000-0000-00000D000000}"/>
    <cellStyle name="Comma 2 3 3 12" xfId="4694" xr:uid="{00000000-0005-0000-0000-00000D000000}"/>
    <cellStyle name="Comma 2 3 3 12 2" xfId="15450" xr:uid="{00000000-0005-0000-0000-00000D000000}"/>
    <cellStyle name="Comma 2 3 3 12 3" xfId="26202" xr:uid="{00000000-0005-0000-0000-00000D000000}"/>
    <cellStyle name="Comma 2 3 3 12 4" xfId="36954" xr:uid="{00000000-0005-0000-0000-00000D000000}"/>
    <cellStyle name="Comma 2 3 3 12 5" xfId="47706" xr:uid="{00000000-0005-0000-0000-00000D000000}"/>
    <cellStyle name="Comma 2 3 3 13" xfId="6234" xr:uid="{00000000-0005-0000-0000-00000D000000}"/>
    <cellStyle name="Comma 2 3 3 13 2" xfId="16986" xr:uid="{00000000-0005-0000-0000-00000D000000}"/>
    <cellStyle name="Comma 2 3 3 13 3" xfId="27738" xr:uid="{00000000-0005-0000-0000-00000D000000}"/>
    <cellStyle name="Comma 2 3 3 13 4" xfId="38490" xr:uid="{00000000-0005-0000-0000-00000D000000}"/>
    <cellStyle name="Comma 2 3 3 13 5" xfId="49242" xr:uid="{00000000-0005-0000-0000-00000D000000}"/>
    <cellStyle name="Comma 2 3 3 14" xfId="10842" xr:uid="{00000000-0005-0000-0000-00000D000000}"/>
    <cellStyle name="Comma 2 3 3 15" xfId="21594" xr:uid="{00000000-0005-0000-0000-00000D000000}"/>
    <cellStyle name="Comma 2 3 3 16" xfId="32346" xr:uid="{00000000-0005-0000-0000-00000D000000}"/>
    <cellStyle name="Comma 2 3 3 17" xfId="43098" xr:uid="{00000000-0005-0000-0000-00000D000000}"/>
    <cellStyle name="Comma 2 3 3 2" xfId="63" xr:uid="{00000000-0005-0000-0000-00000D000000}"/>
    <cellStyle name="Comma 2 3 3 2 10" xfId="3186" xr:uid="{00000000-0005-0000-0000-00000D000000}"/>
    <cellStyle name="Comma 2 3 3 2 10 2" xfId="9338" xr:uid="{00000000-0005-0000-0000-00000D000000}"/>
    <cellStyle name="Comma 2 3 3 2 10 2 2" xfId="20090" xr:uid="{00000000-0005-0000-0000-00000D000000}"/>
    <cellStyle name="Comma 2 3 3 2 10 2 3" xfId="30842" xr:uid="{00000000-0005-0000-0000-00000D000000}"/>
    <cellStyle name="Comma 2 3 3 2 10 2 4" xfId="41594" xr:uid="{00000000-0005-0000-0000-00000D000000}"/>
    <cellStyle name="Comma 2 3 3 2 10 2 5" xfId="52346" xr:uid="{00000000-0005-0000-0000-00000D000000}"/>
    <cellStyle name="Comma 2 3 3 2 10 3" xfId="13946" xr:uid="{00000000-0005-0000-0000-00000D000000}"/>
    <cellStyle name="Comma 2 3 3 2 10 4" xfId="24698" xr:uid="{00000000-0005-0000-0000-00000D000000}"/>
    <cellStyle name="Comma 2 3 3 2 10 5" xfId="35450" xr:uid="{00000000-0005-0000-0000-00000D000000}"/>
    <cellStyle name="Comma 2 3 3 2 10 6" xfId="46202" xr:uid="{00000000-0005-0000-0000-00000D000000}"/>
    <cellStyle name="Comma 2 3 3 2 11" xfId="4726" xr:uid="{00000000-0005-0000-0000-00000D000000}"/>
    <cellStyle name="Comma 2 3 3 2 11 2" xfId="15482" xr:uid="{00000000-0005-0000-0000-00000D000000}"/>
    <cellStyle name="Comma 2 3 3 2 11 3" xfId="26234" xr:uid="{00000000-0005-0000-0000-00000D000000}"/>
    <cellStyle name="Comma 2 3 3 2 11 4" xfId="36986" xr:uid="{00000000-0005-0000-0000-00000D000000}"/>
    <cellStyle name="Comma 2 3 3 2 11 5" xfId="47738" xr:uid="{00000000-0005-0000-0000-00000D000000}"/>
    <cellStyle name="Comma 2 3 3 2 12" xfId="6266" xr:uid="{00000000-0005-0000-0000-00000D000000}"/>
    <cellStyle name="Comma 2 3 3 2 12 2" xfId="17018" xr:uid="{00000000-0005-0000-0000-00000D000000}"/>
    <cellStyle name="Comma 2 3 3 2 12 3" xfId="27770" xr:uid="{00000000-0005-0000-0000-00000D000000}"/>
    <cellStyle name="Comma 2 3 3 2 12 4" xfId="38522" xr:uid="{00000000-0005-0000-0000-00000D000000}"/>
    <cellStyle name="Comma 2 3 3 2 12 5" xfId="49274" xr:uid="{00000000-0005-0000-0000-00000D000000}"/>
    <cellStyle name="Comma 2 3 3 2 13" xfId="10874" xr:uid="{00000000-0005-0000-0000-00000D000000}"/>
    <cellStyle name="Comma 2 3 3 2 14" xfId="21626" xr:uid="{00000000-0005-0000-0000-00000D000000}"/>
    <cellStyle name="Comma 2 3 3 2 15" xfId="32378" xr:uid="{00000000-0005-0000-0000-00000D000000}"/>
    <cellStyle name="Comma 2 3 3 2 16" xfId="43130" xr:uid="{00000000-0005-0000-0000-00000D000000}"/>
    <cellStyle name="Comma 2 3 3 2 2" xfId="127" xr:uid="{00000000-0005-0000-0000-00000D000000}"/>
    <cellStyle name="Comma 2 3 3 2 2 10" xfId="32442" xr:uid="{00000000-0005-0000-0000-00000D000000}"/>
    <cellStyle name="Comma 2 3 3 2 2 11" xfId="43194" xr:uid="{00000000-0005-0000-0000-00000D000000}"/>
    <cellStyle name="Comma 2 3 3 2 2 2" xfId="534" xr:uid="{00000000-0005-0000-0000-00000D000000}"/>
    <cellStyle name="Comma 2 3 3 2 2 2 10" xfId="43578" xr:uid="{00000000-0005-0000-0000-00000D000000}"/>
    <cellStyle name="Comma 2 3 3 2 2 2 2" xfId="1314" xr:uid="{00000000-0005-0000-0000-00000D000000}"/>
    <cellStyle name="Comma 2 3 3 2 2 2 2 2" xfId="2860" xr:uid="{00000000-0005-0000-0000-000005020000}"/>
    <cellStyle name="Comma 2 3 3 2 2 2 2 2 2" xfId="9018" xr:uid="{00000000-0005-0000-0000-000005020000}"/>
    <cellStyle name="Comma 2 3 3 2 2 2 2 2 2 2" xfId="19770" xr:uid="{00000000-0005-0000-0000-000005020000}"/>
    <cellStyle name="Comma 2 3 3 2 2 2 2 2 2 3" xfId="30522" xr:uid="{00000000-0005-0000-0000-000005020000}"/>
    <cellStyle name="Comma 2 3 3 2 2 2 2 2 2 4" xfId="41274" xr:uid="{00000000-0005-0000-0000-000005020000}"/>
    <cellStyle name="Comma 2 3 3 2 2 2 2 2 2 5" xfId="52026" xr:uid="{00000000-0005-0000-0000-000005020000}"/>
    <cellStyle name="Comma 2 3 3 2 2 2 2 2 3" xfId="13626" xr:uid="{00000000-0005-0000-0000-000005020000}"/>
    <cellStyle name="Comma 2 3 3 2 2 2 2 2 4" xfId="24378" xr:uid="{00000000-0005-0000-0000-000005020000}"/>
    <cellStyle name="Comma 2 3 3 2 2 2 2 2 5" xfId="35130" xr:uid="{00000000-0005-0000-0000-000005020000}"/>
    <cellStyle name="Comma 2 3 3 2 2 2 2 2 6" xfId="45882" xr:uid="{00000000-0005-0000-0000-000005020000}"/>
    <cellStyle name="Comma 2 3 3 2 2 2 2 3" xfId="4402" xr:uid="{00000000-0005-0000-0000-00000D000000}"/>
    <cellStyle name="Comma 2 3 3 2 2 2 2 3 2" xfId="10554" xr:uid="{00000000-0005-0000-0000-00000D000000}"/>
    <cellStyle name="Comma 2 3 3 2 2 2 2 3 2 2" xfId="21306" xr:uid="{00000000-0005-0000-0000-00000D000000}"/>
    <cellStyle name="Comma 2 3 3 2 2 2 2 3 2 3" xfId="32058" xr:uid="{00000000-0005-0000-0000-00000D000000}"/>
    <cellStyle name="Comma 2 3 3 2 2 2 2 3 2 4" xfId="42810" xr:uid="{00000000-0005-0000-0000-00000D000000}"/>
    <cellStyle name="Comma 2 3 3 2 2 2 2 3 2 5" xfId="53562" xr:uid="{00000000-0005-0000-0000-00000D000000}"/>
    <cellStyle name="Comma 2 3 3 2 2 2 2 3 3" xfId="15162" xr:uid="{00000000-0005-0000-0000-00000D000000}"/>
    <cellStyle name="Comma 2 3 3 2 2 2 2 3 4" xfId="25914" xr:uid="{00000000-0005-0000-0000-00000D000000}"/>
    <cellStyle name="Comma 2 3 3 2 2 2 2 3 5" xfId="36666" xr:uid="{00000000-0005-0000-0000-00000D000000}"/>
    <cellStyle name="Comma 2 3 3 2 2 2 2 3 6" xfId="47418" xr:uid="{00000000-0005-0000-0000-00000D000000}"/>
    <cellStyle name="Comma 2 3 3 2 2 2 2 4" xfId="5946" xr:uid="{00000000-0005-0000-0000-00000D000000}"/>
    <cellStyle name="Comma 2 3 3 2 2 2 2 4 2" xfId="16698" xr:uid="{00000000-0005-0000-0000-00000D000000}"/>
    <cellStyle name="Comma 2 3 3 2 2 2 2 4 3" xfId="27450" xr:uid="{00000000-0005-0000-0000-00000D000000}"/>
    <cellStyle name="Comma 2 3 3 2 2 2 2 4 4" xfId="38202" xr:uid="{00000000-0005-0000-0000-00000D000000}"/>
    <cellStyle name="Comma 2 3 3 2 2 2 2 4 5" xfId="48954" xr:uid="{00000000-0005-0000-0000-00000D000000}"/>
    <cellStyle name="Comma 2 3 3 2 2 2 2 5" xfId="7482" xr:uid="{00000000-0005-0000-0000-00000D000000}"/>
    <cellStyle name="Comma 2 3 3 2 2 2 2 5 2" xfId="18234" xr:uid="{00000000-0005-0000-0000-00000D000000}"/>
    <cellStyle name="Comma 2 3 3 2 2 2 2 5 3" xfId="28986" xr:uid="{00000000-0005-0000-0000-00000D000000}"/>
    <cellStyle name="Comma 2 3 3 2 2 2 2 5 4" xfId="39738" xr:uid="{00000000-0005-0000-0000-00000D000000}"/>
    <cellStyle name="Comma 2 3 3 2 2 2 2 5 5" xfId="50490" xr:uid="{00000000-0005-0000-0000-00000D000000}"/>
    <cellStyle name="Comma 2 3 3 2 2 2 2 6" xfId="12090" xr:uid="{00000000-0005-0000-0000-00000D000000}"/>
    <cellStyle name="Comma 2 3 3 2 2 2 2 7" xfId="22842" xr:uid="{00000000-0005-0000-0000-00000D000000}"/>
    <cellStyle name="Comma 2 3 3 2 2 2 2 8" xfId="33594" xr:uid="{00000000-0005-0000-0000-00000D000000}"/>
    <cellStyle name="Comma 2 3 3 2 2 2 2 9" xfId="44346" xr:uid="{00000000-0005-0000-0000-00000D000000}"/>
    <cellStyle name="Comma 2 3 3 2 2 2 3" xfId="2091" xr:uid="{00000000-0005-0000-0000-000004020000}"/>
    <cellStyle name="Comma 2 3 3 2 2 2 3 2" xfId="8250" xr:uid="{00000000-0005-0000-0000-000004020000}"/>
    <cellStyle name="Comma 2 3 3 2 2 2 3 2 2" xfId="19002" xr:uid="{00000000-0005-0000-0000-000004020000}"/>
    <cellStyle name="Comma 2 3 3 2 2 2 3 2 3" xfId="29754" xr:uid="{00000000-0005-0000-0000-000004020000}"/>
    <cellStyle name="Comma 2 3 3 2 2 2 3 2 4" xfId="40506" xr:uid="{00000000-0005-0000-0000-000004020000}"/>
    <cellStyle name="Comma 2 3 3 2 2 2 3 2 5" xfId="51258" xr:uid="{00000000-0005-0000-0000-000004020000}"/>
    <cellStyle name="Comma 2 3 3 2 2 2 3 3" xfId="12858" xr:uid="{00000000-0005-0000-0000-000004020000}"/>
    <cellStyle name="Comma 2 3 3 2 2 2 3 4" xfId="23610" xr:uid="{00000000-0005-0000-0000-000004020000}"/>
    <cellStyle name="Comma 2 3 3 2 2 2 3 5" xfId="34362" xr:uid="{00000000-0005-0000-0000-000004020000}"/>
    <cellStyle name="Comma 2 3 3 2 2 2 3 6" xfId="45114" xr:uid="{00000000-0005-0000-0000-000004020000}"/>
    <cellStyle name="Comma 2 3 3 2 2 2 4" xfId="3634" xr:uid="{00000000-0005-0000-0000-00000D000000}"/>
    <cellStyle name="Comma 2 3 3 2 2 2 4 2" xfId="9786" xr:uid="{00000000-0005-0000-0000-00000D000000}"/>
    <cellStyle name="Comma 2 3 3 2 2 2 4 2 2" xfId="20538" xr:uid="{00000000-0005-0000-0000-00000D000000}"/>
    <cellStyle name="Comma 2 3 3 2 2 2 4 2 3" xfId="31290" xr:uid="{00000000-0005-0000-0000-00000D000000}"/>
    <cellStyle name="Comma 2 3 3 2 2 2 4 2 4" xfId="42042" xr:uid="{00000000-0005-0000-0000-00000D000000}"/>
    <cellStyle name="Comma 2 3 3 2 2 2 4 2 5" xfId="52794" xr:uid="{00000000-0005-0000-0000-00000D000000}"/>
    <cellStyle name="Comma 2 3 3 2 2 2 4 3" xfId="14394" xr:uid="{00000000-0005-0000-0000-00000D000000}"/>
    <cellStyle name="Comma 2 3 3 2 2 2 4 4" xfId="25146" xr:uid="{00000000-0005-0000-0000-00000D000000}"/>
    <cellStyle name="Comma 2 3 3 2 2 2 4 5" xfId="35898" xr:uid="{00000000-0005-0000-0000-00000D000000}"/>
    <cellStyle name="Comma 2 3 3 2 2 2 4 6" xfId="46650" xr:uid="{00000000-0005-0000-0000-00000D000000}"/>
    <cellStyle name="Comma 2 3 3 2 2 2 5" xfId="5174" xr:uid="{00000000-0005-0000-0000-00000D000000}"/>
    <cellStyle name="Comma 2 3 3 2 2 2 5 2" xfId="15930" xr:uid="{00000000-0005-0000-0000-00000D000000}"/>
    <cellStyle name="Comma 2 3 3 2 2 2 5 3" xfId="26682" xr:uid="{00000000-0005-0000-0000-00000D000000}"/>
    <cellStyle name="Comma 2 3 3 2 2 2 5 4" xfId="37434" xr:uid="{00000000-0005-0000-0000-00000D000000}"/>
    <cellStyle name="Comma 2 3 3 2 2 2 5 5" xfId="48186" xr:uid="{00000000-0005-0000-0000-00000D000000}"/>
    <cellStyle name="Comma 2 3 3 2 2 2 6" xfId="6714" xr:uid="{00000000-0005-0000-0000-00000D000000}"/>
    <cellStyle name="Comma 2 3 3 2 2 2 6 2" xfId="17466" xr:uid="{00000000-0005-0000-0000-00000D000000}"/>
    <cellStyle name="Comma 2 3 3 2 2 2 6 3" xfId="28218" xr:uid="{00000000-0005-0000-0000-00000D000000}"/>
    <cellStyle name="Comma 2 3 3 2 2 2 6 4" xfId="38970" xr:uid="{00000000-0005-0000-0000-00000D000000}"/>
    <cellStyle name="Comma 2 3 3 2 2 2 6 5" xfId="49722" xr:uid="{00000000-0005-0000-0000-00000D000000}"/>
    <cellStyle name="Comma 2 3 3 2 2 2 7" xfId="11322" xr:uid="{00000000-0005-0000-0000-00000D000000}"/>
    <cellStyle name="Comma 2 3 3 2 2 2 8" xfId="22074" xr:uid="{00000000-0005-0000-0000-00000D000000}"/>
    <cellStyle name="Comma 2 3 3 2 2 2 9" xfId="32826" xr:uid="{00000000-0005-0000-0000-00000D000000}"/>
    <cellStyle name="Comma 2 3 3 2 2 3" xfId="930" xr:uid="{00000000-0005-0000-0000-00000D000000}"/>
    <cellStyle name="Comma 2 3 3 2 2 3 2" xfId="2476" xr:uid="{00000000-0005-0000-0000-000006020000}"/>
    <cellStyle name="Comma 2 3 3 2 2 3 2 2" xfId="8634" xr:uid="{00000000-0005-0000-0000-000006020000}"/>
    <cellStyle name="Comma 2 3 3 2 2 3 2 2 2" xfId="19386" xr:uid="{00000000-0005-0000-0000-000006020000}"/>
    <cellStyle name="Comma 2 3 3 2 2 3 2 2 3" xfId="30138" xr:uid="{00000000-0005-0000-0000-000006020000}"/>
    <cellStyle name="Comma 2 3 3 2 2 3 2 2 4" xfId="40890" xr:uid="{00000000-0005-0000-0000-000006020000}"/>
    <cellStyle name="Comma 2 3 3 2 2 3 2 2 5" xfId="51642" xr:uid="{00000000-0005-0000-0000-000006020000}"/>
    <cellStyle name="Comma 2 3 3 2 2 3 2 3" xfId="13242" xr:uid="{00000000-0005-0000-0000-000006020000}"/>
    <cellStyle name="Comma 2 3 3 2 2 3 2 4" xfId="23994" xr:uid="{00000000-0005-0000-0000-000006020000}"/>
    <cellStyle name="Comma 2 3 3 2 2 3 2 5" xfId="34746" xr:uid="{00000000-0005-0000-0000-000006020000}"/>
    <cellStyle name="Comma 2 3 3 2 2 3 2 6" xfId="45498" xr:uid="{00000000-0005-0000-0000-000006020000}"/>
    <cellStyle name="Comma 2 3 3 2 2 3 3" xfId="4018" xr:uid="{00000000-0005-0000-0000-00000D000000}"/>
    <cellStyle name="Comma 2 3 3 2 2 3 3 2" xfId="10170" xr:uid="{00000000-0005-0000-0000-00000D000000}"/>
    <cellStyle name="Comma 2 3 3 2 2 3 3 2 2" xfId="20922" xr:uid="{00000000-0005-0000-0000-00000D000000}"/>
    <cellStyle name="Comma 2 3 3 2 2 3 3 2 3" xfId="31674" xr:uid="{00000000-0005-0000-0000-00000D000000}"/>
    <cellStyle name="Comma 2 3 3 2 2 3 3 2 4" xfId="42426" xr:uid="{00000000-0005-0000-0000-00000D000000}"/>
    <cellStyle name="Comma 2 3 3 2 2 3 3 2 5" xfId="53178" xr:uid="{00000000-0005-0000-0000-00000D000000}"/>
    <cellStyle name="Comma 2 3 3 2 2 3 3 3" xfId="14778" xr:uid="{00000000-0005-0000-0000-00000D000000}"/>
    <cellStyle name="Comma 2 3 3 2 2 3 3 4" xfId="25530" xr:uid="{00000000-0005-0000-0000-00000D000000}"/>
    <cellStyle name="Comma 2 3 3 2 2 3 3 5" xfId="36282" xr:uid="{00000000-0005-0000-0000-00000D000000}"/>
    <cellStyle name="Comma 2 3 3 2 2 3 3 6" xfId="47034" xr:uid="{00000000-0005-0000-0000-00000D000000}"/>
    <cellStyle name="Comma 2 3 3 2 2 3 4" xfId="5562" xr:uid="{00000000-0005-0000-0000-00000D000000}"/>
    <cellStyle name="Comma 2 3 3 2 2 3 4 2" xfId="16314" xr:uid="{00000000-0005-0000-0000-00000D000000}"/>
    <cellStyle name="Comma 2 3 3 2 2 3 4 3" xfId="27066" xr:uid="{00000000-0005-0000-0000-00000D000000}"/>
    <cellStyle name="Comma 2 3 3 2 2 3 4 4" xfId="37818" xr:uid="{00000000-0005-0000-0000-00000D000000}"/>
    <cellStyle name="Comma 2 3 3 2 2 3 4 5" xfId="48570" xr:uid="{00000000-0005-0000-0000-00000D000000}"/>
    <cellStyle name="Comma 2 3 3 2 2 3 5" xfId="7098" xr:uid="{00000000-0005-0000-0000-00000D000000}"/>
    <cellStyle name="Comma 2 3 3 2 2 3 5 2" xfId="17850" xr:uid="{00000000-0005-0000-0000-00000D000000}"/>
    <cellStyle name="Comma 2 3 3 2 2 3 5 3" xfId="28602" xr:uid="{00000000-0005-0000-0000-00000D000000}"/>
    <cellStyle name="Comma 2 3 3 2 2 3 5 4" xfId="39354" xr:uid="{00000000-0005-0000-0000-00000D000000}"/>
    <cellStyle name="Comma 2 3 3 2 2 3 5 5" xfId="50106" xr:uid="{00000000-0005-0000-0000-00000D000000}"/>
    <cellStyle name="Comma 2 3 3 2 2 3 6" xfId="11706" xr:uid="{00000000-0005-0000-0000-00000D000000}"/>
    <cellStyle name="Comma 2 3 3 2 2 3 7" xfId="22458" xr:uid="{00000000-0005-0000-0000-00000D000000}"/>
    <cellStyle name="Comma 2 3 3 2 2 3 8" xfId="33210" xr:uid="{00000000-0005-0000-0000-00000D000000}"/>
    <cellStyle name="Comma 2 3 3 2 2 3 9" xfId="43962" xr:uid="{00000000-0005-0000-0000-00000D000000}"/>
    <cellStyle name="Comma 2 3 3 2 2 4" xfId="1707" xr:uid="{00000000-0005-0000-0000-000003020000}"/>
    <cellStyle name="Comma 2 3 3 2 2 4 2" xfId="7866" xr:uid="{00000000-0005-0000-0000-000003020000}"/>
    <cellStyle name="Comma 2 3 3 2 2 4 2 2" xfId="18618" xr:uid="{00000000-0005-0000-0000-000003020000}"/>
    <cellStyle name="Comma 2 3 3 2 2 4 2 3" xfId="29370" xr:uid="{00000000-0005-0000-0000-000003020000}"/>
    <cellStyle name="Comma 2 3 3 2 2 4 2 4" xfId="40122" xr:uid="{00000000-0005-0000-0000-000003020000}"/>
    <cellStyle name="Comma 2 3 3 2 2 4 2 5" xfId="50874" xr:uid="{00000000-0005-0000-0000-000003020000}"/>
    <cellStyle name="Comma 2 3 3 2 2 4 3" xfId="12474" xr:uid="{00000000-0005-0000-0000-000003020000}"/>
    <cellStyle name="Comma 2 3 3 2 2 4 4" xfId="23226" xr:uid="{00000000-0005-0000-0000-000003020000}"/>
    <cellStyle name="Comma 2 3 3 2 2 4 5" xfId="33978" xr:uid="{00000000-0005-0000-0000-000003020000}"/>
    <cellStyle name="Comma 2 3 3 2 2 4 6" xfId="44730" xr:uid="{00000000-0005-0000-0000-000003020000}"/>
    <cellStyle name="Comma 2 3 3 2 2 5" xfId="3250" xr:uid="{00000000-0005-0000-0000-00000D000000}"/>
    <cellStyle name="Comma 2 3 3 2 2 5 2" xfId="9402" xr:uid="{00000000-0005-0000-0000-00000D000000}"/>
    <cellStyle name="Comma 2 3 3 2 2 5 2 2" xfId="20154" xr:uid="{00000000-0005-0000-0000-00000D000000}"/>
    <cellStyle name="Comma 2 3 3 2 2 5 2 3" xfId="30906" xr:uid="{00000000-0005-0000-0000-00000D000000}"/>
    <cellStyle name="Comma 2 3 3 2 2 5 2 4" xfId="41658" xr:uid="{00000000-0005-0000-0000-00000D000000}"/>
    <cellStyle name="Comma 2 3 3 2 2 5 2 5" xfId="52410" xr:uid="{00000000-0005-0000-0000-00000D000000}"/>
    <cellStyle name="Comma 2 3 3 2 2 5 3" xfId="14010" xr:uid="{00000000-0005-0000-0000-00000D000000}"/>
    <cellStyle name="Comma 2 3 3 2 2 5 4" xfId="24762" xr:uid="{00000000-0005-0000-0000-00000D000000}"/>
    <cellStyle name="Comma 2 3 3 2 2 5 5" xfId="35514" xr:uid="{00000000-0005-0000-0000-00000D000000}"/>
    <cellStyle name="Comma 2 3 3 2 2 5 6" xfId="46266" xr:uid="{00000000-0005-0000-0000-00000D000000}"/>
    <cellStyle name="Comma 2 3 3 2 2 6" xfId="4790" xr:uid="{00000000-0005-0000-0000-00000D000000}"/>
    <cellStyle name="Comma 2 3 3 2 2 6 2" xfId="15546" xr:uid="{00000000-0005-0000-0000-00000D000000}"/>
    <cellStyle name="Comma 2 3 3 2 2 6 3" xfId="26298" xr:uid="{00000000-0005-0000-0000-00000D000000}"/>
    <cellStyle name="Comma 2 3 3 2 2 6 4" xfId="37050" xr:uid="{00000000-0005-0000-0000-00000D000000}"/>
    <cellStyle name="Comma 2 3 3 2 2 6 5" xfId="47802" xr:uid="{00000000-0005-0000-0000-00000D000000}"/>
    <cellStyle name="Comma 2 3 3 2 2 7" xfId="6330" xr:uid="{00000000-0005-0000-0000-00000D000000}"/>
    <cellStyle name="Comma 2 3 3 2 2 7 2" xfId="17082" xr:uid="{00000000-0005-0000-0000-00000D000000}"/>
    <cellStyle name="Comma 2 3 3 2 2 7 3" xfId="27834" xr:uid="{00000000-0005-0000-0000-00000D000000}"/>
    <cellStyle name="Comma 2 3 3 2 2 7 4" xfId="38586" xr:uid="{00000000-0005-0000-0000-00000D000000}"/>
    <cellStyle name="Comma 2 3 3 2 2 7 5" xfId="49338" xr:uid="{00000000-0005-0000-0000-00000D000000}"/>
    <cellStyle name="Comma 2 3 3 2 2 8" xfId="10938" xr:uid="{00000000-0005-0000-0000-00000D000000}"/>
    <cellStyle name="Comma 2 3 3 2 2 9" xfId="21690" xr:uid="{00000000-0005-0000-0000-00000D000000}"/>
    <cellStyle name="Comma 2 3 3 2 3" xfId="191" xr:uid="{00000000-0005-0000-0000-000018000000}"/>
    <cellStyle name="Comma 2 3 3 2 3 10" xfId="32506" xr:uid="{00000000-0005-0000-0000-000018000000}"/>
    <cellStyle name="Comma 2 3 3 2 3 11" xfId="43258" xr:uid="{00000000-0005-0000-0000-000018000000}"/>
    <cellStyle name="Comma 2 3 3 2 3 2" xfId="598" xr:uid="{00000000-0005-0000-0000-000018000000}"/>
    <cellStyle name="Comma 2 3 3 2 3 2 10" xfId="43642" xr:uid="{00000000-0005-0000-0000-000018000000}"/>
    <cellStyle name="Comma 2 3 3 2 3 2 2" xfId="1378" xr:uid="{00000000-0005-0000-0000-000018000000}"/>
    <cellStyle name="Comma 2 3 3 2 3 2 2 2" xfId="2924" xr:uid="{00000000-0005-0000-0000-000009020000}"/>
    <cellStyle name="Comma 2 3 3 2 3 2 2 2 2" xfId="9082" xr:uid="{00000000-0005-0000-0000-000009020000}"/>
    <cellStyle name="Comma 2 3 3 2 3 2 2 2 2 2" xfId="19834" xr:uid="{00000000-0005-0000-0000-000009020000}"/>
    <cellStyle name="Comma 2 3 3 2 3 2 2 2 2 3" xfId="30586" xr:uid="{00000000-0005-0000-0000-000009020000}"/>
    <cellStyle name="Comma 2 3 3 2 3 2 2 2 2 4" xfId="41338" xr:uid="{00000000-0005-0000-0000-000009020000}"/>
    <cellStyle name="Comma 2 3 3 2 3 2 2 2 2 5" xfId="52090" xr:uid="{00000000-0005-0000-0000-000009020000}"/>
    <cellStyle name="Comma 2 3 3 2 3 2 2 2 3" xfId="13690" xr:uid="{00000000-0005-0000-0000-000009020000}"/>
    <cellStyle name="Comma 2 3 3 2 3 2 2 2 4" xfId="24442" xr:uid="{00000000-0005-0000-0000-000009020000}"/>
    <cellStyle name="Comma 2 3 3 2 3 2 2 2 5" xfId="35194" xr:uid="{00000000-0005-0000-0000-000009020000}"/>
    <cellStyle name="Comma 2 3 3 2 3 2 2 2 6" xfId="45946" xr:uid="{00000000-0005-0000-0000-000009020000}"/>
    <cellStyle name="Comma 2 3 3 2 3 2 2 3" xfId="4466" xr:uid="{00000000-0005-0000-0000-000018000000}"/>
    <cellStyle name="Comma 2 3 3 2 3 2 2 3 2" xfId="10618" xr:uid="{00000000-0005-0000-0000-000018000000}"/>
    <cellStyle name="Comma 2 3 3 2 3 2 2 3 2 2" xfId="21370" xr:uid="{00000000-0005-0000-0000-000018000000}"/>
    <cellStyle name="Comma 2 3 3 2 3 2 2 3 2 3" xfId="32122" xr:uid="{00000000-0005-0000-0000-000018000000}"/>
    <cellStyle name="Comma 2 3 3 2 3 2 2 3 2 4" xfId="42874" xr:uid="{00000000-0005-0000-0000-000018000000}"/>
    <cellStyle name="Comma 2 3 3 2 3 2 2 3 2 5" xfId="53626" xr:uid="{00000000-0005-0000-0000-000018000000}"/>
    <cellStyle name="Comma 2 3 3 2 3 2 2 3 3" xfId="15226" xr:uid="{00000000-0005-0000-0000-000018000000}"/>
    <cellStyle name="Comma 2 3 3 2 3 2 2 3 4" xfId="25978" xr:uid="{00000000-0005-0000-0000-000018000000}"/>
    <cellStyle name="Comma 2 3 3 2 3 2 2 3 5" xfId="36730" xr:uid="{00000000-0005-0000-0000-000018000000}"/>
    <cellStyle name="Comma 2 3 3 2 3 2 2 3 6" xfId="47482" xr:uid="{00000000-0005-0000-0000-000018000000}"/>
    <cellStyle name="Comma 2 3 3 2 3 2 2 4" xfId="6010" xr:uid="{00000000-0005-0000-0000-000018000000}"/>
    <cellStyle name="Comma 2 3 3 2 3 2 2 4 2" xfId="16762" xr:uid="{00000000-0005-0000-0000-000018000000}"/>
    <cellStyle name="Comma 2 3 3 2 3 2 2 4 3" xfId="27514" xr:uid="{00000000-0005-0000-0000-000018000000}"/>
    <cellStyle name="Comma 2 3 3 2 3 2 2 4 4" xfId="38266" xr:uid="{00000000-0005-0000-0000-000018000000}"/>
    <cellStyle name="Comma 2 3 3 2 3 2 2 4 5" xfId="49018" xr:uid="{00000000-0005-0000-0000-000018000000}"/>
    <cellStyle name="Comma 2 3 3 2 3 2 2 5" xfId="7546" xr:uid="{00000000-0005-0000-0000-000018000000}"/>
    <cellStyle name="Comma 2 3 3 2 3 2 2 5 2" xfId="18298" xr:uid="{00000000-0005-0000-0000-000018000000}"/>
    <cellStyle name="Comma 2 3 3 2 3 2 2 5 3" xfId="29050" xr:uid="{00000000-0005-0000-0000-000018000000}"/>
    <cellStyle name="Comma 2 3 3 2 3 2 2 5 4" xfId="39802" xr:uid="{00000000-0005-0000-0000-000018000000}"/>
    <cellStyle name="Comma 2 3 3 2 3 2 2 5 5" xfId="50554" xr:uid="{00000000-0005-0000-0000-000018000000}"/>
    <cellStyle name="Comma 2 3 3 2 3 2 2 6" xfId="12154" xr:uid="{00000000-0005-0000-0000-000018000000}"/>
    <cellStyle name="Comma 2 3 3 2 3 2 2 7" xfId="22906" xr:uid="{00000000-0005-0000-0000-000018000000}"/>
    <cellStyle name="Comma 2 3 3 2 3 2 2 8" xfId="33658" xr:uid="{00000000-0005-0000-0000-000018000000}"/>
    <cellStyle name="Comma 2 3 3 2 3 2 2 9" xfId="44410" xr:uid="{00000000-0005-0000-0000-000018000000}"/>
    <cellStyle name="Comma 2 3 3 2 3 2 3" xfId="2155" xr:uid="{00000000-0005-0000-0000-000008020000}"/>
    <cellStyle name="Comma 2 3 3 2 3 2 3 2" xfId="8314" xr:uid="{00000000-0005-0000-0000-000008020000}"/>
    <cellStyle name="Comma 2 3 3 2 3 2 3 2 2" xfId="19066" xr:uid="{00000000-0005-0000-0000-000008020000}"/>
    <cellStyle name="Comma 2 3 3 2 3 2 3 2 3" xfId="29818" xr:uid="{00000000-0005-0000-0000-000008020000}"/>
    <cellStyle name="Comma 2 3 3 2 3 2 3 2 4" xfId="40570" xr:uid="{00000000-0005-0000-0000-000008020000}"/>
    <cellStyle name="Comma 2 3 3 2 3 2 3 2 5" xfId="51322" xr:uid="{00000000-0005-0000-0000-000008020000}"/>
    <cellStyle name="Comma 2 3 3 2 3 2 3 3" xfId="12922" xr:uid="{00000000-0005-0000-0000-000008020000}"/>
    <cellStyle name="Comma 2 3 3 2 3 2 3 4" xfId="23674" xr:uid="{00000000-0005-0000-0000-000008020000}"/>
    <cellStyle name="Comma 2 3 3 2 3 2 3 5" xfId="34426" xr:uid="{00000000-0005-0000-0000-000008020000}"/>
    <cellStyle name="Comma 2 3 3 2 3 2 3 6" xfId="45178" xr:uid="{00000000-0005-0000-0000-000008020000}"/>
    <cellStyle name="Comma 2 3 3 2 3 2 4" xfId="3698" xr:uid="{00000000-0005-0000-0000-000018000000}"/>
    <cellStyle name="Comma 2 3 3 2 3 2 4 2" xfId="9850" xr:uid="{00000000-0005-0000-0000-000018000000}"/>
    <cellStyle name="Comma 2 3 3 2 3 2 4 2 2" xfId="20602" xr:uid="{00000000-0005-0000-0000-000018000000}"/>
    <cellStyle name="Comma 2 3 3 2 3 2 4 2 3" xfId="31354" xr:uid="{00000000-0005-0000-0000-000018000000}"/>
    <cellStyle name="Comma 2 3 3 2 3 2 4 2 4" xfId="42106" xr:uid="{00000000-0005-0000-0000-000018000000}"/>
    <cellStyle name="Comma 2 3 3 2 3 2 4 2 5" xfId="52858" xr:uid="{00000000-0005-0000-0000-000018000000}"/>
    <cellStyle name="Comma 2 3 3 2 3 2 4 3" xfId="14458" xr:uid="{00000000-0005-0000-0000-000018000000}"/>
    <cellStyle name="Comma 2 3 3 2 3 2 4 4" xfId="25210" xr:uid="{00000000-0005-0000-0000-000018000000}"/>
    <cellStyle name="Comma 2 3 3 2 3 2 4 5" xfId="35962" xr:uid="{00000000-0005-0000-0000-000018000000}"/>
    <cellStyle name="Comma 2 3 3 2 3 2 4 6" xfId="46714" xr:uid="{00000000-0005-0000-0000-000018000000}"/>
    <cellStyle name="Comma 2 3 3 2 3 2 5" xfId="5238" xr:uid="{00000000-0005-0000-0000-000018000000}"/>
    <cellStyle name="Comma 2 3 3 2 3 2 5 2" xfId="15994" xr:uid="{00000000-0005-0000-0000-000018000000}"/>
    <cellStyle name="Comma 2 3 3 2 3 2 5 3" xfId="26746" xr:uid="{00000000-0005-0000-0000-000018000000}"/>
    <cellStyle name="Comma 2 3 3 2 3 2 5 4" xfId="37498" xr:uid="{00000000-0005-0000-0000-000018000000}"/>
    <cellStyle name="Comma 2 3 3 2 3 2 5 5" xfId="48250" xr:uid="{00000000-0005-0000-0000-000018000000}"/>
    <cellStyle name="Comma 2 3 3 2 3 2 6" xfId="6778" xr:uid="{00000000-0005-0000-0000-000018000000}"/>
    <cellStyle name="Comma 2 3 3 2 3 2 6 2" xfId="17530" xr:uid="{00000000-0005-0000-0000-000018000000}"/>
    <cellStyle name="Comma 2 3 3 2 3 2 6 3" xfId="28282" xr:uid="{00000000-0005-0000-0000-000018000000}"/>
    <cellStyle name="Comma 2 3 3 2 3 2 6 4" xfId="39034" xr:uid="{00000000-0005-0000-0000-000018000000}"/>
    <cellStyle name="Comma 2 3 3 2 3 2 6 5" xfId="49786" xr:uid="{00000000-0005-0000-0000-000018000000}"/>
    <cellStyle name="Comma 2 3 3 2 3 2 7" xfId="11386" xr:uid="{00000000-0005-0000-0000-000018000000}"/>
    <cellStyle name="Comma 2 3 3 2 3 2 8" xfId="22138" xr:uid="{00000000-0005-0000-0000-000018000000}"/>
    <cellStyle name="Comma 2 3 3 2 3 2 9" xfId="32890" xr:uid="{00000000-0005-0000-0000-000018000000}"/>
    <cellStyle name="Comma 2 3 3 2 3 3" xfId="994" xr:uid="{00000000-0005-0000-0000-000018000000}"/>
    <cellStyle name="Comma 2 3 3 2 3 3 2" xfId="2540" xr:uid="{00000000-0005-0000-0000-00000A020000}"/>
    <cellStyle name="Comma 2 3 3 2 3 3 2 2" xfId="8698" xr:uid="{00000000-0005-0000-0000-00000A020000}"/>
    <cellStyle name="Comma 2 3 3 2 3 3 2 2 2" xfId="19450" xr:uid="{00000000-0005-0000-0000-00000A020000}"/>
    <cellStyle name="Comma 2 3 3 2 3 3 2 2 3" xfId="30202" xr:uid="{00000000-0005-0000-0000-00000A020000}"/>
    <cellStyle name="Comma 2 3 3 2 3 3 2 2 4" xfId="40954" xr:uid="{00000000-0005-0000-0000-00000A020000}"/>
    <cellStyle name="Comma 2 3 3 2 3 3 2 2 5" xfId="51706" xr:uid="{00000000-0005-0000-0000-00000A020000}"/>
    <cellStyle name="Comma 2 3 3 2 3 3 2 3" xfId="13306" xr:uid="{00000000-0005-0000-0000-00000A020000}"/>
    <cellStyle name="Comma 2 3 3 2 3 3 2 4" xfId="24058" xr:uid="{00000000-0005-0000-0000-00000A020000}"/>
    <cellStyle name="Comma 2 3 3 2 3 3 2 5" xfId="34810" xr:uid="{00000000-0005-0000-0000-00000A020000}"/>
    <cellStyle name="Comma 2 3 3 2 3 3 2 6" xfId="45562" xr:uid="{00000000-0005-0000-0000-00000A020000}"/>
    <cellStyle name="Comma 2 3 3 2 3 3 3" xfId="4082" xr:uid="{00000000-0005-0000-0000-000018000000}"/>
    <cellStyle name="Comma 2 3 3 2 3 3 3 2" xfId="10234" xr:uid="{00000000-0005-0000-0000-000018000000}"/>
    <cellStyle name="Comma 2 3 3 2 3 3 3 2 2" xfId="20986" xr:uid="{00000000-0005-0000-0000-000018000000}"/>
    <cellStyle name="Comma 2 3 3 2 3 3 3 2 3" xfId="31738" xr:uid="{00000000-0005-0000-0000-000018000000}"/>
    <cellStyle name="Comma 2 3 3 2 3 3 3 2 4" xfId="42490" xr:uid="{00000000-0005-0000-0000-000018000000}"/>
    <cellStyle name="Comma 2 3 3 2 3 3 3 2 5" xfId="53242" xr:uid="{00000000-0005-0000-0000-000018000000}"/>
    <cellStyle name="Comma 2 3 3 2 3 3 3 3" xfId="14842" xr:uid="{00000000-0005-0000-0000-000018000000}"/>
    <cellStyle name="Comma 2 3 3 2 3 3 3 4" xfId="25594" xr:uid="{00000000-0005-0000-0000-000018000000}"/>
    <cellStyle name="Comma 2 3 3 2 3 3 3 5" xfId="36346" xr:uid="{00000000-0005-0000-0000-000018000000}"/>
    <cellStyle name="Comma 2 3 3 2 3 3 3 6" xfId="47098" xr:uid="{00000000-0005-0000-0000-000018000000}"/>
    <cellStyle name="Comma 2 3 3 2 3 3 4" xfId="5626" xr:uid="{00000000-0005-0000-0000-000018000000}"/>
    <cellStyle name="Comma 2 3 3 2 3 3 4 2" xfId="16378" xr:uid="{00000000-0005-0000-0000-000018000000}"/>
    <cellStyle name="Comma 2 3 3 2 3 3 4 3" xfId="27130" xr:uid="{00000000-0005-0000-0000-000018000000}"/>
    <cellStyle name="Comma 2 3 3 2 3 3 4 4" xfId="37882" xr:uid="{00000000-0005-0000-0000-000018000000}"/>
    <cellStyle name="Comma 2 3 3 2 3 3 4 5" xfId="48634" xr:uid="{00000000-0005-0000-0000-000018000000}"/>
    <cellStyle name="Comma 2 3 3 2 3 3 5" xfId="7162" xr:uid="{00000000-0005-0000-0000-000018000000}"/>
    <cellStyle name="Comma 2 3 3 2 3 3 5 2" xfId="17914" xr:uid="{00000000-0005-0000-0000-000018000000}"/>
    <cellStyle name="Comma 2 3 3 2 3 3 5 3" xfId="28666" xr:uid="{00000000-0005-0000-0000-000018000000}"/>
    <cellStyle name="Comma 2 3 3 2 3 3 5 4" xfId="39418" xr:uid="{00000000-0005-0000-0000-000018000000}"/>
    <cellStyle name="Comma 2 3 3 2 3 3 5 5" xfId="50170" xr:uid="{00000000-0005-0000-0000-000018000000}"/>
    <cellStyle name="Comma 2 3 3 2 3 3 6" xfId="11770" xr:uid="{00000000-0005-0000-0000-000018000000}"/>
    <cellStyle name="Comma 2 3 3 2 3 3 7" xfId="22522" xr:uid="{00000000-0005-0000-0000-000018000000}"/>
    <cellStyle name="Comma 2 3 3 2 3 3 8" xfId="33274" xr:uid="{00000000-0005-0000-0000-000018000000}"/>
    <cellStyle name="Comma 2 3 3 2 3 3 9" xfId="44026" xr:uid="{00000000-0005-0000-0000-000018000000}"/>
    <cellStyle name="Comma 2 3 3 2 3 4" xfId="1771" xr:uid="{00000000-0005-0000-0000-000007020000}"/>
    <cellStyle name="Comma 2 3 3 2 3 4 2" xfId="7930" xr:uid="{00000000-0005-0000-0000-000007020000}"/>
    <cellStyle name="Comma 2 3 3 2 3 4 2 2" xfId="18682" xr:uid="{00000000-0005-0000-0000-000007020000}"/>
    <cellStyle name="Comma 2 3 3 2 3 4 2 3" xfId="29434" xr:uid="{00000000-0005-0000-0000-000007020000}"/>
    <cellStyle name="Comma 2 3 3 2 3 4 2 4" xfId="40186" xr:uid="{00000000-0005-0000-0000-000007020000}"/>
    <cellStyle name="Comma 2 3 3 2 3 4 2 5" xfId="50938" xr:uid="{00000000-0005-0000-0000-000007020000}"/>
    <cellStyle name="Comma 2 3 3 2 3 4 3" xfId="12538" xr:uid="{00000000-0005-0000-0000-000007020000}"/>
    <cellStyle name="Comma 2 3 3 2 3 4 4" xfId="23290" xr:uid="{00000000-0005-0000-0000-000007020000}"/>
    <cellStyle name="Comma 2 3 3 2 3 4 5" xfId="34042" xr:uid="{00000000-0005-0000-0000-000007020000}"/>
    <cellStyle name="Comma 2 3 3 2 3 4 6" xfId="44794" xr:uid="{00000000-0005-0000-0000-000007020000}"/>
    <cellStyle name="Comma 2 3 3 2 3 5" xfId="3314" xr:uid="{00000000-0005-0000-0000-000018000000}"/>
    <cellStyle name="Comma 2 3 3 2 3 5 2" xfId="9466" xr:uid="{00000000-0005-0000-0000-000018000000}"/>
    <cellStyle name="Comma 2 3 3 2 3 5 2 2" xfId="20218" xr:uid="{00000000-0005-0000-0000-000018000000}"/>
    <cellStyle name="Comma 2 3 3 2 3 5 2 3" xfId="30970" xr:uid="{00000000-0005-0000-0000-000018000000}"/>
    <cellStyle name="Comma 2 3 3 2 3 5 2 4" xfId="41722" xr:uid="{00000000-0005-0000-0000-000018000000}"/>
    <cellStyle name="Comma 2 3 3 2 3 5 2 5" xfId="52474" xr:uid="{00000000-0005-0000-0000-000018000000}"/>
    <cellStyle name="Comma 2 3 3 2 3 5 3" xfId="14074" xr:uid="{00000000-0005-0000-0000-000018000000}"/>
    <cellStyle name="Comma 2 3 3 2 3 5 4" xfId="24826" xr:uid="{00000000-0005-0000-0000-000018000000}"/>
    <cellStyle name="Comma 2 3 3 2 3 5 5" xfId="35578" xr:uid="{00000000-0005-0000-0000-000018000000}"/>
    <cellStyle name="Comma 2 3 3 2 3 5 6" xfId="46330" xr:uid="{00000000-0005-0000-0000-000018000000}"/>
    <cellStyle name="Comma 2 3 3 2 3 6" xfId="4854" xr:uid="{00000000-0005-0000-0000-000018000000}"/>
    <cellStyle name="Comma 2 3 3 2 3 6 2" xfId="15610" xr:uid="{00000000-0005-0000-0000-000018000000}"/>
    <cellStyle name="Comma 2 3 3 2 3 6 3" xfId="26362" xr:uid="{00000000-0005-0000-0000-000018000000}"/>
    <cellStyle name="Comma 2 3 3 2 3 6 4" xfId="37114" xr:uid="{00000000-0005-0000-0000-000018000000}"/>
    <cellStyle name="Comma 2 3 3 2 3 6 5" xfId="47866" xr:uid="{00000000-0005-0000-0000-000018000000}"/>
    <cellStyle name="Comma 2 3 3 2 3 7" xfId="6394" xr:uid="{00000000-0005-0000-0000-000018000000}"/>
    <cellStyle name="Comma 2 3 3 2 3 7 2" xfId="17146" xr:uid="{00000000-0005-0000-0000-000018000000}"/>
    <cellStyle name="Comma 2 3 3 2 3 7 3" xfId="27898" xr:uid="{00000000-0005-0000-0000-000018000000}"/>
    <cellStyle name="Comma 2 3 3 2 3 7 4" xfId="38650" xr:uid="{00000000-0005-0000-0000-000018000000}"/>
    <cellStyle name="Comma 2 3 3 2 3 7 5" xfId="49402" xr:uid="{00000000-0005-0000-0000-000018000000}"/>
    <cellStyle name="Comma 2 3 3 2 3 8" xfId="11002" xr:uid="{00000000-0005-0000-0000-000018000000}"/>
    <cellStyle name="Comma 2 3 3 2 3 9" xfId="21754" xr:uid="{00000000-0005-0000-0000-000018000000}"/>
    <cellStyle name="Comma 2 3 3 2 4" xfId="278" xr:uid="{00000000-0005-0000-0000-00000D000000}"/>
    <cellStyle name="Comma 2 3 3 2 4 10" xfId="32570" xr:uid="{00000000-0005-0000-0000-00000D000000}"/>
    <cellStyle name="Comma 2 3 3 2 4 11" xfId="43322" xr:uid="{00000000-0005-0000-0000-00000D000000}"/>
    <cellStyle name="Comma 2 3 3 2 4 2" xfId="662" xr:uid="{00000000-0005-0000-0000-00000D000000}"/>
    <cellStyle name="Comma 2 3 3 2 4 2 10" xfId="43706" xr:uid="{00000000-0005-0000-0000-00000D000000}"/>
    <cellStyle name="Comma 2 3 3 2 4 2 2" xfId="1442" xr:uid="{00000000-0005-0000-0000-00000D000000}"/>
    <cellStyle name="Comma 2 3 3 2 4 2 2 2" xfId="2988" xr:uid="{00000000-0005-0000-0000-00000D020000}"/>
    <cellStyle name="Comma 2 3 3 2 4 2 2 2 2" xfId="9146" xr:uid="{00000000-0005-0000-0000-00000D020000}"/>
    <cellStyle name="Comma 2 3 3 2 4 2 2 2 2 2" xfId="19898" xr:uid="{00000000-0005-0000-0000-00000D020000}"/>
    <cellStyle name="Comma 2 3 3 2 4 2 2 2 2 3" xfId="30650" xr:uid="{00000000-0005-0000-0000-00000D020000}"/>
    <cellStyle name="Comma 2 3 3 2 4 2 2 2 2 4" xfId="41402" xr:uid="{00000000-0005-0000-0000-00000D020000}"/>
    <cellStyle name="Comma 2 3 3 2 4 2 2 2 2 5" xfId="52154" xr:uid="{00000000-0005-0000-0000-00000D020000}"/>
    <cellStyle name="Comma 2 3 3 2 4 2 2 2 3" xfId="13754" xr:uid="{00000000-0005-0000-0000-00000D020000}"/>
    <cellStyle name="Comma 2 3 3 2 4 2 2 2 4" xfId="24506" xr:uid="{00000000-0005-0000-0000-00000D020000}"/>
    <cellStyle name="Comma 2 3 3 2 4 2 2 2 5" xfId="35258" xr:uid="{00000000-0005-0000-0000-00000D020000}"/>
    <cellStyle name="Comma 2 3 3 2 4 2 2 2 6" xfId="46010" xr:uid="{00000000-0005-0000-0000-00000D020000}"/>
    <cellStyle name="Comma 2 3 3 2 4 2 2 3" xfId="4530" xr:uid="{00000000-0005-0000-0000-00000D000000}"/>
    <cellStyle name="Comma 2 3 3 2 4 2 2 3 2" xfId="10682" xr:uid="{00000000-0005-0000-0000-00000D000000}"/>
    <cellStyle name="Comma 2 3 3 2 4 2 2 3 2 2" xfId="21434" xr:uid="{00000000-0005-0000-0000-00000D000000}"/>
    <cellStyle name="Comma 2 3 3 2 4 2 2 3 2 3" xfId="32186" xr:uid="{00000000-0005-0000-0000-00000D000000}"/>
    <cellStyle name="Comma 2 3 3 2 4 2 2 3 2 4" xfId="42938" xr:uid="{00000000-0005-0000-0000-00000D000000}"/>
    <cellStyle name="Comma 2 3 3 2 4 2 2 3 2 5" xfId="53690" xr:uid="{00000000-0005-0000-0000-00000D000000}"/>
    <cellStyle name="Comma 2 3 3 2 4 2 2 3 3" xfId="15290" xr:uid="{00000000-0005-0000-0000-00000D000000}"/>
    <cellStyle name="Comma 2 3 3 2 4 2 2 3 4" xfId="26042" xr:uid="{00000000-0005-0000-0000-00000D000000}"/>
    <cellStyle name="Comma 2 3 3 2 4 2 2 3 5" xfId="36794" xr:uid="{00000000-0005-0000-0000-00000D000000}"/>
    <cellStyle name="Comma 2 3 3 2 4 2 2 3 6" xfId="47546" xr:uid="{00000000-0005-0000-0000-00000D000000}"/>
    <cellStyle name="Comma 2 3 3 2 4 2 2 4" xfId="6074" xr:uid="{00000000-0005-0000-0000-00000D000000}"/>
    <cellStyle name="Comma 2 3 3 2 4 2 2 4 2" xfId="16826" xr:uid="{00000000-0005-0000-0000-00000D000000}"/>
    <cellStyle name="Comma 2 3 3 2 4 2 2 4 3" xfId="27578" xr:uid="{00000000-0005-0000-0000-00000D000000}"/>
    <cellStyle name="Comma 2 3 3 2 4 2 2 4 4" xfId="38330" xr:uid="{00000000-0005-0000-0000-00000D000000}"/>
    <cellStyle name="Comma 2 3 3 2 4 2 2 4 5" xfId="49082" xr:uid="{00000000-0005-0000-0000-00000D000000}"/>
    <cellStyle name="Comma 2 3 3 2 4 2 2 5" xfId="7610" xr:uid="{00000000-0005-0000-0000-00000D000000}"/>
    <cellStyle name="Comma 2 3 3 2 4 2 2 5 2" xfId="18362" xr:uid="{00000000-0005-0000-0000-00000D000000}"/>
    <cellStyle name="Comma 2 3 3 2 4 2 2 5 3" xfId="29114" xr:uid="{00000000-0005-0000-0000-00000D000000}"/>
    <cellStyle name="Comma 2 3 3 2 4 2 2 5 4" xfId="39866" xr:uid="{00000000-0005-0000-0000-00000D000000}"/>
    <cellStyle name="Comma 2 3 3 2 4 2 2 5 5" xfId="50618" xr:uid="{00000000-0005-0000-0000-00000D000000}"/>
    <cellStyle name="Comma 2 3 3 2 4 2 2 6" xfId="12218" xr:uid="{00000000-0005-0000-0000-00000D000000}"/>
    <cellStyle name="Comma 2 3 3 2 4 2 2 7" xfId="22970" xr:uid="{00000000-0005-0000-0000-00000D000000}"/>
    <cellStyle name="Comma 2 3 3 2 4 2 2 8" xfId="33722" xr:uid="{00000000-0005-0000-0000-00000D000000}"/>
    <cellStyle name="Comma 2 3 3 2 4 2 2 9" xfId="44474" xr:uid="{00000000-0005-0000-0000-00000D000000}"/>
    <cellStyle name="Comma 2 3 3 2 4 2 3" xfId="2219" xr:uid="{00000000-0005-0000-0000-00000C020000}"/>
    <cellStyle name="Comma 2 3 3 2 4 2 3 2" xfId="8378" xr:uid="{00000000-0005-0000-0000-00000C020000}"/>
    <cellStyle name="Comma 2 3 3 2 4 2 3 2 2" xfId="19130" xr:uid="{00000000-0005-0000-0000-00000C020000}"/>
    <cellStyle name="Comma 2 3 3 2 4 2 3 2 3" xfId="29882" xr:uid="{00000000-0005-0000-0000-00000C020000}"/>
    <cellStyle name="Comma 2 3 3 2 4 2 3 2 4" xfId="40634" xr:uid="{00000000-0005-0000-0000-00000C020000}"/>
    <cellStyle name="Comma 2 3 3 2 4 2 3 2 5" xfId="51386" xr:uid="{00000000-0005-0000-0000-00000C020000}"/>
    <cellStyle name="Comma 2 3 3 2 4 2 3 3" xfId="12986" xr:uid="{00000000-0005-0000-0000-00000C020000}"/>
    <cellStyle name="Comma 2 3 3 2 4 2 3 4" xfId="23738" xr:uid="{00000000-0005-0000-0000-00000C020000}"/>
    <cellStyle name="Comma 2 3 3 2 4 2 3 5" xfId="34490" xr:uid="{00000000-0005-0000-0000-00000C020000}"/>
    <cellStyle name="Comma 2 3 3 2 4 2 3 6" xfId="45242" xr:uid="{00000000-0005-0000-0000-00000C020000}"/>
    <cellStyle name="Comma 2 3 3 2 4 2 4" xfId="3762" xr:uid="{00000000-0005-0000-0000-00000D000000}"/>
    <cellStyle name="Comma 2 3 3 2 4 2 4 2" xfId="9914" xr:uid="{00000000-0005-0000-0000-00000D000000}"/>
    <cellStyle name="Comma 2 3 3 2 4 2 4 2 2" xfId="20666" xr:uid="{00000000-0005-0000-0000-00000D000000}"/>
    <cellStyle name="Comma 2 3 3 2 4 2 4 2 3" xfId="31418" xr:uid="{00000000-0005-0000-0000-00000D000000}"/>
    <cellStyle name="Comma 2 3 3 2 4 2 4 2 4" xfId="42170" xr:uid="{00000000-0005-0000-0000-00000D000000}"/>
    <cellStyle name="Comma 2 3 3 2 4 2 4 2 5" xfId="52922" xr:uid="{00000000-0005-0000-0000-00000D000000}"/>
    <cellStyle name="Comma 2 3 3 2 4 2 4 3" xfId="14522" xr:uid="{00000000-0005-0000-0000-00000D000000}"/>
    <cellStyle name="Comma 2 3 3 2 4 2 4 4" xfId="25274" xr:uid="{00000000-0005-0000-0000-00000D000000}"/>
    <cellStyle name="Comma 2 3 3 2 4 2 4 5" xfId="36026" xr:uid="{00000000-0005-0000-0000-00000D000000}"/>
    <cellStyle name="Comma 2 3 3 2 4 2 4 6" xfId="46778" xr:uid="{00000000-0005-0000-0000-00000D000000}"/>
    <cellStyle name="Comma 2 3 3 2 4 2 5" xfId="5302" xr:uid="{00000000-0005-0000-0000-00000D000000}"/>
    <cellStyle name="Comma 2 3 3 2 4 2 5 2" xfId="16058" xr:uid="{00000000-0005-0000-0000-00000D000000}"/>
    <cellStyle name="Comma 2 3 3 2 4 2 5 3" xfId="26810" xr:uid="{00000000-0005-0000-0000-00000D000000}"/>
    <cellStyle name="Comma 2 3 3 2 4 2 5 4" xfId="37562" xr:uid="{00000000-0005-0000-0000-00000D000000}"/>
    <cellStyle name="Comma 2 3 3 2 4 2 5 5" xfId="48314" xr:uid="{00000000-0005-0000-0000-00000D000000}"/>
    <cellStyle name="Comma 2 3 3 2 4 2 6" xfId="6842" xr:uid="{00000000-0005-0000-0000-00000D000000}"/>
    <cellStyle name="Comma 2 3 3 2 4 2 6 2" xfId="17594" xr:uid="{00000000-0005-0000-0000-00000D000000}"/>
    <cellStyle name="Comma 2 3 3 2 4 2 6 3" xfId="28346" xr:uid="{00000000-0005-0000-0000-00000D000000}"/>
    <cellStyle name="Comma 2 3 3 2 4 2 6 4" xfId="39098" xr:uid="{00000000-0005-0000-0000-00000D000000}"/>
    <cellStyle name="Comma 2 3 3 2 4 2 6 5" xfId="49850" xr:uid="{00000000-0005-0000-0000-00000D000000}"/>
    <cellStyle name="Comma 2 3 3 2 4 2 7" xfId="11450" xr:uid="{00000000-0005-0000-0000-00000D000000}"/>
    <cellStyle name="Comma 2 3 3 2 4 2 8" xfId="22202" xr:uid="{00000000-0005-0000-0000-00000D000000}"/>
    <cellStyle name="Comma 2 3 3 2 4 2 9" xfId="32954" xr:uid="{00000000-0005-0000-0000-00000D000000}"/>
    <cellStyle name="Comma 2 3 3 2 4 3" xfId="1058" xr:uid="{00000000-0005-0000-0000-00000D000000}"/>
    <cellStyle name="Comma 2 3 3 2 4 3 2" xfId="2604" xr:uid="{00000000-0005-0000-0000-00000E020000}"/>
    <cellStyle name="Comma 2 3 3 2 4 3 2 2" xfId="8762" xr:uid="{00000000-0005-0000-0000-00000E020000}"/>
    <cellStyle name="Comma 2 3 3 2 4 3 2 2 2" xfId="19514" xr:uid="{00000000-0005-0000-0000-00000E020000}"/>
    <cellStyle name="Comma 2 3 3 2 4 3 2 2 3" xfId="30266" xr:uid="{00000000-0005-0000-0000-00000E020000}"/>
    <cellStyle name="Comma 2 3 3 2 4 3 2 2 4" xfId="41018" xr:uid="{00000000-0005-0000-0000-00000E020000}"/>
    <cellStyle name="Comma 2 3 3 2 4 3 2 2 5" xfId="51770" xr:uid="{00000000-0005-0000-0000-00000E020000}"/>
    <cellStyle name="Comma 2 3 3 2 4 3 2 3" xfId="13370" xr:uid="{00000000-0005-0000-0000-00000E020000}"/>
    <cellStyle name="Comma 2 3 3 2 4 3 2 4" xfId="24122" xr:uid="{00000000-0005-0000-0000-00000E020000}"/>
    <cellStyle name="Comma 2 3 3 2 4 3 2 5" xfId="34874" xr:uid="{00000000-0005-0000-0000-00000E020000}"/>
    <cellStyle name="Comma 2 3 3 2 4 3 2 6" xfId="45626" xr:uid="{00000000-0005-0000-0000-00000E020000}"/>
    <cellStyle name="Comma 2 3 3 2 4 3 3" xfId="4146" xr:uid="{00000000-0005-0000-0000-00000D000000}"/>
    <cellStyle name="Comma 2 3 3 2 4 3 3 2" xfId="10298" xr:uid="{00000000-0005-0000-0000-00000D000000}"/>
    <cellStyle name="Comma 2 3 3 2 4 3 3 2 2" xfId="21050" xr:uid="{00000000-0005-0000-0000-00000D000000}"/>
    <cellStyle name="Comma 2 3 3 2 4 3 3 2 3" xfId="31802" xr:uid="{00000000-0005-0000-0000-00000D000000}"/>
    <cellStyle name="Comma 2 3 3 2 4 3 3 2 4" xfId="42554" xr:uid="{00000000-0005-0000-0000-00000D000000}"/>
    <cellStyle name="Comma 2 3 3 2 4 3 3 2 5" xfId="53306" xr:uid="{00000000-0005-0000-0000-00000D000000}"/>
    <cellStyle name="Comma 2 3 3 2 4 3 3 3" xfId="14906" xr:uid="{00000000-0005-0000-0000-00000D000000}"/>
    <cellStyle name="Comma 2 3 3 2 4 3 3 4" xfId="25658" xr:uid="{00000000-0005-0000-0000-00000D000000}"/>
    <cellStyle name="Comma 2 3 3 2 4 3 3 5" xfId="36410" xr:uid="{00000000-0005-0000-0000-00000D000000}"/>
    <cellStyle name="Comma 2 3 3 2 4 3 3 6" xfId="47162" xr:uid="{00000000-0005-0000-0000-00000D000000}"/>
    <cellStyle name="Comma 2 3 3 2 4 3 4" xfId="5690" xr:uid="{00000000-0005-0000-0000-00000D000000}"/>
    <cellStyle name="Comma 2 3 3 2 4 3 4 2" xfId="16442" xr:uid="{00000000-0005-0000-0000-00000D000000}"/>
    <cellStyle name="Comma 2 3 3 2 4 3 4 3" xfId="27194" xr:uid="{00000000-0005-0000-0000-00000D000000}"/>
    <cellStyle name="Comma 2 3 3 2 4 3 4 4" xfId="37946" xr:uid="{00000000-0005-0000-0000-00000D000000}"/>
    <cellStyle name="Comma 2 3 3 2 4 3 4 5" xfId="48698" xr:uid="{00000000-0005-0000-0000-00000D000000}"/>
    <cellStyle name="Comma 2 3 3 2 4 3 5" xfId="7226" xr:uid="{00000000-0005-0000-0000-00000D000000}"/>
    <cellStyle name="Comma 2 3 3 2 4 3 5 2" xfId="17978" xr:uid="{00000000-0005-0000-0000-00000D000000}"/>
    <cellStyle name="Comma 2 3 3 2 4 3 5 3" xfId="28730" xr:uid="{00000000-0005-0000-0000-00000D000000}"/>
    <cellStyle name="Comma 2 3 3 2 4 3 5 4" xfId="39482" xr:uid="{00000000-0005-0000-0000-00000D000000}"/>
    <cellStyle name="Comma 2 3 3 2 4 3 5 5" xfId="50234" xr:uid="{00000000-0005-0000-0000-00000D000000}"/>
    <cellStyle name="Comma 2 3 3 2 4 3 6" xfId="11834" xr:uid="{00000000-0005-0000-0000-00000D000000}"/>
    <cellStyle name="Comma 2 3 3 2 4 3 7" xfId="22586" xr:uid="{00000000-0005-0000-0000-00000D000000}"/>
    <cellStyle name="Comma 2 3 3 2 4 3 8" xfId="33338" xr:uid="{00000000-0005-0000-0000-00000D000000}"/>
    <cellStyle name="Comma 2 3 3 2 4 3 9" xfId="44090" xr:uid="{00000000-0005-0000-0000-00000D000000}"/>
    <cellStyle name="Comma 2 3 3 2 4 4" xfId="1835" xr:uid="{00000000-0005-0000-0000-00000B020000}"/>
    <cellStyle name="Comma 2 3 3 2 4 4 2" xfId="7994" xr:uid="{00000000-0005-0000-0000-00000B020000}"/>
    <cellStyle name="Comma 2 3 3 2 4 4 2 2" xfId="18746" xr:uid="{00000000-0005-0000-0000-00000B020000}"/>
    <cellStyle name="Comma 2 3 3 2 4 4 2 3" xfId="29498" xr:uid="{00000000-0005-0000-0000-00000B020000}"/>
    <cellStyle name="Comma 2 3 3 2 4 4 2 4" xfId="40250" xr:uid="{00000000-0005-0000-0000-00000B020000}"/>
    <cellStyle name="Comma 2 3 3 2 4 4 2 5" xfId="51002" xr:uid="{00000000-0005-0000-0000-00000B020000}"/>
    <cellStyle name="Comma 2 3 3 2 4 4 3" xfId="12602" xr:uid="{00000000-0005-0000-0000-00000B020000}"/>
    <cellStyle name="Comma 2 3 3 2 4 4 4" xfId="23354" xr:uid="{00000000-0005-0000-0000-00000B020000}"/>
    <cellStyle name="Comma 2 3 3 2 4 4 5" xfId="34106" xr:uid="{00000000-0005-0000-0000-00000B020000}"/>
    <cellStyle name="Comma 2 3 3 2 4 4 6" xfId="44858" xr:uid="{00000000-0005-0000-0000-00000B020000}"/>
    <cellStyle name="Comma 2 3 3 2 4 5" xfId="3378" xr:uid="{00000000-0005-0000-0000-00000D000000}"/>
    <cellStyle name="Comma 2 3 3 2 4 5 2" xfId="9530" xr:uid="{00000000-0005-0000-0000-00000D000000}"/>
    <cellStyle name="Comma 2 3 3 2 4 5 2 2" xfId="20282" xr:uid="{00000000-0005-0000-0000-00000D000000}"/>
    <cellStyle name="Comma 2 3 3 2 4 5 2 3" xfId="31034" xr:uid="{00000000-0005-0000-0000-00000D000000}"/>
    <cellStyle name="Comma 2 3 3 2 4 5 2 4" xfId="41786" xr:uid="{00000000-0005-0000-0000-00000D000000}"/>
    <cellStyle name="Comma 2 3 3 2 4 5 2 5" xfId="52538" xr:uid="{00000000-0005-0000-0000-00000D000000}"/>
    <cellStyle name="Comma 2 3 3 2 4 5 3" xfId="14138" xr:uid="{00000000-0005-0000-0000-00000D000000}"/>
    <cellStyle name="Comma 2 3 3 2 4 5 4" xfId="24890" xr:uid="{00000000-0005-0000-0000-00000D000000}"/>
    <cellStyle name="Comma 2 3 3 2 4 5 5" xfId="35642" xr:uid="{00000000-0005-0000-0000-00000D000000}"/>
    <cellStyle name="Comma 2 3 3 2 4 5 6" xfId="46394" xr:uid="{00000000-0005-0000-0000-00000D000000}"/>
    <cellStyle name="Comma 2 3 3 2 4 6" xfId="4918" xr:uid="{00000000-0005-0000-0000-00000D000000}"/>
    <cellStyle name="Comma 2 3 3 2 4 6 2" xfId="15674" xr:uid="{00000000-0005-0000-0000-00000D000000}"/>
    <cellStyle name="Comma 2 3 3 2 4 6 3" xfId="26426" xr:uid="{00000000-0005-0000-0000-00000D000000}"/>
    <cellStyle name="Comma 2 3 3 2 4 6 4" xfId="37178" xr:uid="{00000000-0005-0000-0000-00000D000000}"/>
    <cellStyle name="Comma 2 3 3 2 4 6 5" xfId="47930" xr:uid="{00000000-0005-0000-0000-00000D000000}"/>
    <cellStyle name="Comma 2 3 3 2 4 7" xfId="6458" xr:uid="{00000000-0005-0000-0000-00000D000000}"/>
    <cellStyle name="Comma 2 3 3 2 4 7 2" xfId="17210" xr:uid="{00000000-0005-0000-0000-00000D000000}"/>
    <cellStyle name="Comma 2 3 3 2 4 7 3" xfId="27962" xr:uid="{00000000-0005-0000-0000-00000D000000}"/>
    <cellStyle name="Comma 2 3 3 2 4 7 4" xfId="38714" xr:uid="{00000000-0005-0000-0000-00000D000000}"/>
    <cellStyle name="Comma 2 3 3 2 4 7 5" xfId="49466" xr:uid="{00000000-0005-0000-0000-00000D000000}"/>
    <cellStyle name="Comma 2 3 3 2 4 8" xfId="11066" xr:uid="{00000000-0005-0000-0000-00000D000000}"/>
    <cellStyle name="Comma 2 3 3 2 4 9" xfId="21818" xr:uid="{00000000-0005-0000-0000-00000D000000}"/>
    <cellStyle name="Comma 2 3 3 2 5" xfId="342" xr:uid="{00000000-0005-0000-0000-00000D000000}"/>
    <cellStyle name="Comma 2 3 3 2 5 10" xfId="32634" xr:uid="{00000000-0005-0000-0000-00000D000000}"/>
    <cellStyle name="Comma 2 3 3 2 5 11" xfId="43386" xr:uid="{00000000-0005-0000-0000-00000D000000}"/>
    <cellStyle name="Comma 2 3 3 2 5 2" xfId="726" xr:uid="{00000000-0005-0000-0000-00000D000000}"/>
    <cellStyle name="Comma 2 3 3 2 5 2 10" xfId="43770" xr:uid="{00000000-0005-0000-0000-00000D000000}"/>
    <cellStyle name="Comma 2 3 3 2 5 2 2" xfId="1506" xr:uid="{00000000-0005-0000-0000-00000D000000}"/>
    <cellStyle name="Comma 2 3 3 2 5 2 2 2" xfId="3052" xr:uid="{00000000-0005-0000-0000-000011020000}"/>
    <cellStyle name="Comma 2 3 3 2 5 2 2 2 2" xfId="9210" xr:uid="{00000000-0005-0000-0000-000011020000}"/>
    <cellStyle name="Comma 2 3 3 2 5 2 2 2 2 2" xfId="19962" xr:uid="{00000000-0005-0000-0000-000011020000}"/>
    <cellStyle name="Comma 2 3 3 2 5 2 2 2 2 3" xfId="30714" xr:uid="{00000000-0005-0000-0000-000011020000}"/>
    <cellStyle name="Comma 2 3 3 2 5 2 2 2 2 4" xfId="41466" xr:uid="{00000000-0005-0000-0000-000011020000}"/>
    <cellStyle name="Comma 2 3 3 2 5 2 2 2 2 5" xfId="52218" xr:uid="{00000000-0005-0000-0000-000011020000}"/>
    <cellStyle name="Comma 2 3 3 2 5 2 2 2 3" xfId="13818" xr:uid="{00000000-0005-0000-0000-000011020000}"/>
    <cellStyle name="Comma 2 3 3 2 5 2 2 2 4" xfId="24570" xr:uid="{00000000-0005-0000-0000-000011020000}"/>
    <cellStyle name="Comma 2 3 3 2 5 2 2 2 5" xfId="35322" xr:uid="{00000000-0005-0000-0000-000011020000}"/>
    <cellStyle name="Comma 2 3 3 2 5 2 2 2 6" xfId="46074" xr:uid="{00000000-0005-0000-0000-000011020000}"/>
    <cellStyle name="Comma 2 3 3 2 5 2 2 3" xfId="4594" xr:uid="{00000000-0005-0000-0000-00000D000000}"/>
    <cellStyle name="Comma 2 3 3 2 5 2 2 3 2" xfId="10746" xr:uid="{00000000-0005-0000-0000-00000D000000}"/>
    <cellStyle name="Comma 2 3 3 2 5 2 2 3 2 2" xfId="21498" xr:uid="{00000000-0005-0000-0000-00000D000000}"/>
    <cellStyle name="Comma 2 3 3 2 5 2 2 3 2 3" xfId="32250" xr:uid="{00000000-0005-0000-0000-00000D000000}"/>
    <cellStyle name="Comma 2 3 3 2 5 2 2 3 2 4" xfId="43002" xr:uid="{00000000-0005-0000-0000-00000D000000}"/>
    <cellStyle name="Comma 2 3 3 2 5 2 2 3 2 5" xfId="53754" xr:uid="{00000000-0005-0000-0000-00000D000000}"/>
    <cellStyle name="Comma 2 3 3 2 5 2 2 3 3" xfId="15354" xr:uid="{00000000-0005-0000-0000-00000D000000}"/>
    <cellStyle name="Comma 2 3 3 2 5 2 2 3 4" xfId="26106" xr:uid="{00000000-0005-0000-0000-00000D000000}"/>
    <cellStyle name="Comma 2 3 3 2 5 2 2 3 5" xfId="36858" xr:uid="{00000000-0005-0000-0000-00000D000000}"/>
    <cellStyle name="Comma 2 3 3 2 5 2 2 3 6" xfId="47610" xr:uid="{00000000-0005-0000-0000-00000D000000}"/>
    <cellStyle name="Comma 2 3 3 2 5 2 2 4" xfId="6138" xr:uid="{00000000-0005-0000-0000-00000D000000}"/>
    <cellStyle name="Comma 2 3 3 2 5 2 2 4 2" xfId="16890" xr:uid="{00000000-0005-0000-0000-00000D000000}"/>
    <cellStyle name="Comma 2 3 3 2 5 2 2 4 3" xfId="27642" xr:uid="{00000000-0005-0000-0000-00000D000000}"/>
    <cellStyle name="Comma 2 3 3 2 5 2 2 4 4" xfId="38394" xr:uid="{00000000-0005-0000-0000-00000D000000}"/>
    <cellStyle name="Comma 2 3 3 2 5 2 2 4 5" xfId="49146" xr:uid="{00000000-0005-0000-0000-00000D000000}"/>
    <cellStyle name="Comma 2 3 3 2 5 2 2 5" xfId="7674" xr:uid="{00000000-0005-0000-0000-00000D000000}"/>
    <cellStyle name="Comma 2 3 3 2 5 2 2 5 2" xfId="18426" xr:uid="{00000000-0005-0000-0000-00000D000000}"/>
    <cellStyle name="Comma 2 3 3 2 5 2 2 5 3" xfId="29178" xr:uid="{00000000-0005-0000-0000-00000D000000}"/>
    <cellStyle name="Comma 2 3 3 2 5 2 2 5 4" xfId="39930" xr:uid="{00000000-0005-0000-0000-00000D000000}"/>
    <cellStyle name="Comma 2 3 3 2 5 2 2 5 5" xfId="50682" xr:uid="{00000000-0005-0000-0000-00000D000000}"/>
    <cellStyle name="Comma 2 3 3 2 5 2 2 6" xfId="12282" xr:uid="{00000000-0005-0000-0000-00000D000000}"/>
    <cellStyle name="Comma 2 3 3 2 5 2 2 7" xfId="23034" xr:uid="{00000000-0005-0000-0000-00000D000000}"/>
    <cellStyle name="Comma 2 3 3 2 5 2 2 8" xfId="33786" xr:uid="{00000000-0005-0000-0000-00000D000000}"/>
    <cellStyle name="Comma 2 3 3 2 5 2 2 9" xfId="44538" xr:uid="{00000000-0005-0000-0000-00000D000000}"/>
    <cellStyle name="Comma 2 3 3 2 5 2 3" xfId="2283" xr:uid="{00000000-0005-0000-0000-000010020000}"/>
    <cellStyle name="Comma 2 3 3 2 5 2 3 2" xfId="8442" xr:uid="{00000000-0005-0000-0000-000010020000}"/>
    <cellStyle name="Comma 2 3 3 2 5 2 3 2 2" xfId="19194" xr:uid="{00000000-0005-0000-0000-000010020000}"/>
    <cellStyle name="Comma 2 3 3 2 5 2 3 2 3" xfId="29946" xr:uid="{00000000-0005-0000-0000-000010020000}"/>
    <cellStyle name="Comma 2 3 3 2 5 2 3 2 4" xfId="40698" xr:uid="{00000000-0005-0000-0000-000010020000}"/>
    <cellStyle name="Comma 2 3 3 2 5 2 3 2 5" xfId="51450" xr:uid="{00000000-0005-0000-0000-000010020000}"/>
    <cellStyle name="Comma 2 3 3 2 5 2 3 3" xfId="13050" xr:uid="{00000000-0005-0000-0000-000010020000}"/>
    <cellStyle name="Comma 2 3 3 2 5 2 3 4" xfId="23802" xr:uid="{00000000-0005-0000-0000-000010020000}"/>
    <cellStyle name="Comma 2 3 3 2 5 2 3 5" xfId="34554" xr:uid="{00000000-0005-0000-0000-000010020000}"/>
    <cellStyle name="Comma 2 3 3 2 5 2 3 6" xfId="45306" xr:uid="{00000000-0005-0000-0000-000010020000}"/>
    <cellStyle name="Comma 2 3 3 2 5 2 4" xfId="3826" xr:uid="{00000000-0005-0000-0000-00000D000000}"/>
    <cellStyle name="Comma 2 3 3 2 5 2 4 2" xfId="9978" xr:uid="{00000000-0005-0000-0000-00000D000000}"/>
    <cellStyle name="Comma 2 3 3 2 5 2 4 2 2" xfId="20730" xr:uid="{00000000-0005-0000-0000-00000D000000}"/>
    <cellStyle name="Comma 2 3 3 2 5 2 4 2 3" xfId="31482" xr:uid="{00000000-0005-0000-0000-00000D000000}"/>
    <cellStyle name="Comma 2 3 3 2 5 2 4 2 4" xfId="42234" xr:uid="{00000000-0005-0000-0000-00000D000000}"/>
    <cellStyle name="Comma 2 3 3 2 5 2 4 2 5" xfId="52986" xr:uid="{00000000-0005-0000-0000-00000D000000}"/>
    <cellStyle name="Comma 2 3 3 2 5 2 4 3" xfId="14586" xr:uid="{00000000-0005-0000-0000-00000D000000}"/>
    <cellStyle name="Comma 2 3 3 2 5 2 4 4" xfId="25338" xr:uid="{00000000-0005-0000-0000-00000D000000}"/>
    <cellStyle name="Comma 2 3 3 2 5 2 4 5" xfId="36090" xr:uid="{00000000-0005-0000-0000-00000D000000}"/>
    <cellStyle name="Comma 2 3 3 2 5 2 4 6" xfId="46842" xr:uid="{00000000-0005-0000-0000-00000D000000}"/>
    <cellStyle name="Comma 2 3 3 2 5 2 5" xfId="5366" xr:uid="{00000000-0005-0000-0000-00000D000000}"/>
    <cellStyle name="Comma 2 3 3 2 5 2 5 2" xfId="16122" xr:uid="{00000000-0005-0000-0000-00000D000000}"/>
    <cellStyle name="Comma 2 3 3 2 5 2 5 3" xfId="26874" xr:uid="{00000000-0005-0000-0000-00000D000000}"/>
    <cellStyle name="Comma 2 3 3 2 5 2 5 4" xfId="37626" xr:uid="{00000000-0005-0000-0000-00000D000000}"/>
    <cellStyle name="Comma 2 3 3 2 5 2 5 5" xfId="48378" xr:uid="{00000000-0005-0000-0000-00000D000000}"/>
    <cellStyle name="Comma 2 3 3 2 5 2 6" xfId="6906" xr:uid="{00000000-0005-0000-0000-00000D000000}"/>
    <cellStyle name="Comma 2 3 3 2 5 2 6 2" xfId="17658" xr:uid="{00000000-0005-0000-0000-00000D000000}"/>
    <cellStyle name="Comma 2 3 3 2 5 2 6 3" xfId="28410" xr:uid="{00000000-0005-0000-0000-00000D000000}"/>
    <cellStyle name="Comma 2 3 3 2 5 2 6 4" xfId="39162" xr:uid="{00000000-0005-0000-0000-00000D000000}"/>
    <cellStyle name="Comma 2 3 3 2 5 2 6 5" xfId="49914" xr:uid="{00000000-0005-0000-0000-00000D000000}"/>
    <cellStyle name="Comma 2 3 3 2 5 2 7" xfId="11514" xr:uid="{00000000-0005-0000-0000-00000D000000}"/>
    <cellStyle name="Comma 2 3 3 2 5 2 8" xfId="22266" xr:uid="{00000000-0005-0000-0000-00000D000000}"/>
    <cellStyle name="Comma 2 3 3 2 5 2 9" xfId="33018" xr:uid="{00000000-0005-0000-0000-00000D000000}"/>
    <cellStyle name="Comma 2 3 3 2 5 3" xfId="1122" xr:uid="{00000000-0005-0000-0000-00000D000000}"/>
    <cellStyle name="Comma 2 3 3 2 5 3 2" xfId="2668" xr:uid="{00000000-0005-0000-0000-000012020000}"/>
    <cellStyle name="Comma 2 3 3 2 5 3 2 2" xfId="8826" xr:uid="{00000000-0005-0000-0000-000012020000}"/>
    <cellStyle name="Comma 2 3 3 2 5 3 2 2 2" xfId="19578" xr:uid="{00000000-0005-0000-0000-000012020000}"/>
    <cellStyle name="Comma 2 3 3 2 5 3 2 2 3" xfId="30330" xr:uid="{00000000-0005-0000-0000-000012020000}"/>
    <cellStyle name="Comma 2 3 3 2 5 3 2 2 4" xfId="41082" xr:uid="{00000000-0005-0000-0000-000012020000}"/>
    <cellStyle name="Comma 2 3 3 2 5 3 2 2 5" xfId="51834" xr:uid="{00000000-0005-0000-0000-000012020000}"/>
    <cellStyle name="Comma 2 3 3 2 5 3 2 3" xfId="13434" xr:uid="{00000000-0005-0000-0000-000012020000}"/>
    <cellStyle name="Comma 2 3 3 2 5 3 2 4" xfId="24186" xr:uid="{00000000-0005-0000-0000-000012020000}"/>
    <cellStyle name="Comma 2 3 3 2 5 3 2 5" xfId="34938" xr:uid="{00000000-0005-0000-0000-000012020000}"/>
    <cellStyle name="Comma 2 3 3 2 5 3 2 6" xfId="45690" xr:uid="{00000000-0005-0000-0000-000012020000}"/>
    <cellStyle name="Comma 2 3 3 2 5 3 3" xfId="4210" xr:uid="{00000000-0005-0000-0000-00000D000000}"/>
    <cellStyle name="Comma 2 3 3 2 5 3 3 2" xfId="10362" xr:uid="{00000000-0005-0000-0000-00000D000000}"/>
    <cellStyle name="Comma 2 3 3 2 5 3 3 2 2" xfId="21114" xr:uid="{00000000-0005-0000-0000-00000D000000}"/>
    <cellStyle name="Comma 2 3 3 2 5 3 3 2 3" xfId="31866" xr:uid="{00000000-0005-0000-0000-00000D000000}"/>
    <cellStyle name="Comma 2 3 3 2 5 3 3 2 4" xfId="42618" xr:uid="{00000000-0005-0000-0000-00000D000000}"/>
    <cellStyle name="Comma 2 3 3 2 5 3 3 2 5" xfId="53370" xr:uid="{00000000-0005-0000-0000-00000D000000}"/>
    <cellStyle name="Comma 2 3 3 2 5 3 3 3" xfId="14970" xr:uid="{00000000-0005-0000-0000-00000D000000}"/>
    <cellStyle name="Comma 2 3 3 2 5 3 3 4" xfId="25722" xr:uid="{00000000-0005-0000-0000-00000D000000}"/>
    <cellStyle name="Comma 2 3 3 2 5 3 3 5" xfId="36474" xr:uid="{00000000-0005-0000-0000-00000D000000}"/>
    <cellStyle name="Comma 2 3 3 2 5 3 3 6" xfId="47226" xr:uid="{00000000-0005-0000-0000-00000D000000}"/>
    <cellStyle name="Comma 2 3 3 2 5 3 4" xfId="5754" xr:uid="{00000000-0005-0000-0000-00000D000000}"/>
    <cellStyle name="Comma 2 3 3 2 5 3 4 2" xfId="16506" xr:uid="{00000000-0005-0000-0000-00000D000000}"/>
    <cellStyle name="Comma 2 3 3 2 5 3 4 3" xfId="27258" xr:uid="{00000000-0005-0000-0000-00000D000000}"/>
    <cellStyle name="Comma 2 3 3 2 5 3 4 4" xfId="38010" xr:uid="{00000000-0005-0000-0000-00000D000000}"/>
    <cellStyle name="Comma 2 3 3 2 5 3 4 5" xfId="48762" xr:uid="{00000000-0005-0000-0000-00000D000000}"/>
    <cellStyle name="Comma 2 3 3 2 5 3 5" xfId="7290" xr:uid="{00000000-0005-0000-0000-00000D000000}"/>
    <cellStyle name="Comma 2 3 3 2 5 3 5 2" xfId="18042" xr:uid="{00000000-0005-0000-0000-00000D000000}"/>
    <cellStyle name="Comma 2 3 3 2 5 3 5 3" xfId="28794" xr:uid="{00000000-0005-0000-0000-00000D000000}"/>
    <cellStyle name="Comma 2 3 3 2 5 3 5 4" xfId="39546" xr:uid="{00000000-0005-0000-0000-00000D000000}"/>
    <cellStyle name="Comma 2 3 3 2 5 3 5 5" xfId="50298" xr:uid="{00000000-0005-0000-0000-00000D000000}"/>
    <cellStyle name="Comma 2 3 3 2 5 3 6" xfId="11898" xr:uid="{00000000-0005-0000-0000-00000D000000}"/>
    <cellStyle name="Comma 2 3 3 2 5 3 7" xfId="22650" xr:uid="{00000000-0005-0000-0000-00000D000000}"/>
    <cellStyle name="Comma 2 3 3 2 5 3 8" xfId="33402" xr:uid="{00000000-0005-0000-0000-00000D000000}"/>
    <cellStyle name="Comma 2 3 3 2 5 3 9" xfId="44154" xr:uid="{00000000-0005-0000-0000-00000D000000}"/>
    <cellStyle name="Comma 2 3 3 2 5 4" xfId="1899" xr:uid="{00000000-0005-0000-0000-00000F020000}"/>
    <cellStyle name="Comma 2 3 3 2 5 4 2" xfId="8058" xr:uid="{00000000-0005-0000-0000-00000F020000}"/>
    <cellStyle name="Comma 2 3 3 2 5 4 2 2" xfId="18810" xr:uid="{00000000-0005-0000-0000-00000F020000}"/>
    <cellStyle name="Comma 2 3 3 2 5 4 2 3" xfId="29562" xr:uid="{00000000-0005-0000-0000-00000F020000}"/>
    <cellStyle name="Comma 2 3 3 2 5 4 2 4" xfId="40314" xr:uid="{00000000-0005-0000-0000-00000F020000}"/>
    <cellStyle name="Comma 2 3 3 2 5 4 2 5" xfId="51066" xr:uid="{00000000-0005-0000-0000-00000F020000}"/>
    <cellStyle name="Comma 2 3 3 2 5 4 3" xfId="12666" xr:uid="{00000000-0005-0000-0000-00000F020000}"/>
    <cellStyle name="Comma 2 3 3 2 5 4 4" xfId="23418" xr:uid="{00000000-0005-0000-0000-00000F020000}"/>
    <cellStyle name="Comma 2 3 3 2 5 4 5" xfId="34170" xr:uid="{00000000-0005-0000-0000-00000F020000}"/>
    <cellStyle name="Comma 2 3 3 2 5 4 6" xfId="44922" xr:uid="{00000000-0005-0000-0000-00000F020000}"/>
    <cellStyle name="Comma 2 3 3 2 5 5" xfId="3442" xr:uid="{00000000-0005-0000-0000-00000D000000}"/>
    <cellStyle name="Comma 2 3 3 2 5 5 2" xfId="9594" xr:uid="{00000000-0005-0000-0000-00000D000000}"/>
    <cellStyle name="Comma 2 3 3 2 5 5 2 2" xfId="20346" xr:uid="{00000000-0005-0000-0000-00000D000000}"/>
    <cellStyle name="Comma 2 3 3 2 5 5 2 3" xfId="31098" xr:uid="{00000000-0005-0000-0000-00000D000000}"/>
    <cellStyle name="Comma 2 3 3 2 5 5 2 4" xfId="41850" xr:uid="{00000000-0005-0000-0000-00000D000000}"/>
    <cellStyle name="Comma 2 3 3 2 5 5 2 5" xfId="52602" xr:uid="{00000000-0005-0000-0000-00000D000000}"/>
    <cellStyle name="Comma 2 3 3 2 5 5 3" xfId="14202" xr:uid="{00000000-0005-0000-0000-00000D000000}"/>
    <cellStyle name="Comma 2 3 3 2 5 5 4" xfId="24954" xr:uid="{00000000-0005-0000-0000-00000D000000}"/>
    <cellStyle name="Comma 2 3 3 2 5 5 5" xfId="35706" xr:uid="{00000000-0005-0000-0000-00000D000000}"/>
    <cellStyle name="Comma 2 3 3 2 5 5 6" xfId="46458" xr:uid="{00000000-0005-0000-0000-00000D000000}"/>
    <cellStyle name="Comma 2 3 3 2 5 6" xfId="4982" xr:uid="{00000000-0005-0000-0000-00000D000000}"/>
    <cellStyle name="Comma 2 3 3 2 5 6 2" xfId="15738" xr:uid="{00000000-0005-0000-0000-00000D000000}"/>
    <cellStyle name="Comma 2 3 3 2 5 6 3" xfId="26490" xr:uid="{00000000-0005-0000-0000-00000D000000}"/>
    <cellStyle name="Comma 2 3 3 2 5 6 4" xfId="37242" xr:uid="{00000000-0005-0000-0000-00000D000000}"/>
    <cellStyle name="Comma 2 3 3 2 5 6 5" xfId="47994" xr:uid="{00000000-0005-0000-0000-00000D000000}"/>
    <cellStyle name="Comma 2 3 3 2 5 7" xfId="6522" xr:uid="{00000000-0005-0000-0000-00000D000000}"/>
    <cellStyle name="Comma 2 3 3 2 5 7 2" xfId="17274" xr:uid="{00000000-0005-0000-0000-00000D000000}"/>
    <cellStyle name="Comma 2 3 3 2 5 7 3" xfId="28026" xr:uid="{00000000-0005-0000-0000-00000D000000}"/>
    <cellStyle name="Comma 2 3 3 2 5 7 4" xfId="38778" xr:uid="{00000000-0005-0000-0000-00000D000000}"/>
    <cellStyle name="Comma 2 3 3 2 5 7 5" xfId="49530" xr:uid="{00000000-0005-0000-0000-00000D000000}"/>
    <cellStyle name="Comma 2 3 3 2 5 8" xfId="11130" xr:uid="{00000000-0005-0000-0000-00000D000000}"/>
    <cellStyle name="Comma 2 3 3 2 5 9" xfId="21882" xr:uid="{00000000-0005-0000-0000-00000D000000}"/>
    <cellStyle name="Comma 2 3 3 2 6" xfId="406" xr:uid="{00000000-0005-0000-0000-00000D000000}"/>
    <cellStyle name="Comma 2 3 3 2 6 10" xfId="32698" xr:uid="{00000000-0005-0000-0000-00000D000000}"/>
    <cellStyle name="Comma 2 3 3 2 6 11" xfId="43450" xr:uid="{00000000-0005-0000-0000-00000D000000}"/>
    <cellStyle name="Comma 2 3 3 2 6 2" xfId="790" xr:uid="{00000000-0005-0000-0000-00000D000000}"/>
    <cellStyle name="Comma 2 3 3 2 6 2 10" xfId="43834" xr:uid="{00000000-0005-0000-0000-00000D000000}"/>
    <cellStyle name="Comma 2 3 3 2 6 2 2" xfId="1570" xr:uid="{00000000-0005-0000-0000-00000D000000}"/>
    <cellStyle name="Comma 2 3 3 2 6 2 2 2" xfId="3116" xr:uid="{00000000-0005-0000-0000-000015020000}"/>
    <cellStyle name="Comma 2 3 3 2 6 2 2 2 2" xfId="9274" xr:uid="{00000000-0005-0000-0000-000015020000}"/>
    <cellStyle name="Comma 2 3 3 2 6 2 2 2 2 2" xfId="20026" xr:uid="{00000000-0005-0000-0000-000015020000}"/>
    <cellStyle name="Comma 2 3 3 2 6 2 2 2 2 3" xfId="30778" xr:uid="{00000000-0005-0000-0000-000015020000}"/>
    <cellStyle name="Comma 2 3 3 2 6 2 2 2 2 4" xfId="41530" xr:uid="{00000000-0005-0000-0000-000015020000}"/>
    <cellStyle name="Comma 2 3 3 2 6 2 2 2 2 5" xfId="52282" xr:uid="{00000000-0005-0000-0000-000015020000}"/>
    <cellStyle name="Comma 2 3 3 2 6 2 2 2 3" xfId="13882" xr:uid="{00000000-0005-0000-0000-000015020000}"/>
    <cellStyle name="Comma 2 3 3 2 6 2 2 2 4" xfId="24634" xr:uid="{00000000-0005-0000-0000-000015020000}"/>
    <cellStyle name="Comma 2 3 3 2 6 2 2 2 5" xfId="35386" xr:uid="{00000000-0005-0000-0000-000015020000}"/>
    <cellStyle name="Comma 2 3 3 2 6 2 2 2 6" xfId="46138" xr:uid="{00000000-0005-0000-0000-000015020000}"/>
    <cellStyle name="Comma 2 3 3 2 6 2 2 3" xfId="4658" xr:uid="{00000000-0005-0000-0000-00000D000000}"/>
    <cellStyle name="Comma 2 3 3 2 6 2 2 3 2" xfId="10810" xr:uid="{00000000-0005-0000-0000-00000D000000}"/>
    <cellStyle name="Comma 2 3 3 2 6 2 2 3 2 2" xfId="21562" xr:uid="{00000000-0005-0000-0000-00000D000000}"/>
    <cellStyle name="Comma 2 3 3 2 6 2 2 3 2 3" xfId="32314" xr:uid="{00000000-0005-0000-0000-00000D000000}"/>
    <cellStyle name="Comma 2 3 3 2 6 2 2 3 2 4" xfId="43066" xr:uid="{00000000-0005-0000-0000-00000D000000}"/>
    <cellStyle name="Comma 2 3 3 2 6 2 2 3 2 5" xfId="53818" xr:uid="{00000000-0005-0000-0000-00000D000000}"/>
    <cellStyle name="Comma 2 3 3 2 6 2 2 3 3" xfId="15418" xr:uid="{00000000-0005-0000-0000-00000D000000}"/>
    <cellStyle name="Comma 2 3 3 2 6 2 2 3 4" xfId="26170" xr:uid="{00000000-0005-0000-0000-00000D000000}"/>
    <cellStyle name="Comma 2 3 3 2 6 2 2 3 5" xfId="36922" xr:uid="{00000000-0005-0000-0000-00000D000000}"/>
    <cellStyle name="Comma 2 3 3 2 6 2 2 3 6" xfId="47674" xr:uid="{00000000-0005-0000-0000-00000D000000}"/>
    <cellStyle name="Comma 2 3 3 2 6 2 2 4" xfId="6202" xr:uid="{00000000-0005-0000-0000-00000D000000}"/>
    <cellStyle name="Comma 2 3 3 2 6 2 2 4 2" xfId="16954" xr:uid="{00000000-0005-0000-0000-00000D000000}"/>
    <cellStyle name="Comma 2 3 3 2 6 2 2 4 3" xfId="27706" xr:uid="{00000000-0005-0000-0000-00000D000000}"/>
    <cellStyle name="Comma 2 3 3 2 6 2 2 4 4" xfId="38458" xr:uid="{00000000-0005-0000-0000-00000D000000}"/>
    <cellStyle name="Comma 2 3 3 2 6 2 2 4 5" xfId="49210" xr:uid="{00000000-0005-0000-0000-00000D000000}"/>
    <cellStyle name="Comma 2 3 3 2 6 2 2 5" xfId="7738" xr:uid="{00000000-0005-0000-0000-00000D000000}"/>
    <cellStyle name="Comma 2 3 3 2 6 2 2 5 2" xfId="18490" xr:uid="{00000000-0005-0000-0000-00000D000000}"/>
    <cellStyle name="Comma 2 3 3 2 6 2 2 5 3" xfId="29242" xr:uid="{00000000-0005-0000-0000-00000D000000}"/>
    <cellStyle name="Comma 2 3 3 2 6 2 2 5 4" xfId="39994" xr:uid="{00000000-0005-0000-0000-00000D000000}"/>
    <cellStyle name="Comma 2 3 3 2 6 2 2 5 5" xfId="50746" xr:uid="{00000000-0005-0000-0000-00000D000000}"/>
    <cellStyle name="Comma 2 3 3 2 6 2 2 6" xfId="12346" xr:uid="{00000000-0005-0000-0000-00000D000000}"/>
    <cellStyle name="Comma 2 3 3 2 6 2 2 7" xfId="23098" xr:uid="{00000000-0005-0000-0000-00000D000000}"/>
    <cellStyle name="Comma 2 3 3 2 6 2 2 8" xfId="33850" xr:uid="{00000000-0005-0000-0000-00000D000000}"/>
    <cellStyle name="Comma 2 3 3 2 6 2 2 9" xfId="44602" xr:uid="{00000000-0005-0000-0000-00000D000000}"/>
    <cellStyle name="Comma 2 3 3 2 6 2 3" xfId="2347" xr:uid="{00000000-0005-0000-0000-000014020000}"/>
    <cellStyle name="Comma 2 3 3 2 6 2 3 2" xfId="8506" xr:uid="{00000000-0005-0000-0000-000014020000}"/>
    <cellStyle name="Comma 2 3 3 2 6 2 3 2 2" xfId="19258" xr:uid="{00000000-0005-0000-0000-000014020000}"/>
    <cellStyle name="Comma 2 3 3 2 6 2 3 2 3" xfId="30010" xr:uid="{00000000-0005-0000-0000-000014020000}"/>
    <cellStyle name="Comma 2 3 3 2 6 2 3 2 4" xfId="40762" xr:uid="{00000000-0005-0000-0000-000014020000}"/>
    <cellStyle name="Comma 2 3 3 2 6 2 3 2 5" xfId="51514" xr:uid="{00000000-0005-0000-0000-000014020000}"/>
    <cellStyle name="Comma 2 3 3 2 6 2 3 3" xfId="13114" xr:uid="{00000000-0005-0000-0000-000014020000}"/>
    <cellStyle name="Comma 2 3 3 2 6 2 3 4" xfId="23866" xr:uid="{00000000-0005-0000-0000-000014020000}"/>
    <cellStyle name="Comma 2 3 3 2 6 2 3 5" xfId="34618" xr:uid="{00000000-0005-0000-0000-000014020000}"/>
    <cellStyle name="Comma 2 3 3 2 6 2 3 6" xfId="45370" xr:uid="{00000000-0005-0000-0000-000014020000}"/>
    <cellStyle name="Comma 2 3 3 2 6 2 4" xfId="3890" xr:uid="{00000000-0005-0000-0000-00000D000000}"/>
    <cellStyle name="Comma 2 3 3 2 6 2 4 2" xfId="10042" xr:uid="{00000000-0005-0000-0000-00000D000000}"/>
    <cellStyle name="Comma 2 3 3 2 6 2 4 2 2" xfId="20794" xr:uid="{00000000-0005-0000-0000-00000D000000}"/>
    <cellStyle name="Comma 2 3 3 2 6 2 4 2 3" xfId="31546" xr:uid="{00000000-0005-0000-0000-00000D000000}"/>
    <cellStyle name="Comma 2 3 3 2 6 2 4 2 4" xfId="42298" xr:uid="{00000000-0005-0000-0000-00000D000000}"/>
    <cellStyle name="Comma 2 3 3 2 6 2 4 2 5" xfId="53050" xr:uid="{00000000-0005-0000-0000-00000D000000}"/>
    <cellStyle name="Comma 2 3 3 2 6 2 4 3" xfId="14650" xr:uid="{00000000-0005-0000-0000-00000D000000}"/>
    <cellStyle name="Comma 2 3 3 2 6 2 4 4" xfId="25402" xr:uid="{00000000-0005-0000-0000-00000D000000}"/>
    <cellStyle name="Comma 2 3 3 2 6 2 4 5" xfId="36154" xr:uid="{00000000-0005-0000-0000-00000D000000}"/>
    <cellStyle name="Comma 2 3 3 2 6 2 4 6" xfId="46906" xr:uid="{00000000-0005-0000-0000-00000D000000}"/>
    <cellStyle name="Comma 2 3 3 2 6 2 5" xfId="5430" xr:uid="{00000000-0005-0000-0000-00000D000000}"/>
    <cellStyle name="Comma 2 3 3 2 6 2 5 2" xfId="16186" xr:uid="{00000000-0005-0000-0000-00000D000000}"/>
    <cellStyle name="Comma 2 3 3 2 6 2 5 3" xfId="26938" xr:uid="{00000000-0005-0000-0000-00000D000000}"/>
    <cellStyle name="Comma 2 3 3 2 6 2 5 4" xfId="37690" xr:uid="{00000000-0005-0000-0000-00000D000000}"/>
    <cellStyle name="Comma 2 3 3 2 6 2 5 5" xfId="48442" xr:uid="{00000000-0005-0000-0000-00000D000000}"/>
    <cellStyle name="Comma 2 3 3 2 6 2 6" xfId="6970" xr:uid="{00000000-0005-0000-0000-00000D000000}"/>
    <cellStyle name="Comma 2 3 3 2 6 2 6 2" xfId="17722" xr:uid="{00000000-0005-0000-0000-00000D000000}"/>
    <cellStyle name="Comma 2 3 3 2 6 2 6 3" xfId="28474" xr:uid="{00000000-0005-0000-0000-00000D000000}"/>
    <cellStyle name="Comma 2 3 3 2 6 2 6 4" xfId="39226" xr:uid="{00000000-0005-0000-0000-00000D000000}"/>
    <cellStyle name="Comma 2 3 3 2 6 2 6 5" xfId="49978" xr:uid="{00000000-0005-0000-0000-00000D000000}"/>
    <cellStyle name="Comma 2 3 3 2 6 2 7" xfId="11578" xr:uid="{00000000-0005-0000-0000-00000D000000}"/>
    <cellStyle name="Comma 2 3 3 2 6 2 8" xfId="22330" xr:uid="{00000000-0005-0000-0000-00000D000000}"/>
    <cellStyle name="Comma 2 3 3 2 6 2 9" xfId="33082" xr:uid="{00000000-0005-0000-0000-00000D000000}"/>
    <cellStyle name="Comma 2 3 3 2 6 3" xfId="1186" xr:uid="{00000000-0005-0000-0000-00000D000000}"/>
    <cellStyle name="Comma 2 3 3 2 6 3 2" xfId="2732" xr:uid="{00000000-0005-0000-0000-000016020000}"/>
    <cellStyle name="Comma 2 3 3 2 6 3 2 2" xfId="8890" xr:uid="{00000000-0005-0000-0000-000016020000}"/>
    <cellStyle name="Comma 2 3 3 2 6 3 2 2 2" xfId="19642" xr:uid="{00000000-0005-0000-0000-000016020000}"/>
    <cellStyle name="Comma 2 3 3 2 6 3 2 2 3" xfId="30394" xr:uid="{00000000-0005-0000-0000-000016020000}"/>
    <cellStyle name="Comma 2 3 3 2 6 3 2 2 4" xfId="41146" xr:uid="{00000000-0005-0000-0000-000016020000}"/>
    <cellStyle name="Comma 2 3 3 2 6 3 2 2 5" xfId="51898" xr:uid="{00000000-0005-0000-0000-000016020000}"/>
    <cellStyle name="Comma 2 3 3 2 6 3 2 3" xfId="13498" xr:uid="{00000000-0005-0000-0000-000016020000}"/>
    <cellStyle name="Comma 2 3 3 2 6 3 2 4" xfId="24250" xr:uid="{00000000-0005-0000-0000-000016020000}"/>
    <cellStyle name="Comma 2 3 3 2 6 3 2 5" xfId="35002" xr:uid="{00000000-0005-0000-0000-000016020000}"/>
    <cellStyle name="Comma 2 3 3 2 6 3 2 6" xfId="45754" xr:uid="{00000000-0005-0000-0000-000016020000}"/>
    <cellStyle name="Comma 2 3 3 2 6 3 3" xfId="4274" xr:uid="{00000000-0005-0000-0000-00000D000000}"/>
    <cellStyle name="Comma 2 3 3 2 6 3 3 2" xfId="10426" xr:uid="{00000000-0005-0000-0000-00000D000000}"/>
    <cellStyle name="Comma 2 3 3 2 6 3 3 2 2" xfId="21178" xr:uid="{00000000-0005-0000-0000-00000D000000}"/>
    <cellStyle name="Comma 2 3 3 2 6 3 3 2 3" xfId="31930" xr:uid="{00000000-0005-0000-0000-00000D000000}"/>
    <cellStyle name="Comma 2 3 3 2 6 3 3 2 4" xfId="42682" xr:uid="{00000000-0005-0000-0000-00000D000000}"/>
    <cellStyle name="Comma 2 3 3 2 6 3 3 2 5" xfId="53434" xr:uid="{00000000-0005-0000-0000-00000D000000}"/>
    <cellStyle name="Comma 2 3 3 2 6 3 3 3" xfId="15034" xr:uid="{00000000-0005-0000-0000-00000D000000}"/>
    <cellStyle name="Comma 2 3 3 2 6 3 3 4" xfId="25786" xr:uid="{00000000-0005-0000-0000-00000D000000}"/>
    <cellStyle name="Comma 2 3 3 2 6 3 3 5" xfId="36538" xr:uid="{00000000-0005-0000-0000-00000D000000}"/>
    <cellStyle name="Comma 2 3 3 2 6 3 3 6" xfId="47290" xr:uid="{00000000-0005-0000-0000-00000D000000}"/>
    <cellStyle name="Comma 2 3 3 2 6 3 4" xfId="5818" xr:uid="{00000000-0005-0000-0000-00000D000000}"/>
    <cellStyle name="Comma 2 3 3 2 6 3 4 2" xfId="16570" xr:uid="{00000000-0005-0000-0000-00000D000000}"/>
    <cellStyle name="Comma 2 3 3 2 6 3 4 3" xfId="27322" xr:uid="{00000000-0005-0000-0000-00000D000000}"/>
    <cellStyle name="Comma 2 3 3 2 6 3 4 4" xfId="38074" xr:uid="{00000000-0005-0000-0000-00000D000000}"/>
    <cellStyle name="Comma 2 3 3 2 6 3 4 5" xfId="48826" xr:uid="{00000000-0005-0000-0000-00000D000000}"/>
    <cellStyle name="Comma 2 3 3 2 6 3 5" xfId="7354" xr:uid="{00000000-0005-0000-0000-00000D000000}"/>
    <cellStyle name="Comma 2 3 3 2 6 3 5 2" xfId="18106" xr:uid="{00000000-0005-0000-0000-00000D000000}"/>
    <cellStyle name="Comma 2 3 3 2 6 3 5 3" xfId="28858" xr:uid="{00000000-0005-0000-0000-00000D000000}"/>
    <cellStyle name="Comma 2 3 3 2 6 3 5 4" xfId="39610" xr:uid="{00000000-0005-0000-0000-00000D000000}"/>
    <cellStyle name="Comma 2 3 3 2 6 3 5 5" xfId="50362" xr:uid="{00000000-0005-0000-0000-00000D000000}"/>
    <cellStyle name="Comma 2 3 3 2 6 3 6" xfId="11962" xr:uid="{00000000-0005-0000-0000-00000D000000}"/>
    <cellStyle name="Comma 2 3 3 2 6 3 7" xfId="22714" xr:uid="{00000000-0005-0000-0000-00000D000000}"/>
    <cellStyle name="Comma 2 3 3 2 6 3 8" xfId="33466" xr:uid="{00000000-0005-0000-0000-00000D000000}"/>
    <cellStyle name="Comma 2 3 3 2 6 3 9" xfId="44218" xr:uid="{00000000-0005-0000-0000-00000D000000}"/>
    <cellStyle name="Comma 2 3 3 2 6 4" xfId="1963" xr:uid="{00000000-0005-0000-0000-000013020000}"/>
    <cellStyle name="Comma 2 3 3 2 6 4 2" xfId="8122" xr:uid="{00000000-0005-0000-0000-000013020000}"/>
    <cellStyle name="Comma 2 3 3 2 6 4 2 2" xfId="18874" xr:uid="{00000000-0005-0000-0000-000013020000}"/>
    <cellStyle name="Comma 2 3 3 2 6 4 2 3" xfId="29626" xr:uid="{00000000-0005-0000-0000-000013020000}"/>
    <cellStyle name="Comma 2 3 3 2 6 4 2 4" xfId="40378" xr:uid="{00000000-0005-0000-0000-000013020000}"/>
    <cellStyle name="Comma 2 3 3 2 6 4 2 5" xfId="51130" xr:uid="{00000000-0005-0000-0000-000013020000}"/>
    <cellStyle name="Comma 2 3 3 2 6 4 3" xfId="12730" xr:uid="{00000000-0005-0000-0000-000013020000}"/>
    <cellStyle name="Comma 2 3 3 2 6 4 4" xfId="23482" xr:uid="{00000000-0005-0000-0000-000013020000}"/>
    <cellStyle name="Comma 2 3 3 2 6 4 5" xfId="34234" xr:uid="{00000000-0005-0000-0000-000013020000}"/>
    <cellStyle name="Comma 2 3 3 2 6 4 6" xfId="44986" xr:uid="{00000000-0005-0000-0000-000013020000}"/>
    <cellStyle name="Comma 2 3 3 2 6 5" xfId="3506" xr:uid="{00000000-0005-0000-0000-00000D000000}"/>
    <cellStyle name="Comma 2 3 3 2 6 5 2" xfId="9658" xr:uid="{00000000-0005-0000-0000-00000D000000}"/>
    <cellStyle name="Comma 2 3 3 2 6 5 2 2" xfId="20410" xr:uid="{00000000-0005-0000-0000-00000D000000}"/>
    <cellStyle name="Comma 2 3 3 2 6 5 2 3" xfId="31162" xr:uid="{00000000-0005-0000-0000-00000D000000}"/>
    <cellStyle name="Comma 2 3 3 2 6 5 2 4" xfId="41914" xr:uid="{00000000-0005-0000-0000-00000D000000}"/>
    <cellStyle name="Comma 2 3 3 2 6 5 2 5" xfId="52666" xr:uid="{00000000-0005-0000-0000-00000D000000}"/>
    <cellStyle name="Comma 2 3 3 2 6 5 3" xfId="14266" xr:uid="{00000000-0005-0000-0000-00000D000000}"/>
    <cellStyle name="Comma 2 3 3 2 6 5 4" xfId="25018" xr:uid="{00000000-0005-0000-0000-00000D000000}"/>
    <cellStyle name="Comma 2 3 3 2 6 5 5" xfId="35770" xr:uid="{00000000-0005-0000-0000-00000D000000}"/>
    <cellStyle name="Comma 2 3 3 2 6 5 6" xfId="46522" xr:uid="{00000000-0005-0000-0000-00000D000000}"/>
    <cellStyle name="Comma 2 3 3 2 6 6" xfId="5046" xr:uid="{00000000-0005-0000-0000-00000D000000}"/>
    <cellStyle name="Comma 2 3 3 2 6 6 2" xfId="15802" xr:uid="{00000000-0005-0000-0000-00000D000000}"/>
    <cellStyle name="Comma 2 3 3 2 6 6 3" xfId="26554" xr:uid="{00000000-0005-0000-0000-00000D000000}"/>
    <cellStyle name="Comma 2 3 3 2 6 6 4" xfId="37306" xr:uid="{00000000-0005-0000-0000-00000D000000}"/>
    <cellStyle name="Comma 2 3 3 2 6 6 5" xfId="48058" xr:uid="{00000000-0005-0000-0000-00000D000000}"/>
    <cellStyle name="Comma 2 3 3 2 6 7" xfId="6586" xr:uid="{00000000-0005-0000-0000-00000D000000}"/>
    <cellStyle name="Comma 2 3 3 2 6 7 2" xfId="17338" xr:uid="{00000000-0005-0000-0000-00000D000000}"/>
    <cellStyle name="Comma 2 3 3 2 6 7 3" xfId="28090" xr:uid="{00000000-0005-0000-0000-00000D000000}"/>
    <cellStyle name="Comma 2 3 3 2 6 7 4" xfId="38842" xr:uid="{00000000-0005-0000-0000-00000D000000}"/>
    <cellStyle name="Comma 2 3 3 2 6 7 5" xfId="49594" xr:uid="{00000000-0005-0000-0000-00000D000000}"/>
    <cellStyle name="Comma 2 3 3 2 6 8" xfId="11194" xr:uid="{00000000-0005-0000-0000-00000D000000}"/>
    <cellStyle name="Comma 2 3 3 2 6 9" xfId="21946" xr:uid="{00000000-0005-0000-0000-00000D000000}"/>
    <cellStyle name="Comma 2 3 3 2 7" xfId="470" xr:uid="{00000000-0005-0000-0000-00000D000000}"/>
    <cellStyle name="Comma 2 3 3 2 7 10" xfId="43514" xr:uid="{00000000-0005-0000-0000-00000D000000}"/>
    <cellStyle name="Comma 2 3 3 2 7 2" xfId="1250" xr:uid="{00000000-0005-0000-0000-00000D000000}"/>
    <cellStyle name="Comma 2 3 3 2 7 2 2" xfId="2796" xr:uid="{00000000-0005-0000-0000-000018020000}"/>
    <cellStyle name="Comma 2 3 3 2 7 2 2 2" xfId="8954" xr:uid="{00000000-0005-0000-0000-000018020000}"/>
    <cellStyle name="Comma 2 3 3 2 7 2 2 2 2" xfId="19706" xr:uid="{00000000-0005-0000-0000-000018020000}"/>
    <cellStyle name="Comma 2 3 3 2 7 2 2 2 3" xfId="30458" xr:uid="{00000000-0005-0000-0000-000018020000}"/>
    <cellStyle name="Comma 2 3 3 2 7 2 2 2 4" xfId="41210" xr:uid="{00000000-0005-0000-0000-000018020000}"/>
    <cellStyle name="Comma 2 3 3 2 7 2 2 2 5" xfId="51962" xr:uid="{00000000-0005-0000-0000-000018020000}"/>
    <cellStyle name="Comma 2 3 3 2 7 2 2 3" xfId="13562" xr:uid="{00000000-0005-0000-0000-000018020000}"/>
    <cellStyle name="Comma 2 3 3 2 7 2 2 4" xfId="24314" xr:uid="{00000000-0005-0000-0000-000018020000}"/>
    <cellStyle name="Comma 2 3 3 2 7 2 2 5" xfId="35066" xr:uid="{00000000-0005-0000-0000-000018020000}"/>
    <cellStyle name="Comma 2 3 3 2 7 2 2 6" xfId="45818" xr:uid="{00000000-0005-0000-0000-000018020000}"/>
    <cellStyle name="Comma 2 3 3 2 7 2 3" xfId="4338" xr:uid="{00000000-0005-0000-0000-00000D000000}"/>
    <cellStyle name="Comma 2 3 3 2 7 2 3 2" xfId="10490" xr:uid="{00000000-0005-0000-0000-00000D000000}"/>
    <cellStyle name="Comma 2 3 3 2 7 2 3 2 2" xfId="21242" xr:uid="{00000000-0005-0000-0000-00000D000000}"/>
    <cellStyle name="Comma 2 3 3 2 7 2 3 2 3" xfId="31994" xr:uid="{00000000-0005-0000-0000-00000D000000}"/>
    <cellStyle name="Comma 2 3 3 2 7 2 3 2 4" xfId="42746" xr:uid="{00000000-0005-0000-0000-00000D000000}"/>
    <cellStyle name="Comma 2 3 3 2 7 2 3 2 5" xfId="53498" xr:uid="{00000000-0005-0000-0000-00000D000000}"/>
    <cellStyle name="Comma 2 3 3 2 7 2 3 3" xfId="15098" xr:uid="{00000000-0005-0000-0000-00000D000000}"/>
    <cellStyle name="Comma 2 3 3 2 7 2 3 4" xfId="25850" xr:uid="{00000000-0005-0000-0000-00000D000000}"/>
    <cellStyle name="Comma 2 3 3 2 7 2 3 5" xfId="36602" xr:uid="{00000000-0005-0000-0000-00000D000000}"/>
    <cellStyle name="Comma 2 3 3 2 7 2 3 6" xfId="47354" xr:uid="{00000000-0005-0000-0000-00000D000000}"/>
    <cellStyle name="Comma 2 3 3 2 7 2 4" xfId="5882" xr:uid="{00000000-0005-0000-0000-00000D000000}"/>
    <cellStyle name="Comma 2 3 3 2 7 2 4 2" xfId="16634" xr:uid="{00000000-0005-0000-0000-00000D000000}"/>
    <cellStyle name="Comma 2 3 3 2 7 2 4 3" xfId="27386" xr:uid="{00000000-0005-0000-0000-00000D000000}"/>
    <cellStyle name="Comma 2 3 3 2 7 2 4 4" xfId="38138" xr:uid="{00000000-0005-0000-0000-00000D000000}"/>
    <cellStyle name="Comma 2 3 3 2 7 2 4 5" xfId="48890" xr:uid="{00000000-0005-0000-0000-00000D000000}"/>
    <cellStyle name="Comma 2 3 3 2 7 2 5" xfId="7418" xr:uid="{00000000-0005-0000-0000-00000D000000}"/>
    <cellStyle name="Comma 2 3 3 2 7 2 5 2" xfId="18170" xr:uid="{00000000-0005-0000-0000-00000D000000}"/>
    <cellStyle name="Comma 2 3 3 2 7 2 5 3" xfId="28922" xr:uid="{00000000-0005-0000-0000-00000D000000}"/>
    <cellStyle name="Comma 2 3 3 2 7 2 5 4" xfId="39674" xr:uid="{00000000-0005-0000-0000-00000D000000}"/>
    <cellStyle name="Comma 2 3 3 2 7 2 5 5" xfId="50426" xr:uid="{00000000-0005-0000-0000-00000D000000}"/>
    <cellStyle name="Comma 2 3 3 2 7 2 6" xfId="12026" xr:uid="{00000000-0005-0000-0000-00000D000000}"/>
    <cellStyle name="Comma 2 3 3 2 7 2 7" xfId="22778" xr:uid="{00000000-0005-0000-0000-00000D000000}"/>
    <cellStyle name="Comma 2 3 3 2 7 2 8" xfId="33530" xr:uid="{00000000-0005-0000-0000-00000D000000}"/>
    <cellStyle name="Comma 2 3 3 2 7 2 9" xfId="44282" xr:uid="{00000000-0005-0000-0000-00000D000000}"/>
    <cellStyle name="Comma 2 3 3 2 7 3" xfId="2027" xr:uid="{00000000-0005-0000-0000-000017020000}"/>
    <cellStyle name="Comma 2 3 3 2 7 3 2" xfId="8186" xr:uid="{00000000-0005-0000-0000-000017020000}"/>
    <cellStyle name="Comma 2 3 3 2 7 3 2 2" xfId="18938" xr:uid="{00000000-0005-0000-0000-000017020000}"/>
    <cellStyle name="Comma 2 3 3 2 7 3 2 3" xfId="29690" xr:uid="{00000000-0005-0000-0000-000017020000}"/>
    <cellStyle name="Comma 2 3 3 2 7 3 2 4" xfId="40442" xr:uid="{00000000-0005-0000-0000-000017020000}"/>
    <cellStyle name="Comma 2 3 3 2 7 3 2 5" xfId="51194" xr:uid="{00000000-0005-0000-0000-000017020000}"/>
    <cellStyle name="Comma 2 3 3 2 7 3 3" xfId="12794" xr:uid="{00000000-0005-0000-0000-000017020000}"/>
    <cellStyle name="Comma 2 3 3 2 7 3 4" xfId="23546" xr:uid="{00000000-0005-0000-0000-000017020000}"/>
    <cellStyle name="Comma 2 3 3 2 7 3 5" xfId="34298" xr:uid="{00000000-0005-0000-0000-000017020000}"/>
    <cellStyle name="Comma 2 3 3 2 7 3 6" xfId="45050" xr:uid="{00000000-0005-0000-0000-000017020000}"/>
    <cellStyle name="Comma 2 3 3 2 7 4" xfId="3570" xr:uid="{00000000-0005-0000-0000-00000D000000}"/>
    <cellStyle name="Comma 2 3 3 2 7 4 2" xfId="9722" xr:uid="{00000000-0005-0000-0000-00000D000000}"/>
    <cellStyle name="Comma 2 3 3 2 7 4 2 2" xfId="20474" xr:uid="{00000000-0005-0000-0000-00000D000000}"/>
    <cellStyle name="Comma 2 3 3 2 7 4 2 3" xfId="31226" xr:uid="{00000000-0005-0000-0000-00000D000000}"/>
    <cellStyle name="Comma 2 3 3 2 7 4 2 4" xfId="41978" xr:uid="{00000000-0005-0000-0000-00000D000000}"/>
    <cellStyle name="Comma 2 3 3 2 7 4 2 5" xfId="52730" xr:uid="{00000000-0005-0000-0000-00000D000000}"/>
    <cellStyle name="Comma 2 3 3 2 7 4 3" xfId="14330" xr:uid="{00000000-0005-0000-0000-00000D000000}"/>
    <cellStyle name="Comma 2 3 3 2 7 4 4" xfId="25082" xr:uid="{00000000-0005-0000-0000-00000D000000}"/>
    <cellStyle name="Comma 2 3 3 2 7 4 5" xfId="35834" xr:uid="{00000000-0005-0000-0000-00000D000000}"/>
    <cellStyle name="Comma 2 3 3 2 7 4 6" xfId="46586" xr:uid="{00000000-0005-0000-0000-00000D000000}"/>
    <cellStyle name="Comma 2 3 3 2 7 5" xfId="5110" xr:uid="{00000000-0005-0000-0000-00000D000000}"/>
    <cellStyle name="Comma 2 3 3 2 7 5 2" xfId="15866" xr:uid="{00000000-0005-0000-0000-00000D000000}"/>
    <cellStyle name="Comma 2 3 3 2 7 5 3" xfId="26618" xr:uid="{00000000-0005-0000-0000-00000D000000}"/>
    <cellStyle name="Comma 2 3 3 2 7 5 4" xfId="37370" xr:uid="{00000000-0005-0000-0000-00000D000000}"/>
    <cellStyle name="Comma 2 3 3 2 7 5 5" xfId="48122" xr:uid="{00000000-0005-0000-0000-00000D000000}"/>
    <cellStyle name="Comma 2 3 3 2 7 6" xfId="6650" xr:uid="{00000000-0005-0000-0000-00000D000000}"/>
    <cellStyle name="Comma 2 3 3 2 7 6 2" xfId="17402" xr:uid="{00000000-0005-0000-0000-00000D000000}"/>
    <cellStyle name="Comma 2 3 3 2 7 6 3" xfId="28154" xr:uid="{00000000-0005-0000-0000-00000D000000}"/>
    <cellStyle name="Comma 2 3 3 2 7 6 4" xfId="38906" xr:uid="{00000000-0005-0000-0000-00000D000000}"/>
    <cellStyle name="Comma 2 3 3 2 7 6 5" xfId="49658" xr:uid="{00000000-0005-0000-0000-00000D000000}"/>
    <cellStyle name="Comma 2 3 3 2 7 7" xfId="11258" xr:uid="{00000000-0005-0000-0000-00000D000000}"/>
    <cellStyle name="Comma 2 3 3 2 7 8" xfId="22010" xr:uid="{00000000-0005-0000-0000-00000D000000}"/>
    <cellStyle name="Comma 2 3 3 2 7 9" xfId="32762" xr:uid="{00000000-0005-0000-0000-00000D000000}"/>
    <cellStyle name="Comma 2 3 3 2 8" xfId="866" xr:uid="{00000000-0005-0000-0000-00000D000000}"/>
    <cellStyle name="Comma 2 3 3 2 8 2" xfId="2412" xr:uid="{00000000-0005-0000-0000-000019020000}"/>
    <cellStyle name="Comma 2 3 3 2 8 2 2" xfId="8570" xr:uid="{00000000-0005-0000-0000-000019020000}"/>
    <cellStyle name="Comma 2 3 3 2 8 2 2 2" xfId="19322" xr:uid="{00000000-0005-0000-0000-000019020000}"/>
    <cellStyle name="Comma 2 3 3 2 8 2 2 3" xfId="30074" xr:uid="{00000000-0005-0000-0000-000019020000}"/>
    <cellStyle name="Comma 2 3 3 2 8 2 2 4" xfId="40826" xr:uid="{00000000-0005-0000-0000-000019020000}"/>
    <cellStyle name="Comma 2 3 3 2 8 2 2 5" xfId="51578" xr:uid="{00000000-0005-0000-0000-000019020000}"/>
    <cellStyle name="Comma 2 3 3 2 8 2 3" xfId="13178" xr:uid="{00000000-0005-0000-0000-000019020000}"/>
    <cellStyle name="Comma 2 3 3 2 8 2 4" xfId="23930" xr:uid="{00000000-0005-0000-0000-000019020000}"/>
    <cellStyle name="Comma 2 3 3 2 8 2 5" xfId="34682" xr:uid="{00000000-0005-0000-0000-000019020000}"/>
    <cellStyle name="Comma 2 3 3 2 8 2 6" xfId="45434" xr:uid="{00000000-0005-0000-0000-000019020000}"/>
    <cellStyle name="Comma 2 3 3 2 8 3" xfId="3954" xr:uid="{00000000-0005-0000-0000-00000D000000}"/>
    <cellStyle name="Comma 2 3 3 2 8 3 2" xfId="10106" xr:uid="{00000000-0005-0000-0000-00000D000000}"/>
    <cellStyle name="Comma 2 3 3 2 8 3 2 2" xfId="20858" xr:uid="{00000000-0005-0000-0000-00000D000000}"/>
    <cellStyle name="Comma 2 3 3 2 8 3 2 3" xfId="31610" xr:uid="{00000000-0005-0000-0000-00000D000000}"/>
    <cellStyle name="Comma 2 3 3 2 8 3 2 4" xfId="42362" xr:uid="{00000000-0005-0000-0000-00000D000000}"/>
    <cellStyle name="Comma 2 3 3 2 8 3 2 5" xfId="53114" xr:uid="{00000000-0005-0000-0000-00000D000000}"/>
    <cellStyle name="Comma 2 3 3 2 8 3 3" xfId="14714" xr:uid="{00000000-0005-0000-0000-00000D000000}"/>
    <cellStyle name="Comma 2 3 3 2 8 3 4" xfId="25466" xr:uid="{00000000-0005-0000-0000-00000D000000}"/>
    <cellStyle name="Comma 2 3 3 2 8 3 5" xfId="36218" xr:uid="{00000000-0005-0000-0000-00000D000000}"/>
    <cellStyle name="Comma 2 3 3 2 8 3 6" xfId="46970" xr:uid="{00000000-0005-0000-0000-00000D000000}"/>
    <cellStyle name="Comma 2 3 3 2 8 4" xfId="5498" xr:uid="{00000000-0005-0000-0000-00000D000000}"/>
    <cellStyle name="Comma 2 3 3 2 8 4 2" xfId="16250" xr:uid="{00000000-0005-0000-0000-00000D000000}"/>
    <cellStyle name="Comma 2 3 3 2 8 4 3" xfId="27002" xr:uid="{00000000-0005-0000-0000-00000D000000}"/>
    <cellStyle name="Comma 2 3 3 2 8 4 4" xfId="37754" xr:uid="{00000000-0005-0000-0000-00000D000000}"/>
    <cellStyle name="Comma 2 3 3 2 8 4 5" xfId="48506" xr:uid="{00000000-0005-0000-0000-00000D000000}"/>
    <cellStyle name="Comma 2 3 3 2 8 5" xfId="7034" xr:uid="{00000000-0005-0000-0000-00000D000000}"/>
    <cellStyle name="Comma 2 3 3 2 8 5 2" xfId="17786" xr:uid="{00000000-0005-0000-0000-00000D000000}"/>
    <cellStyle name="Comma 2 3 3 2 8 5 3" xfId="28538" xr:uid="{00000000-0005-0000-0000-00000D000000}"/>
    <cellStyle name="Comma 2 3 3 2 8 5 4" xfId="39290" xr:uid="{00000000-0005-0000-0000-00000D000000}"/>
    <cellStyle name="Comma 2 3 3 2 8 5 5" xfId="50042" xr:uid="{00000000-0005-0000-0000-00000D000000}"/>
    <cellStyle name="Comma 2 3 3 2 8 6" xfId="11642" xr:uid="{00000000-0005-0000-0000-00000D000000}"/>
    <cellStyle name="Comma 2 3 3 2 8 7" xfId="22394" xr:uid="{00000000-0005-0000-0000-00000D000000}"/>
    <cellStyle name="Comma 2 3 3 2 8 8" xfId="33146" xr:uid="{00000000-0005-0000-0000-00000D000000}"/>
    <cellStyle name="Comma 2 3 3 2 8 9" xfId="43898" xr:uid="{00000000-0005-0000-0000-00000D000000}"/>
    <cellStyle name="Comma 2 3 3 2 9" xfId="1643" xr:uid="{00000000-0005-0000-0000-000002020000}"/>
    <cellStyle name="Comma 2 3 3 2 9 2" xfId="7802" xr:uid="{00000000-0005-0000-0000-000002020000}"/>
    <cellStyle name="Comma 2 3 3 2 9 2 2" xfId="18554" xr:uid="{00000000-0005-0000-0000-000002020000}"/>
    <cellStyle name="Comma 2 3 3 2 9 2 3" xfId="29306" xr:uid="{00000000-0005-0000-0000-000002020000}"/>
    <cellStyle name="Comma 2 3 3 2 9 2 4" xfId="40058" xr:uid="{00000000-0005-0000-0000-000002020000}"/>
    <cellStyle name="Comma 2 3 3 2 9 2 5" xfId="50810" xr:uid="{00000000-0005-0000-0000-000002020000}"/>
    <cellStyle name="Comma 2 3 3 2 9 3" xfId="12410" xr:uid="{00000000-0005-0000-0000-000002020000}"/>
    <cellStyle name="Comma 2 3 3 2 9 4" xfId="23162" xr:uid="{00000000-0005-0000-0000-000002020000}"/>
    <cellStyle name="Comma 2 3 3 2 9 5" xfId="33914" xr:uid="{00000000-0005-0000-0000-000002020000}"/>
    <cellStyle name="Comma 2 3 3 2 9 6" xfId="44666" xr:uid="{00000000-0005-0000-0000-000002020000}"/>
    <cellStyle name="Comma 2 3 3 3" xfId="95" xr:uid="{00000000-0005-0000-0000-00000D000000}"/>
    <cellStyle name="Comma 2 3 3 3 10" xfId="32410" xr:uid="{00000000-0005-0000-0000-00000D000000}"/>
    <cellStyle name="Comma 2 3 3 3 11" xfId="43162" xr:uid="{00000000-0005-0000-0000-00000D000000}"/>
    <cellStyle name="Comma 2 3 3 3 2" xfId="502" xr:uid="{00000000-0005-0000-0000-00000D000000}"/>
    <cellStyle name="Comma 2 3 3 3 2 10" xfId="43546" xr:uid="{00000000-0005-0000-0000-00000D000000}"/>
    <cellStyle name="Comma 2 3 3 3 2 2" xfId="1282" xr:uid="{00000000-0005-0000-0000-00000D000000}"/>
    <cellStyle name="Comma 2 3 3 3 2 2 2" xfId="2828" xr:uid="{00000000-0005-0000-0000-00001C020000}"/>
    <cellStyle name="Comma 2 3 3 3 2 2 2 2" xfId="8986" xr:uid="{00000000-0005-0000-0000-00001C020000}"/>
    <cellStyle name="Comma 2 3 3 3 2 2 2 2 2" xfId="19738" xr:uid="{00000000-0005-0000-0000-00001C020000}"/>
    <cellStyle name="Comma 2 3 3 3 2 2 2 2 3" xfId="30490" xr:uid="{00000000-0005-0000-0000-00001C020000}"/>
    <cellStyle name="Comma 2 3 3 3 2 2 2 2 4" xfId="41242" xr:uid="{00000000-0005-0000-0000-00001C020000}"/>
    <cellStyle name="Comma 2 3 3 3 2 2 2 2 5" xfId="51994" xr:uid="{00000000-0005-0000-0000-00001C020000}"/>
    <cellStyle name="Comma 2 3 3 3 2 2 2 3" xfId="13594" xr:uid="{00000000-0005-0000-0000-00001C020000}"/>
    <cellStyle name="Comma 2 3 3 3 2 2 2 4" xfId="24346" xr:uid="{00000000-0005-0000-0000-00001C020000}"/>
    <cellStyle name="Comma 2 3 3 3 2 2 2 5" xfId="35098" xr:uid="{00000000-0005-0000-0000-00001C020000}"/>
    <cellStyle name="Comma 2 3 3 3 2 2 2 6" xfId="45850" xr:uid="{00000000-0005-0000-0000-00001C020000}"/>
    <cellStyle name="Comma 2 3 3 3 2 2 3" xfId="4370" xr:uid="{00000000-0005-0000-0000-00000D000000}"/>
    <cellStyle name="Comma 2 3 3 3 2 2 3 2" xfId="10522" xr:uid="{00000000-0005-0000-0000-00000D000000}"/>
    <cellStyle name="Comma 2 3 3 3 2 2 3 2 2" xfId="21274" xr:uid="{00000000-0005-0000-0000-00000D000000}"/>
    <cellStyle name="Comma 2 3 3 3 2 2 3 2 3" xfId="32026" xr:uid="{00000000-0005-0000-0000-00000D000000}"/>
    <cellStyle name="Comma 2 3 3 3 2 2 3 2 4" xfId="42778" xr:uid="{00000000-0005-0000-0000-00000D000000}"/>
    <cellStyle name="Comma 2 3 3 3 2 2 3 2 5" xfId="53530" xr:uid="{00000000-0005-0000-0000-00000D000000}"/>
    <cellStyle name="Comma 2 3 3 3 2 2 3 3" xfId="15130" xr:uid="{00000000-0005-0000-0000-00000D000000}"/>
    <cellStyle name="Comma 2 3 3 3 2 2 3 4" xfId="25882" xr:uid="{00000000-0005-0000-0000-00000D000000}"/>
    <cellStyle name="Comma 2 3 3 3 2 2 3 5" xfId="36634" xr:uid="{00000000-0005-0000-0000-00000D000000}"/>
    <cellStyle name="Comma 2 3 3 3 2 2 3 6" xfId="47386" xr:uid="{00000000-0005-0000-0000-00000D000000}"/>
    <cellStyle name="Comma 2 3 3 3 2 2 4" xfId="5914" xr:uid="{00000000-0005-0000-0000-00000D000000}"/>
    <cellStyle name="Comma 2 3 3 3 2 2 4 2" xfId="16666" xr:uid="{00000000-0005-0000-0000-00000D000000}"/>
    <cellStyle name="Comma 2 3 3 3 2 2 4 3" xfId="27418" xr:uid="{00000000-0005-0000-0000-00000D000000}"/>
    <cellStyle name="Comma 2 3 3 3 2 2 4 4" xfId="38170" xr:uid="{00000000-0005-0000-0000-00000D000000}"/>
    <cellStyle name="Comma 2 3 3 3 2 2 4 5" xfId="48922" xr:uid="{00000000-0005-0000-0000-00000D000000}"/>
    <cellStyle name="Comma 2 3 3 3 2 2 5" xfId="7450" xr:uid="{00000000-0005-0000-0000-00000D000000}"/>
    <cellStyle name="Comma 2 3 3 3 2 2 5 2" xfId="18202" xr:uid="{00000000-0005-0000-0000-00000D000000}"/>
    <cellStyle name="Comma 2 3 3 3 2 2 5 3" xfId="28954" xr:uid="{00000000-0005-0000-0000-00000D000000}"/>
    <cellStyle name="Comma 2 3 3 3 2 2 5 4" xfId="39706" xr:uid="{00000000-0005-0000-0000-00000D000000}"/>
    <cellStyle name="Comma 2 3 3 3 2 2 5 5" xfId="50458" xr:uid="{00000000-0005-0000-0000-00000D000000}"/>
    <cellStyle name="Comma 2 3 3 3 2 2 6" xfId="12058" xr:uid="{00000000-0005-0000-0000-00000D000000}"/>
    <cellStyle name="Comma 2 3 3 3 2 2 7" xfId="22810" xr:uid="{00000000-0005-0000-0000-00000D000000}"/>
    <cellStyle name="Comma 2 3 3 3 2 2 8" xfId="33562" xr:uid="{00000000-0005-0000-0000-00000D000000}"/>
    <cellStyle name="Comma 2 3 3 3 2 2 9" xfId="44314" xr:uid="{00000000-0005-0000-0000-00000D000000}"/>
    <cellStyle name="Comma 2 3 3 3 2 3" xfId="2059" xr:uid="{00000000-0005-0000-0000-00001B020000}"/>
    <cellStyle name="Comma 2 3 3 3 2 3 2" xfId="8218" xr:uid="{00000000-0005-0000-0000-00001B020000}"/>
    <cellStyle name="Comma 2 3 3 3 2 3 2 2" xfId="18970" xr:uid="{00000000-0005-0000-0000-00001B020000}"/>
    <cellStyle name="Comma 2 3 3 3 2 3 2 3" xfId="29722" xr:uid="{00000000-0005-0000-0000-00001B020000}"/>
    <cellStyle name="Comma 2 3 3 3 2 3 2 4" xfId="40474" xr:uid="{00000000-0005-0000-0000-00001B020000}"/>
    <cellStyle name="Comma 2 3 3 3 2 3 2 5" xfId="51226" xr:uid="{00000000-0005-0000-0000-00001B020000}"/>
    <cellStyle name="Comma 2 3 3 3 2 3 3" xfId="12826" xr:uid="{00000000-0005-0000-0000-00001B020000}"/>
    <cellStyle name="Comma 2 3 3 3 2 3 4" xfId="23578" xr:uid="{00000000-0005-0000-0000-00001B020000}"/>
    <cellStyle name="Comma 2 3 3 3 2 3 5" xfId="34330" xr:uid="{00000000-0005-0000-0000-00001B020000}"/>
    <cellStyle name="Comma 2 3 3 3 2 3 6" xfId="45082" xr:uid="{00000000-0005-0000-0000-00001B020000}"/>
    <cellStyle name="Comma 2 3 3 3 2 4" xfId="3602" xr:uid="{00000000-0005-0000-0000-00000D000000}"/>
    <cellStyle name="Comma 2 3 3 3 2 4 2" xfId="9754" xr:uid="{00000000-0005-0000-0000-00000D000000}"/>
    <cellStyle name="Comma 2 3 3 3 2 4 2 2" xfId="20506" xr:uid="{00000000-0005-0000-0000-00000D000000}"/>
    <cellStyle name="Comma 2 3 3 3 2 4 2 3" xfId="31258" xr:uid="{00000000-0005-0000-0000-00000D000000}"/>
    <cellStyle name="Comma 2 3 3 3 2 4 2 4" xfId="42010" xr:uid="{00000000-0005-0000-0000-00000D000000}"/>
    <cellStyle name="Comma 2 3 3 3 2 4 2 5" xfId="52762" xr:uid="{00000000-0005-0000-0000-00000D000000}"/>
    <cellStyle name="Comma 2 3 3 3 2 4 3" xfId="14362" xr:uid="{00000000-0005-0000-0000-00000D000000}"/>
    <cellStyle name="Comma 2 3 3 3 2 4 4" xfId="25114" xr:uid="{00000000-0005-0000-0000-00000D000000}"/>
    <cellStyle name="Comma 2 3 3 3 2 4 5" xfId="35866" xr:uid="{00000000-0005-0000-0000-00000D000000}"/>
    <cellStyle name="Comma 2 3 3 3 2 4 6" xfId="46618" xr:uid="{00000000-0005-0000-0000-00000D000000}"/>
    <cellStyle name="Comma 2 3 3 3 2 5" xfId="5142" xr:uid="{00000000-0005-0000-0000-00000D000000}"/>
    <cellStyle name="Comma 2 3 3 3 2 5 2" xfId="15898" xr:uid="{00000000-0005-0000-0000-00000D000000}"/>
    <cellStyle name="Comma 2 3 3 3 2 5 3" xfId="26650" xr:uid="{00000000-0005-0000-0000-00000D000000}"/>
    <cellStyle name="Comma 2 3 3 3 2 5 4" xfId="37402" xr:uid="{00000000-0005-0000-0000-00000D000000}"/>
    <cellStyle name="Comma 2 3 3 3 2 5 5" xfId="48154" xr:uid="{00000000-0005-0000-0000-00000D000000}"/>
    <cellStyle name="Comma 2 3 3 3 2 6" xfId="6682" xr:uid="{00000000-0005-0000-0000-00000D000000}"/>
    <cellStyle name="Comma 2 3 3 3 2 6 2" xfId="17434" xr:uid="{00000000-0005-0000-0000-00000D000000}"/>
    <cellStyle name="Comma 2 3 3 3 2 6 3" xfId="28186" xr:uid="{00000000-0005-0000-0000-00000D000000}"/>
    <cellStyle name="Comma 2 3 3 3 2 6 4" xfId="38938" xr:uid="{00000000-0005-0000-0000-00000D000000}"/>
    <cellStyle name="Comma 2 3 3 3 2 6 5" xfId="49690" xr:uid="{00000000-0005-0000-0000-00000D000000}"/>
    <cellStyle name="Comma 2 3 3 3 2 7" xfId="11290" xr:uid="{00000000-0005-0000-0000-00000D000000}"/>
    <cellStyle name="Comma 2 3 3 3 2 8" xfId="22042" xr:uid="{00000000-0005-0000-0000-00000D000000}"/>
    <cellStyle name="Comma 2 3 3 3 2 9" xfId="32794" xr:uid="{00000000-0005-0000-0000-00000D000000}"/>
    <cellStyle name="Comma 2 3 3 3 3" xfId="898" xr:uid="{00000000-0005-0000-0000-00000D000000}"/>
    <cellStyle name="Comma 2 3 3 3 3 2" xfId="2444" xr:uid="{00000000-0005-0000-0000-00001D020000}"/>
    <cellStyle name="Comma 2 3 3 3 3 2 2" xfId="8602" xr:uid="{00000000-0005-0000-0000-00001D020000}"/>
    <cellStyle name="Comma 2 3 3 3 3 2 2 2" xfId="19354" xr:uid="{00000000-0005-0000-0000-00001D020000}"/>
    <cellStyle name="Comma 2 3 3 3 3 2 2 3" xfId="30106" xr:uid="{00000000-0005-0000-0000-00001D020000}"/>
    <cellStyle name="Comma 2 3 3 3 3 2 2 4" xfId="40858" xr:uid="{00000000-0005-0000-0000-00001D020000}"/>
    <cellStyle name="Comma 2 3 3 3 3 2 2 5" xfId="51610" xr:uid="{00000000-0005-0000-0000-00001D020000}"/>
    <cellStyle name="Comma 2 3 3 3 3 2 3" xfId="13210" xr:uid="{00000000-0005-0000-0000-00001D020000}"/>
    <cellStyle name="Comma 2 3 3 3 3 2 4" xfId="23962" xr:uid="{00000000-0005-0000-0000-00001D020000}"/>
    <cellStyle name="Comma 2 3 3 3 3 2 5" xfId="34714" xr:uid="{00000000-0005-0000-0000-00001D020000}"/>
    <cellStyle name="Comma 2 3 3 3 3 2 6" xfId="45466" xr:uid="{00000000-0005-0000-0000-00001D020000}"/>
    <cellStyle name="Comma 2 3 3 3 3 3" xfId="3986" xr:uid="{00000000-0005-0000-0000-00000D000000}"/>
    <cellStyle name="Comma 2 3 3 3 3 3 2" xfId="10138" xr:uid="{00000000-0005-0000-0000-00000D000000}"/>
    <cellStyle name="Comma 2 3 3 3 3 3 2 2" xfId="20890" xr:uid="{00000000-0005-0000-0000-00000D000000}"/>
    <cellStyle name="Comma 2 3 3 3 3 3 2 3" xfId="31642" xr:uid="{00000000-0005-0000-0000-00000D000000}"/>
    <cellStyle name="Comma 2 3 3 3 3 3 2 4" xfId="42394" xr:uid="{00000000-0005-0000-0000-00000D000000}"/>
    <cellStyle name="Comma 2 3 3 3 3 3 2 5" xfId="53146" xr:uid="{00000000-0005-0000-0000-00000D000000}"/>
    <cellStyle name="Comma 2 3 3 3 3 3 3" xfId="14746" xr:uid="{00000000-0005-0000-0000-00000D000000}"/>
    <cellStyle name="Comma 2 3 3 3 3 3 4" xfId="25498" xr:uid="{00000000-0005-0000-0000-00000D000000}"/>
    <cellStyle name="Comma 2 3 3 3 3 3 5" xfId="36250" xr:uid="{00000000-0005-0000-0000-00000D000000}"/>
    <cellStyle name="Comma 2 3 3 3 3 3 6" xfId="47002" xr:uid="{00000000-0005-0000-0000-00000D000000}"/>
    <cellStyle name="Comma 2 3 3 3 3 4" xfId="5530" xr:uid="{00000000-0005-0000-0000-00000D000000}"/>
    <cellStyle name="Comma 2 3 3 3 3 4 2" xfId="16282" xr:uid="{00000000-0005-0000-0000-00000D000000}"/>
    <cellStyle name="Comma 2 3 3 3 3 4 3" xfId="27034" xr:uid="{00000000-0005-0000-0000-00000D000000}"/>
    <cellStyle name="Comma 2 3 3 3 3 4 4" xfId="37786" xr:uid="{00000000-0005-0000-0000-00000D000000}"/>
    <cellStyle name="Comma 2 3 3 3 3 4 5" xfId="48538" xr:uid="{00000000-0005-0000-0000-00000D000000}"/>
    <cellStyle name="Comma 2 3 3 3 3 5" xfId="7066" xr:uid="{00000000-0005-0000-0000-00000D000000}"/>
    <cellStyle name="Comma 2 3 3 3 3 5 2" xfId="17818" xr:uid="{00000000-0005-0000-0000-00000D000000}"/>
    <cellStyle name="Comma 2 3 3 3 3 5 3" xfId="28570" xr:uid="{00000000-0005-0000-0000-00000D000000}"/>
    <cellStyle name="Comma 2 3 3 3 3 5 4" xfId="39322" xr:uid="{00000000-0005-0000-0000-00000D000000}"/>
    <cellStyle name="Comma 2 3 3 3 3 5 5" xfId="50074" xr:uid="{00000000-0005-0000-0000-00000D000000}"/>
    <cellStyle name="Comma 2 3 3 3 3 6" xfId="11674" xr:uid="{00000000-0005-0000-0000-00000D000000}"/>
    <cellStyle name="Comma 2 3 3 3 3 7" xfId="22426" xr:uid="{00000000-0005-0000-0000-00000D000000}"/>
    <cellStyle name="Comma 2 3 3 3 3 8" xfId="33178" xr:uid="{00000000-0005-0000-0000-00000D000000}"/>
    <cellStyle name="Comma 2 3 3 3 3 9" xfId="43930" xr:uid="{00000000-0005-0000-0000-00000D000000}"/>
    <cellStyle name="Comma 2 3 3 3 4" xfId="1675" xr:uid="{00000000-0005-0000-0000-00001A020000}"/>
    <cellStyle name="Comma 2 3 3 3 4 2" xfId="7834" xr:uid="{00000000-0005-0000-0000-00001A020000}"/>
    <cellStyle name="Comma 2 3 3 3 4 2 2" xfId="18586" xr:uid="{00000000-0005-0000-0000-00001A020000}"/>
    <cellStyle name="Comma 2 3 3 3 4 2 3" xfId="29338" xr:uid="{00000000-0005-0000-0000-00001A020000}"/>
    <cellStyle name="Comma 2 3 3 3 4 2 4" xfId="40090" xr:uid="{00000000-0005-0000-0000-00001A020000}"/>
    <cellStyle name="Comma 2 3 3 3 4 2 5" xfId="50842" xr:uid="{00000000-0005-0000-0000-00001A020000}"/>
    <cellStyle name="Comma 2 3 3 3 4 3" xfId="12442" xr:uid="{00000000-0005-0000-0000-00001A020000}"/>
    <cellStyle name="Comma 2 3 3 3 4 4" xfId="23194" xr:uid="{00000000-0005-0000-0000-00001A020000}"/>
    <cellStyle name="Comma 2 3 3 3 4 5" xfId="33946" xr:uid="{00000000-0005-0000-0000-00001A020000}"/>
    <cellStyle name="Comma 2 3 3 3 4 6" xfId="44698" xr:uid="{00000000-0005-0000-0000-00001A020000}"/>
    <cellStyle name="Comma 2 3 3 3 5" xfId="3218" xr:uid="{00000000-0005-0000-0000-00000D000000}"/>
    <cellStyle name="Comma 2 3 3 3 5 2" xfId="9370" xr:uid="{00000000-0005-0000-0000-00000D000000}"/>
    <cellStyle name="Comma 2 3 3 3 5 2 2" xfId="20122" xr:uid="{00000000-0005-0000-0000-00000D000000}"/>
    <cellStyle name="Comma 2 3 3 3 5 2 3" xfId="30874" xr:uid="{00000000-0005-0000-0000-00000D000000}"/>
    <cellStyle name="Comma 2 3 3 3 5 2 4" xfId="41626" xr:uid="{00000000-0005-0000-0000-00000D000000}"/>
    <cellStyle name="Comma 2 3 3 3 5 2 5" xfId="52378" xr:uid="{00000000-0005-0000-0000-00000D000000}"/>
    <cellStyle name="Comma 2 3 3 3 5 3" xfId="13978" xr:uid="{00000000-0005-0000-0000-00000D000000}"/>
    <cellStyle name="Comma 2 3 3 3 5 4" xfId="24730" xr:uid="{00000000-0005-0000-0000-00000D000000}"/>
    <cellStyle name="Comma 2 3 3 3 5 5" xfId="35482" xr:uid="{00000000-0005-0000-0000-00000D000000}"/>
    <cellStyle name="Comma 2 3 3 3 5 6" xfId="46234" xr:uid="{00000000-0005-0000-0000-00000D000000}"/>
    <cellStyle name="Comma 2 3 3 3 6" xfId="4758" xr:uid="{00000000-0005-0000-0000-00000D000000}"/>
    <cellStyle name="Comma 2 3 3 3 6 2" xfId="15514" xr:uid="{00000000-0005-0000-0000-00000D000000}"/>
    <cellStyle name="Comma 2 3 3 3 6 3" xfId="26266" xr:uid="{00000000-0005-0000-0000-00000D000000}"/>
    <cellStyle name="Comma 2 3 3 3 6 4" xfId="37018" xr:uid="{00000000-0005-0000-0000-00000D000000}"/>
    <cellStyle name="Comma 2 3 3 3 6 5" xfId="47770" xr:uid="{00000000-0005-0000-0000-00000D000000}"/>
    <cellStyle name="Comma 2 3 3 3 7" xfId="6298" xr:uid="{00000000-0005-0000-0000-00000D000000}"/>
    <cellStyle name="Comma 2 3 3 3 7 2" xfId="17050" xr:uid="{00000000-0005-0000-0000-00000D000000}"/>
    <cellStyle name="Comma 2 3 3 3 7 3" xfId="27802" xr:uid="{00000000-0005-0000-0000-00000D000000}"/>
    <cellStyle name="Comma 2 3 3 3 7 4" xfId="38554" xr:uid="{00000000-0005-0000-0000-00000D000000}"/>
    <cellStyle name="Comma 2 3 3 3 7 5" xfId="49306" xr:uid="{00000000-0005-0000-0000-00000D000000}"/>
    <cellStyle name="Comma 2 3 3 3 8" xfId="10906" xr:uid="{00000000-0005-0000-0000-00000D000000}"/>
    <cellStyle name="Comma 2 3 3 3 9" xfId="21658" xr:uid="{00000000-0005-0000-0000-00000D000000}"/>
    <cellStyle name="Comma 2 3 3 4" xfId="159" xr:uid="{00000000-0005-0000-0000-000017000000}"/>
    <cellStyle name="Comma 2 3 3 4 10" xfId="32474" xr:uid="{00000000-0005-0000-0000-000017000000}"/>
    <cellStyle name="Comma 2 3 3 4 11" xfId="43226" xr:uid="{00000000-0005-0000-0000-000017000000}"/>
    <cellStyle name="Comma 2 3 3 4 2" xfId="566" xr:uid="{00000000-0005-0000-0000-000017000000}"/>
    <cellStyle name="Comma 2 3 3 4 2 10" xfId="43610" xr:uid="{00000000-0005-0000-0000-000017000000}"/>
    <cellStyle name="Comma 2 3 3 4 2 2" xfId="1346" xr:uid="{00000000-0005-0000-0000-000017000000}"/>
    <cellStyle name="Comma 2 3 3 4 2 2 2" xfId="2892" xr:uid="{00000000-0005-0000-0000-000020020000}"/>
    <cellStyle name="Comma 2 3 3 4 2 2 2 2" xfId="9050" xr:uid="{00000000-0005-0000-0000-000020020000}"/>
    <cellStyle name="Comma 2 3 3 4 2 2 2 2 2" xfId="19802" xr:uid="{00000000-0005-0000-0000-000020020000}"/>
    <cellStyle name="Comma 2 3 3 4 2 2 2 2 3" xfId="30554" xr:uid="{00000000-0005-0000-0000-000020020000}"/>
    <cellStyle name="Comma 2 3 3 4 2 2 2 2 4" xfId="41306" xr:uid="{00000000-0005-0000-0000-000020020000}"/>
    <cellStyle name="Comma 2 3 3 4 2 2 2 2 5" xfId="52058" xr:uid="{00000000-0005-0000-0000-000020020000}"/>
    <cellStyle name="Comma 2 3 3 4 2 2 2 3" xfId="13658" xr:uid="{00000000-0005-0000-0000-000020020000}"/>
    <cellStyle name="Comma 2 3 3 4 2 2 2 4" xfId="24410" xr:uid="{00000000-0005-0000-0000-000020020000}"/>
    <cellStyle name="Comma 2 3 3 4 2 2 2 5" xfId="35162" xr:uid="{00000000-0005-0000-0000-000020020000}"/>
    <cellStyle name="Comma 2 3 3 4 2 2 2 6" xfId="45914" xr:uid="{00000000-0005-0000-0000-000020020000}"/>
    <cellStyle name="Comma 2 3 3 4 2 2 3" xfId="4434" xr:uid="{00000000-0005-0000-0000-000017000000}"/>
    <cellStyle name="Comma 2 3 3 4 2 2 3 2" xfId="10586" xr:uid="{00000000-0005-0000-0000-000017000000}"/>
    <cellStyle name="Comma 2 3 3 4 2 2 3 2 2" xfId="21338" xr:uid="{00000000-0005-0000-0000-000017000000}"/>
    <cellStyle name="Comma 2 3 3 4 2 2 3 2 3" xfId="32090" xr:uid="{00000000-0005-0000-0000-000017000000}"/>
    <cellStyle name="Comma 2 3 3 4 2 2 3 2 4" xfId="42842" xr:uid="{00000000-0005-0000-0000-000017000000}"/>
    <cellStyle name="Comma 2 3 3 4 2 2 3 2 5" xfId="53594" xr:uid="{00000000-0005-0000-0000-000017000000}"/>
    <cellStyle name="Comma 2 3 3 4 2 2 3 3" xfId="15194" xr:uid="{00000000-0005-0000-0000-000017000000}"/>
    <cellStyle name="Comma 2 3 3 4 2 2 3 4" xfId="25946" xr:uid="{00000000-0005-0000-0000-000017000000}"/>
    <cellStyle name="Comma 2 3 3 4 2 2 3 5" xfId="36698" xr:uid="{00000000-0005-0000-0000-000017000000}"/>
    <cellStyle name="Comma 2 3 3 4 2 2 3 6" xfId="47450" xr:uid="{00000000-0005-0000-0000-000017000000}"/>
    <cellStyle name="Comma 2 3 3 4 2 2 4" xfId="5978" xr:uid="{00000000-0005-0000-0000-000017000000}"/>
    <cellStyle name="Comma 2 3 3 4 2 2 4 2" xfId="16730" xr:uid="{00000000-0005-0000-0000-000017000000}"/>
    <cellStyle name="Comma 2 3 3 4 2 2 4 3" xfId="27482" xr:uid="{00000000-0005-0000-0000-000017000000}"/>
    <cellStyle name="Comma 2 3 3 4 2 2 4 4" xfId="38234" xr:uid="{00000000-0005-0000-0000-000017000000}"/>
    <cellStyle name="Comma 2 3 3 4 2 2 4 5" xfId="48986" xr:uid="{00000000-0005-0000-0000-000017000000}"/>
    <cellStyle name="Comma 2 3 3 4 2 2 5" xfId="7514" xr:uid="{00000000-0005-0000-0000-000017000000}"/>
    <cellStyle name="Comma 2 3 3 4 2 2 5 2" xfId="18266" xr:uid="{00000000-0005-0000-0000-000017000000}"/>
    <cellStyle name="Comma 2 3 3 4 2 2 5 3" xfId="29018" xr:uid="{00000000-0005-0000-0000-000017000000}"/>
    <cellStyle name="Comma 2 3 3 4 2 2 5 4" xfId="39770" xr:uid="{00000000-0005-0000-0000-000017000000}"/>
    <cellStyle name="Comma 2 3 3 4 2 2 5 5" xfId="50522" xr:uid="{00000000-0005-0000-0000-000017000000}"/>
    <cellStyle name="Comma 2 3 3 4 2 2 6" xfId="12122" xr:uid="{00000000-0005-0000-0000-000017000000}"/>
    <cellStyle name="Comma 2 3 3 4 2 2 7" xfId="22874" xr:uid="{00000000-0005-0000-0000-000017000000}"/>
    <cellStyle name="Comma 2 3 3 4 2 2 8" xfId="33626" xr:uid="{00000000-0005-0000-0000-000017000000}"/>
    <cellStyle name="Comma 2 3 3 4 2 2 9" xfId="44378" xr:uid="{00000000-0005-0000-0000-000017000000}"/>
    <cellStyle name="Comma 2 3 3 4 2 3" xfId="2123" xr:uid="{00000000-0005-0000-0000-00001F020000}"/>
    <cellStyle name="Comma 2 3 3 4 2 3 2" xfId="8282" xr:uid="{00000000-0005-0000-0000-00001F020000}"/>
    <cellStyle name="Comma 2 3 3 4 2 3 2 2" xfId="19034" xr:uid="{00000000-0005-0000-0000-00001F020000}"/>
    <cellStyle name="Comma 2 3 3 4 2 3 2 3" xfId="29786" xr:uid="{00000000-0005-0000-0000-00001F020000}"/>
    <cellStyle name="Comma 2 3 3 4 2 3 2 4" xfId="40538" xr:uid="{00000000-0005-0000-0000-00001F020000}"/>
    <cellStyle name="Comma 2 3 3 4 2 3 2 5" xfId="51290" xr:uid="{00000000-0005-0000-0000-00001F020000}"/>
    <cellStyle name="Comma 2 3 3 4 2 3 3" xfId="12890" xr:uid="{00000000-0005-0000-0000-00001F020000}"/>
    <cellStyle name="Comma 2 3 3 4 2 3 4" xfId="23642" xr:uid="{00000000-0005-0000-0000-00001F020000}"/>
    <cellStyle name="Comma 2 3 3 4 2 3 5" xfId="34394" xr:uid="{00000000-0005-0000-0000-00001F020000}"/>
    <cellStyle name="Comma 2 3 3 4 2 3 6" xfId="45146" xr:uid="{00000000-0005-0000-0000-00001F020000}"/>
    <cellStyle name="Comma 2 3 3 4 2 4" xfId="3666" xr:uid="{00000000-0005-0000-0000-000017000000}"/>
    <cellStyle name="Comma 2 3 3 4 2 4 2" xfId="9818" xr:uid="{00000000-0005-0000-0000-000017000000}"/>
    <cellStyle name="Comma 2 3 3 4 2 4 2 2" xfId="20570" xr:uid="{00000000-0005-0000-0000-000017000000}"/>
    <cellStyle name="Comma 2 3 3 4 2 4 2 3" xfId="31322" xr:uid="{00000000-0005-0000-0000-000017000000}"/>
    <cellStyle name="Comma 2 3 3 4 2 4 2 4" xfId="42074" xr:uid="{00000000-0005-0000-0000-000017000000}"/>
    <cellStyle name="Comma 2 3 3 4 2 4 2 5" xfId="52826" xr:uid="{00000000-0005-0000-0000-000017000000}"/>
    <cellStyle name="Comma 2 3 3 4 2 4 3" xfId="14426" xr:uid="{00000000-0005-0000-0000-000017000000}"/>
    <cellStyle name="Comma 2 3 3 4 2 4 4" xfId="25178" xr:uid="{00000000-0005-0000-0000-000017000000}"/>
    <cellStyle name="Comma 2 3 3 4 2 4 5" xfId="35930" xr:uid="{00000000-0005-0000-0000-000017000000}"/>
    <cellStyle name="Comma 2 3 3 4 2 4 6" xfId="46682" xr:uid="{00000000-0005-0000-0000-000017000000}"/>
    <cellStyle name="Comma 2 3 3 4 2 5" xfId="5206" xr:uid="{00000000-0005-0000-0000-000017000000}"/>
    <cellStyle name="Comma 2 3 3 4 2 5 2" xfId="15962" xr:uid="{00000000-0005-0000-0000-000017000000}"/>
    <cellStyle name="Comma 2 3 3 4 2 5 3" xfId="26714" xr:uid="{00000000-0005-0000-0000-000017000000}"/>
    <cellStyle name="Comma 2 3 3 4 2 5 4" xfId="37466" xr:uid="{00000000-0005-0000-0000-000017000000}"/>
    <cellStyle name="Comma 2 3 3 4 2 5 5" xfId="48218" xr:uid="{00000000-0005-0000-0000-000017000000}"/>
    <cellStyle name="Comma 2 3 3 4 2 6" xfId="6746" xr:uid="{00000000-0005-0000-0000-000017000000}"/>
    <cellStyle name="Comma 2 3 3 4 2 6 2" xfId="17498" xr:uid="{00000000-0005-0000-0000-000017000000}"/>
    <cellStyle name="Comma 2 3 3 4 2 6 3" xfId="28250" xr:uid="{00000000-0005-0000-0000-000017000000}"/>
    <cellStyle name="Comma 2 3 3 4 2 6 4" xfId="39002" xr:uid="{00000000-0005-0000-0000-000017000000}"/>
    <cellStyle name="Comma 2 3 3 4 2 6 5" xfId="49754" xr:uid="{00000000-0005-0000-0000-000017000000}"/>
    <cellStyle name="Comma 2 3 3 4 2 7" xfId="11354" xr:uid="{00000000-0005-0000-0000-000017000000}"/>
    <cellStyle name="Comma 2 3 3 4 2 8" xfId="22106" xr:uid="{00000000-0005-0000-0000-000017000000}"/>
    <cellStyle name="Comma 2 3 3 4 2 9" xfId="32858" xr:uid="{00000000-0005-0000-0000-000017000000}"/>
    <cellStyle name="Comma 2 3 3 4 3" xfId="962" xr:uid="{00000000-0005-0000-0000-000017000000}"/>
    <cellStyle name="Comma 2 3 3 4 3 2" xfId="2508" xr:uid="{00000000-0005-0000-0000-000021020000}"/>
    <cellStyle name="Comma 2 3 3 4 3 2 2" xfId="8666" xr:uid="{00000000-0005-0000-0000-000021020000}"/>
    <cellStyle name="Comma 2 3 3 4 3 2 2 2" xfId="19418" xr:uid="{00000000-0005-0000-0000-000021020000}"/>
    <cellStyle name="Comma 2 3 3 4 3 2 2 3" xfId="30170" xr:uid="{00000000-0005-0000-0000-000021020000}"/>
    <cellStyle name="Comma 2 3 3 4 3 2 2 4" xfId="40922" xr:uid="{00000000-0005-0000-0000-000021020000}"/>
    <cellStyle name="Comma 2 3 3 4 3 2 2 5" xfId="51674" xr:uid="{00000000-0005-0000-0000-000021020000}"/>
    <cellStyle name="Comma 2 3 3 4 3 2 3" xfId="13274" xr:uid="{00000000-0005-0000-0000-000021020000}"/>
    <cellStyle name="Comma 2 3 3 4 3 2 4" xfId="24026" xr:uid="{00000000-0005-0000-0000-000021020000}"/>
    <cellStyle name="Comma 2 3 3 4 3 2 5" xfId="34778" xr:uid="{00000000-0005-0000-0000-000021020000}"/>
    <cellStyle name="Comma 2 3 3 4 3 2 6" xfId="45530" xr:uid="{00000000-0005-0000-0000-000021020000}"/>
    <cellStyle name="Comma 2 3 3 4 3 3" xfId="4050" xr:uid="{00000000-0005-0000-0000-000017000000}"/>
    <cellStyle name="Comma 2 3 3 4 3 3 2" xfId="10202" xr:uid="{00000000-0005-0000-0000-000017000000}"/>
    <cellStyle name="Comma 2 3 3 4 3 3 2 2" xfId="20954" xr:uid="{00000000-0005-0000-0000-000017000000}"/>
    <cellStyle name="Comma 2 3 3 4 3 3 2 3" xfId="31706" xr:uid="{00000000-0005-0000-0000-000017000000}"/>
    <cellStyle name="Comma 2 3 3 4 3 3 2 4" xfId="42458" xr:uid="{00000000-0005-0000-0000-000017000000}"/>
    <cellStyle name="Comma 2 3 3 4 3 3 2 5" xfId="53210" xr:uid="{00000000-0005-0000-0000-000017000000}"/>
    <cellStyle name="Comma 2 3 3 4 3 3 3" xfId="14810" xr:uid="{00000000-0005-0000-0000-000017000000}"/>
    <cellStyle name="Comma 2 3 3 4 3 3 4" xfId="25562" xr:uid="{00000000-0005-0000-0000-000017000000}"/>
    <cellStyle name="Comma 2 3 3 4 3 3 5" xfId="36314" xr:uid="{00000000-0005-0000-0000-000017000000}"/>
    <cellStyle name="Comma 2 3 3 4 3 3 6" xfId="47066" xr:uid="{00000000-0005-0000-0000-000017000000}"/>
    <cellStyle name="Comma 2 3 3 4 3 4" xfId="5594" xr:uid="{00000000-0005-0000-0000-000017000000}"/>
    <cellStyle name="Comma 2 3 3 4 3 4 2" xfId="16346" xr:uid="{00000000-0005-0000-0000-000017000000}"/>
    <cellStyle name="Comma 2 3 3 4 3 4 3" xfId="27098" xr:uid="{00000000-0005-0000-0000-000017000000}"/>
    <cellStyle name="Comma 2 3 3 4 3 4 4" xfId="37850" xr:uid="{00000000-0005-0000-0000-000017000000}"/>
    <cellStyle name="Comma 2 3 3 4 3 4 5" xfId="48602" xr:uid="{00000000-0005-0000-0000-000017000000}"/>
    <cellStyle name="Comma 2 3 3 4 3 5" xfId="7130" xr:uid="{00000000-0005-0000-0000-000017000000}"/>
    <cellStyle name="Comma 2 3 3 4 3 5 2" xfId="17882" xr:uid="{00000000-0005-0000-0000-000017000000}"/>
    <cellStyle name="Comma 2 3 3 4 3 5 3" xfId="28634" xr:uid="{00000000-0005-0000-0000-000017000000}"/>
    <cellStyle name="Comma 2 3 3 4 3 5 4" xfId="39386" xr:uid="{00000000-0005-0000-0000-000017000000}"/>
    <cellStyle name="Comma 2 3 3 4 3 5 5" xfId="50138" xr:uid="{00000000-0005-0000-0000-000017000000}"/>
    <cellStyle name="Comma 2 3 3 4 3 6" xfId="11738" xr:uid="{00000000-0005-0000-0000-000017000000}"/>
    <cellStyle name="Comma 2 3 3 4 3 7" xfId="22490" xr:uid="{00000000-0005-0000-0000-000017000000}"/>
    <cellStyle name="Comma 2 3 3 4 3 8" xfId="33242" xr:uid="{00000000-0005-0000-0000-000017000000}"/>
    <cellStyle name="Comma 2 3 3 4 3 9" xfId="43994" xr:uid="{00000000-0005-0000-0000-000017000000}"/>
    <cellStyle name="Comma 2 3 3 4 4" xfId="1739" xr:uid="{00000000-0005-0000-0000-00001E020000}"/>
    <cellStyle name="Comma 2 3 3 4 4 2" xfId="7898" xr:uid="{00000000-0005-0000-0000-00001E020000}"/>
    <cellStyle name="Comma 2 3 3 4 4 2 2" xfId="18650" xr:uid="{00000000-0005-0000-0000-00001E020000}"/>
    <cellStyle name="Comma 2 3 3 4 4 2 3" xfId="29402" xr:uid="{00000000-0005-0000-0000-00001E020000}"/>
    <cellStyle name="Comma 2 3 3 4 4 2 4" xfId="40154" xr:uid="{00000000-0005-0000-0000-00001E020000}"/>
    <cellStyle name="Comma 2 3 3 4 4 2 5" xfId="50906" xr:uid="{00000000-0005-0000-0000-00001E020000}"/>
    <cellStyle name="Comma 2 3 3 4 4 3" xfId="12506" xr:uid="{00000000-0005-0000-0000-00001E020000}"/>
    <cellStyle name="Comma 2 3 3 4 4 4" xfId="23258" xr:uid="{00000000-0005-0000-0000-00001E020000}"/>
    <cellStyle name="Comma 2 3 3 4 4 5" xfId="34010" xr:uid="{00000000-0005-0000-0000-00001E020000}"/>
    <cellStyle name="Comma 2 3 3 4 4 6" xfId="44762" xr:uid="{00000000-0005-0000-0000-00001E020000}"/>
    <cellStyle name="Comma 2 3 3 4 5" xfId="3282" xr:uid="{00000000-0005-0000-0000-000017000000}"/>
    <cellStyle name="Comma 2 3 3 4 5 2" xfId="9434" xr:uid="{00000000-0005-0000-0000-000017000000}"/>
    <cellStyle name="Comma 2 3 3 4 5 2 2" xfId="20186" xr:uid="{00000000-0005-0000-0000-000017000000}"/>
    <cellStyle name="Comma 2 3 3 4 5 2 3" xfId="30938" xr:uid="{00000000-0005-0000-0000-000017000000}"/>
    <cellStyle name="Comma 2 3 3 4 5 2 4" xfId="41690" xr:uid="{00000000-0005-0000-0000-000017000000}"/>
    <cellStyle name="Comma 2 3 3 4 5 2 5" xfId="52442" xr:uid="{00000000-0005-0000-0000-000017000000}"/>
    <cellStyle name="Comma 2 3 3 4 5 3" xfId="14042" xr:uid="{00000000-0005-0000-0000-000017000000}"/>
    <cellStyle name="Comma 2 3 3 4 5 4" xfId="24794" xr:uid="{00000000-0005-0000-0000-000017000000}"/>
    <cellStyle name="Comma 2 3 3 4 5 5" xfId="35546" xr:uid="{00000000-0005-0000-0000-000017000000}"/>
    <cellStyle name="Comma 2 3 3 4 5 6" xfId="46298" xr:uid="{00000000-0005-0000-0000-000017000000}"/>
    <cellStyle name="Comma 2 3 3 4 6" xfId="4822" xr:uid="{00000000-0005-0000-0000-000017000000}"/>
    <cellStyle name="Comma 2 3 3 4 6 2" xfId="15578" xr:uid="{00000000-0005-0000-0000-000017000000}"/>
    <cellStyle name="Comma 2 3 3 4 6 3" xfId="26330" xr:uid="{00000000-0005-0000-0000-000017000000}"/>
    <cellStyle name="Comma 2 3 3 4 6 4" xfId="37082" xr:uid="{00000000-0005-0000-0000-000017000000}"/>
    <cellStyle name="Comma 2 3 3 4 6 5" xfId="47834" xr:uid="{00000000-0005-0000-0000-000017000000}"/>
    <cellStyle name="Comma 2 3 3 4 7" xfId="6362" xr:uid="{00000000-0005-0000-0000-000017000000}"/>
    <cellStyle name="Comma 2 3 3 4 7 2" xfId="17114" xr:uid="{00000000-0005-0000-0000-000017000000}"/>
    <cellStyle name="Comma 2 3 3 4 7 3" xfId="27866" xr:uid="{00000000-0005-0000-0000-000017000000}"/>
    <cellStyle name="Comma 2 3 3 4 7 4" xfId="38618" xr:uid="{00000000-0005-0000-0000-000017000000}"/>
    <cellStyle name="Comma 2 3 3 4 7 5" xfId="49370" xr:uid="{00000000-0005-0000-0000-000017000000}"/>
    <cellStyle name="Comma 2 3 3 4 8" xfId="10970" xr:uid="{00000000-0005-0000-0000-000017000000}"/>
    <cellStyle name="Comma 2 3 3 4 9" xfId="21722" xr:uid="{00000000-0005-0000-0000-000017000000}"/>
    <cellStyle name="Comma 2 3 3 5" xfId="246" xr:uid="{00000000-0005-0000-0000-00000D000000}"/>
    <cellStyle name="Comma 2 3 3 5 10" xfId="32538" xr:uid="{00000000-0005-0000-0000-00000D000000}"/>
    <cellStyle name="Comma 2 3 3 5 11" xfId="43290" xr:uid="{00000000-0005-0000-0000-00000D000000}"/>
    <cellStyle name="Comma 2 3 3 5 2" xfId="630" xr:uid="{00000000-0005-0000-0000-00000D000000}"/>
    <cellStyle name="Comma 2 3 3 5 2 10" xfId="43674" xr:uid="{00000000-0005-0000-0000-00000D000000}"/>
    <cellStyle name="Comma 2 3 3 5 2 2" xfId="1410" xr:uid="{00000000-0005-0000-0000-00000D000000}"/>
    <cellStyle name="Comma 2 3 3 5 2 2 2" xfId="2956" xr:uid="{00000000-0005-0000-0000-000024020000}"/>
    <cellStyle name="Comma 2 3 3 5 2 2 2 2" xfId="9114" xr:uid="{00000000-0005-0000-0000-000024020000}"/>
    <cellStyle name="Comma 2 3 3 5 2 2 2 2 2" xfId="19866" xr:uid="{00000000-0005-0000-0000-000024020000}"/>
    <cellStyle name="Comma 2 3 3 5 2 2 2 2 3" xfId="30618" xr:uid="{00000000-0005-0000-0000-000024020000}"/>
    <cellStyle name="Comma 2 3 3 5 2 2 2 2 4" xfId="41370" xr:uid="{00000000-0005-0000-0000-000024020000}"/>
    <cellStyle name="Comma 2 3 3 5 2 2 2 2 5" xfId="52122" xr:uid="{00000000-0005-0000-0000-000024020000}"/>
    <cellStyle name="Comma 2 3 3 5 2 2 2 3" xfId="13722" xr:uid="{00000000-0005-0000-0000-000024020000}"/>
    <cellStyle name="Comma 2 3 3 5 2 2 2 4" xfId="24474" xr:uid="{00000000-0005-0000-0000-000024020000}"/>
    <cellStyle name="Comma 2 3 3 5 2 2 2 5" xfId="35226" xr:uid="{00000000-0005-0000-0000-000024020000}"/>
    <cellStyle name="Comma 2 3 3 5 2 2 2 6" xfId="45978" xr:uid="{00000000-0005-0000-0000-000024020000}"/>
    <cellStyle name="Comma 2 3 3 5 2 2 3" xfId="4498" xr:uid="{00000000-0005-0000-0000-00000D000000}"/>
    <cellStyle name="Comma 2 3 3 5 2 2 3 2" xfId="10650" xr:uid="{00000000-0005-0000-0000-00000D000000}"/>
    <cellStyle name="Comma 2 3 3 5 2 2 3 2 2" xfId="21402" xr:uid="{00000000-0005-0000-0000-00000D000000}"/>
    <cellStyle name="Comma 2 3 3 5 2 2 3 2 3" xfId="32154" xr:uid="{00000000-0005-0000-0000-00000D000000}"/>
    <cellStyle name="Comma 2 3 3 5 2 2 3 2 4" xfId="42906" xr:uid="{00000000-0005-0000-0000-00000D000000}"/>
    <cellStyle name="Comma 2 3 3 5 2 2 3 2 5" xfId="53658" xr:uid="{00000000-0005-0000-0000-00000D000000}"/>
    <cellStyle name="Comma 2 3 3 5 2 2 3 3" xfId="15258" xr:uid="{00000000-0005-0000-0000-00000D000000}"/>
    <cellStyle name="Comma 2 3 3 5 2 2 3 4" xfId="26010" xr:uid="{00000000-0005-0000-0000-00000D000000}"/>
    <cellStyle name="Comma 2 3 3 5 2 2 3 5" xfId="36762" xr:uid="{00000000-0005-0000-0000-00000D000000}"/>
    <cellStyle name="Comma 2 3 3 5 2 2 3 6" xfId="47514" xr:uid="{00000000-0005-0000-0000-00000D000000}"/>
    <cellStyle name="Comma 2 3 3 5 2 2 4" xfId="6042" xr:uid="{00000000-0005-0000-0000-00000D000000}"/>
    <cellStyle name="Comma 2 3 3 5 2 2 4 2" xfId="16794" xr:uid="{00000000-0005-0000-0000-00000D000000}"/>
    <cellStyle name="Comma 2 3 3 5 2 2 4 3" xfId="27546" xr:uid="{00000000-0005-0000-0000-00000D000000}"/>
    <cellStyle name="Comma 2 3 3 5 2 2 4 4" xfId="38298" xr:uid="{00000000-0005-0000-0000-00000D000000}"/>
    <cellStyle name="Comma 2 3 3 5 2 2 4 5" xfId="49050" xr:uid="{00000000-0005-0000-0000-00000D000000}"/>
    <cellStyle name="Comma 2 3 3 5 2 2 5" xfId="7578" xr:uid="{00000000-0005-0000-0000-00000D000000}"/>
    <cellStyle name="Comma 2 3 3 5 2 2 5 2" xfId="18330" xr:uid="{00000000-0005-0000-0000-00000D000000}"/>
    <cellStyle name="Comma 2 3 3 5 2 2 5 3" xfId="29082" xr:uid="{00000000-0005-0000-0000-00000D000000}"/>
    <cellStyle name="Comma 2 3 3 5 2 2 5 4" xfId="39834" xr:uid="{00000000-0005-0000-0000-00000D000000}"/>
    <cellStyle name="Comma 2 3 3 5 2 2 5 5" xfId="50586" xr:uid="{00000000-0005-0000-0000-00000D000000}"/>
    <cellStyle name="Comma 2 3 3 5 2 2 6" xfId="12186" xr:uid="{00000000-0005-0000-0000-00000D000000}"/>
    <cellStyle name="Comma 2 3 3 5 2 2 7" xfId="22938" xr:uid="{00000000-0005-0000-0000-00000D000000}"/>
    <cellStyle name="Comma 2 3 3 5 2 2 8" xfId="33690" xr:uid="{00000000-0005-0000-0000-00000D000000}"/>
    <cellStyle name="Comma 2 3 3 5 2 2 9" xfId="44442" xr:uid="{00000000-0005-0000-0000-00000D000000}"/>
    <cellStyle name="Comma 2 3 3 5 2 3" xfId="2187" xr:uid="{00000000-0005-0000-0000-000023020000}"/>
    <cellStyle name="Comma 2 3 3 5 2 3 2" xfId="8346" xr:uid="{00000000-0005-0000-0000-000023020000}"/>
    <cellStyle name="Comma 2 3 3 5 2 3 2 2" xfId="19098" xr:uid="{00000000-0005-0000-0000-000023020000}"/>
    <cellStyle name="Comma 2 3 3 5 2 3 2 3" xfId="29850" xr:uid="{00000000-0005-0000-0000-000023020000}"/>
    <cellStyle name="Comma 2 3 3 5 2 3 2 4" xfId="40602" xr:uid="{00000000-0005-0000-0000-000023020000}"/>
    <cellStyle name="Comma 2 3 3 5 2 3 2 5" xfId="51354" xr:uid="{00000000-0005-0000-0000-000023020000}"/>
    <cellStyle name="Comma 2 3 3 5 2 3 3" xfId="12954" xr:uid="{00000000-0005-0000-0000-000023020000}"/>
    <cellStyle name="Comma 2 3 3 5 2 3 4" xfId="23706" xr:uid="{00000000-0005-0000-0000-000023020000}"/>
    <cellStyle name="Comma 2 3 3 5 2 3 5" xfId="34458" xr:uid="{00000000-0005-0000-0000-000023020000}"/>
    <cellStyle name="Comma 2 3 3 5 2 3 6" xfId="45210" xr:uid="{00000000-0005-0000-0000-000023020000}"/>
    <cellStyle name="Comma 2 3 3 5 2 4" xfId="3730" xr:uid="{00000000-0005-0000-0000-00000D000000}"/>
    <cellStyle name="Comma 2 3 3 5 2 4 2" xfId="9882" xr:uid="{00000000-0005-0000-0000-00000D000000}"/>
    <cellStyle name="Comma 2 3 3 5 2 4 2 2" xfId="20634" xr:uid="{00000000-0005-0000-0000-00000D000000}"/>
    <cellStyle name="Comma 2 3 3 5 2 4 2 3" xfId="31386" xr:uid="{00000000-0005-0000-0000-00000D000000}"/>
    <cellStyle name="Comma 2 3 3 5 2 4 2 4" xfId="42138" xr:uid="{00000000-0005-0000-0000-00000D000000}"/>
    <cellStyle name="Comma 2 3 3 5 2 4 2 5" xfId="52890" xr:uid="{00000000-0005-0000-0000-00000D000000}"/>
    <cellStyle name="Comma 2 3 3 5 2 4 3" xfId="14490" xr:uid="{00000000-0005-0000-0000-00000D000000}"/>
    <cellStyle name="Comma 2 3 3 5 2 4 4" xfId="25242" xr:uid="{00000000-0005-0000-0000-00000D000000}"/>
    <cellStyle name="Comma 2 3 3 5 2 4 5" xfId="35994" xr:uid="{00000000-0005-0000-0000-00000D000000}"/>
    <cellStyle name="Comma 2 3 3 5 2 4 6" xfId="46746" xr:uid="{00000000-0005-0000-0000-00000D000000}"/>
    <cellStyle name="Comma 2 3 3 5 2 5" xfId="5270" xr:uid="{00000000-0005-0000-0000-00000D000000}"/>
    <cellStyle name="Comma 2 3 3 5 2 5 2" xfId="16026" xr:uid="{00000000-0005-0000-0000-00000D000000}"/>
    <cellStyle name="Comma 2 3 3 5 2 5 3" xfId="26778" xr:uid="{00000000-0005-0000-0000-00000D000000}"/>
    <cellStyle name="Comma 2 3 3 5 2 5 4" xfId="37530" xr:uid="{00000000-0005-0000-0000-00000D000000}"/>
    <cellStyle name="Comma 2 3 3 5 2 5 5" xfId="48282" xr:uid="{00000000-0005-0000-0000-00000D000000}"/>
    <cellStyle name="Comma 2 3 3 5 2 6" xfId="6810" xr:uid="{00000000-0005-0000-0000-00000D000000}"/>
    <cellStyle name="Comma 2 3 3 5 2 6 2" xfId="17562" xr:uid="{00000000-0005-0000-0000-00000D000000}"/>
    <cellStyle name="Comma 2 3 3 5 2 6 3" xfId="28314" xr:uid="{00000000-0005-0000-0000-00000D000000}"/>
    <cellStyle name="Comma 2 3 3 5 2 6 4" xfId="39066" xr:uid="{00000000-0005-0000-0000-00000D000000}"/>
    <cellStyle name="Comma 2 3 3 5 2 6 5" xfId="49818" xr:uid="{00000000-0005-0000-0000-00000D000000}"/>
    <cellStyle name="Comma 2 3 3 5 2 7" xfId="11418" xr:uid="{00000000-0005-0000-0000-00000D000000}"/>
    <cellStyle name="Comma 2 3 3 5 2 8" xfId="22170" xr:uid="{00000000-0005-0000-0000-00000D000000}"/>
    <cellStyle name="Comma 2 3 3 5 2 9" xfId="32922" xr:uid="{00000000-0005-0000-0000-00000D000000}"/>
    <cellStyle name="Comma 2 3 3 5 3" xfId="1026" xr:uid="{00000000-0005-0000-0000-00000D000000}"/>
    <cellStyle name="Comma 2 3 3 5 3 2" xfId="2572" xr:uid="{00000000-0005-0000-0000-000025020000}"/>
    <cellStyle name="Comma 2 3 3 5 3 2 2" xfId="8730" xr:uid="{00000000-0005-0000-0000-000025020000}"/>
    <cellStyle name="Comma 2 3 3 5 3 2 2 2" xfId="19482" xr:uid="{00000000-0005-0000-0000-000025020000}"/>
    <cellStyle name="Comma 2 3 3 5 3 2 2 3" xfId="30234" xr:uid="{00000000-0005-0000-0000-000025020000}"/>
    <cellStyle name="Comma 2 3 3 5 3 2 2 4" xfId="40986" xr:uid="{00000000-0005-0000-0000-000025020000}"/>
    <cellStyle name="Comma 2 3 3 5 3 2 2 5" xfId="51738" xr:uid="{00000000-0005-0000-0000-000025020000}"/>
    <cellStyle name="Comma 2 3 3 5 3 2 3" xfId="13338" xr:uid="{00000000-0005-0000-0000-000025020000}"/>
    <cellStyle name="Comma 2 3 3 5 3 2 4" xfId="24090" xr:uid="{00000000-0005-0000-0000-000025020000}"/>
    <cellStyle name="Comma 2 3 3 5 3 2 5" xfId="34842" xr:uid="{00000000-0005-0000-0000-000025020000}"/>
    <cellStyle name="Comma 2 3 3 5 3 2 6" xfId="45594" xr:uid="{00000000-0005-0000-0000-000025020000}"/>
    <cellStyle name="Comma 2 3 3 5 3 3" xfId="4114" xr:uid="{00000000-0005-0000-0000-00000D000000}"/>
    <cellStyle name="Comma 2 3 3 5 3 3 2" xfId="10266" xr:uid="{00000000-0005-0000-0000-00000D000000}"/>
    <cellStyle name="Comma 2 3 3 5 3 3 2 2" xfId="21018" xr:uid="{00000000-0005-0000-0000-00000D000000}"/>
    <cellStyle name="Comma 2 3 3 5 3 3 2 3" xfId="31770" xr:uid="{00000000-0005-0000-0000-00000D000000}"/>
    <cellStyle name="Comma 2 3 3 5 3 3 2 4" xfId="42522" xr:uid="{00000000-0005-0000-0000-00000D000000}"/>
    <cellStyle name="Comma 2 3 3 5 3 3 2 5" xfId="53274" xr:uid="{00000000-0005-0000-0000-00000D000000}"/>
    <cellStyle name="Comma 2 3 3 5 3 3 3" xfId="14874" xr:uid="{00000000-0005-0000-0000-00000D000000}"/>
    <cellStyle name="Comma 2 3 3 5 3 3 4" xfId="25626" xr:uid="{00000000-0005-0000-0000-00000D000000}"/>
    <cellStyle name="Comma 2 3 3 5 3 3 5" xfId="36378" xr:uid="{00000000-0005-0000-0000-00000D000000}"/>
    <cellStyle name="Comma 2 3 3 5 3 3 6" xfId="47130" xr:uid="{00000000-0005-0000-0000-00000D000000}"/>
    <cellStyle name="Comma 2 3 3 5 3 4" xfId="5658" xr:uid="{00000000-0005-0000-0000-00000D000000}"/>
    <cellStyle name="Comma 2 3 3 5 3 4 2" xfId="16410" xr:uid="{00000000-0005-0000-0000-00000D000000}"/>
    <cellStyle name="Comma 2 3 3 5 3 4 3" xfId="27162" xr:uid="{00000000-0005-0000-0000-00000D000000}"/>
    <cellStyle name="Comma 2 3 3 5 3 4 4" xfId="37914" xr:uid="{00000000-0005-0000-0000-00000D000000}"/>
    <cellStyle name="Comma 2 3 3 5 3 4 5" xfId="48666" xr:uid="{00000000-0005-0000-0000-00000D000000}"/>
    <cellStyle name="Comma 2 3 3 5 3 5" xfId="7194" xr:uid="{00000000-0005-0000-0000-00000D000000}"/>
    <cellStyle name="Comma 2 3 3 5 3 5 2" xfId="17946" xr:uid="{00000000-0005-0000-0000-00000D000000}"/>
    <cellStyle name="Comma 2 3 3 5 3 5 3" xfId="28698" xr:uid="{00000000-0005-0000-0000-00000D000000}"/>
    <cellStyle name="Comma 2 3 3 5 3 5 4" xfId="39450" xr:uid="{00000000-0005-0000-0000-00000D000000}"/>
    <cellStyle name="Comma 2 3 3 5 3 5 5" xfId="50202" xr:uid="{00000000-0005-0000-0000-00000D000000}"/>
    <cellStyle name="Comma 2 3 3 5 3 6" xfId="11802" xr:uid="{00000000-0005-0000-0000-00000D000000}"/>
    <cellStyle name="Comma 2 3 3 5 3 7" xfId="22554" xr:uid="{00000000-0005-0000-0000-00000D000000}"/>
    <cellStyle name="Comma 2 3 3 5 3 8" xfId="33306" xr:uid="{00000000-0005-0000-0000-00000D000000}"/>
    <cellStyle name="Comma 2 3 3 5 3 9" xfId="44058" xr:uid="{00000000-0005-0000-0000-00000D000000}"/>
    <cellStyle name="Comma 2 3 3 5 4" xfId="1803" xr:uid="{00000000-0005-0000-0000-000022020000}"/>
    <cellStyle name="Comma 2 3 3 5 4 2" xfId="7962" xr:uid="{00000000-0005-0000-0000-000022020000}"/>
    <cellStyle name="Comma 2 3 3 5 4 2 2" xfId="18714" xr:uid="{00000000-0005-0000-0000-000022020000}"/>
    <cellStyle name="Comma 2 3 3 5 4 2 3" xfId="29466" xr:uid="{00000000-0005-0000-0000-000022020000}"/>
    <cellStyle name="Comma 2 3 3 5 4 2 4" xfId="40218" xr:uid="{00000000-0005-0000-0000-000022020000}"/>
    <cellStyle name="Comma 2 3 3 5 4 2 5" xfId="50970" xr:uid="{00000000-0005-0000-0000-000022020000}"/>
    <cellStyle name="Comma 2 3 3 5 4 3" xfId="12570" xr:uid="{00000000-0005-0000-0000-000022020000}"/>
    <cellStyle name="Comma 2 3 3 5 4 4" xfId="23322" xr:uid="{00000000-0005-0000-0000-000022020000}"/>
    <cellStyle name="Comma 2 3 3 5 4 5" xfId="34074" xr:uid="{00000000-0005-0000-0000-000022020000}"/>
    <cellStyle name="Comma 2 3 3 5 4 6" xfId="44826" xr:uid="{00000000-0005-0000-0000-000022020000}"/>
    <cellStyle name="Comma 2 3 3 5 5" xfId="3346" xr:uid="{00000000-0005-0000-0000-00000D000000}"/>
    <cellStyle name="Comma 2 3 3 5 5 2" xfId="9498" xr:uid="{00000000-0005-0000-0000-00000D000000}"/>
    <cellStyle name="Comma 2 3 3 5 5 2 2" xfId="20250" xr:uid="{00000000-0005-0000-0000-00000D000000}"/>
    <cellStyle name="Comma 2 3 3 5 5 2 3" xfId="31002" xr:uid="{00000000-0005-0000-0000-00000D000000}"/>
    <cellStyle name="Comma 2 3 3 5 5 2 4" xfId="41754" xr:uid="{00000000-0005-0000-0000-00000D000000}"/>
    <cellStyle name="Comma 2 3 3 5 5 2 5" xfId="52506" xr:uid="{00000000-0005-0000-0000-00000D000000}"/>
    <cellStyle name="Comma 2 3 3 5 5 3" xfId="14106" xr:uid="{00000000-0005-0000-0000-00000D000000}"/>
    <cellStyle name="Comma 2 3 3 5 5 4" xfId="24858" xr:uid="{00000000-0005-0000-0000-00000D000000}"/>
    <cellStyle name="Comma 2 3 3 5 5 5" xfId="35610" xr:uid="{00000000-0005-0000-0000-00000D000000}"/>
    <cellStyle name="Comma 2 3 3 5 5 6" xfId="46362" xr:uid="{00000000-0005-0000-0000-00000D000000}"/>
    <cellStyle name="Comma 2 3 3 5 6" xfId="4886" xr:uid="{00000000-0005-0000-0000-00000D000000}"/>
    <cellStyle name="Comma 2 3 3 5 6 2" xfId="15642" xr:uid="{00000000-0005-0000-0000-00000D000000}"/>
    <cellStyle name="Comma 2 3 3 5 6 3" xfId="26394" xr:uid="{00000000-0005-0000-0000-00000D000000}"/>
    <cellStyle name="Comma 2 3 3 5 6 4" xfId="37146" xr:uid="{00000000-0005-0000-0000-00000D000000}"/>
    <cellStyle name="Comma 2 3 3 5 6 5" xfId="47898" xr:uid="{00000000-0005-0000-0000-00000D000000}"/>
    <cellStyle name="Comma 2 3 3 5 7" xfId="6426" xr:uid="{00000000-0005-0000-0000-00000D000000}"/>
    <cellStyle name="Comma 2 3 3 5 7 2" xfId="17178" xr:uid="{00000000-0005-0000-0000-00000D000000}"/>
    <cellStyle name="Comma 2 3 3 5 7 3" xfId="27930" xr:uid="{00000000-0005-0000-0000-00000D000000}"/>
    <cellStyle name="Comma 2 3 3 5 7 4" xfId="38682" xr:uid="{00000000-0005-0000-0000-00000D000000}"/>
    <cellStyle name="Comma 2 3 3 5 7 5" xfId="49434" xr:uid="{00000000-0005-0000-0000-00000D000000}"/>
    <cellStyle name="Comma 2 3 3 5 8" xfId="11034" xr:uid="{00000000-0005-0000-0000-00000D000000}"/>
    <cellStyle name="Comma 2 3 3 5 9" xfId="21786" xr:uid="{00000000-0005-0000-0000-00000D000000}"/>
    <cellStyle name="Comma 2 3 3 6" xfId="310" xr:uid="{00000000-0005-0000-0000-00000D000000}"/>
    <cellStyle name="Comma 2 3 3 6 10" xfId="32602" xr:uid="{00000000-0005-0000-0000-00000D000000}"/>
    <cellStyle name="Comma 2 3 3 6 11" xfId="43354" xr:uid="{00000000-0005-0000-0000-00000D000000}"/>
    <cellStyle name="Comma 2 3 3 6 2" xfId="694" xr:uid="{00000000-0005-0000-0000-00000D000000}"/>
    <cellStyle name="Comma 2 3 3 6 2 10" xfId="43738" xr:uid="{00000000-0005-0000-0000-00000D000000}"/>
    <cellStyle name="Comma 2 3 3 6 2 2" xfId="1474" xr:uid="{00000000-0005-0000-0000-00000D000000}"/>
    <cellStyle name="Comma 2 3 3 6 2 2 2" xfId="3020" xr:uid="{00000000-0005-0000-0000-000028020000}"/>
    <cellStyle name="Comma 2 3 3 6 2 2 2 2" xfId="9178" xr:uid="{00000000-0005-0000-0000-000028020000}"/>
    <cellStyle name="Comma 2 3 3 6 2 2 2 2 2" xfId="19930" xr:uid="{00000000-0005-0000-0000-000028020000}"/>
    <cellStyle name="Comma 2 3 3 6 2 2 2 2 3" xfId="30682" xr:uid="{00000000-0005-0000-0000-000028020000}"/>
    <cellStyle name="Comma 2 3 3 6 2 2 2 2 4" xfId="41434" xr:uid="{00000000-0005-0000-0000-000028020000}"/>
    <cellStyle name="Comma 2 3 3 6 2 2 2 2 5" xfId="52186" xr:uid="{00000000-0005-0000-0000-000028020000}"/>
    <cellStyle name="Comma 2 3 3 6 2 2 2 3" xfId="13786" xr:uid="{00000000-0005-0000-0000-000028020000}"/>
    <cellStyle name="Comma 2 3 3 6 2 2 2 4" xfId="24538" xr:uid="{00000000-0005-0000-0000-000028020000}"/>
    <cellStyle name="Comma 2 3 3 6 2 2 2 5" xfId="35290" xr:uid="{00000000-0005-0000-0000-000028020000}"/>
    <cellStyle name="Comma 2 3 3 6 2 2 2 6" xfId="46042" xr:uid="{00000000-0005-0000-0000-000028020000}"/>
    <cellStyle name="Comma 2 3 3 6 2 2 3" xfId="4562" xr:uid="{00000000-0005-0000-0000-00000D000000}"/>
    <cellStyle name="Comma 2 3 3 6 2 2 3 2" xfId="10714" xr:uid="{00000000-0005-0000-0000-00000D000000}"/>
    <cellStyle name="Comma 2 3 3 6 2 2 3 2 2" xfId="21466" xr:uid="{00000000-0005-0000-0000-00000D000000}"/>
    <cellStyle name="Comma 2 3 3 6 2 2 3 2 3" xfId="32218" xr:uid="{00000000-0005-0000-0000-00000D000000}"/>
    <cellStyle name="Comma 2 3 3 6 2 2 3 2 4" xfId="42970" xr:uid="{00000000-0005-0000-0000-00000D000000}"/>
    <cellStyle name="Comma 2 3 3 6 2 2 3 2 5" xfId="53722" xr:uid="{00000000-0005-0000-0000-00000D000000}"/>
    <cellStyle name="Comma 2 3 3 6 2 2 3 3" xfId="15322" xr:uid="{00000000-0005-0000-0000-00000D000000}"/>
    <cellStyle name="Comma 2 3 3 6 2 2 3 4" xfId="26074" xr:uid="{00000000-0005-0000-0000-00000D000000}"/>
    <cellStyle name="Comma 2 3 3 6 2 2 3 5" xfId="36826" xr:uid="{00000000-0005-0000-0000-00000D000000}"/>
    <cellStyle name="Comma 2 3 3 6 2 2 3 6" xfId="47578" xr:uid="{00000000-0005-0000-0000-00000D000000}"/>
    <cellStyle name="Comma 2 3 3 6 2 2 4" xfId="6106" xr:uid="{00000000-0005-0000-0000-00000D000000}"/>
    <cellStyle name="Comma 2 3 3 6 2 2 4 2" xfId="16858" xr:uid="{00000000-0005-0000-0000-00000D000000}"/>
    <cellStyle name="Comma 2 3 3 6 2 2 4 3" xfId="27610" xr:uid="{00000000-0005-0000-0000-00000D000000}"/>
    <cellStyle name="Comma 2 3 3 6 2 2 4 4" xfId="38362" xr:uid="{00000000-0005-0000-0000-00000D000000}"/>
    <cellStyle name="Comma 2 3 3 6 2 2 4 5" xfId="49114" xr:uid="{00000000-0005-0000-0000-00000D000000}"/>
    <cellStyle name="Comma 2 3 3 6 2 2 5" xfId="7642" xr:uid="{00000000-0005-0000-0000-00000D000000}"/>
    <cellStyle name="Comma 2 3 3 6 2 2 5 2" xfId="18394" xr:uid="{00000000-0005-0000-0000-00000D000000}"/>
    <cellStyle name="Comma 2 3 3 6 2 2 5 3" xfId="29146" xr:uid="{00000000-0005-0000-0000-00000D000000}"/>
    <cellStyle name="Comma 2 3 3 6 2 2 5 4" xfId="39898" xr:uid="{00000000-0005-0000-0000-00000D000000}"/>
    <cellStyle name="Comma 2 3 3 6 2 2 5 5" xfId="50650" xr:uid="{00000000-0005-0000-0000-00000D000000}"/>
    <cellStyle name="Comma 2 3 3 6 2 2 6" xfId="12250" xr:uid="{00000000-0005-0000-0000-00000D000000}"/>
    <cellStyle name="Comma 2 3 3 6 2 2 7" xfId="23002" xr:uid="{00000000-0005-0000-0000-00000D000000}"/>
    <cellStyle name="Comma 2 3 3 6 2 2 8" xfId="33754" xr:uid="{00000000-0005-0000-0000-00000D000000}"/>
    <cellStyle name="Comma 2 3 3 6 2 2 9" xfId="44506" xr:uid="{00000000-0005-0000-0000-00000D000000}"/>
    <cellStyle name="Comma 2 3 3 6 2 3" xfId="2251" xr:uid="{00000000-0005-0000-0000-000027020000}"/>
    <cellStyle name="Comma 2 3 3 6 2 3 2" xfId="8410" xr:uid="{00000000-0005-0000-0000-000027020000}"/>
    <cellStyle name="Comma 2 3 3 6 2 3 2 2" xfId="19162" xr:uid="{00000000-0005-0000-0000-000027020000}"/>
    <cellStyle name="Comma 2 3 3 6 2 3 2 3" xfId="29914" xr:uid="{00000000-0005-0000-0000-000027020000}"/>
    <cellStyle name="Comma 2 3 3 6 2 3 2 4" xfId="40666" xr:uid="{00000000-0005-0000-0000-000027020000}"/>
    <cellStyle name="Comma 2 3 3 6 2 3 2 5" xfId="51418" xr:uid="{00000000-0005-0000-0000-000027020000}"/>
    <cellStyle name="Comma 2 3 3 6 2 3 3" xfId="13018" xr:uid="{00000000-0005-0000-0000-000027020000}"/>
    <cellStyle name="Comma 2 3 3 6 2 3 4" xfId="23770" xr:uid="{00000000-0005-0000-0000-000027020000}"/>
    <cellStyle name="Comma 2 3 3 6 2 3 5" xfId="34522" xr:uid="{00000000-0005-0000-0000-000027020000}"/>
    <cellStyle name="Comma 2 3 3 6 2 3 6" xfId="45274" xr:uid="{00000000-0005-0000-0000-000027020000}"/>
    <cellStyle name="Comma 2 3 3 6 2 4" xfId="3794" xr:uid="{00000000-0005-0000-0000-00000D000000}"/>
    <cellStyle name="Comma 2 3 3 6 2 4 2" xfId="9946" xr:uid="{00000000-0005-0000-0000-00000D000000}"/>
    <cellStyle name="Comma 2 3 3 6 2 4 2 2" xfId="20698" xr:uid="{00000000-0005-0000-0000-00000D000000}"/>
    <cellStyle name="Comma 2 3 3 6 2 4 2 3" xfId="31450" xr:uid="{00000000-0005-0000-0000-00000D000000}"/>
    <cellStyle name="Comma 2 3 3 6 2 4 2 4" xfId="42202" xr:uid="{00000000-0005-0000-0000-00000D000000}"/>
    <cellStyle name="Comma 2 3 3 6 2 4 2 5" xfId="52954" xr:uid="{00000000-0005-0000-0000-00000D000000}"/>
    <cellStyle name="Comma 2 3 3 6 2 4 3" xfId="14554" xr:uid="{00000000-0005-0000-0000-00000D000000}"/>
    <cellStyle name="Comma 2 3 3 6 2 4 4" xfId="25306" xr:uid="{00000000-0005-0000-0000-00000D000000}"/>
    <cellStyle name="Comma 2 3 3 6 2 4 5" xfId="36058" xr:uid="{00000000-0005-0000-0000-00000D000000}"/>
    <cellStyle name="Comma 2 3 3 6 2 4 6" xfId="46810" xr:uid="{00000000-0005-0000-0000-00000D000000}"/>
    <cellStyle name="Comma 2 3 3 6 2 5" xfId="5334" xr:uid="{00000000-0005-0000-0000-00000D000000}"/>
    <cellStyle name="Comma 2 3 3 6 2 5 2" xfId="16090" xr:uid="{00000000-0005-0000-0000-00000D000000}"/>
    <cellStyle name="Comma 2 3 3 6 2 5 3" xfId="26842" xr:uid="{00000000-0005-0000-0000-00000D000000}"/>
    <cellStyle name="Comma 2 3 3 6 2 5 4" xfId="37594" xr:uid="{00000000-0005-0000-0000-00000D000000}"/>
    <cellStyle name="Comma 2 3 3 6 2 5 5" xfId="48346" xr:uid="{00000000-0005-0000-0000-00000D000000}"/>
    <cellStyle name="Comma 2 3 3 6 2 6" xfId="6874" xr:uid="{00000000-0005-0000-0000-00000D000000}"/>
    <cellStyle name="Comma 2 3 3 6 2 6 2" xfId="17626" xr:uid="{00000000-0005-0000-0000-00000D000000}"/>
    <cellStyle name="Comma 2 3 3 6 2 6 3" xfId="28378" xr:uid="{00000000-0005-0000-0000-00000D000000}"/>
    <cellStyle name="Comma 2 3 3 6 2 6 4" xfId="39130" xr:uid="{00000000-0005-0000-0000-00000D000000}"/>
    <cellStyle name="Comma 2 3 3 6 2 6 5" xfId="49882" xr:uid="{00000000-0005-0000-0000-00000D000000}"/>
    <cellStyle name="Comma 2 3 3 6 2 7" xfId="11482" xr:uid="{00000000-0005-0000-0000-00000D000000}"/>
    <cellStyle name="Comma 2 3 3 6 2 8" xfId="22234" xr:uid="{00000000-0005-0000-0000-00000D000000}"/>
    <cellStyle name="Comma 2 3 3 6 2 9" xfId="32986" xr:uid="{00000000-0005-0000-0000-00000D000000}"/>
    <cellStyle name="Comma 2 3 3 6 3" xfId="1090" xr:uid="{00000000-0005-0000-0000-00000D000000}"/>
    <cellStyle name="Comma 2 3 3 6 3 2" xfId="2636" xr:uid="{00000000-0005-0000-0000-000029020000}"/>
    <cellStyle name="Comma 2 3 3 6 3 2 2" xfId="8794" xr:uid="{00000000-0005-0000-0000-000029020000}"/>
    <cellStyle name="Comma 2 3 3 6 3 2 2 2" xfId="19546" xr:uid="{00000000-0005-0000-0000-000029020000}"/>
    <cellStyle name="Comma 2 3 3 6 3 2 2 3" xfId="30298" xr:uid="{00000000-0005-0000-0000-000029020000}"/>
    <cellStyle name="Comma 2 3 3 6 3 2 2 4" xfId="41050" xr:uid="{00000000-0005-0000-0000-000029020000}"/>
    <cellStyle name="Comma 2 3 3 6 3 2 2 5" xfId="51802" xr:uid="{00000000-0005-0000-0000-000029020000}"/>
    <cellStyle name="Comma 2 3 3 6 3 2 3" xfId="13402" xr:uid="{00000000-0005-0000-0000-000029020000}"/>
    <cellStyle name="Comma 2 3 3 6 3 2 4" xfId="24154" xr:uid="{00000000-0005-0000-0000-000029020000}"/>
    <cellStyle name="Comma 2 3 3 6 3 2 5" xfId="34906" xr:uid="{00000000-0005-0000-0000-000029020000}"/>
    <cellStyle name="Comma 2 3 3 6 3 2 6" xfId="45658" xr:uid="{00000000-0005-0000-0000-000029020000}"/>
    <cellStyle name="Comma 2 3 3 6 3 3" xfId="4178" xr:uid="{00000000-0005-0000-0000-00000D000000}"/>
    <cellStyle name="Comma 2 3 3 6 3 3 2" xfId="10330" xr:uid="{00000000-0005-0000-0000-00000D000000}"/>
    <cellStyle name="Comma 2 3 3 6 3 3 2 2" xfId="21082" xr:uid="{00000000-0005-0000-0000-00000D000000}"/>
    <cellStyle name="Comma 2 3 3 6 3 3 2 3" xfId="31834" xr:uid="{00000000-0005-0000-0000-00000D000000}"/>
    <cellStyle name="Comma 2 3 3 6 3 3 2 4" xfId="42586" xr:uid="{00000000-0005-0000-0000-00000D000000}"/>
    <cellStyle name="Comma 2 3 3 6 3 3 2 5" xfId="53338" xr:uid="{00000000-0005-0000-0000-00000D000000}"/>
    <cellStyle name="Comma 2 3 3 6 3 3 3" xfId="14938" xr:uid="{00000000-0005-0000-0000-00000D000000}"/>
    <cellStyle name="Comma 2 3 3 6 3 3 4" xfId="25690" xr:uid="{00000000-0005-0000-0000-00000D000000}"/>
    <cellStyle name="Comma 2 3 3 6 3 3 5" xfId="36442" xr:uid="{00000000-0005-0000-0000-00000D000000}"/>
    <cellStyle name="Comma 2 3 3 6 3 3 6" xfId="47194" xr:uid="{00000000-0005-0000-0000-00000D000000}"/>
    <cellStyle name="Comma 2 3 3 6 3 4" xfId="5722" xr:uid="{00000000-0005-0000-0000-00000D000000}"/>
    <cellStyle name="Comma 2 3 3 6 3 4 2" xfId="16474" xr:uid="{00000000-0005-0000-0000-00000D000000}"/>
    <cellStyle name="Comma 2 3 3 6 3 4 3" xfId="27226" xr:uid="{00000000-0005-0000-0000-00000D000000}"/>
    <cellStyle name="Comma 2 3 3 6 3 4 4" xfId="37978" xr:uid="{00000000-0005-0000-0000-00000D000000}"/>
    <cellStyle name="Comma 2 3 3 6 3 4 5" xfId="48730" xr:uid="{00000000-0005-0000-0000-00000D000000}"/>
    <cellStyle name="Comma 2 3 3 6 3 5" xfId="7258" xr:uid="{00000000-0005-0000-0000-00000D000000}"/>
    <cellStyle name="Comma 2 3 3 6 3 5 2" xfId="18010" xr:uid="{00000000-0005-0000-0000-00000D000000}"/>
    <cellStyle name="Comma 2 3 3 6 3 5 3" xfId="28762" xr:uid="{00000000-0005-0000-0000-00000D000000}"/>
    <cellStyle name="Comma 2 3 3 6 3 5 4" xfId="39514" xr:uid="{00000000-0005-0000-0000-00000D000000}"/>
    <cellStyle name="Comma 2 3 3 6 3 5 5" xfId="50266" xr:uid="{00000000-0005-0000-0000-00000D000000}"/>
    <cellStyle name="Comma 2 3 3 6 3 6" xfId="11866" xr:uid="{00000000-0005-0000-0000-00000D000000}"/>
    <cellStyle name="Comma 2 3 3 6 3 7" xfId="22618" xr:uid="{00000000-0005-0000-0000-00000D000000}"/>
    <cellStyle name="Comma 2 3 3 6 3 8" xfId="33370" xr:uid="{00000000-0005-0000-0000-00000D000000}"/>
    <cellStyle name="Comma 2 3 3 6 3 9" xfId="44122" xr:uid="{00000000-0005-0000-0000-00000D000000}"/>
    <cellStyle name="Comma 2 3 3 6 4" xfId="1867" xr:uid="{00000000-0005-0000-0000-000026020000}"/>
    <cellStyle name="Comma 2 3 3 6 4 2" xfId="8026" xr:uid="{00000000-0005-0000-0000-000026020000}"/>
    <cellStyle name="Comma 2 3 3 6 4 2 2" xfId="18778" xr:uid="{00000000-0005-0000-0000-000026020000}"/>
    <cellStyle name="Comma 2 3 3 6 4 2 3" xfId="29530" xr:uid="{00000000-0005-0000-0000-000026020000}"/>
    <cellStyle name="Comma 2 3 3 6 4 2 4" xfId="40282" xr:uid="{00000000-0005-0000-0000-000026020000}"/>
    <cellStyle name="Comma 2 3 3 6 4 2 5" xfId="51034" xr:uid="{00000000-0005-0000-0000-000026020000}"/>
    <cellStyle name="Comma 2 3 3 6 4 3" xfId="12634" xr:uid="{00000000-0005-0000-0000-000026020000}"/>
    <cellStyle name="Comma 2 3 3 6 4 4" xfId="23386" xr:uid="{00000000-0005-0000-0000-000026020000}"/>
    <cellStyle name="Comma 2 3 3 6 4 5" xfId="34138" xr:uid="{00000000-0005-0000-0000-000026020000}"/>
    <cellStyle name="Comma 2 3 3 6 4 6" xfId="44890" xr:uid="{00000000-0005-0000-0000-000026020000}"/>
    <cellStyle name="Comma 2 3 3 6 5" xfId="3410" xr:uid="{00000000-0005-0000-0000-00000D000000}"/>
    <cellStyle name="Comma 2 3 3 6 5 2" xfId="9562" xr:uid="{00000000-0005-0000-0000-00000D000000}"/>
    <cellStyle name="Comma 2 3 3 6 5 2 2" xfId="20314" xr:uid="{00000000-0005-0000-0000-00000D000000}"/>
    <cellStyle name="Comma 2 3 3 6 5 2 3" xfId="31066" xr:uid="{00000000-0005-0000-0000-00000D000000}"/>
    <cellStyle name="Comma 2 3 3 6 5 2 4" xfId="41818" xr:uid="{00000000-0005-0000-0000-00000D000000}"/>
    <cellStyle name="Comma 2 3 3 6 5 2 5" xfId="52570" xr:uid="{00000000-0005-0000-0000-00000D000000}"/>
    <cellStyle name="Comma 2 3 3 6 5 3" xfId="14170" xr:uid="{00000000-0005-0000-0000-00000D000000}"/>
    <cellStyle name="Comma 2 3 3 6 5 4" xfId="24922" xr:uid="{00000000-0005-0000-0000-00000D000000}"/>
    <cellStyle name="Comma 2 3 3 6 5 5" xfId="35674" xr:uid="{00000000-0005-0000-0000-00000D000000}"/>
    <cellStyle name="Comma 2 3 3 6 5 6" xfId="46426" xr:uid="{00000000-0005-0000-0000-00000D000000}"/>
    <cellStyle name="Comma 2 3 3 6 6" xfId="4950" xr:uid="{00000000-0005-0000-0000-00000D000000}"/>
    <cellStyle name="Comma 2 3 3 6 6 2" xfId="15706" xr:uid="{00000000-0005-0000-0000-00000D000000}"/>
    <cellStyle name="Comma 2 3 3 6 6 3" xfId="26458" xr:uid="{00000000-0005-0000-0000-00000D000000}"/>
    <cellStyle name="Comma 2 3 3 6 6 4" xfId="37210" xr:uid="{00000000-0005-0000-0000-00000D000000}"/>
    <cellStyle name="Comma 2 3 3 6 6 5" xfId="47962" xr:uid="{00000000-0005-0000-0000-00000D000000}"/>
    <cellStyle name="Comma 2 3 3 6 7" xfId="6490" xr:uid="{00000000-0005-0000-0000-00000D000000}"/>
    <cellStyle name="Comma 2 3 3 6 7 2" xfId="17242" xr:uid="{00000000-0005-0000-0000-00000D000000}"/>
    <cellStyle name="Comma 2 3 3 6 7 3" xfId="27994" xr:uid="{00000000-0005-0000-0000-00000D000000}"/>
    <cellStyle name="Comma 2 3 3 6 7 4" xfId="38746" xr:uid="{00000000-0005-0000-0000-00000D000000}"/>
    <cellStyle name="Comma 2 3 3 6 7 5" xfId="49498" xr:uid="{00000000-0005-0000-0000-00000D000000}"/>
    <cellStyle name="Comma 2 3 3 6 8" xfId="11098" xr:uid="{00000000-0005-0000-0000-00000D000000}"/>
    <cellStyle name="Comma 2 3 3 6 9" xfId="21850" xr:uid="{00000000-0005-0000-0000-00000D000000}"/>
    <cellStyle name="Comma 2 3 3 7" xfId="374" xr:uid="{00000000-0005-0000-0000-00000D000000}"/>
    <cellStyle name="Comma 2 3 3 7 10" xfId="32666" xr:uid="{00000000-0005-0000-0000-00000D000000}"/>
    <cellStyle name="Comma 2 3 3 7 11" xfId="43418" xr:uid="{00000000-0005-0000-0000-00000D000000}"/>
    <cellStyle name="Comma 2 3 3 7 2" xfId="758" xr:uid="{00000000-0005-0000-0000-00000D000000}"/>
    <cellStyle name="Comma 2 3 3 7 2 10" xfId="43802" xr:uid="{00000000-0005-0000-0000-00000D000000}"/>
    <cellStyle name="Comma 2 3 3 7 2 2" xfId="1538" xr:uid="{00000000-0005-0000-0000-00000D000000}"/>
    <cellStyle name="Comma 2 3 3 7 2 2 2" xfId="3084" xr:uid="{00000000-0005-0000-0000-00002C020000}"/>
    <cellStyle name="Comma 2 3 3 7 2 2 2 2" xfId="9242" xr:uid="{00000000-0005-0000-0000-00002C020000}"/>
    <cellStyle name="Comma 2 3 3 7 2 2 2 2 2" xfId="19994" xr:uid="{00000000-0005-0000-0000-00002C020000}"/>
    <cellStyle name="Comma 2 3 3 7 2 2 2 2 3" xfId="30746" xr:uid="{00000000-0005-0000-0000-00002C020000}"/>
    <cellStyle name="Comma 2 3 3 7 2 2 2 2 4" xfId="41498" xr:uid="{00000000-0005-0000-0000-00002C020000}"/>
    <cellStyle name="Comma 2 3 3 7 2 2 2 2 5" xfId="52250" xr:uid="{00000000-0005-0000-0000-00002C020000}"/>
    <cellStyle name="Comma 2 3 3 7 2 2 2 3" xfId="13850" xr:uid="{00000000-0005-0000-0000-00002C020000}"/>
    <cellStyle name="Comma 2 3 3 7 2 2 2 4" xfId="24602" xr:uid="{00000000-0005-0000-0000-00002C020000}"/>
    <cellStyle name="Comma 2 3 3 7 2 2 2 5" xfId="35354" xr:uid="{00000000-0005-0000-0000-00002C020000}"/>
    <cellStyle name="Comma 2 3 3 7 2 2 2 6" xfId="46106" xr:uid="{00000000-0005-0000-0000-00002C020000}"/>
    <cellStyle name="Comma 2 3 3 7 2 2 3" xfId="4626" xr:uid="{00000000-0005-0000-0000-00000D000000}"/>
    <cellStyle name="Comma 2 3 3 7 2 2 3 2" xfId="10778" xr:uid="{00000000-0005-0000-0000-00000D000000}"/>
    <cellStyle name="Comma 2 3 3 7 2 2 3 2 2" xfId="21530" xr:uid="{00000000-0005-0000-0000-00000D000000}"/>
    <cellStyle name="Comma 2 3 3 7 2 2 3 2 3" xfId="32282" xr:uid="{00000000-0005-0000-0000-00000D000000}"/>
    <cellStyle name="Comma 2 3 3 7 2 2 3 2 4" xfId="43034" xr:uid="{00000000-0005-0000-0000-00000D000000}"/>
    <cellStyle name="Comma 2 3 3 7 2 2 3 2 5" xfId="53786" xr:uid="{00000000-0005-0000-0000-00000D000000}"/>
    <cellStyle name="Comma 2 3 3 7 2 2 3 3" xfId="15386" xr:uid="{00000000-0005-0000-0000-00000D000000}"/>
    <cellStyle name="Comma 2 3 3 7 2 2 3 4" xfId="26138" xr:uid="{00000000-0005-0000-0000-00000D000000}"/>
    <cellStyle name="Comma 2 3 3 7 2 2 3 5" xfId="36890" xr:uid="{00000000-0005-0000-0000-00000D000000}"/>
    <cellStyle name="Comma 2 3 3 7 2 2 3 6" xfId="47642" xr:uid="{00000000-0005-0000-0000-00000D000000}"/>
    <cellStyle name="Comma 2 3 3 7 2 2 4" xfId="6170" xr:uid="{00000000-0005-0000-0000-00000D000000}"/>
    <cellStyle name="Comma 2 3 3 7 2 2 4 2" xfId="16922" xr:uid="{00000000-0005-0000-0000-00000D000000}"/>
    <cellStyle name="Comma 2 3 3 7 2 2 4 3" xfId="27674" xr:uid="{00000000-0005-0000-0000-00000D000000}"/>
    <cellStyle name="Comma 2 3 3 7 2 2 4 4" xfId="38426" xr:uid="{00000000-0005-0000-0000-00000D000000}"/>
    <cellStyle name="Comma 2 3 3 7 2 2 4 5" xfId="49178" xr:uid="{00000000-0005-0000-0000-00000D000000}"/>
    <cellStyle name="Comma 2 3 3 7 2 2 5" xfId="7706" xr:uid="{00000000-0005-0000-0000-00000D000000}"/>
    <cellStyle name="Comma 2 3 3 7 2 2 5 2" xfId="18458" xr:uid="{00000000-0005-0000-0000-00000D000000}"/>
    <cellStyle name="Comma 2 3 3 7 2 2 5 3" xfId="29210" xr:uid="{00000000-0005-0000-0000-00000D000000}"/>
    <cellStyle name="Comma 2 3 3 7 2 2 5 4" xfId="39962" xr:uid="{00000000-0005-0000-0000-00000D000000}"/>
    <cellStyle name="Comma 2 3 3 7 2 2 5 5" xfId="50714" xr:uid="{00000000-0005-0000-0000-00000D000000}"/>
    <cellStyle name="Comma 2 3 3 7 2 2 6" xfId="12314" xr:uid="{00000000-0005-0000-0000-00000D000000}"/>
    <cellStyle name="Comma 2 3 3 7 2 2 7" xfId="23066" xr:uid="{00000000-0005-0000-0000-00000D000000}"/>
    <cellStyle name="Comma 2 3 3 7 2 2 8" xfId="33818" xr:uid="{00000000-0005-0000-0000-00000D000000}"/>
    <cellStyle name="Comma 2 3 3 7 2 2 9" xfId="44570" xr:uid="{00000000-0005-0000-0000-00000D000000}"/>
    <cellStyle name="Comma 2 3 3 7 2 3" xfId="2315" xr:uid="{00000000-0005-0000-0000-00002B020000}"/>
    <cellStyle name="Comma 2 3 3 7 2 3 2" xfId="8474" xr:uid="{00000000-0005-0000-0000-00002B020000}"/>
    <cellStyle name="Comma 2 3 3 7 2 3 2 2" xfId="19226" xr:uid="{00000000-0005-0000-0000-00002B020000}"/>
    <cellStyle name="Comma 2 3 3 7 2 3 2 3" xfId="29978" xr:uid="{00000000-0005-0000-0000-00002B020000}"/>
    <cellStyle name="Comma 2 3 3 7 2 3 2 4" xfId="40730" xr:uid="{00000000-0005-0000-0000-00002B020000}"/>
    <cellStyle name="Comma 2 3 3 7 2 3 2 5" xfId="51482" xr:uid="{00000000-0005-0000-0000-00002B020000}"/>
    <cellStyle name="Comma 2 3 3 7 2 3 3" xfId="13082" xr:uid="{00000000-0005-0000-0000-00002B020000}"/>
    <cellStyle name="Comma 2 3 3 7 2 3 4" xfId="23834" xr:uid="{00000000-0005-0000-0000-00002B020000}"/>
    <cellStyle name="Comma 2 3 3 7 2 3 5" xfId="34586" xr:uid="{00000000-0005-0000-0000-00002B020000}"/>
    <cellStyle name="Comma 2 3 3 7 2 3 6" xfId="45338" xr:uid="{00000000-0005-0000-0000-00002B020000}"/>
    <cellStyle name="Comma 2 3 3 7 2 4" xfId="3858" xr:uid="{00000000-0005-0000-0000-00000D000000}"/>
    <cellStyle name="Comma 2 3 3 7 2 4 2" xfId="10010" xr:uid="{00000000-0005-0000-0000-00000D000000}"/>
    <cellStyle name="Comma 2 3 3 7 2 4 2 2" xfId="20762" xr:uid="{00000000-0005-0000-0000-00000D000000}"/>
    <cellStyle name="Comma 2 3 3 7 2 4 2 3" xfId="31514" xr:uid="{00000000-0005-0000-0000-00000D000000}"/>
    <cellStyle name="Comma 2 3 3 7 2 4 2 4" xfId="42266" xr:uid="{00000000-0005-0000-0000-00000D000000}"/>
    <cellStyle name="Comma 2 3 3 7 2 4 2 5" xfId="53018" xr:uid="{00000000-0005-0000-0000-00000D000000}"/>
    <cellStyle name="Comma 2 3 3 7 2 4 3" xfId="14618" xr:uid="{00000000-0005-0000-0000-00000D000000}"/>
    <cellStyle name="Comma 2 3 3 7 2 4 4" xfId="25370" xr:uid="{00000000-0005-0000-0000-00000D000000}"/>
    <cellStyle name="Comma 2 3 3 7 2 4 5" xfId="36122" xr:uid="{00000000-0005-0000-0000-00000D000000}"/>
    <cellStyle name="Comma 2 3 3 7 2 4 6" xfId="46874" xr:uid="{00000000-0005-0000-0000-00000D000000}"/>
    <cellStyle name="Comma 2 3 3 7 2 5" xfId="5398" xr:uid="{00000000-0005-0000-0000-00000D000000}"/>
    <cellStyle name="Comma 2 3 3 7 2 5 2" xfId="16154" xr:uid="{00000000-0005-0000-0000-00000D000000}"/>
    <cellStyle name="Comma 2 3 3 7 2 5 3" xfId="26906" xr:uid="{00000000-0005-0000-0000-00000D000000}"/>
    <cellStyle name="Comma 2 3 3 7 2 5 4" xfId="37658" xr:uid="{00000000-0005-0000-0000-00000D000000}"/>
    <cellStyle name="Comma 2 3 3 7 2 5 5" xfId="48410" xr:uid="{00000000-0005-0000-0000-00000D000000}"/>
    <cellStyle name="Comma 2 3 3 7 2 6" xfId="6938" xr:uid="{00000000-0005-0000-0000-00000D000000}"/>
    <cellStyle name="Comma 2 3 3 7 2 6 2" xfId="17690" xr:uid="{00000000-0005-0000-0000-00000D000000}"/>
    <cellStyle name="Comma 2 3 3 7 2 6 3" xfId="28442" xr:uid="{00000000-0005-0000-0000-00000D000000}"/>
    <cellStyle name="Comma 2 3 3 7 2 6 4" xfId="39194" xr:uid="{00000000-0005-0000-0000-00000D000000}"/>
    <cellStyle name="Comma 2 3 3 7 2 6 5" xfId="49946" xr:uid="{00000000-0005-0000-0000-00000D000000}"/>
    <cellStyle name="Comma 2 3 3 7 2 7" xfId="11546" xr:uid="{00000000-0005-0000-0000-00000D000000}"/>
    <cellStyle name="Comma 2 3 3 7 2 8" xfId="22298" xr:uid="{00000000-0005-0000-0000-00000D000000}"/>
    <cellStyle name="Comma 2 3 3 7 2 9" xfId="33050" xr:uid="{00000000-0005-0000-0000-00000D000000}"/>
    <cellStyle name="Comma 2 3 3 7 3" xfId="1154" xr:uid="{00000000-0005-0000-0000-00000D000000}"/>
    <cellStyle name="Comma 2 3 3 7 3 2" xfId="2700" xr:uid="{00000000-0005-0000-0000-00002D020000}"/>
    <cellStyle name="Comma 2 3 3 7 3 2 2" xfId="8858" xr:uid="{00000000-0005-0000-0000-00002D020000}"/>
    <cellStyle name="Comma 2 3 3 7 3 2 2 2" xfId="19610" xr:uid="{00000000-0005-0000-0000-00002D020000}"/>
    <cellStyle name="Comma 2 3 3 7 3 2 2 3" xfId="30362" xr:uid="{00000000-0005-0000-0000-00002D020000}"/>
    <cellStyle name="Comma 2 3 3 7 3 2 2 4" xfId="41114" xr:uid="{00000000-0005-0000-0000-00002D020000}"/>
    <cellStyle name="Comma 2 3 3 7 3 2 2 5" xfId="51866" xr:uid="{00000000-0005-0000-0000-00002D020000}"/>
    <cellStyle name="Comma 2 3 3 7 3 2 3" xfId="13466" xr:uid="{00000000-0005-0000-0000-00002D020000}"/>
    <cellStyle name="Comma 2 3 3 7 3 2 4" xfId="24218" xr:uid="{00000000-0005-0000-0000-00002D020000}"/>
    <cellStyle name="Comma 2 3 3 7 3 2 5" xfId="34970" xr:uid="{00000000-0005-0000-0000-00002D020000}"/>
    <cellStyle name="Comma 2 3 3 7 3 2 6" xfId="45722" xr:uid="{00000000-0005-0000-0000-00002D020000}"/>
    <cellStyle name="Comma 2 3 3 7 3 3" xfId="4242" xr:uid="{00000000-0005-0000-0000-00000D000000}"/>
    <cellStyle name="Comma 2 3 3 7 3 3 2" xfId="10394" xr:uid="{00000000-0005-0000-0000-00000D000000}"/>
    <cellStyle name="Comma 2 3 3 7 3 3 2 2" xfId="21146" xr:uid="{00000000-0005-0000-0000-00000D000000}"/>
    <cellStyle name="Comma 2 3 3 7 3 3 2 3" xfId="31898" xr:uid="{00000000-0005-0000-0000-00000D000000}"/>
    <cellStyle name="Comma 2 3 3 7 3 3 2 4" xfId="42650" xr:uid="{00000000-0005-0000-0000-00000D000000}"/>
    <cellStyle name="Comma 2 3 3 7 3 3 2 5" xfId="53402" xr:uid="{00000000-0005-0000-0000-00000D000000}"/>
    <cellStyle name="Comma 2 3 3 7 3 3 3" xfId="15002" xr:uid="{00000000-0005-0000-0000-00000D000000}"/>
    <cellStyle name="Comma 2 3 3 7 3 3 4" xfId="25754" xr:uid="{00000000-0005-0000-0000-00000D000000}"/>
    <cellStyle name="Comma 2 3 3 7 3 3 5" xfId="36506" xr:uid="{00000000-0005-0000-0000-00000D000000}"/>
    <cellStyle name="Comma 2 3 3 7 3 3 6" xfId="47258" xr:uid="{00000000-0005-0000-0000-00000D000000}"/>
    <cellStyle name="Comma 2 3 3 7 3 4" xfId="5786" xr:uid="{00000000-0005-0000-0000-00000D000000}"/>
    <cellStyle name="Comma 2 3 3 7 3 4 2" xfId="16538" xr:uid="{00000000-0005-0000-0000-00000D000000}"/>
    <cellStyle name="Comma 2 3 3 7 3 4 3" xfId="27290" xr:uid="{00000000-0005-0000-0000-00000D000000}"/>
    <cellStyle name="Comma 2 3 3 7 3 4 4" xfId="38042" xr:uid="{00000000-0005-0000-0000-00000D000000}"/>
    <cellStyle name="Comma 2 3 3 7 3 4 5" xfId="48794" xr:uid="{00000000-0005-0000-0000-00000D000000}"/>
    <cellStyle name="Comma 2 3 3 7 3 5" xfId="7322" xr:uid="{00000000-0005-0000-0000-00000D000000}"/>
    <cellStyle name="Comma 2 3 3 7 3 5 2" xfId="18074" xr:uid="{00000000-0005-0000-0000-00000D000000}"/>
    <cellStyle name="Comma 2 3 3 7 3 5 3" xfId="28826" xr:uid="{00000000-0005-0000-0000-00000D000000}"/>
    <cellStyle name="Comma 2 3 3 7 3 5 4" xfId="39578" xr:uid="{00000000-0005-0000-0000-00000D000000}"/>
    <cellStyle name="Comma 2 3 3 7 3 5 5" xfId="50330" xr:uid="{00000000-0005-0000-0000-00000D000000}"/>
    <cellStyle name="Comma 2 3 3 7 3 6" xfId="11930" xr:uid="{00000000-0005-0000-0000-00000D000000}"/>
    <cellStyle name="Comma 2 3 3 7 3 7" xfId="22682" xr:uid="{00000000-0005-0000-0000-00000D000000}"/>
    <cellStyle name="Comma 2 3 3 7 3 8" xfId="33434" xr:uid="{00000000-0005-0000-0000-00000D000000}"/>
    <cellStyle name="Comma 2 3 3 7 3 9" xfId="44186" xr:uid="{00000000-0005-0000-0000-00000D000000}"/>
    <cellStyle name="Comma 2 3 3 7 4" xfId="1931" xr:uid="{00000000-0005-0000-0000-00002A020000}"/>
    <cellStyle name="Comma 2 3 3 7 4 2" xfId="8090" xr:uid="{00000000-0005-0000-0000-00002A020000}"/>
    <cellStyle name="Comma 2 3 3 7 4 2 2" xfId="18842" xr:uid="{00000000-0005-0000-0000-00002A020000}"/>
    <cellStyle name="Comma 2 3 3 7 4 2 3" xfId="29594" xr:uid="{00000000-0005-0000-0000-00002A020000}"/>
    <cellStyle name="Comma 2 3 3 7 4 2 4" xfId="40346" xr:uid="{00000000-0005-0000-0000-00002A020000}"/>
    <cellStyle name="Comma 2 3 3 7 4 2 5" xfId="51098" xr:uid="{00000000-0005-0000-0000-00002A020000}"/>
    <cellStyle name="Comma 2 3 3 7 4 3" xfId="12698" xr:uid="{00000000-0005-0000-0000-00002A020000}"/>
    <cellStyle name="Comma 2 3 3 7 4 4" xfId="23450" xr:uid="{00000000-0005-0000-0000-00002A020000}"/>
    <cellStyle name="Comma 2 3 3 7 4 5" xfId="34202" xr:uid="{00000000-0005-0000-0000-00002A020000}"/>
    <cellStyle name="Comma 2 3 3 7 4 6" xfId="44954" xr:uid="{00000000-0005-0000-0000-00002A020000}"/>
    <cellStyle name="Comma 2 3 3 7 5" xfId="3474" xr:uid="{00000000-0005-0000-0000-00000D000000}"/>
    <cellStyle name="Comma 2 3 3 7 5 2" xfId="9626" xr:uid="{00000000-0005-0000-0000-00000D000000}"/>
    <cellStyle name="Comma 2 3 3 7 5 2 2" xfId="20378" xr:uid="{00000000-0005-0000-0000-00000D000000}"/>
    <cellStyle name="Comma 2 3 3 7 5 2 3" xfId="31130" xr:uid="{00000000-0005-0000-0000-00000D000000}"/>
    <cellStyle name="Comma 2 3 3 7 5 2 4" xfId="41882" xr:uid="{00000000-0005-0000-0000-00000D000000}"/>
    <cellStyle name="Comma 2 3 3 7 5 2 5" xfId="52634" xr:uid="{00000000-0005-0000-0000-00000D000000}"/>
    <cellStyle name="Comma 2 3 3 7 5 3" xfId="14234" xr:uid="{00000000-0005-0000-0000-00000D000000}"/>
    <cellStyle name="Comma 2 3 3 7 5 4" xfId="24986" xr:uid="{00000000-0005-0000-0000-00000D000000}"/>
    <cellStyle name="Comma 2 3 3 7 5 5" xfId="35738" xr:uid="{00000000-0005-0000-0000-00000D000000}"/>
    <cellStyle name="Comma 2 3 3 7 5 6" xfId="46490" xr:uid="{00000000-0005-0000-0000-00000D000000}"/>
    <cellStyle name="Comma 2 3 3 7 6" xfId="5014" xr:uid="{00000000-0005-0000-0000-00000D000000}"/>
    <cellStyle name="Comma 2 3 3 7 6 2" xfId="15770" xr:uid="{00000000-0005-0000-0000-00000D000000}"/>
    <cellStyle name="Comma 2 3 3 7 6 3" xfId="26522" xr:uid="{00000000-0005-0000-0000-00000D000000}"/>
    <cellStyle name="Comma 2 3 3 7 6 4" xfId="37274" xr:uid="{00000000-0005-0000-0000-00000D000000}"/>
    <cellStyle name="Comma 2 3 3 7 6 5" xfId="48026" xr:uid="{00000000-0005-0000-0000-00000D000000}"/>
    <cellStyle name="Comma 2 3 3 7 7" xfId="6554" xr:uid="{00000000-0005-0000-0000-00000D000000}"/>
    <cellStyle name="Comma 2 3 3 7 7 2" xfId="17306" xr:uid="{00000000-0005-0000-0000-00000D000000}"/>
    <cellStyle name="Comma 2 3 3 7 7 3" xfId="28058" xr:uid="{00000000-0005-0000-0000-00000D000000}"/>
    <cellStyle name="Comma 2 3 3 7 7 4" xfId="38810" xr:uid="{00000000-0005-0000-0000-00000D000000}"/>
    <cellStyle name="Comma 2 3 3 7 7 5" xfId="49562" xr:uid="{00000000-0005-0000-0000-00000D000000}"/>
    <cellStyle name="Comma 2 3 3 7 8" xfId="11162" xr:uid="{00000000-0005-0000-0000-00000D000000}"/>
    <cellStyle name="Comma 2 3 3 7 9" xfId="21914" xr:uid="{00000000-0005-0000-0000-00000D000000}"/>
    <cellStyle name="Comma 2 3 3 8" xfId="438" xr:uid="{00000000-0005-0000-0000-00000D000000}"/>
    <cellStyle name="Comma 2 3 3 8 10" xfId="43482" xr:uid="{00000000-0005-0000-0000-00000D000000}"/>
    <cellStyle name="Comma 2 3 3 8 2" xfId="1218" xr:uid="{00000000-0005-0000-0000-00000D000000}"/>
    <cellStyle name="Comma 2 3 3 8 2 2" xfId="2764" xr:uid="{00000000-0005-0000-0000-00002F020000}"/>
    <cellStyle name="Comma 2 3 3 8 2 2 2" xfId="8922" xr:uid="{00000000-0005-0000-0000-00002F020000}"/>
    <cellStyle name="Comma 2 3 3 8 2 2 2 2" xfId="19674" xr:uid="{00000000-0005-0000-0000-00002F020000}"/>
    <cellStyle name="Comma 2 3 3 8 2 2 2 3" xfId="30426" xr:uid="{00000000-0005-0000-0000-00002F020000}"/>
    <cellStyle name="Comma 2 3 3 8 2 2 2 4" xfId="41178" xr:uid="{00000000-0005-0000-0000-00002F020000}"/>
    <cellStyle name="Comma 2 3 3 8 2 2 2 5" xfId="51930" xr:uid="{00000000-0005-0000-0000-00002F020000}"/>
    <cellStyle name="Comma 2 3 3 8 2 2 3" xfId="13530" xr:uid="{00000000-0005-0000-0000-00002F020000}"/>
    <cellStyle name="Comma 2 3 3 8 2 2 4" xfId="24282" xr:uid="{00000000-0005-0000-0000-00002F020000}"/>
    <cellStyle name="Comma 2 3 3 8 2 2 5" xfId="35034" xr:uid="{00000000-0005-0000-0000-00002F020000}"/>
    <cellStyle name="Comma 2 3 3 8 2 2 6" xfId="45786" xr:uid="{00000000-0005-0000-0000-00002F020000}"/>
    <cellStyle name="Comma 2 3 3 8 2 3" xfId="4306" xr:uid="{00000000-0005-0000-0000-00000D000000}"/>
    <cellStyle name="Comma 2 3 3 8 2 3 2" xfId="10458" xr:uid="{00000000-0005-0000-0000-00000D000000}"/>
    <cellStyle name="Comma 2 3 3 8 2 3 2 2" xfId="21210" xr:uid="{00000000-0005-0000-0000-00000D000000}"/>
    <cellStyle name="Comma 2 3 3 8 2 3 2 3" xfId="31962" xr:uid="{00000000-0005-0000-0000-00000D000000}"/>
    <cellStyle name="Comma 2 3 3 8 2 3 2 4" xfId="42714" xr:uid="{00000000-0005-0000-0000-00000D000000}"/>
    <cellStyle name="Comma 2 3 3 8 2 3 2 5" xfId="53466" xr:uid="{00000000-0005-0000-0000-00000D000000}"/>
    <cellStyle name="Comma 2 3 3 8 2 3 3" xfId="15066" xr:uid="{00000000-0005-0000-0000-00000D000000}"/>
    <cellStyle name="Comma 2 3 3 8 2 3 4" xfId="25818" xr:uid="{00000000-0005-0000-0000-00000D000000}"/>
    <cellStyle name="Comma 2 3 3 8 2 3 5" xfId="36570" xr:uid="{00000000-0005-0000-0000-00000D000000}"/>
    <cellStyle name="Comma 2 3 3 8 2 3 6" xfId="47322" xr:uid="{00000000-0005-0000-0000-00000D000000}"/>
    <cellStyle name="Comma 2 3 3 8 2 4" xfId="5850" xr:uid="{00000000-0005-0000-0000-00000D000000}"/>
    <cellStyle name="Comma 2 3 3 8 2 4 2" xfId="16602" xr:uid="{00000000-0005-0000-0000-00000D000000}"/>
    <cellStyle name="Comma 2 3 3 8 2 4 3" xfId="27354" xr:uid="{00000000-0005-0000-0000-00000D000000}"/>
    <cellStyle name="Comma 2 3 3 8 2 4 4" xfId="38106" xr:uid="{00000000-0005-0000-0000-00000D000000}"/>
    <cellStyle name="Comma 2 3 3 8 2 4 5" xfId="48858" xr:uid="{00000000-0005-0000-0000-00000D000000}"/>
    <cellStyle name="Comma 2 3 3 8 2 5" xfId="7386" xr:uid="{00000000-0005-0000-0000-00000D000000}"/>
    <cellStyle name="Comma 2 3 3 8 2 5 2" xfId="18138" xr:uid="{00000000-0005-0000-0000-00000D000000}"/>
    <cellStyle name="Comma 2 3 3 8 2 5 3" xfId="28890" xr:uid="{00000000-0005-0000-0000-00000D000000}"/>
    <cellStyle name="Comma 2 3 3 8 2 5 4" xfId="39642" xr:uid="{00000000-0005-0000-0000-00000D000000}"/>
    <cellStyle name="Comma 2 3 3 8 2 5 5" xfId="50394" xr:uid="{00000000-0005-0000-0000-00000D000000}"/>
    <cellStyle name="Comma 2 3 3 8 2 6" xfId="11994" xr:uid="{00000000-0005-0000-0000-00000D000000}"/>
    <cellStyle name="Comma 2 3 3 8 2 7" xfId="22746" xr:uid="{00000000-0005-0000-0000-00000D000000}"/>
    <cellStyle name="Comma 2 3 3 8 2 8" xfId="33498" xr:uid="{00000000-0005-0000-0000-00000D000000}"/>
    <cellStyle name="Comma 2 3 3 8 2 9" xfId="44250" xr:uid="{00000000-0005-0000-0000-00000D000000}"/>
    <cellStyle name="Comma 2 3 3 8 3" xfId="1995" xr:uid="{00000000-0005-0000-0000-00002E020000}"/>
    <cellStyle name="Comma 2 3 3 8 3 2" xfId="8154" xr:uid="{00000000-0005-0000-0000-00002E020000}"/>
    <cellStyle name="Comma 2 3 3 8 3 2 2" xfId="18906" xr:uid="{00000000-0005-0000-0000-00002E020000}"/>
    <cellStyle name="Comma 2 3 3 8 3 2 3" xfId="29658" xr:uid="{00000000-0005-0000-0000-00002E020000}"/>
    <cellStyle name="Comma 2 3 3 8 3 2 4" xfId="40410" xr:uid="{00000000-0005-0000-0000-00002E020000}"/>
    <cellStyle name="Comma 2 3 3 8 3 2 5" xfId="51162" xr:uid="{00000000-0005-0000-0000-00002E020000}"/>
    <cellStyle name="Comma 2 3 3 8 3 3" xfId="12762" xr:uid="{00000000-0005-0000-0000-00002E020000}"/>
    <cellStyle name="Comma 2 3 3 8 3 4" xfId="23514" xr:uid="{00000000-0005-0000-0000-00002E020000}"/>
    <cellStyle name="Comma 2 3 3 8 3 5" xfId="34266" xr:uid="{00000000-0005-0000-0000-00002E020000}"/>
    <cellStyle name="Comma 2 3 3 8 3 6" xfId="45018" xr:uid="{00000000-0005-0000-0000-00002E020000}"/>
    <cellStyle name="Comma 2 3 3 8 4" xfId="3538" xr:uid="{00000000-0005-0000-0000-00000D000000}"/>
    <cellStyle name="Comma 2 3 3 8 4 2" xfId="9690" xr:uid="{00000000-0005-0000-0000-00000D000000}"/>
    <cellStyle name="Comma 2 3 3 8 4 2 2" xfId="20442" xr:uid="{00000000-0005-0000-0000-00000D000000}"/>
    <cellStyle name="Comma 2 3 3 8 4 2 3" xfId="31194" xr:uid="{00000000-0005-0000-0000-00000D000000}"/>
    <cellStyle name="Comma 2 3 3 8 4 2 4" xfId="41946" xr:uid="{00000000-0005-0000-0000-00000D000000}"/>
    <cellStyle name="Comma 2 3 3 8 4 2 5" xfId="52698" xr:uid="{00000000-0005-0000-0000-00000D000000}"/>
    <cellStyle name="Comma 2 3 3 8 4 3" xfId="14298" xr:uid="{00000000-0005-0000-0000-00000D000000}"/>
    <cellStyle name="Comma 2 3 3 8 4 4" xfId="25050" xr:uid="{00000000-0005-0000-0000-00000D000000}"/>
    <cellStyle name="Comma 2 3 3 8 4 5" xfId="35802" xr:uid="{00000000-0005-0000-0000-00000D000000}"/>
    <cellStyle name="Comma 2 3 3 8 4 6" xfId="46554" xr:uid="{00000000-0005-0000-0000-00000D000000}"/>
    <cellStyle name="Comma 2 3 3 8 5" xfId="5078" xr:uid="{00000000-0005-0000-0000-00000D000000}"/>
    <cellStyle name="Comma 2 3 3 8 5 2" xfId="15834" xr:uid="{00000000-0005-0000-0000-00000D000000}"/>
    <cellStyle name="Comma 2 3 3 8 5 3" xfId="26586" xr:uid="{00000000-0005-0000-0000-00000D000000}"/>
    <cellStyle name="Comma 2 3 3 8 5 4" xfId="37338" xr:uid="{00000000-0005-0000-0000-00000D000000}"/>
    <cellStyle name="Comma 2 3 3 8 5 5" xfId="48090" xr:uid="{00000000-0005-0000-0000-00000D000000}"/>
    <cellStyle name="Comma 2 3 3 8 6" xfId="6618" xr:uid="{00000000-0005-0000-0000-00000D000000}"/>
    <cellStyle name="Comma 2 3 3 8 6 2" xfId="17370" xr:uid="{00000000-0005-0000-0000-00000D000000}"/>
    <cellStyle name="Comma 2 3 3 8 6 3" xfId="28122" xr:uid="{00000000-0005-0000-0000-00000D000000}"/>
    <cellStyle name="Comma 2 3 3 8 6 4" xfId="38874" xr:uid="{00000000-0005-0000-0000-00000D000000}"/>
    <cellStyle name="Comma 2 3 3 8 6 5" xfId="49626" xr:uid="{00000000-0005-0000-0000-00000D000000}"/>
    <cellStyle name="Comma 2 3 3 8 7" xfId="11226" xr:uid="{00000000-0005-0000-0000-00000D000000}"/>
    <cellStyle name="Comma 2 3 3 8 8" xfId="21978" xr:uid="{00000000-0005-0000-0000-00000D000000}"/>
    <cellStyle name="Comma 2 3 3 8 9" xfId="32730" xr:uid="{00000000-0005-0000-0000-00000D000000}"/>
    <cellStyle name="Comma 2 3 3 9" xfId="834" xr:uid="{00000000-0005-0000-0000-00000D000000}"/>
    <cellStyle name="Comma 2 3 3 9 2" xfId="2380" xr:uid="{00000000-0005-0000-0000-000030020000}"/>
    <cellStyle name="Comma 2 3 3 9 2 2" xfId="8538" xr:uid="{00000000-0005-0000-0000-000030020000}"/>
    <cellStyle name="Comma 2 3 3 9 2 2 2" xfId="19290" xr:uid="{00000000-0005-0000-0000-000030020000}"/>
    <cellStyle name="Comma 2 3 3 9 2 2 3" xfId="30042" xr:uid="{00000000-0005-0000-0000-000030020000}"/>
    <cellStyle name="Comma 2 3 3 9 2 2 4" xfId="40794" xr:uid="{00000000-0005-0000-0000-000030020000}"/>
    <cellStyle name="Comma 2 3 3 9 2 2 5" xfId="51546" xr:uid="{00000000-0005-0000-0000-000030020000}"/>
    <cellStyle name="Comma 2 3 3 9 2 3" xfId="13146" xr:uid="{00000000-0005-0000-0000-000030020000}"/>
    <cellStyle name="Comma 2 3 3 9 2 4" xfId="23898" xr:uid="{00000000-0005-0000-0000-000030020000}"/>
    <cellStyle name="Comma 2 3 3 9 2 5" xfId="34650" xr:uid="{00000000-0005-0000-0000-000030020000}"/>
    <cellStyle name="Comma 2 3 3 9 2 6" xfId="45402" xr:uid="{00000000-0005-0000-0000-000030020000}"/>
    <cellStyle name="Comma 2 3 3 9 3" xfId="3922" xr:uid="{00000000-0005-0000-0000-00000D000000}"/>
    <cellStyle name="Comma 2 3 3 9 3 2" xfId="10074" xr:uid="{00000000-0005-0000-0000-00000D000000}"/>
    <cellStyle name="Comma 2 3 3 9 3 2 2" xfId="20826" xr:uid="{00000000-0005-0000-0000-00000D000000}"/>
    <cellStyle name="Comma 2 3 3 9 3 2 3" xfId="31578" xr:uid="{00000000-0005-0000-0000-00000D000000}"/>
    <cellStyle name="Comma 2 3 3 9 3 2 4" xfId="42330" xr:uid="{00000000-0005-0000-0000-00000D000000}"/>
    <cellStyle name="Comma 2 3 3 9 3 2 5" xfId="53082" xr:uid="{00000000-0005-0000-0000-00000D000000}"/>
    <cellStyle name="Comma 2 3 3 9 3 3" xfId="14682" xr:uid="{00000000-0005-0000-0000-00000D000000}"/>
    <cellStyle name="Comma 2 3 3 9 3 4" xfId="25434" xr:uid="{00000000-0005-0000-0000-00000D000000}"/>
    <cellStyle name="Comma 2 3 3 9 3 5" xfId="36186" xr:uid="{00000000-0005-0000-0000-00000D000000}"/>
    <cellStyle name="Comma 2 3 3 9 3 6" xfId="46938" xr:uid="{00000000-0005-0000-0000-00000D000000}"/>
    <cellStyle name="Comma 2 3 3 9 4" xfId="5466" xr:uid="{00000000-0005-0000-0000-00000D000000}"/>
    <cellStyle name="Comma 2 3 3 9 4 2" xfId="16218" xr:uid="{00000000-0005-0000-0000-00000D000000}"/>
    <cellStyle name="Comma 2 3 3 9 4 3" xfId="26970" xr:uid="{00000000-0005-0000-0000-00000D000000}"/>
    <cellStyle name="Comma 2 3 3 9 4 4" xfId="37722" xr:uid="{00000000-0005-0000-0000-00000D000000}"/>
    <cellStyle name="Comma 2 3 3 9 4 5" xfId="48474" xr:uid="{00000000-0005-0000-0000-00000D000000}"/>
    <cellStyle name="Comma 2 3 3 9 5" xfId="7002" xr:uid="{00000000-0005-0000-0000-00000D000000}"/>
    <cellStyle name="Comma 2 3 3 9 5 2" xfId="17754" xr:uid="{00000000-0005-0000-0000-00000D000000}"/>
    <cellStyle name="Comma 2 3 3 9 5 3" xfId="28506" xr:uid="{00000000-0005-0000-0000-00000D000000}"/>
    <cellStyle name="Comma 2 3 3 9 5 4" xfId="39258" xr:uid="{00000000-0005-0000-0000-00000D000000}"/>
    <cellStyle name="Comma 2 3 3 9 5 5" xfId="50010" xr:uid="{00000000-0005-0000-0000-00000D000000}"/>
    <cellStyle name="Comma 2 3 3 9 6" xfId="11610" xr:uid="{00000000-0005-0000-0000-00000D000000}"/>
    <cellStyle name="Comma 2 3 3 9 7" xfId="22362" xr:uid="{00000000-0005-0000-0000-00000D000000}"/>
    <cellStyle name="Comma 2 3 3 9 8" xfId="33114" xr:uid="{00000000-0005-0000-0000-00000D000000}"/>
    <cellStyle name="Comma 2 3 3 9 9" xfId="43866" xr:uid="{00000000-0005-0000-0000-00000D000000}"/>
    <cellStyle name="Comma 2 3 4" xfId="47" xr:uid="{00000000-0005-0000-0000-00000A000000}"/>
    <cellStyle name="Comma 2 3 4 10" xfId="3170" xr:uid="{00000000-0005-0000-0000-00000A000000}"/>
    <cellStyle name="Comma 2 3 4 10 2" xfId="9322" xr:uid="{00000000-0005-0000-0000-00000A000000}"/>
    <cellStyle name="Comma 2 3 4 10 2 2" xfId="20074" xr:uid="{00000000-0005-0000-0000-00000A000000}"/>
    <cellStyle name="Comma 2 3 4 10 2 3" xfId="30826" xr:uid="{00000000-0005-0000-0000-00000A000000}"/>
    <cellStyle name="Comma 2 3 4 10 2 4" xfId="41578" xr:uid="{00000000-0005-0000-0000-00000A000000}"/>
    <cellStyle name="Comma 2 3 4 10 2 5" xfId="52330" xr:uid="{00000000-0005-0000-0000-00000A000000}"/>
    <cellStyle name="Comma 2 3 4 10 3" xfId="13930" xr:uid="{00000000-0005-0000-0000-00000A000000}"/>
    <cellStyle name="Comma 2 3 4 10 4" xfId="24682" xr:uid="{00000000-0005-0000-0000-00000A000000}"/>
    <cellStyle name="Comma 2 3 4 10 5" xfId="35434" xr:uid="{00000000-0005-0000-0000-00000A000000}"/>
    <cellStyle name="Comma 2 3 4 10 6" xfId="46186" xr:uid="{00000000-0005-0000-0000-00000A000000}"/>
    <cellStyle name="Comma 2 3 4 11" xfId="4710" xr:uid="{00000000-0005-0000-0000-00000A000000}"/>
    <cellStyle name="Comma 2 3 4 11 2" xfId="15466" xr:uid="{00000000-0005-0000-0000-00000A000000}"/>
    <cellStyle name="Comma 2 3 4 11 3" xfId="26218" xr:uid="{00000000-0005-0000-0000-00000A000000}"/>
    <cellStyle name="Comma 2 3 4 11 4" xfId="36970" xr:uid="{00000000-0005-0000-0000-00000A000000}"/>
    <cellStyle name="Comma 2 3 4 11 5" xfId="47722" xr:uid="{00000000-0005-0000-0000-00000A000000}"/>
    <cellStyle name="Comma 2 3 4 12" xfId="6250" xr:uid="{00000000-0005-0000-0000-00000A000000}"/>
    <cellStyle name="Comma 2 3 4 12 2" xfId="17002" xr:uid="{00000000-0005-0000-0000-00000A000000}"/>
    <cellStyle name="Comma 2 3 4 12 3" xfId="27754" xr:uid="{00000000-0005-0000-0000-00000A000000}"/>
    <cellStyle name="Comma 2 3 4 12 4" xfId="38506" xr:uid="{00000000-0005-0000-0000-00000A000000}"/>
    <cellStyle name="Comma 2 3 4 12 5" xfId="49258" xr:uid="{00000000-0005-0000-0000-00000A000000}"/>
    <cellStyle name="Comma 2 3 4 13" xfId="10858" xr:uid="{00000000-0005-0000-0000-00000A000000}"/>
    <cellStyle name="Comma 2 3 4 14" xfId="21610" xr:uid="{00000000-0005-0000-0000-00000A000000}"/>
    <cellStyle name="Comma 2 3 4 15" xfId="32362" xr:uid="{00000000-0005-0000-0000-00000A000000}"/>
    <cellStyle name="Comma 2 3 4 16" xfId="43114" xr:uid="{00000000-0005-0000-0000-00000A000000}"/>
    <cellStyle name="Comma 2 3 4 2" xfId="111" xr:uid="{00000000-0005-0000-0000-00000A000000}"/>
    <cellStyle name="Comma 2 3 4 2 10" xfId="32426" xr:uid="{00000000-0005-0000-0000-00000A000000}"/>
    <cellStyle name="Comma 2 3 4 2 11" xfId="43178" xr:uid="{00000000-0005-0000-0000-00000A000000}"/>
    <cellStyle name="Comma 2 3 4 2 2" xfId="518" xr:uid="{00000000-0005-0000-0000-00000A000000}"/>
    <cellStyle name="Comma 2 3 4 2 2 10" xfId="43562" xr:uid="{00000000-0005-0000-0000-00000A000000}"/>
    <cellStyle name="Comma 2 3 4 2 2 2" xfId="1298" xr:uid="{00000000-0005-0000-0000-00000A000000}"/>
    <cellStyle name="Comma 2 3 4 2 2 2 2" xfId="2844" xr:uid="{00000000-0005-0000-0000-000034020000}"/>
    <cellStyle name="Comma 2 3 4 2 2 2 2 2" xfId="9002" xr:uid="{00000000-0005-0000-0000-000034020000}"/>
    <cellStyle name="Comma 2 3 4 2 2 2 2 2 2" xfId="19754" xr:uid="{00000000-0005-0000-0000-000034020000}"/>
    <cellStyle name="Comma 2 3 4 2 2 2 2 2 3" xfId="30506" xr:uid="{00000000-0005-0000-0000-000034020000}"/>
    <cellStyle name="Comma 2 3 4 2 2 2 2 2 4" xfId="41258" xr:uid="{00000000-0005-0000-0000-000034020000}"/>
    <cellStyle name="Comma 2 3 4 2 2 2 2 2 5" xfId="52010" xr:uid="{00000000-0005-0000-0000-000034020000}"/>
    <cellStyle name="Comma 2 3 4 2 2 2 2 3" xfId="13610" xr:uid="{00000000-0005-0000-0000-000034020000}"/>
    <cellStyle name="Comma 2 3 4 2 2 2 2 4" xfId="24362" xr:uid="{00000000-0005-0000-0000-000034020000}"/>
    <cellStyle name="Comma 2 3 4 2 2 2 2 5" xfId="35114" xr:uid="{00000000-0005-0000-0000-000034020000}"/>
    <cellStyle name="Comma 2 3 4 2 2 2 2 6" xfId="45866" xr:uid="{00000000-0005-0000-0000-000034020000}"/>
    <cellStyle name="Comma 2 3 4 2 2 2 3" xfId="4386" xr:uid="{00000000-0005-0000-0000-00000A000000}"/>
    <cellStyle name="Comma 2 3 4 2 2 2 3 2" xfId="10538" xr:uid="{00000000-0005-0000-0000-00000A000000}"/>
    <cellStyle name="Comma 2 3 4 2 2 2 3 2 2" xfId="21290" xr:uid="{00000000-0005-0000-0000-00000A000000}"/>
    <cellStyle name="Comma 2 3 4 2 2 2 3 2 3" xfId="32042" xr:uid="{00000000-0005-0000-0000-00000A000000}"/>
    <cellStyle name="Comma 2 3 4 2 2 2 3 2 4" xfId="42794" xr:uid="{00000000-0005-0000-0000-00000A000000}"/>
    <cellStyle name="Comma 2 3 4 2 2 2 3 2 5" xfId="53546" xr:uid="{00000000-0005-0000-0000-00000A000000}"/>
    <cellStyle name="Comma 2 3 4 2 2 2 3 3" xfId="15146" xr:uid="{00000000-0005-0000-0000-00000A000000}"/>
    <cellStyle name="Comma 2 3 4 2 2 2 3 4" xfId="25898" xr:uid="{00000000-0005-0000-0000-00000A000000}"/>
    <cellStyle name="Comma 2 3 4 2 2 2 3 5" xfId="36650" xr:uid="{00000000-0005-0000-0000-00000A000000}"/>
    <cellStyle name="Comma 2 3 4 2 2 2 3 6" xfId="47402" xr:uid="{00000000-0005-0000-0000-00000A000000}"/>
    <cellStyle name="Comma 2 3 4 2 2 2 4" xfId="5930" xr:uid="{00000000-0005-0000-0000-00000A000000}"/>
    <cellStyle name="Comma 2 3 4 2 2 2 4 2" xfId="16682" xr:uid="{00000000-0005-0000-0000-00000A000000}"/>
    <cellStyle name="Comma 2 3 4 2 2 2 4 3" xfId="27434" xr:uid="{00000000-0005-0000-0000-00000A000000}"/>
    <cellStyle name="Comma 2 3 4 2 2 2 4 4" xfId="38186" xr:uid="{00000000-0005-0000-0000-00000A000000}"/>
    <cellStyle name="Comma 2 3 4 2 2 2 4 5" xfId="48938" xr:uid="{00000000-0005-0000-0000-00000A000000}"/>
    <cellStyle name="Comma 2 3 4 2 2 2 5" xfId="7466" xr:uid="{00000000-0005-0000-0000-00000A000000}"/>
    <cellStyle name="Comma 2 3 4 2 2 2 5 2" xfId="18218" xr:uid="{00000000-0005-0000-0000-00000A000000}"/>
    <cellStyle name="Comma 2 3 4 2 2 2 5 3" xfId="28970" xr:uid="{00000000-0005-0000-0000-00000A000000}"/>
    <cellStyle name="Comma 2 3 4 2 2 2 5 4" xfId="39722" xr:uid="{00000000-0005-0000-0000-00000A000000}"/>
    <cellStyle name="Comma 2 3 4 2 2 2 5 5" xfId="50474" xr:uid="{00000000-0005-0000-0000-00000A000000}"/>
    <cellStyle name="Comma 2 3 4 2 2 2 6" xfId="12074" xr:uid="{00000000-0005-0000-0000-00000A000000}"/>
    <cellStyle name="Comma 2 3 4 2 2 2 7" xfId="22826" xr:uid="{00000000-0005-0000-0000-00000A000000}"/>
    <cellStyle name="Comma 2 3 4 2 2 2 8" xfId="33578" xr:uid="{00000000-0005-0000-0000-00000A000000}"/>
    <cellStyle name="Comma 2 3 4 2 2 2 9" xfId="44330" xr:uid="{00000000-0005-0000-0000-00000A000000}"/>
    <cellStyle name="Comma 2 3 4 2 2 3" xfId="2075" xr:uid="{00000000-0005-0000-0000-000033020000}"/>
    <cellStyle name="Comma 2 3 4 2 2 3 2" xfId="8234" xr:uid="{00000000-0005-0000-0000-000033020000}"/>
    <cellStyle name="Comma 2 3 4 2 2 3 2 2" xfId="18986" xr:uid="{00000000-0005-0000-0000-000033020000}"/>
    <cellStyle name="Comma 2 3 4 2 2 3 2 3" xfId="29738" xr:uid="{00000000-0005-0000-0000-000033020000}"/>
    <cellStyle name="Comma 2 3 4 2 2 3 2 4" xfId="40490" xr:uid="{00000000-0005-0000-0000-000033020000}"/>
    <cellStyle name="Comma 2 3 4 2 2 3 2 5" xfId="51242" xr:uid="{00000000-0005-0000-0000-000033020000}"/>
    <cellStyle name="Comma 2 3 4 2 2 3 3" xfId="12842" xr:uid="{00000000-0005-0000-0000-000033020000}"/>
    <cellStyle name="Comma 2 3 4 2 2 3 4" xfId="23594" xr:uid="{00000000-0005-0000-0000-000033020000}"/>
    <cellStyle name="Comma 2 3 4 2 2 3 5" xfId="34346" xr:uid="{00000000-0005-0000-0000-000033020000}"/>
    <cellStyle name="Comma 2 3 4 2 2 3 6" xfId="45098" xr:uid="{00000000-0005-0000-0000-000033020000}"/>
    <cellStyle name="Comma 2 3 4 2 2 4" xfId="3618" xr:uid="{00000000-0005-0000-0000-00000A000000}"/>
    <cellStyle name="Comma 2 3 4 2 2 4 2" xfId="9770" xr:uid="{00000000-0005-0000-0000-00000A000000}"/>
    <cellStyle name="Comma 2 3 4 2 2 4 2 2" xfId="20522" xr:uid="{00000000-0005-0000-0000-00000A000000}"/>
    <cellStyle name="Comma 2 3 4 2 2 4 2 3" xfId="31274" xr:uid="{00000000-0005-0000-0000-00000A000000}"/>
    <cellStyle name="Comma 2 3 4 2 2 4 2 4" xfId="42026" xr:uid="{00000000-0005-0000-0000-00000A000000}"/>
    <cellStyle name="Comma 2 3 4 2 2 4 2 5" xfId="52778" xr:uid="{00000000-0005-0000-0000-00000A000000}"/>
    <cellStyle name="Comma 2 3 4 2 2 4 3" xfId="14378" xr:uid="{00000000-0005-0000-0000-00000A000000}"/>
    <cellStyle name="Comma 2 3 4 2 2 4 4" xfId="25130" xr:uid="{00000000-0005-0000-0000-00000A000000}"/>
    <cellStyle name="Comma 2 3 4 2 2 4 5" xfId="35882" xr:uid="{00000000-0005-0000-0000-00000A000000}"/>
    <cellStyle name="Comma 2 3 4 2 2 4 6" xfId="46634" xr:uid="{00000000-0005-0000-0000-00000A000000}"/>
    <cellStyle name="Comma 2 3 4 2 2 5" xfId="5158" xr:uid="{00000000-0005-0000-0000-00000A000000}"/>
    <cellStyle name="Comma 2 3 4 2 2 5 2" xfId="15914" xr:uid="{00000000-0005-0000-0000-00000A000000}"/>
    <cellStyle name="Comma 2 3 4 2 2 5 3" xfId="26666" xr:uid="{00000000-0005-0000-0000-00000A000000}"/>
    <cellStyle name="Comma 2 3 4 2 2 5 4" xfId="37418" xr:uid="{00000000-0005-0000-0000-00000A000000}"/>
    <cellStyle name="Comma 2 3 4 2 2 5 5" xfId="48170" xr:uid="{00000000-0005-0000-0000-00000A000000}"/>
    <cellStyle name="Comma 2 3 4 2 2 6" xfId="6698" xr:uid="{00000000-0005-0000-0000-00000A000000}"/>
    <cellStyle name="Comma 2 3 4 2 2 6 2" xfId="17450" xr:uid="{00000000-0005-0000-0000-00000A000000}"/>
    <cellStyle name="Comma 2 3 4 2 2 6 3" xfId="28202" xr:uid="{00000000-0005-0000-0000-00000A000000}"/>
    <cellStyle name="Comma 2 3 4 2 2 6 4" xfId="38954" xr:uid="{00000000-0005-0000-0000-00000A000000}"/>
    <cellStyle name="Comma 2 3 4 2 2 6 5" xfId="49706" xr:uid="{00000000-0005-0000-0000-00000A000000}"/>
    <cellStyle name="Comma 2 3 4 2 2 7" xfId="11306" xr:uid="{00000000-0005-0000-0000-00000A000000}"/>
    <cellStyle name="Comma 2 3 4 2 2 8" xfId="22058" xr:uid="{00000000-0005-0000-0000-00000A000000}"/>
    <cellStyle name="Comma 2 3 4 2 2 9" xfId="32810" xr:uid="{00000000-0005-0000-0000-00000A000000}"/>
    <cellStyle name="Comma 2 3 4 2 3" xfId="914" xr:uid="{00000000-0005-0000-0000-00000A000000}"/>
    <cellStyle name="Comma 2 3 4 2 3 2" xfId="2460" xr:uid="{00000000-0005-0000-0000-000035020000}"/>
    <cellStyle name="Comma 2 3 4 2 3 2 2" xfId="8618" xr:uid="{00000000-0005-0000-0000-000035020000}"/>
    <cellStyle name="Comma 2 3 4 2 3 2 2 2" xfId="19370" xr:uid="{00000000-0005-0000-0000-000035020000}"/>
    <cellStyle name="Comma 2 3 4 2 3 2 2 3" xfId="30122" xr:uid="{00000000-0005-0000-0000-000035020000}"/>
    <cellStyle name="Comma 2 3 4 2 3 2 2 4" xfId="40874" xr:uid="{00000000-0005-0000-0000-000035020000}"/>
    <cellStyle name="Comma 2 3 4 2 3 2 2 5" xfId="51626" xr:uid="{00000000-0005-0000-0000-000035020000}"/>
    <cellStyle name="Comma 2 3 4 2 3 2 3" xfId="13226" xr:uid="{00000000-0005-0000-0000-000035020000}"/>
    <cellStyle name="Comma 2 3 4 2 3 2 4" xfId="23978" xr:uid="{00000000-0005-0000-0000-000035020000}"/>
    <cellStyle name="Comma 2 3 4 2 3 2 5" xfId="34730" xr:uid="{00000000-0005-0000-0000-000035020000}"/>
    <cellStyle name="Comma 2 3 4 2 3 2 6" xfId="45482" xr:uid="{00000000-0005-0000-0000-000035020000}"/>
    <cellStyle name="Comma 2 3 4 2 3 3" xfId="4002" xr:uid="{00000000-0005-0000-0000-00000A000000}"/>
    <cellStyle name="Comma 2 3 4 2 3 3 2" xfId="10154" xr:uid="{00000000-0005-0000-0000-00000A000000}"/>
    <cellStyle name="Comma 2 3 4 2 3 3 2 2" xfId="20906" xr:uid="{00000000-0005-0000-0000-00000A000000}"/>
    <cellStyle name="Comma 2 3 4 2 3 3 2 3" xfId="31658" xr:uid="{00000000-0005-0000-0000-00000A000000}"/>
    <cellStyle name="Comma 2 3 4 2 3 3 2 4" xfId="42410" xr:uid="{00000000-0005-0000-0000-00000A000000}"/>
    <cellStyle name="Comma 2 3 4 2 3 3 2 5" xfId="53162" xr:uid="{00000000-0005-0000-0000-00000A000000}"/>
    <cellStyle name="Comma 2 3 4 2 3 3 3" xfId="14762" xr:uid="{00000000-0005-0000-0000-00000A000000}"/>
    <cellStyle name="Comma 2 3 4 2 3 3 4" xfId="25514" xr:uid="{00000000-0005-0000-0000-00000A000000}"/>
    <cellStyle name="Comma 2 3 4 2 3 3 5" xfId="36266" xr:uid="{00000000-0005-0000-0000-00000A000000}"/>
    <cellStyle name="Comma 2 3 4 2 3 3 6" xfId="47018" xr:uid="{00000000-0005-0000-0000-00000A000000}"/>
    <cellStyle name="Comma 2 3 4 2 3 4" xfId="5546" xr:uid="{00000000-0005-0000-0000-00000A000000}"/>
    <cellStyle name="Comma 2 3 4 2 3 4 2" xfId="16298" xr:uid="{00000000-0005-0000-0000-00000A000000}"/>
    <cellStyle name="Comma 2 3 4 2 3 4 3" xfId="27050" xr:uid="{00000000-0005-0000-0000-00000A000000}"/>
    <cellStyle name="Comma 2 3 4 2 3 4 4" xfId="37802" xr:uid="{00000000-0005-0000-0000-00000A000000}"/>
    <cellStyle name="Comma 2 3 4 2 3 4 5" xfId="48554" xr:uid="{00000000-0005-0000-0000-00000A000000}"/>
    <cellStyle name="Comma 2 3 4 2 3 5" xfId="7082" xr:uid="{00000000-0005-0000-0000-00000A000000}"/>
    <cellStyle name="Comma 2 3 4 2 3 5 2" xfId="17834" xr:uid="{00000000-0005-0000-0000-00000A000000}"/>
    <cellStyle name="Comma 2 3 4 2 3 5 3" xfId="28586" xr:uid="{00000000-0005-0000-0000-00000A000000}"/>
    <cellStyle name="Comma 2 3 4 2 3 5 4" xfId="39338" xr:uid="{00000000-0005-0000-0000-00000A000000}"/>
    <cellStyle name="Comma 2 3 4 2 3 5 5" xfId="50090" xr:uid="{00000000-0005-0000-0000-00000A000000}"/>
    <cellStyle name="Comma 2 3 4 2 3 6" xfId="11690" xr:uid="{00000000-0005-0000-0000-00000A000000}"/>
    <cellStyle name="Comma 2 3 4 2 3 7" xfId="22442" xr:uid="{00000000-0005-0000-0000-00000A000000}"/>
    <cellStyle name="Comma 2 3 4 2 3 8" xfId="33194" xr:uid="{00000000-0005-0000-0000-00000A000000}"/>
    <cellStyle name="Comma 2 3 4 2 3 9" xfId="43946" xr:uid="{00000000-0005-0000-0000-00000A000000}"/>
    <cellStyle name="Comma 2 3 4 2 4" xfId="1691" xr:uid="{00000000-0005-0000-0000-000032020000}"/>
    <cellStyle name="Comma 2 3 4 2 4 2" xfId="7850" xr:uid="{00000000-0005-0000-0000-000032020000}"/>
    <cellStyle name="Comma 2 3 4 2 4 2 2" xfId="18602" xr:uid="{00000000-0005-0000-0000-000032020000}"/>
    <cellStyle name="Comma 2 3 4 2 4 2 3" xfId="29354" xr:uid="{00000000-0005-0000-0000-000032020000}"/>
    <cellStyle name="Comma 2 3 4 2 4 2 4" xfId="40106" xr:uid="{00000000-0005-0000-0000-000032020000}"/>
    <cellStyle name="Comma 2 3 4 2 4 2 5" xfId="50858" xr:uid="{00000000-0005-0000-0000-000032020000}"/>
    <cellStyle name="Comma 2 3 4 2 4 3" xfId="12458" xr:uid="{00000000-0005-0000-0000-000032020000}"/>
    <cellStyle name="Comma 2 3 4 2 4 4" xfId="23210" xr:uid="{00000000-0005-0000-0000-000032020000}"/>
    <cellStyle name="Comma 2 3 4 2 4 5" xfId="33962" xr:uid="{00000000-0005-0000-0000-000032020000}"/>
    <cellStyle name="Comma 2 3 4 2 4 6" xfId="44714" xr:uid="{00000000-0005-0000-0000-000032020000}"/>
    <cellStyle name="Comma 2 3 4 2 5" xfId="3234" xr:uid="{00000000-0005-0000-0000-00000A000000}"/>
    <cellStyle name="Comma 2 3 4 2 5 2" xfId="9386" xr:uid="{00000000-0005-0000-0000-00000A000000}"/>
    <cellStyle name="Comma 2 3 4 2 5 2 2" xfId="20138" xr:uid="{00000000-0005-0000-0000-00000A000000}"/>
    <cellStyle name="Comma 2 3 4 2 5 2 3" xfId="30890" xr:uid="{00000000-0005-0000-0000-00000A000000}"/>
    <cellStyle name="Comma 2 3 4 2 5 2 4" xfId="41642" xr:uid="{00000000-0005-0000-0000-00000A000000}"/>
    <cellStyle name="Comma 2 3 4 2 5 2 5" xfId="52394" xr:uid="{00000000-0005-0000-0000-00000A000000}"/>
    <cellStyle name="Comma 2 3 4 2 5 3" xfId="13994" xr:uid="{00000000-0005-0000-0000-00000A000000}"/>
    <cellStyle name="Comma 2 3 4 2 5 4" xfId="24746" xr:uid="{00000000-0005-0000-0000-00000A000000}"/>
    <cellStyle name="Comma 2 3 4 2 5 5" xfId="35498" xr:uid="{00000000-0005-0000-0000-00000A000000}"/>
    <cellStyle name="Comma 2 3 4 2 5 6" xfId="46250" xr:uid="{00000000-0005-0000-0000-00000A000000}"/>
    <cellStyle name="Comma 2 3 4 2 6" xfId="4774" xr:uid="{00000000-0005-0000-0000-00000A000000}"/>
    <cellStyle name="Comma 2 3 4 2 6 2" xfId="15530" xr:uid="{00000000-0005-0000-0000-00000A000000}"/>
    <cellStyle name="Comma 2 3 4 2 6 3" xfId="26282" xr:uid="{00000000-0005-0000-0000-00000A000000}"/>
    <cellStyle name="Comma 2 3 4 2 6 4" xfId="37034" xr:uid="{00000000-0005-0000-0000-00000A000000}"/>
    <cellStyle name="Comma 2 3 4 2 6 5" xfId="47786" xr:uid="{00000000-0005-0000-0000-00000A000000}"/>
    <cellStyle name="Comma 2 3 4 2 7" xfId="6314" xr:uid="{00000000-0005-0000-0000-00000A000000}"/>
    <cellStyle name="Comma 2 3 4 2 7 2" xfId="17066" xr:uid="{00000000-0005-0000-0000-00000A000000}"/>
    <cellStyle name="Comma 2 3 4 2 7 3" xfId="27818" xr:uid="{00000000-0005-0000-0000-00000A000000}"/>
    <cellStyle name="Comma 2 3 4 2 7 4" xfId="38570" xr:uid="{00000000-0005-0000-0000-00000A000000}"/>
    <cellStyle name="Comma 2 3 4 2 7 5" xfId="49322" xr:uid="{00000000-0005-0000-0000-00000A000000}"/>
    <cellStyle name="Comma 2 3 4 2 8" xfId="10922" xr:uid="{00000000-0005-0000-0000-00000A000000}"/>
    <cellStyle name="Comma 2 3 4 2 9" xfId="21674" xr:uid="{00000000-0005-0000-0000-00000A000000}"/>
    <cellStyle name="Comma 2 3 4 3" xfId="175" xr:uid="{00000000-0005-0000-0000-000019000000}"/>
    <cellStyle name="Comma 2 3 4 3 10" xfId="32490" xr:uid="{00000000-0005-0000-0000-000019000000}"/>
    <cellStyle name="Comma 2 3 4 3 11" xfId="43242" xr:uid="{00000000-0005-0000-0000-000019000000}"/>
    <cellStyle name="Comma 2 3 4 3 2" xfId="582" xr:uid="{00000000-0005-0000-0000-000019000000}"/>
    <cellStyle name="Comma 2 3 4 3 2 10" xfId="43626" xr:uid="{00000000-0005-0000-0000-000019000000}"/>
    <cellStyle name="Comma 2 3 4 3 2 2" xfId="1362" xr:uid="{00000000-0005-0000-0000-000019000000}"/>
    <cellStyle name="Comma 2 3 4 3 2 2 2" xfId="2908" xr:uid="{00000000-0005-0000-0000-000038020000}"/>
    <cellStyle name="Comma 2 3 4 3 2 2 2 2" xfId="9066" xr:uid="{00000000-0005-0000-0000-000038020000}"/>
    <cellStyle name="Comma 2 3 4 3 2 2 2 2 2" xfId="19818" xr:uid="{00000000-0005-0000-0000-000038020000}"/>
    <cellStyle name="Comma 2 3 4 3 2 2 2 2 3" xfId="30570" xr:uid="{00000000-0005-0000-0000-000038020000}"/>
    <cellStyle name="Comma 2 3 4 3 2 2 2 2 4" xfId="41322" xr:uid="{00000000-0005-0000-0000-000038020000}"/>
    <cellStyle name="Comma 2 3 4 3 2 2 2 2 5" xfId="52074" xr:uid="{00000000-0005-0000-0000-000038020000}"/>
    <cellStyle name="Comma 2 3 4 3 2 2 2 3" xfId="13674" xr:uid="{00000000-0005-0000-0000-000038020000}"/>
    <cellStyle name="Comma 2 3 4 3 2 2 2 4" xfId="24426" xr:uid="{00000000-0005-0000-0000-000038020000}"/>
    <cellStyle name="Comma 2 3 4 3 2 2 2 5" xfId="35178" xr:uid="{00000000-0005-0000-0000-000038020000}"/>
    <cellStyle name="Comma 2 3 4 3 2 2 2 6" xfId="45930" xr:uid="{00000000-0005-0000-0000-000038020000}"/>
    <cellStyle name="Comma 2 3 4 3 2 2 3" xfId="4450" xr:uid="{00000000-0005-0000-0000-000019000000}"/>
    <cellStyle name="Comma 2 3 4 3 2 2 3 2" xfId="10602" xr:uid="{00000000-0005-0000-0000-000019000000}"/>
    <cellStyle name="Comma 2 3 4 3 2 2 3 2 2" xfId="21354" xr:uid="{00000000-0005-0000-0000-000019000000}"/>
    <cellStyle name="Comma 2 3 4 3 2 2 3 2 3" xfId="32106" xr:uid="{00000000-0005-0000-0000-000019000000}"/>
    <cellStyle name="Comma 2 3 4 3 2 2 3 2 4" xfId="42858" xr:uid="{00000000-0005-0000-0000-000019000000}"/>
    <cellStyle name="Comma 2 3 4 3 2 2 3 2 5" xfId="53610" xr:uid="{00000000-0005-0000-0000-000019000000}"/>
    <cellStyle name="Comma 2 3 4 3 2 2 3 3" xfId="15210" xr:uid="{00000000-0005-0000-0000-000019000000}"/>
    <cellStyle name="Comma 2 3 4 3 2 2 3 4" xfId="25962" xr:uid="{00000000-0005-0000-0000-000019000000}"/>
    <cellStyle name="Comma 2 3 4 3 2 2 3 5" xfId="36714" xr:uid="{00000000-0005-0000-0000-000019000000}"/>
    <cellStyle name="Comma 2 3 4 3 2 2 3 6" xfId="47466" xr:uid="{00000000-0005-0000-0000-000019000000}"/>
    <cellStyle name="Comma 2 3 4 3 2 2 4" xfId="5994" xr:uid="{00000000-0005-0000-0000-000019000000}"/>
    <cellStyle name="Comma 2 3 4 3 2 2 4 2" xfId="16746" xr:uid="{00000000-0005-0000-0000-000019000000}"/>
    <cellStyle name="Comma 2 3 4 3 2 2 4 3" xfId="27498" xr:uid="{00000000-0005-0000-0000-000019000000}"/>
    <cellStyle name="Comma 2 3 4 3 2 2 4 4" xfId="38250" xr:uid="{00000000-0005-0000-0000-000019000000}"/>
    <cellStyle name="Comma 2 3 4 3 2 2 4 5" xfId="49002" xr:uid="{00000000-0005-0000-0000-000019000000}"/>
    <cellStyle name="Comma 2 3 4 3 2 2 5" xfId="7530" xr:uid="{00000000-0005-0000-0000-000019000000}"/>
    <cellStyle name="Comma 2 3 4 3 2 2 5 2" xfId="18282" xr:uid="{00000000-0005-0000-0000-000019000000}"/>
    <cellStyle name="Comma 2 3 4 3 2 2 5 3" xfId="29034" xr:uid="{00000000-0005-0000-0000-000019000000}"/>
    <cellStyle name="Comma 2 3 4 3 2 2 5 4" xfId="39786" xr:uid="{00000000-0005-0000-0000-000019000000}"/>
    <cellStyle name="Comma 2 3 4 3 2 2 5 5" xfId="50538" xr:uid="{00000000-0005-0000-0000-000019000000}"/>
    <cellStyle name="Comma 2 3 4 3 2 2 6" xfId="12138" xr:uid="{00000000-0005-0000-0000-000019000000}"/>
    <cellStyle name="Comma 2 3 4 3 2 2 7" xfId="22890" xr:uid="{00000000-0005-0000-0000-000019000000}"/>
    <cellStyle name="Comma 2 3 4 3 2 2 8" xfId="33642" xr:uid="{00000000-0005-0000-0000-000019000000}"/>
    <cellStyle name="Comma 2 3 4 3 2 2 9" xfId="44394" xr:uid="{00000000-0005-0000-0000-000019000000}"/>
    <cellStyle name="Comma 2 3 4 3 2 3" xfId="2139" xr:uid="{00000000-0005-0000-0000-000037020000}"/>
    <cellStyle name="Comma 2 3 4 3 2 3 2" xfId="8298" xr:uid="{00000000-0005-0000-0000-000037020000}"/>
    <cellStyle name="Comma 2 3 4 3 2 3 2 2" xfId="19050" xr:uid="{00000000-0005-0000-0000-000037020000}"/>
    <cellStyle name="Comma 2 3 4 3 2 3 2 3" xfId="29802" xr:uid="{00000000-0005-0000-0000-000037020000}"/>
    <cellStyle name="Comma 2 3 4 3 2 3 2 4" xfId="40554" xr:uid="{00000000-0005-0000-0000-000037020000}"/>
    <cellStyle name="Comma 2 3 4 3 2 3 2 5" xfId="51306" xr:uid="{00000000-0005-0000-0000-000037020000}"/>
    <cellStyle name="Comma 2 3 4 3 2 3 3" xfId="12906" xr:uid="{00000000-0005-0000-0000-000037020000}"/>
    <cellStyle name="Comma 2 3 4 3 2 3 4" xfId="23658" xr:uid="{00000000-0005-0000-0000-000037020000}"/>
    <cellStyle name="Comma 2 3 4 3 2 3 5" xfId="34410" xr:uid="{00000000-0005-0000-0000-000037020000}"/>
    <cellStyle name="Comma 2 3 4 3 2 3 6" xfId="45162" xr:uid="{00000000-0005-0000-0000-000037020000}"/>
    <cellStyle name="Comma 2 3 4 3 2 4" xfId="3682" xr:uid="{00000000-0005-0000-0000-000019000000}"/>
    <cellStyle name="Comma 2 3 4 3 2 4 2" xfId="9834" xr:uid="{00000000-0005-0000-0000-000019000000}"/>
    <cellStyle name="Comma 2 3 4 3 2 4 2 2" xfId="20586" xr:uid="{00000000-0005-0000-0000-000019000000}"/>
    <cellStyle name="Comma 2 3 4 3 2 4 2 3" xfId="31338" xr:uid="{00000000-0005-0000-0000-000019000000}"/>
    <cellStyle name="Comma 2 3 4 3 2 4 2 4" xfId="42090" xr:uid="{00000000-0005-0000-0000-000019000000}"/>
    <cellStyle name="Comma 2 3 4 3 2 4 2 5" xfId="52842" xr:uid="{00000000-0005-0000-0000-000019000000}"/>
    <cellStyle name="Comma 2 3 4 3 2 4 3" xfId="14442" xr:uid="{00000000-0005-0000-0000-000019000000}"/>
    <cellStyle name="Comma 2 3 4 3 2 4 4" xfId="25194" xr:uid="{00000000-0005-0000-0000-000019000000}"/>
    <cellStyle name="Comma 2 3 4 3 2 4 5" xfId="35946" xr:uid="{00000000-0005-0000-0000-000019000000}"/>
    <cellStyle name="Comma 2 3 4 3 2 4 6" xfId="46698" xr:uid="{00000000-0005-0000-0000-000019000000}"/>
    <cellStyle name="Comma 2 3 4 3 2 5" xfId="5222" xr:uid="{00000000-0005-0000-0000-000019000000}"/>
    <cellStyle name="Comma 2 3 4 3 2 5 2" xfId="15978" xr:uid="{00000000-0005-0000-0000-000019000000}"/>
    <cellStyle name="Comma 2 3 4 3 2 5 3" xfId="26730" xr:uid="{00000000-0005-0000-0000-000019000000}"/>
    <cellStyle name="Comma 2 3 4 3 2 5 4" xfId="37482" xr:uid="{00000000-0005-0000-0000-000019000000}"/>
    <cellStyle name="Comma 2 3 4 3 2 5 5" xfId="48234" xr:uid="{00000000-0005-0000-0000-000019000000}"/>
    <cellStyle name="Comma 2 3 4 3 2 6" xfId="6762" xr:uid="{00000000-0005-0000-0000-000019000000}"/>
    <cellStyle name="Comma 2 3 4 3 2 6 2" xfId="17514" xr:uid="{00000000-0005-0000-0000-000019000000}"/>
    <cellStyle name="Comma 2 3 4 3 2 6 3" xfId="28266" xr:uid="{00000000-0005-0000-0000-000019000000}"/>
    <cellStyle name="Comma 2 3 4 3 2 6 4" xfId="39018" xr:uid="{00000000-0005-0000-0000-000019000000}"/>
    <cellStyle name="Comma 2 3 4 3 2 6 5" xfId="49770" xr:uid="{00000000-0005-0000-0000-000019000000}"/>
    <cellStyle name="Comma 2 3 4 3 2 7" xfId="11370" xr:uid="{00000000-0005-0000-0000-000019000000}"/>
    <cellStyle name="Comma 2 3 4 3 2 8" xfId="22122" xr:uid="{00000000-0005-0000-0000-000019000000}"/>
    <cellStyle name="Comma 2 3 4 3 2 9" xfId="32874" xr:uid="{00000000-0005-0000-0000-000019000000}"/>
    <cellStyle name="Comma 2 3 4 3 3" xfId="978" xr:uid="{00000000-0005-0000-0000-000019000000}"/>
    <cellStyle name="Comma 2 3 4 3 3 2" xfId="2524" xr:uid="{00000000-0005-0000-0000-000039020000}"/>
    <cellStyle name="Comma 2 3 4 3 3 2 2" xfId="8682" xr:uid="{00000000-0005-0000-0000-000039020000}"/>
    <cellStyle name="Comma 2 3 4 3 3 2 2 2" xfId="19434" xr:uid="{00000000-0005-0000-0000-000039020000}"/>
    <cellStyle name="Comma 2 3 4 3 3 2 2 3" xfId="30186" xr:uid="{00000000-0005-0000-0000-000039020000}"/>
    <cellStyle name="Comma 2 3 4 3 3 2 2 4" xfId="40938" xr:uid="{00000000-0005-0000-0000-000039020000}"/>
    <cellStyle name="Comma 2 3 4 3 3 2 2 5" xfId="51690" xr:uid="{00000000-0005-0000-0000-000039020000}"/>
    <cellStyle name="Comma 2 3 4 3 3 2 3" xfId="13290" xr:uid="{00000000-0005-0000-0000-000039020000}"/>
    <cellStyle name="Comma 2 3 4 3 3 2 4" xfId="24042" xr:uid="{00000000-0005-0000-0000-000039020000}"/>
    <cellStyle name="Comma 2 3 4 3 3 2 5" xfId="34794" xr:uid="{00000000-0005-0000-0000-000039020000}"/>
    <cellStyle name="Comma 2 3 4 3 3 2 6" xfId="45546" xr:uid="{00000000-0005-0000-0000-000039020000}"/>
    <cellStyle name="Comma 2 3 4 3 3 3" xfId="4066" xr:uid="{00000000-0005-0000-0000-000019000000}"/>
    <cellStyle name="Comma 2 3 4 3 3 3 2" xfId="10218" xr:uid="{00000000-0005-0000-0000-000019000000}"/>
    <cellStyle name="Comma 2 3 4 3 3 3 2 2" xfId="20970" xr:uid="{00000000-0005-0000-0000-000019000000}"/>
    <cellStyle name="Comma 2 3 4 3 3 3 2 3" xfId="31722" xr:uid="{00000000-0005-0000-0000-000019000000}"/>
    <cellStyle name="Comma 2 3 4 3 3 3 2 4" xfId="42474" xr:uid="{00000000-0005-0000-0000-000019000000}"/>
    <cellStyle name="Comma 2 3 4 3 3 3 2 5" xfId="53226" xr:uid="{00000000-0005-0000-0000-000019000000}"/>
    <cellStyle name="Comma 2 3 4 3 3 3 3" xfId="14826" xr:uid="{00000000-0005-0000-0000-000019000000}"/>
    <cellStyle name="Comma 2 3 4 3 3 3 4" xfId="25578" xr:uid="{00000000-0005-0000-0000-000019000000}"/>
    <cellStyle name="Comma 2 3 4 3 3 3 5" xfId="36330" xr:uid="{00000000-0005-0000-0000-000019000000}"/>
    <cellStyle name="Comma 2 3 4 3 3 3 6" xfId="47082" xr:uid="{00000000-0005-0000-0000-000019000000}"/>
    <cellStyle name="Comma 2 3 4 3 3 4" xfId="5610" xr:uid="{00000000-0005-0000-0000-000019000000}"/>
    <cellStyle name="Comma 2 3 4 3 3 4 2" xfId="16362" xr:uid="{00000000-0005-0000-0000-000019000000}"/>
    <cellStyle name="Comma 2 3 4 3 3 4 3" xfId="27114" xr:uid="{00000000-0005-0000-0000-000019000000}"/>
    <cellStyle name="Comma 2 3 4 3 3 4 4" xfId="37866" xr:uid="{00000000-0005-0000-0000-000019000000}"/>
    <cellStyle name="Comma 2 3 4 3 3 4 5" xfId="48618" xr:uid="{00000000-0005-0000-0000-000019000000}"/>
    <cellStyle name="Comma 2 3 4 3 3 5" xfId="7146" xr:uid="{00000000-0005-0000-0000-000019000000}"/>
    <cellStyle name="Comma 2 3 4 3 3 5 2" xfId="17898" xr:uid="{00000000-0005-0000-0000-000019000000}"/>
    <cellStyle name="Comma 2 3 4 3 3 5 3" xfId="28650" xr:uid="{00000000-0005-0000-0000-000019000000}"/>
    <cellStyle name="Comma 2 3 4 3 3 5 4" xfId="39402" xr:uid="{00000000-0005-0000-0000-000019000000}"/>
    <cellStyle name="Comma 2 3 4 3 3 5 5" xfId="50154" xr:uid="{00000000-0005-0000-0000-000019000000}"/>
    <cellStyle name="Comma 2 3 4 3 3 6" xfId="11754" xr:uid="{00000000-0005-0000-0000-000019000000}"/>
    <cellStyle name="Comma 2 3 4 3 3 7" xfId="22506" xr:uid="{00000000-0005-0000-0000-000019000000}"/>
    <cellStyle name="Comma 2 3 4 3 3 8" xfId="33258" xr:uid="{00000000-0005-0000-0000-000019000000}"/>
    <cellStyle name="Comma 2 3 4 3 3 9" xfId="44010" xr:uid="{00000000-0005-0000-0000-000019000000}"/>
    <cellStyle name="Comma 2 3 4 3 4" xfId="1755" xr:uid="{00000000-0005-0000-0000-000036020000}"/>
    <cellStyle name="Comma 2 3 4 3 4 2" xfId="7914" xr:uid="{00000000-0005-0000-0000-000036020000}"/>
    <cellStyle name="Comma 2 3 4 3 4 2 2" xfId="18666" xr:uid="{00000000-0005-0000-0000-000036020000}"/>
    <cellStyle name="Comma 2 3 4 3 4 2 3" xfId="29418" xr:uid="{00000000-0005-0000-0000-000036020000}"/>
    <cellStyle name="Comma 2 3 4 3 4 2 4" xfId="40170" xr:uid="{00000000-0005-0000-0000-000036020000}"/>
    <cellStyle name="Comma 2 3 4 3 4 2 5" xfId="50922" xr:uid="{00000000-0005-0000-0000-000036020000}"/>
    <cellStyle name="Comma 2 3 4 3 4 3" xfId="12522" xr:uid="{00000000-0005-0000-0000-000036020000}"/>
    <cellStyle name="Comma 2 3 4 3 4 4" xfId="23274" xr:uid="{00000000-0005-0000-0000-000036020000}"/>
    <cellStyle name="Comma 2 3 4 3 4 5" xfId="34026" xr:uid="{00000000-0005-0000-0000-000036020000}"/>
    <cellStyle name="Comma 2 3 4 3 4 6" xfId="44778" xr:uid="{00000000-0005-0000-0000-000036020000}"/>
    <cellStyle name="Comma 2 3 4 3 5" xfId="3298" xr:uid="{00000000-0005-0000-0000-000019000000}"/>
    <cellStyle name="Comma 2 3 4 3 5 2" xfId="9450" xr:uid="{00000000-0005-0000-0000-000019000000}"/>
    <cellStyle name="Comma 2 3 4 3 5 2 2" xfId="20202" xr:uid="{00000000-0005-0000-0000-000019000000}"/>
    <cellStyle name="Comma 2 3 4 3 5 2 3" xfId="30954" xr:uid="{00000000-0005-0000-0000-000019000000}"/>
    <cellStyle name="Comma 2 3 4 3 5 2 4" xfId="41706" xr:uid="{00000000-0005-0000-0000-000019000000}"/>
    <cellStyle name="Comma 2 3 4 3 5 2 5" xfId="52458" xr:uid="{00000000-0005-0000-0000-000019000000}"/>
    <cellStyle name="Comma 2 3 4 3 5 3" xfId="14058" xr:uid="{00000000-0005-0000-0000-000019000000}"/>
    <cellStyle name="Comma 2 3 4 3 5 4" xfId="24810" xr:uid="{00000000-0005-0000-0000-000019000000}"/>
    <cellStyle name="Comma 2 3 4 3 5 5" xfId="35562" xr:uid="{00000000-0005-0000-0000-000019000000}"/>
    <cellStyle name="Comma 2 3 4 3 5 6" xfId="46314" xr:uid="{00000000-0005-0000-0000-000019000000}"/>
    <cellStyle name="Comma 2 3 4 3 6" xfId="4838" xr:uid="{00000000-0005-0000-0000-000019000000}"/>
    <cellStyle name="Comma 2 3 4 3 6 2" xfId="15594" xr:uid="{00000000-0005-0000-0000-000019000000}"/>
    <cellStyle name="Comma 2 3 4 3 6 3" xfId="26346" xr:uid="{00000000-0005-0000-0000-000019000000}"/>
    <cellStyle name="Comma 2 3 4 3 6 4" xfId="37098" xr:uid="{00000000-0005-0000-0000-000019000000}"/>
    <cellStyle name="Comma 2 3 4 3 6 5" xfId="47850" xr:uid="{00000000-0005-0000-0000-000019000000}"/>
    <cellStyle name="Comma 2 3 4 3 7" xfId="6378" xr:uid="{00000000-0005-0000-0000-000019000000}"/>
    <cellStyle name="Comma 2 3 4 3 7 2" xfId="17130" xr:uid="{00000000-0005-0000-0000-000019000000}"/>
    <cellStyle name="Comma 2 3 4 3 7 3" xfId="27882" xr:uid="{00000000-0005-0000-0000-000019000000}"/>
    <cellStyle name="Comma 2 3 4 3 7 4" xfId="38634" xr:uid="{00000000-0005-0000-0000-000019000000}"/>
    <cellStyle name="Comma 2 3 4 3 7 5" xfId="49386" xr:uid="{00000000-0005-0000-0000-000019000000}"/>
    <cellStyle name="Comma 2 3 4 3 8" xfId="10986" xr:uid="{00000000-0005-0000-0000-000019000000}"/>
    <cellStyle name="Comma 2 3 4 3 9" xfId="21738" xr:uid="{00000000-0005-0000-0000-000019000000}"/>
    <cellStyle name="Comma 2 3 4 4" xfId="262" xr:uid="{00000000-0005-0000-0000-00000A000000}"/>
    <cellStyle name="Comma 2 3 4 4 10" xfId="32554" xr:uid="{00000000-0005-0000-0000-00000A000000}"/>
    <cellStyle name="Comma 2 3 4 4 11" xfId="43306" xr:uid="{00000000-0005-0000-0000-00000A000000}"/>
    <cellStyle name="Comma 2 3 4 4 2" xfId="646" xr:uid="{00000000-0005-0000-0000-00000A000000}"/>
    <cellStyle name="Comma 2 3 4 4 2 10" xfId="43690" xr:uid="{00000000-0005-0000-0000-00000A000000}"/>
    <cellStyle name="Comma 2 3 4 4 2 2" xfId="1426" xr:uid="{00000000-0005-0000-0000-00000A000000}"/>
    <cellStyle name="Comma 2 3 4 4 2 2 2" xfId="2972" xr:uid="{00000000-0005-0000-0000-00003C020000}"/>
    <cellStyle name="Comma 2 3 4 4 2 2 2 2" xfId="9130" xr:uid="{00000000-0005-0000-0000-00003C020000}"/>
    <cellStyle name="Comma 2 3 4 4 2 2 2 2 2" xfId="19882" xr:uid="{00000000-0005-0000-0000-00003C020000}"/>
    <cellStyle name="Comma 2 3 4 4 2 2 2 2 3" xfId="30634" xr:uid="{00000000-0005-0000-0000-00003C020000}"/>
    <cellStyle name="Comma 2 3 4 4 2 2 2 2 4" xfId="41386" xr:uid="{00000000-0005-0000-0000-00003C020000}"/>
    <cellStyle name="Comma 2 3 4 4 2 2 2 2 5" xfId="52138" xr:uid="{00000000-0005-0000-0000-00003C020000}"/>
    <cellStyle name="Comma 2 3 4 4 2 2 2 3" xfId="13738" xr:uid="{00000000-0005-0000-0000-00003C020000}"/>
    <cellStyle name="Comma 2 3 4 4 2 2 2 4" xfId="24490" xr:uid="{00000000-0005-0000-0000-00003C020000}"/>
    <cellStyle name="Comma 2 3 4 4 2 2 2 5" xfId="35242" xr:uid="{00000000-0005-0000-0000-00003C020000}"/>
    <cellStyle name="Comma 2 3 4 4 2 2 2 6" xfId="45994" xr:uid="{00000000-0005-0000-0000-00003C020000}"/>
    <cellStyle name="Comma 2 3 4 4 2 2 3" xfId="4514" xr:uid="{00000000-0005-0000-0000-00000A000000}"/>
    <cellStyle name="Comma 2 3 4 4 2 2 3 2" xfId="10666" xr:uid="{00000000-0005-0000-0000-00000A000000}"/>
    <cellStyle name="Comma 2 3 4 4 2 2 3 2 2" xfId="21418" xr:uid="{00000000-0005-0000-0000-00000A000000}"/>
    <cellStyle name="Comma 2 3 4 4 2 2 3 2 3" xfId="32170" xr:uid="{00000000-0005-0000-0000-00000A000000}"/>
    <cellStyle name="Comma 2 3 4 4 2 2 3 2 4" xfId="42922" xr:uid="{00000000-0005-0000-0000-00000A000000}"/>
    <cellStyle name="Comma 2 3 4 4 2 2 3 2 5" xfId="53674" xr:uid="{00000000-0005-0000-0000-00000A000000}"/>
    <cellStyle name="Comma 2 3 4 4 2 2 3 3" xfId="15274" xr:uid="{00000000-0005-0000-0000-00000A000000}"/>
    <cellStyle name="Comma 2 3 4 4 2 2 3 4" xfId="26026" xr:uid="{00000000-0005-0000-0000-00000A000000}"/>
    <cellStyle name="Comma 2 3 4 4 2 2 3 5" xfId="36778" xr:uid="{00000000-0005-0000-0000-00000A000000}"/>
    <cellStyle name="Comma 2 3 4 4 2 2 3 6" xfId="47530" xr:uid="{00000000-0005-0000-0000-00000A000000}"/>
    <cellStyle name="Comma 2 3 4 4 2 2 4" xfId="6058" xr:uid="{00000000-0005-0000-0000-00000A000000}"/>
    <cellStyle name="Comma 2 3 4 4 2 2 4 2" xfId="16810" xr:uid="{00000000-0005-0000-0000-00000A000000}"/>
    <cellStyle name="Comma 2 3 4 4 2 2 4 3" xfId="27562" xr:uid="{00000000-0005-0000-0000-00000A000000}"/>
    <cellStyle name="Comma 2 3 4 4 2 2 4 4" xfId="38314" xr:uid="{00000000-0005-0000-0000-00000A000000}"/>
    <cellStyle name="Comma 2 3 4 4 2 2 4 5" xfId="49066" xr:uid="{00000000-0005-0000-0000-00000A000000}"/>
    <cellStyle name="Comma 2 3 4 4 2 2 5" xfId="7594" xr:uid="{00000000-0005-0000-0000-00000A000000}"/>
    <cellStyle name="Comma 2 3 4 4 2 2 5 2" xfId="18346" xr:uid="{00000000-0005-0000-0000-00000A000000}"/>
    <cellStyle name="Comma 2 3 4 4 2 2 5 3" xfId="29098" xr:uid="{00000000-0005-0000-0000-00000A000000}"/>
    <cellStyle name="Comma 2 3 4 4 2 2 5 4" xfId="39850" xr:uid="{00000000-0005-0000-0000-00000A000000}"/>
    <cellStyle name="Comma 2 3 4 4 2 2 5 5" xfId="50602" xr:uid="{00000000-0005-0000-0000-00000A000000}"/>
    <cellStyle name="Comma 2 3 4 4 2 2 6" xfId="12202" xr:uid="{00000000-0005-0000-0000-00000A000000}"/>
    <cellStyle name="Comma 2 3 4 4 2 2 7" xfId="22954" xr:uid="{00000000-0005-0000-0000-00000A000000}"/>
    <cellStyle name="Comma 2 3 4 4 2 2 8" xfId="33706" xr:uid="{00000000-0005-0000-0000-00000A000000}"/>
    <cellStyle name="Comma 2 3 4 4 2 2 9" xfId="44458" xr:uid="{00000000-0005-0000-0000-00000A000000}"/>
    <cellStyle name="Comma 2 3 4 4 2 3" xfId="2203" xr:uid="{00000000-0005-0000-0000-00003B020000}"/>
    <cellStyle name="Comma 2 3 4 4 2 3 2" xfId="8362" xr:uid="{00000000-0005-0000-0000-00003B020000}"/>
    <cellStyle name="Comma 2 3 4 4 2 3 2 2" xfId="19114" xr:uid="{00000000-0005-0000-0000-00003B020000}"/>
    <cellStyle name="Comma 2 3 4 4 2 3 2 3" xfId="29866" xr:uid="{00000000-0005-0000-0000-00003B020000}"/>
    <cellStyle name="Comma 2 3 4 4 2 3 2 4" xfId="40618" xr:uid="{00000000-0005-0000-0000-00003B020000}"/>
    <cellStyle name="Comma 2 3 4 4 2 3 2 5" xfId="51370" xr:uid="{00000000-0005-0000-0000-00003B020000}"/>
    <cellStyle name="Comma 2 3 4 4 2 3 3" xfId="12970" xr:uid="{00000000-0005-0000-0000-00003B020000}"/>
    <cellStyle name="Comma 2 3 4 4 2 3 4" xfId="23722" xr:uid="{00000000-0005-0000-0000-00003B020000}"/>
    <cellStyle name="Comma 2 3 4 4 2 3 5" xfId="34474" xr:uid="{00000000-0005-0000-0000-00003B020000}"/>
    <cellStyle name="Comma 2 3 4 4 2 3 6" xfId="45226" xr:uid="{00000000-0005-0000-0000-00003B020000}"/>
    <cellStyle name="Comma 2 3 4 4 2 4" xfId="3746" xr:uid="{00000000-0005-0000-0000-00000A000000}"/>
    <cellStyle name="Comma 2 3 4 4 2 4 2" xfId="9898" xr:uid="{00000000-0005-0000-0000-00000A000000}"/>
    <cellStyle name="Comma 2 3 4 4 2 4 2 2" xfId="20650" xr:uid="{00000000-0005-0000-0000-00000A000000}"/>
    <cellStyle name="Comma 2 3 4 4 2 4 2 3" xfId="31402" xr:uid="{00000000-0005-0000-0000-00000A000000}"/>
    <cellStyle name="Comma 2 3 4 4 2 4 2 4" xfId="42154" xr:uid="{00000000-0005-0000-0000-00000A000000}"/>
    <cellStyle name="Comma 2 3 4 4 2 4 2 5" xfId="52906" xr:uid="{00000000-0005-0000-0000-00000A000000}"/>
    <cellStyle name="Comma 2 3 4 4 2 4 3" xfId="14506" xr:uid="{00000000-0005-0000-0000-00000A000000}"/>
    <cellStyle name="Comma 2 3 4 4 2 4 4" xfId="25258" xr:uid="{00000000-0005-0000-0000-00000A000000}"/>
    <cellStyle name="Comma 2 3 4 4 2 4 5" xfId="36010" xr:uid="{00000000-0005-0000-0000-00000A000000}"/>
    <cellStyle name="Comma 2 3 4 4 2 4 6" xfId="46762" xr:uid="{00000000-0005-0000-0000-00000A000000}"/>
    <cellStyle name="Comma 2 3 4 4 2 5" xfId="5286" xr:uid="{00000000-0005-0000-0000-00000A000000}"/>
    <cellStyle name="Comma 2 3 4 4 2 5 2" xfId="16042" xr:uid="{00000000-0005-0000-0000-00000A000000}"/>
    <cellStyle name="Comma 2 3 4 4 2 5 3" xfId="26794" xr:uid="{00000000-0005-0000-0000-00000A000000}"/>
    <cellStyle name="Comma 2 3 4 4 2 5 4" xfId="37546" xr:uid="{00000000-0005-0000-0000-00000A000000}"/>
    <cellStyle name="Comma 2 3 4 4 2 5 5" xfId="48298" xr:uid="{00000000-0005-0000-0000-00000A000000}"/>
    <cellStyle name="Comma 2 3 4 4 2 6" xfId="6826" xr:uid="{00000000-0005-0000-0000-00000A000000}"/>
    <cellStyle name="Comma 2 3 4 4 2 6 2" xfId="17578" xr:uid="{00000000-0005-0000-0000-00000A000000}"/>
    <cellStyle name="Comma 2 3 4 4 2 6 3" xfId="28330" xr:uid="{00000000-0005-0000-0000-00000A000000}"/>
    <cellStyle name="Comma 2 3 4 4 2 6 4" xfId="39082" xr:uid="{00000000-0005-0000-0000-00000A000000}"/>
    <cellStyle name="Comma 2 3 4 4 2 6 5" xfId="49834" xr:uid="{00000000-0005-0000-0000-00000A000000}"/>
    <cellStyle name="Comma 2 3 4 4 2 7" xfId="11434" xr:uid="{00000000-0005-0000-0000-00000A000000}"/>
    <cellStyle name="Comma 2 3 4 4 2 8" xfId="22186" xr:uid="{00000000-0005-0000-0000-00000A000000}"/>
    <cellStyle name="Comma 2 3 4 4 2 9" xfId="32938" xr:uid="{00000000-0005-0000-0000-00000A000000}"/>
    <cellStyle name="Comma 2 3 4 4 3" xfId="1042" xr:uid="{00000000-0005-0000-0000-00000A000000}"/>
    <cellStyle name="Comma 2 3 4 4 3 2" xfId="2588" xr:uid="{00000000-0005-0000-0000-00003D020000}"/>
    <cellStyle name="Comma 2 3 4 4 3 2 2" xfId="8746" xr:uid="{00000000-0005-0000-0000-00003D020000}"/>
    <cellStyle name="Comma 2 3 4 4 3 2 2 2" xfId="19498" xr:uid="{00000000-0005-0000-0000-00003D020000}"/>
    <cellStyle name="Comma 2 3 4 4 3 2 2 3" xfId="30250" xr:uid="{00000000-0005-0000-0000-00003D020000}"/>
    <cellStyle name="Comma 2 3 4 4 3 2 2 4" xfId="41002" xr:uid="{00000000-0005-0000-0000-00003D020000}"/>
    <cellStyle name="Comma 2 3 4 4 3 2 2 5" xfId="51754" xr:uid="{00000000-0005-0000-0000-00003D020000}"/>
    <cellStyle name="Comma 2 3 4 4 3 2 3" xfId="13354" xr:uid="{00000000-0005-0000-0000-00003D020000}"/>
    <cellStyle name="Comma 2 3 4 4 3 2 4" xfId="24106" xr:uid="{00000000-0005-0000-0000-00003D020000}"/>
    <cellStyle name="Comma 2 3 4 4 3 2 5" xfId="34858" xr:uid="{00000000-0005-0000-0000-00003D020000}"/>
    <cellStyle name="Comma 2 3 4 4 3 2 6" xfId="45610" xr:uid="{00000000-0005-0000-0000-00003D020000}"/>
    <cellStyle name="Comma 2 3 4 4 3 3" xfId="4130" xr:uid="{00000000-0005-0000-0000-00000A000000}"/>
    <cellStyle name="Comma 2 3 4 4 3 3 2" xfId="10282" xr:uid="{00000000-0005-0000-0000-00000A000000}"/>
    <cellStyle name="Comma 2 3 4 4 3 3 2 2" xfId="21034" xr:uid="{00000000-0005-0000-0000-00000A000000}"/>
    <cellStyle name="Comma 2 3 4 4 3 3 2 3" xfId="31786" xr:uid="{00000000-0005-0000-0000-00000A000000}"/>
    <cellStyle name="Comma 2 3 4 4 3 3 2 4" xfId="42538" xr:uid="{00000000-0005-0000-0000-00000A000000}"/>
    <cellStyle name="Comma 2 3 4 4 3 3 2 5" xfId="53290" xr:uid="{00000000-0005-0000-0000-00000A000000}"/>
    <cellStyle name="Comma 2 3 4 4 3 3 3" xfId="14890" xr:uid="{00000000-0005-0000-0000-00000A000000}"/>
    <cellStyle name="Comma 2 3 4 4 3 3 4" xfId="25642" xr:uid="{00000000-0005-0000-0000-00000A000000}"/>
    <cellStyle name="Comma 2 3 4 4 3 3 5" xfId="36394" xr:uid="{00000000-0005-0000-0000-00000A000000}"/>
    <cellStyle name="Comma 2 3 4 4 3 3 6" xfId="47146" xr:uid="{00000000-0005-0000-0000-00000A000000}"/>
    <cellStyle name="Comma 2 3 4 4 3 4" xfId="5674" xr:uid="{00000000-0005-0000-0000-00000A000000}"/>
    <cellStyle name="Comma 2 3 4 4 3 4 2" xfId="16426" xr:uid="{00000000-0005-0000-0000-00000A000000}"/>
    <cellStyle name="Comma 2 3 4 4 3 4 3" xfId="27178" xr:uid="{00000000-0005-0000-0000-00000A000000}"/>
    <cellStyle name="Comma 2 3 4 4 3 4 4" xfId="37930" xr:uid="{00000000-0005-0000-0000-00000A000000}"/>
    <cellStyle name="Comma 2 3 4 4 3 4 5" xfId="48682" xr:uid="{00000000-0005-0000-0000-00000A000000}"/>
    <cellStyle name="Comma 2 3 4 4 3 5" xfId="7210" xr:uid="{00000000-0005-0000-0000-00000A000000}"/>
    <cellStyle name="Comma 2 3 4 4 3 5 2" xfId="17962" xr:uid="{00000000-0005-0000-0000-00000A000000}"/>
    <cellStyle name="Comma 2 3 4 4 3 5 3" xfId="28714" xr:uid="{00000000-0005-0000-0000-00000A000000}"/>
    <cellStyle name="Comma 2 3 4 4 3 5 4" xfId="39466" xr:uid="{00000000-0005-0000-0000-00000A000000}"/>
    <cellStyle name="Comma 2 3 4 4 3 5 5" xfId="50218" xr:uid="{00000000-0005-0000-0000-00000A000000}"/>
    <cellStyle name="Comma 2 3 4 4 3 6" xfId="11818" xr:uid="{00000000-0005-0000-0000-00000A000000}"/>
    <cellStyle name="Comma 2 3 4 4 3 7" xfId="22570" xr:uid="{00000000-0005-0000-0000-00000A000000}"/>
    <cellStyle name="Comma 2 3 4 4 3 8" xfId="33322" xr:uid="{00000000-0005-0000-0000-00000A000000}"/>
    <cellStyle name="Comma 2 3 4 4 3 9" xfId="44074" xr:uid="{00000000-0005-0000-0000-00000A000000}"/>
    <cellStyle name="Comma 2 3 4 4 4" xfId="1819" xr:uid="{00000000-0005-0000-0000-00003A020000}"/>
    <cellStyle name="Comma 2 3 4 4 4 2" xfId="7978" xr:uid="{00000000-0005-0000-0000-00003A020000}"/>
    <cellStyle name="Comma 2 3 4 4 4 2 2" xfId="18730" xr:uid="{00000000-0005-0000-0000-00003A020000}"/>
    <cellStyle name="Comma 2 3 4 4 4 2 3" xfId="29482" xr:uid="{00000000-0005-0000-0000-00003A020000}"/>
    <cellStyle name="Comma 2 3 4 4 4 2 4" xfId="40234" xr:uid="{00000000-0005-0000-0000-00003A020000}"/>
    <cellStyle name="Comma 2 3 4 4 4 2 5" xfId="50986" xr:uid="{00000000-0005-0000-0000-00003A020000}"/>
    <cellStyle name="Comma 2 3 4 4 4 3" xfId="12586" xr:uid="{00000000-0005-0000-0000-00003A020000}"/>
    <cellStyle name="Comma 2 3 4 4 4 4" xfId="23338" xr:uid="{00000000-0005-0000-0000-00003A020000}"/>
    <cellStyle name="Comma 2 3 4 4 4 5" xfId="34090" xr:uid="{00000000-0005-0000-0000-00003A020000}"/>
    <cellStyle name="Comma 2 3 4 4 4 6" xfId="44842" xr:uid="{00000000-0005-0000-0000-00003A020000}"/>
    <cellStyle name="Comma 2 3 4 4 5" xfId="3362" xr:uid="{00000000-0005-0000-0000-00000A000000}"/>
    <cellStyle name="Comma 2 3 4 4 5 2" xfId="9514" xr:uid="{00000000-0005-0000-0000-00000A000000}"/>
    <cellStyle name="Comma 2 3 4 4 5 2 2" xfId="20266" xr:uid="{00000000-0005-0000-0000-00000A000000}"/>
    <cellStyle name="Comma 2 3 4 4 5 2 3" xfId="31018" xr:uid="{00000000-0005-0000-0000-00000A000000}"/>
    <cellStyle name="Comma 2 3 4 4 5 2 4" xfId="41770" xr:uid="{00000000-0005-0000-0000-00000A000000}"/>
    <cellStyle name="Comma 2 3 4 4 5 2 5" xfId="52522" xr:uid="{00000000-0005-0000-0000-00000A000000}"/>
    <cellStyle name="Comma 2 3 4 4 5 3" xfId="14122" xr:uid="{00000000-0005-0000-0000-00000A000000}"/>
    <cellStyle name="Comma 2 3 4 4 5 4" xfId="24874" xr:uid="{00000000-0005-0000-0000-00000A000000}"/>
    <cellStyle name="Comma 2 3 4 4 5 5" xfId="35626" xr:uid="{00000000-0005-0000-0000-00000A000000}"/>
    <cellStyle name="Comma 2 3 4 4 5 6" xfId="46378" xr:uid="{00000000-0005-0000-0000-00000A000000}"/>
    <cellStyle name="Comma 2 3 4 4 6" xfId="4902" xr:uid="{00000000-0005-0000-0000-00000A000000}"/>
    <cellStyle name="Comma 2 3 4 4 6 2" xfId="15658" xr:uid="{00000000-0005-0000-0000-00000A000000}"/>
    <cellStyle name="Comma 2 3 4 4 6 3" xfId="26410" xr:uid="{00000000-0005-0000-0000-00000A000000}"/>
    <cellStyle name="Comma 2 3 4 4 6 4" xfId="37162" xr:uid="{00000000-0005-0000-0000-00000A000000}"/>
    <cellStyle name="Comma 2 3 4 4 6 5" xfId="47914" xr:uid="{00000000-0005-0000-0000-00000A000000}"/>
    <cellStyle name="Comma 2 3 4 4 7" xfId="6442" xr:uid="{00000000-0005-0000-0000-00000A000000}"/>
    <cellStyle name="Comma 2 3 4 4 7 2" xfId="17194" xr:uid="{00000000-0005-0000-0000-00000A000000}"/>
    <cellStyle name="Comma 2 3 4 4 7 3" xfId="27946" xr:uid="{00000000-0005-0000-0000-00000A000000}"/>
    <cellStyle name="Comma 2 3 4 4 7 4" xfId="38698" xr:uid="{00000000-0005-0000-0000-00000A000000}"/>
    <cellStyle name="Comma 2 3 4 4 7 5" xfId="49450" xr:uid="{00000000-0005-0000-0000-00000A000000}"/>
    <cellStyle name="Comma 2 3 4 4 8" xfId="11050" xr:uid="{00000000-0005-0000-0000-00000A000000}"/>
    <cellStyle name="Comma 2 3 4 4 9" xfId="21802" xr:uid="{00000000-0005-0000-0000-00000A000000}"/>
    <cellStyle name="Comma 2 3 4 5" xfId="326" xr:uid="{00000000-0005-0000-0000-00000A000000}"/>
    <cellStyle name="Comma 2 3 4 5 10" xfId="32618" xr:uid="{00000000-0005-0000-0000-00000A000000}"/>
    <cellStyle name="Comma 2 3 4 5 11" xfId="43370" xr:uid="{00000000-0005-0000-0000-00000A000000}"/>
    <cellStyle name="Comma 2 3 4 5 2" xfId="710" xr:uid="{00000000-0005-0000-0000-00000A000000}"/>
    <cellStyle name="Comma 2 3 4 5 2 10" xfId="43754" xr:uid="{00000000-0005-0000-0000-00000A000000}"/>
    <cellStyle name="Comma 2 3 4 5 2 2" xfId="1490" xr:uid="{00000000-0005-0000-0000-00000A000000}"/>
    <cellStyle name="Comma 2 3 4 5 2 2 2" xfId="3036" xr:uid="{00000000-0005-0000-0000-000040020000}"/>
    <cellStyle name="Comma 2 3 4 5 2 2 2 2" xfId="9194" xr:uid="{00000000-0005-0000-0000-000040020000}"/>
    <cellStyle name="Comma 2 3 4 5 2 2 2 2 2" xfId="19946" xr:uid="{00000000-0005-0000-0000-000040020000}"/>
    <cellStyle name="Comma 2 3 4 5 2 2 2 2 3" xfId="30698" xr:uid="{00000000-0005-0000-0000-000040020000}"/>
    <cellStyle name="Comma 2 3 4 5 2 2 2 2 4" xfId="41450" xr:uid="{00000000-0005-0000-0000-000040020000}"/>
    <cellStyle name="Comma 2 3 4 5 2 2 2 2 5" xfId="52202" xr:uid="{00000000-0005-0000-0000-000040020000}"/>
    <cellStyle name="Comma 2 3 4 5 2 2 2 3" xfId="13802" xr:uid="{00000000-0005-0000-0000-000040020000}"/>
    <cellStyle name="Comma 2 3 4 5 2 2 2 4" xfId="24554" xr:uid="{00000000-0005-0000-0000-000040020000}"/>
    <cellStyle name="Comma 2 3 4 5 2 2 2 5" xfId="35306" xr:uid="{00000000-0005-0000-0000-000040020000}"/>
    <cellStyle name="Comma 2 3 4 5 2 2 2 6" xfId="46058" xr:uid="{00000000-0005-0000-0000-000040020000}"/>
    <cellStyle name="Comma 2 3 4 5 2 2 3" xfId="4578" xr:uid="{00000000-0005-0000-0000-00000A000000}"/>
    <cellStyle name="Comma 2 3 4 5 2 2 3 2" xfId="10730" xr:uid="{00000000-0005-0000-0000-00000A000000}"/>
    <cellStyle name="Comma 2 3 4 5 2 2 3 2 2" xfId="21482" xr:uid="{00000000-0005-0000-0000-00000A000000}"/>
    <cellStyle name="Comma 2 3 4 5 2 2 3 2 3" xfId="32234" xr:uid="{00000000-0005-0000-0000-00000A000000}"/>
    <cellStyle name="Comma 2 3 4 5 2 2 3 2 4" xfId="42986" xr:uid="{00000000-0005-0000-0000-00000A000000}"/>
    <cellStyle name="Comma 2 3 4 5 2 2 3 2 5" xfId="53738" xr:uid="{00000000-0005-0000-0000-00000A000000}"/>
    <cellStyle name="Comma 2 3 4 5 2 2 3 3" xfId="15338" xr:uid="{00000000-0005-0000-0000-00000A000000}"/>
    <cellStyle name="Comma 2 3 4 5 2 2 3 4" xfId="26090" xr:uid="{00000000-0005-0000-0000-00000A000000}"/>
    <cellStyle name="Comma 2 3 4 5 2 2 3 5" xfId="36842" xr:uid="{00000000-0005-0000-0000-00000A000000}"/>
    <cellStyle name="Comma 2 3 4 5 2 2 3 6" xfId="47594" xr:uid="{00000000-0005-0000-0000-00000A000000}"/>
    <cellStyle name="Comma 2 3 4 5 2 2 4" xfId="6122" xr:uid="{00000000-0005-0000-0000-00000A000000}"/>
    <cellStyle name="Comma 2 3 4 5 2 2 4 2" xfId="16874" xr:uid="{00000000-0005-0000-0000-00000A000000}"/>
    <cellStyle name="Comma 2 3 4 5 2 2 4 3" xfId="27626" xr:uid="{00000000-0005-0000-0000-00000A000000}"/>
    <cellStyle name="Comma 2 3 4 5 2 2 4 4" xfId="38378" xr:uid="{00000000-0005-0000-0000-00000A000000}"/>
    <cellStyle name="Comma 2 3 4 5 2 2 4 5" xfId="49130" xr:uid="{00000000-0005-0000-0000-00000A000000}"/>
    <cellStyle name="Comma 2 3 4 5 2 2 5" xfId="7658" xr:uid="{00000000-0005-0000-0000-00000A000000}"/>
    <cellStyle name="Comma 2 3 4 5 2 2 5 2" xfId="18410" xr:uid="{00000000-0005-0000-0000-00000A000000}"/>
    <cellStyle name="Comma 2 3 4 5 2 2 5 3" xfId="29162" xr:uid="{00000000-0005-0000-0000-00000A000000}"/>
    <cellStyle name="Comma 2 3 4 5 2 2 5 4" xfId="39914" xr:uid="{00000000-0005-0000-0000-00000A000000}"/>
    <cellStyle name="Comma 2 3 4 5 2 2 5 5" xfId="50666" xr:uid="{00000000-0005-0000-0000-00000A000000}"/>
    <cellStyle name="Comma 2 3 4 5 2 2 6" xfId="12266" xr:uid="{00000000-0005-0000-0000-00000A000000}"/>
    <cellStyle name="Comma 2 3 4 5 2 2 7" xfId="23018" xr:uid="{00000000-0005-0000-0000-00000A000000}"/>
    <cellStyle name="Comma 2 3 4 5 2 2 8" xfId="33770" xr:uid="{00000000-0005-0000-0000-00000A000000}"/>
    <cellStyle name="Comma 2 3 4 5 2 2 9" xfId="44522" xr:uid="{00000000-0005-0000-0000-00000A000000}"/>
    <cellStyle name="Comma 2 3 4 5 2 3" xfId="2267" xr:uid="{00000000-0005-0000-0000-00003F020000}"/>
    <cellStyle name="Comma 2 3 4 5 2 3 2" xfId="8426" xr:uid="{00000000-0005-0000-0000-00003F020000}"/>
    <cellStyle name="Comma 2 3 4 5 2 3 2 2" xfId="19178" xr:uid="{00000000-0005-0000-0000-00003F020000}"/>
    <cellStyle name="Comma 2 3 4 5 2 3 2 3" xfId="29930" xr:uid="{00000000-0005-0000-0000-00003F020000}"/>
    <cellStyle name="Comma 2 3 4 5 2 3 2 4" xfId="40682" xr:uid="{00000000-0005-0000-0000-00003F020000}"/>
    <cellStyle name="Comma 2 3 4 5 2 3 2 5" xfId="51434" xr:uid="{00000000-0005-0000-0000-00003F020000}"/>
    <cellStyle name="Comma 2 3 4 5 2 3 3" xfId="13034" xr:uid="{00000000-0005-0000-0000-00003F020000}"/>
    <cellStyle name="Comma 2 3 4 5 2 3 4" xfId="23786" xr:uid="{00000000-0005-0000-0000-00003F020000}"/>
    <cellStyle name="Comma 2 3 4 5 2 3 5" xfId="34538" xr:uid="{00000000-0005-0000-0000-00003F020000}"/>
    <cellStyle name="Comma 2 3 4 5 2 3 6" xfId="45290" xr:uid="{00000000-0005-0000-0000-00003F020000}"/>
    <cellStyle name="Comma 2 3 4 5 2 4" xfId="3810" xr:uid="{00000000-0005-0000-0000-00000A000000}"/>
    <cellStyle name="Comma 2 3 4 5 2 4 2" xfId="9962" xr:uid="{00000000-0005-0000-0000-00000A000000}"/>
    <cellStyle name="Comma 2 3 4 5 2 4 2 2" xfId="20714" xr:uid="{00000000-0005-0000-0000-00000A000000}"/>
    <cellStyle name="Comma 2 3 4 5 2 4 2 3" xfId="31466" xr:uid="{00000000-0005-0000-0000-00000A000000}"/>
    <cellStyle name="Comma 2 3 4 5 2 4 2 4" xfId="42218" xr:uid="{00000000-0005-0000-0000-00000A000000}"/>
    <cellStyle name="Comma 2 3 4 5 2 4 2 5" xfId="52970" xr:uid="{00000000-0005-0000-0000-00000A000000}"/>
    <cellStyle name="Comma 2 3 4 5 2 4 3" xfId="14570" xr:uid="{00000000-0005-0000-0000-00000A000000}"/>
    <cellStyle name="Comma 2 3 4 5 2 4 4" xfId="25322" xr:uid="{00000000-0005-0000-0000-00000A000000}"/>
    <cellStyle name="Comma 2 3 4 5 2 4 5" xfId="36074" xr:uid="{00000000-0005-0000-0000-00000A000000}"/>
    <cellStyle name="Comma 2 3 4 5 2 4 6" xfId="46826" xr:uid="{00000000-0005-0000-0000-00000A000000}"/>
    <cellStyle name="Comma 2 3 4 5 2 5" xfId="5350" xr:uid="{00000000-0005-0000-0000-00000A000000}"/>
    <cellStyle name="Comma 2 3 4 5 2 5 2" xfId="16106" xr:uid="{00000000-0005-0000-0000-00000A000000}"/>
    <cellStyle name="Comma 2 3 4 5 2 5 3" xfId="26858" xr:uid="{00000000-0005-0000-0000-00000A000000}"/>
    <cellStyle name="Comma 2 3 4 5 2 5 4" xfId="37610" xr:uid="{00000000-0005-0000-0000-00000A000000}"/>
    <cellStyle name="Comma 2 3 4 5 2 5 5" xfId="48362" xr:uid="{00000000-0005-0000-0000-00000A000000}"/>
    <cellStyle name="Comma 2 3 4 5 2 6" xfId="6890" xr:uid="{00000000-0005-0000-0000-00000A000000}"/>
    <cellStyle name="Comma 2 3 4 5 2 6 2" xfId="17642" xr:uid="{00000000-0005-0000-0000-00000A000000}"/>
    <cellStyle name="Comma 2 3 4 5 2 6 3" xfId="28394" xr:uid="{00000000-0005-0000-0000-00000A000000}"/>
    <cellStyle name="Comma 2 3 4 5 2 6 4" xfId="39146" xr:uid="{00000000-0005-0000-0000-00000A000000}"/>
    <cellStyle name="Comma 2 3 4 5 2 6 5" xfId="49898" xr:uid="{00000000-0005-0000-0000-00000A000000}"/>
    <cellStyle name="Comma 2 3 4 5 2 7" xfId="11498" xr:uid="{00000000-0005-0000-0000-00000A000000}"/>
    <cellStyle name="Comma 2 3 4 5 2 8" xfId="22250" xr:uid="{00000000-0005-0000-0000-00000A000000}"/>
    <cellStyle name="Comma 2 3 4 5 2 9" xfId="33002" xr:uid="{00000000-0005-0000-0000-00000A000000}"/>
    <cellStyle name="Comma 2 3 4 5 3" xfId="1106" xr:uid="{00000000-0005-0000-0000-00000A000000}"/>
    <cellStyle name="Comma 2 3 4 5 3 2" xfId="2652" xr:uid="{00000000-0005-0000-0000-000041020000}"/>
    <cellStyle name="Comma 2 3 4 5 3 2 2" xfId="8810" xr:uid="{00000000-0005-0000-0000-000041020000}"/>
    <cellStyle name="Comma 2 3 4 5 3 2 2 2" xfId="19562" xr:uid="{00000000-0005-0000-0000-000041020000}"/>
    <cellStyle name="Comma 2 3 4 5 3 2 2 3" xfId="30314" xr:uid="{00000000-0005-0000-0000-000041020000}"/>
    <cellStyle name="Comma 2 3 4 5 3 2 2 4" xfId="41066" xr:uid="{00000000-0005-0000-0000-000041020000}"/>
    <cellStyle name="Comma 2 3 4 5 3 2 2 5" xfId="51818" xr:uid="{00000000-0005-0000-0000-000041020000}"/>
    <cellStyle name="Comma 2 3 4 5 3 2 3" xfId="13418" xr:uid="{00000000-0005-0000-0000-000041020000}"/>
    <cellStyle name="Comma 2 3 4 5 3 2 4" xfId="24170" xr:uid="{00000000-0005-0000-0000-000041020000}"/>
    <cellStyle name="Comma 2 3 4 5 3 2 5" xfId="34922" xr:uid="{00000000-0005-0000-0000-000041020000}"/>
    <cellStyle name="Comma 2 3 4 5 3 2 6" xfId="45674" xr:uid="{00000000-0005-0000-0000-000041020000}"/>
    <cellStyle name="Comma 2 3 4 5 3 3" xfId="4194" xr:uid="{00000000-0005-0000-0000-00000A000000}"/>
    <cellStyle name="Comma 2 3 4 5 3 3 2" xfId="10346" xr:uid="{00000000-0005-0000-0000-00000A000000}"/>
    <cellStyle name="Comma 2 3 4 5 3 3 2 2" xfId="21098" xr:uid="{00000000-0005-0000-0000-00000A000000}"/>
    <cellStyle name="Comma 2 3 4 5 3 3 2 3" xfId="31850" xr:uid="{00000000-0005-0000-0000-00000A000000}"/>
    <cellStyle name="Comma 2 3 4 5 3 3 2 4" xfId="42602" xr:uid="{00000000-0005-0000-0000-00000A000000}"/>
    <cellStyle name="Comma 2 3 4 5 3 3 2 5" xfId="53354" xr:uid="{00000000-0005-0000-0000-00000A000000}"/>
    <cellStyle name="Comma 2 3 4 5 3 3 3" xfId="14954" xr:uid="{00000000-0005-0000-0000-00000A000000}"/>
    <cellStyle name="Comma 2 3 4 5 3 3 4" xfId="25706" xr:uid="{00000000-0005-0000-0000-00000A000000}"/>
    <cellStyle name="Comma 2 3 4 5 3 3 5" xfId="36458" xr:uid="{00000000-0005-0000-0000-00000A000000}"/>
    <cellStyle name="Comma 2 3 4 5 3 3 6" xfId="47210" xr:uid="{00000000-0005-0000-0000-00000A000000}"/>
    <cellStyle name="Comma 2 3 4 5 3 4" xfId="5738" xr:uid="{00000000-0005-0000-0000-00000A000000}"/>
    <cellStyle name="Comma 2 3 4 5 3 4 2" xfId="16490" xr:uid="{00000000-0005-0000-0000-00000A000000}"/>
    <cellStyle name="Comma 2 3 4 5 3 4 3" xfId="27242" xr:uid="{00000000-0005-0000-0000-00000A000000}"/>
    <cellStyle name="Comma 2 3 4 5 3 4 4" xfId="37994" xr:uid="{00000000-0005-0000-0000-00000A000000}"/>
    <cellStyle name="Comma 2 3 4 5 3 4 5" xfId="48746" xr:uid="{00000000-0005-0000-0000-00000A000000}"/>
    <cellStyle name="Comma 2 3 4 5 3 5" xfId="7274" xr:uid="{00000000-0005-0000-0000-00000A000000}"/>
    <cellStyle name="Comma 2 3 4 5 3 5 2" xfId="18026" xr:uid="{00000000-0005-0000-0000-00000A000000}"/>
    <cellStyle name="Comma 2 3 4 5 3 5 3" xfId="28778" xr:uid="{00000000-0005-0000-0000-00000A000000}"/>
    <cellStyle name="Comma 2 3 4 5 3 5 4" xfId="39530" xr:uid="{00000000-0005-0000-0000-00000A000000}"/>
    <cellStyle name="Comma 2 3 4 5 3 5 5" xfId="50282" xr:uid="{00000000-0005-0000-0000-00000A000000}"/>
    <cellStyle name="Comma 2 3 4 5 3 6" xfId="11882" xr:uid="{00000000-0005-0000-0000-00000A000000}"/>
    <cellStyle name="Comma 2 3 4 5 3 7" xfId="22634" xr:uid="{00000000-0005-0000-0000-00000A000000}"/>
    <cellStyle name="Comma 2 3 4 5 3 8" xfId="33386" xr:uid="{00000000-0005-0000-0000-00000A000000}"/>
    <cellStyle name="Comma 2 3 4 5 3 9" xfId="44138" xr:uid="{00000000-0005-0000-0000-00000A000000}"/>
    <cellStyle name="Comma 2 3 4 5 4" xfId="1883" xr:uid="{00000000-0005-0000-0000-00003E020000}"/>
    <cellStyle name="Comma 2 3 4 5 4 2" xfId="8042" xr:uid="{00000000-0005-0000-0000-00003E020000}"/>
    <cellStyle name="Comma 2 3 4 5 4 2 2" xfId="18794" xr:uid="{00000000-0005-0000-0000-00003E020000}"/>
    <cellStyle name="Comma 2 3 4 5 4 2 3" xfId="29546" xr:uid="{00000000-0005-0000-0000-00003E020000}"/>
    <cellStyle name="Comma 2 3 4 5 4 2 4" xfId="40298" xr:uid="{00000000-0005-0000-0000-00003E020000}"/>
    <cellStyle name="Comma 2 3 4 5 4 2 5" xfId="51050" xr:uid="{00000000-0005-0000-0000-00003E020000}"/>
    <cellStyle name="Comma 2 3 4 5 4 3" xfId="12650" xr:uid="{00000000-0005-0000-0000-00003E020000}"/>
    <cellStyle name="Comma 2 3 4 5 4 4" xfId="23402" xr:uid="{00000000-0005-0000-0000-00003E020000}"/>
    <cellStyle name="Comma 2 3 4 5 4 5" xfId="34154" xr:uid="{00000000-0005-0000-0000-00003E020000}"/>
    <cellStyle name="Comma 2 3 4 5 4 6" xfId="44906" xr:uid="{00000000-0005-0000-0000-00003E020000}"/>
    <cellStyle name="Comma 2 3 4 5 5" xfId="3426" xr:uid="{00000000-0005-0000-0000-00000A000000}"/>
    <cellStyle name="Comma 2 3 4 5 5 2" xfId="9578" xr:uid="{00000000-0005-0000-0000-00000A000000}"/>
    <cellStyle name="Comma 2 3 4 5 5 2 2" xfId="20330" xr:uid="{00000000-0005-0000-0000-00000A000000}"/>
    <cellStyle name="Comma 2 3 4 5 5 2 3" xfId="31082" xr:uid="{00000000-0005-0000-0000-00000A000000}"/>
    <cellStyle name="Comma 2 3 4 5 5 2 4" xfId="41834" xr:uid="{00000000-0005-0000-0000-00000A000000}"/>
    <cellStyle name="Comma 2 3 4 5 5 2 5" xfId="52586" xr:uid="{00000000-0005-0000-0000-00000A000000}"/>
    <cellStyle name="Comma 2 3 4 5 5 3" xfId="14186" xr:uid="{00000000-0005-0000-0000-00000A000000}"/>
    <cellStyle name="Comma 2 3 4 5 5 4" xfId="24938" xr:uid="{00000000-0005-0000-0000-00000A000000}"/>
    <cellStyle name="Comma 2 3 4 5 5 5" xfId="35690" xr:uid="{00000000-0005-0000-0000-00000A000000}"/>
    <cellStyle name="Comma 2 3 4 5 5 6" xfId="46442" xr:uid="{00000000-0005-0000-0000-00000A000000}"/>
    <cellStyle name="Comma 2 3 4 5 6" xfId="4966" xr:uid="{00000000-0005-0000-0000-00000A000000}"/>
    <cellStyle name="Comma 2 3 4 5 6 2" xfId="15722" xr:uid="{00000000-0005-0000-0000-00000A000000}"/>
    <cellStyle name="Comma 2 3 4 5 6 3" xfId="26474" xr:uid="{00000000-0005-0000-0000-00000A000000}"/>
    <cellStyle name="Comma 2 3 4 5 6 4" xfId="37226" xr:uid="{00000000-0005-0000-0000-00000A000000}"/>
    <cellStyle name="Comma 2 3 4 5 6 5" xfId="47978" xr:uid="{00000000-0005-0000-0000-00000A000000}"/>
    <cellStyle name="Comma 2 3 4 5 7" xfId="6506" xr:uid="{00000000-0005-0000-0000-00000A000000}"/>
    <cellStyle name="Comma 2 3 4 5 7 2" xfId="17258" xr:uid="{00000000-0005-0000-0000-00000A000000}"/>
    <cellStyle name="Comma 2 3 4 5 7 3" xfId="28010" xr:uid="{00000000-0005-0000-0000-00000A000000}"/>
    <cellStyle name="Comma 2 3 4 5 7 4" xfId="38762" xr:uid="{00000000-0005-0000-0000-00000A000000}"/>
    <cellStyle name="Comma 2 3 4 5 7 5" xfId="49514" xr:uid="{00000000-0005-0000-0000-00000A000000}"/>
    <cellStyle name="Comma 2 3 4 5 8" xfId="11114" xr:uid="{00000000-0005-0000-0000-00000A000000}"/>
    <cellStyle name="Comma 2 3 4 5 9" xfId="21866" xr:uid="{00000000-0005-0000-0000-00000A000000}"/>
    <cellStyle name="Comma 2 3 4 6" xfId="390" xr:uid="{00000000-0005-0000-0000-00000A000000}"/>
    <cellStyle name="Comma 2 3 4 6 10" xfId="32682" xr:uid="{00000000-0005-0000-0000-00000A000000}"/>
    <cellStyle name="Comma 2 3 4 6 11" xfId="43434" xr:uid="{00000000-0005-0000-0000-00000A000000}"/>
    <cellStyle name="Comma 2 3 4 6 2" xfId="774" xr:uid="{00000000-0005-0000-0000-00000A000000}"/>
    <cellStyle name="Comma 2 3 4 6 2 10" xfId="43818" xr:uid="{00000000-0005-0000-0000-00000A000000}"/>
    <cellStyle name="Comma 2 3 4 6 2 2" xfId="1554" xr:uid="{00000000-0005-0000-0000-00000A000000}"/>
    <cellStyle name="Comma 2 3 4 6 2 2 2" xfId="3100" xr:uid="{00000000-0005-0000-0000-000044020000}"/>
    <cellStyle name="Comma 2 3 4 6 2 2 2 2" xfId="9258" xr:uid="{00000000-0005-0000-0000-000044020000}"/>
    <cellStyle name="Comma 2 3 4 6 2 2 2 2 2" xfId="20010" xr:uid="{00000000-0005-0000-0000-000044020000}"/>
    <cellStyle name="Comma 2 3 4 6 2 2 2 2 3" xfId="30762" xr:uid="{00000000-0005-0000-0000-000044020000}"/>
    <cellStyle name="Comma 2 3 4 6 2 2 2 2 4" xfId="41514" xr:uid="{00000000-0005-0000-0000-000044020000}"/>
    <cellStyle name="Comma 2 3 4 6 2 2 2 2 5" xfId="52266" xr:uid="{00000000-0005-0000-0000-000044020000}"/>
    <cellStyle name="Comma 2 3 4 6 2 2 2 3" xfId="13866" xr:uid="{00000000-0005-0000-0000-000044020000}"/>
    <cellStyle name="Comma 2 3 4 6 2 2 2 4" xfId="24618" xr:uid="{00000000-0005-0000-0000-000044020000}"/>
    <cellStyle name="Comma 2 3 4 6 2 2 2 5" xfId="35370" xr:uid="{00000000-0005-0000-0000-000044020000}"/>
    <cellStyle name="Comma 2 3 4 6 2 2 2 6" xfId="46122" xr:uid="{00000000-0005-0000-0000-000044020000}"/>
    <cellStyle name="Comma 2 3 4 6 2 2 3" xfId="4642" xr:uid="{00000000-0005-0000-0000-00000A000000}"/>
    <cellStyle name="Comma 2 3 4 6 2 2 3 2" xfId="10794" xr:uid="{00000000-0005-0000-0000-00000A000000}"/>
    <cellStyle name="Comma 2 3 4 6 2 2 3 2 2" xfId="21546" xr:uid="{00000000-0005-0000-0000-00000A000000}"/>
    <cellStyle name="Comma 2 3 4 6 2 2 3 2 3" xfId="32298" xr:uid="{00000000-0005-0000-0000-00000A000000}"/>
    <cellStyle name="Comma 2 3 4 6 2 2 3 2 4" xfId="43050" xr:uid="{00000000-0005-0000-0000-00000A000000}"/>
    <cellStyle name="Comma 2 3 4 6 2 2 3 2 5" xfId="53802" xr:uid="{00000000-0005-0000-0000-00000A000000}"/>
    <cellStyle name="Comma 2 3 4 6 2 2 3 3" xfId="15402" xr:uid="{00000000-0005-0000-0000-00000A000000}"/>
    <cellStyle name="Comma 2 3 4 6 2 2 3 4" xfId="26154" xr:uid="{00000000-0005-0000-0000-00000A000000}"/>
    <cellStyle name="Comma 2 3 4 6 2 2 3 5" xfId="36906" xr:uid="{00000000-0005-0000-0000-00000A000000}"/>
    <cellStyle name="Comma 2 3 4 6 2 2 3 6" xfId="47658" xr:uid="{00000000-0005-0000-0000-00000A000000}"/>
    <cellStyle name="Comma 2 3 4 6 2 2 4" xfId="6186" xr:uid="{00000000-0005-0000-0000-00000A000000}"/>
    <cellStyle name="Comma 2 3 4 6 2 2 4 2" xfId="16938" xr:uid="{00000000-0005-0000-0000-00000A000000}"/>
    <cellStyle name="Comma 2 3 4 6 2 2 4 3" xfId="27690" xr:uid="{00000000-0005-0000-0000-00000A000000}"/>
    <cellStyle name="Comma 2 3 4 6 2 2 4 4" xfId="38442" xr:uid="{00000000-0005-0000-0000-00000A000000}"/>
    <cellStyle name="Comma 2 3 4 6 2 2 4 5" xfId="49194" xr:uid="{00000000-0005-0000-0000-00000A000000}"/>
    <cellStyle name="Comma 2 3 4 6 2 2 5" xfId="7722" xr:uid="{00000000-0005-0000-0000-00000A000000}"/>
    <cellStyle name="Comma 2 3 4 6 2 2 5 2" xfId="18474" xr:uid="{00000000-0005-0000-0000-00000A000000}"/>
    <cellStyle name="Comma 2 3 4 6 2 2 5 3" xfId="29226" xr:uid="{00000000-0005-0000-0000-00000A000000}"/>
    <cellStyle name="Comma 2 3 4 6 2 2 5 4" xfId="39978" xr:uid="{00000000-0005-0000-0000-00000A000000}"/>
    <cellStyle name="Comma 2 3 4 6 2 2 5 5" xfId="50730" xr:uid="{00000000-0005-0000-0000-00000A000000}"/>
    <cellStyle name="Comma 2 3 4 6 2 2 6" xfId="12330" xr:uid="{00000000-0005-0000-0000-00000A000000}"/>
    <cellStyle name="Comma 2 3 4 6 2 2 7" xfId="23082" xr:uid="{00000000-0005-0000-0000-00000A000000}"/>
    <cellStyle name="Comma 2 3 4 6 2 2 8" xfId="33834" xr:uid="{00000000-0005-0000-0000-00000A000000}"/>
    <cellStyle name="Comma 2 3 4 6 2 2 9" xfId="44586" xr:uid="{00000000-0005-0000-0000-00000A000000}"/>
    <cellStyle name="Comma 2 3 4 6 2 3" xfId="2331" xr:uid="{00000000-0005-0000-0000-000043020000}"/>
    <cellStyle name="Comma 2 3 4 6 2 3 2" xfId="8490" xr:uid="{00000000-0005-0000-0000-000043020000}"/>
    <cellStyle name="Comma 2 3 4 6 2 3 2 2" xfId="19242" xr:uid="{00000000-0005-0000-0000-000043020000}"/>
    <cellStyle name="Comma 2 3 4 6 2 3 2 3" xfId="29994" xr:uid="{00000000-0005-0000-0000-000043020000}"/>
    <cellStyle name="Comma 2 3 4 6 2 3 2 4" xfId="40746" xr:uid="{00000000-0005-0000-0000-000043020000}"/>
    <cellStyle name="Comma 2 3 4 6 2 3 2 5" xfId="51498" xr:uid="{00000000-0005-0000-0000-000043020000}"/>
    <cellStyle name="Comma 2 3 4 6 2 3 3" xfId="13098" xr:uid="{00000000-0005-0000-0000-000043020000}"/>
    <cellStyle name="Comma 2 3 4 6 2 3 4" xfId="23850" xr:uid="{00000000-0005-0000-0000-000043020000}"/>
    <cellStyle name="Comma 2 3 4 6 2 3 5" xfId="34602" xr:uid="{00000000-0005-0000-0000-000043020000}"/>
    <cellStyle name="Comma 2 3 4 6 2 3 6" xfId="45354" xr:uid="{00000000-0005-0000-0000-000043020000}"/>
    <cellStyle name="Comma 2 3 4 6 2 4" xfId="3874" xr:uid="{00000000-0005-0000-0000-00000A000000}"/>
    <cellStyle name="Comma 2 3 4 6 2 4 2" xfId="10026" xr:uid="{00000000-0005-0000-0000-00000A000000}"/>
    <cellStyle name="Comma 2 3 4 6 2 4 2 2" xfId="20778" xr:uid="{00000000-0005-0000-0000-00000A000000}"/>
    <cellStyle name="Comma 2 3 4 6 2 4 2 3" xfId="31530" xr:uid="{00000000-0005-0000-0000-00000A000000}"/>
    <cellStyle name="Comma 2 3 4 6 2 4 2 4" xfId="42282" xr:uid="{00000000-0005-0000-0000-00000A000000}"/>
    <cellStyle name="Comma 2 3 4 6 2 4 2 5" xfId="53034" xr:uid="{00000000-0005-0000-0000-00000A000000}"/>
    <cellStyle name="Comma 2 3 4 6 2 4 3" xfId="14634" xr:uid="{00000000-0005-0000-0000-00000A000000}"/>
    <cellStyle name="Comma 2 3 4 6 2 4 4" xfId="25386" xr:uid="{00000000-0005-0000-0000-00000A000000}"/>
    <cellStyle name="Comma 2 3 4 6 2 4 5" xfId="36138" xr:uid="{00000000-0005-0000-0000-00000A000000}"/>
    <cellStyle name="Comma 2 3 4 6 2 4 6" xfId="46890" xr:uid="{00000000-0005-0000-0000-00000A000000}"/>
    <cellStyle name="Comma 2 3 4 6 2 5" xfId="5414" xr:uid="{00000000-0005-0000-0000-00000A000000}"/>
    <cellStyle name="Comma 2 3 4 6 2 5 2" xfId="16170" xr:uid="{00000000-0005-0000-0000-00000A000000}"/>
    <cellStyle name="Comma 2 3 4 6 2 5 3" xfId="26922" xr:uid="{00000000-0005-0000-0000-00000A000000}"/>
    <cellStyle name="Comma 2 3 4 6 2 5 4" xfId="37674" xr:uid="{00000000-0005-0000-0000-00000A000000}"/>
    <cellStyle name="Comma 2 3 4 6 2 5 5" xfId="48426" xr:uid="{00000000-0005-0000-0000-00000A000000}"/>
    <cellStyle name="Comma 2 3 4 6 2 6" xfId="6954" xr:uid="{00000000-0005-0000-0000-00000A000000}"/>
    <cellStyle name="Comma 2 3 4 6 2 6 2" xfId="17706" xr:uid="{00000000-0005-0000-0000-00000A000000}"/>
    <cellStyle name="Comma 2 3 4 6 2 6 3" xfId="28458" xr:uid="{00000000-0005-0000-0000-00000A000000}"/>
    <cellStyle name="Comma 2 3 4 6 2 6 4" xfId="39210" xr:uid="{00000000-0005-0000-0000-00000A000000}"/>
    <cellStyle name="Comma 2 3 4 6 2 6 5" xfId="49962" xr:uid="{00000000-0005-0000-0000-00000A000000}"/>
    <cellStyle name="Comma 2 3 4 6 2 7" xfId="11562" xr:uid="{00000000-0005-0000-0000-00000A000000}"/>
    <cellStyle name="Comma 2 3 4 6 2 8" xfId="22314" xr:uid="{00000000-0005-0000-0000-00000A000000}"/>
    <cellStyle name="Comma 2 3 4 6 2 9" xfId="33066" xr:uid="{00000000-0005-0000-0000-00000A000000}"/>
    <cellStyle name="Comma 2 3 4 6 3" xfId="1170" xr:uid="{00000000-0005-0000-0000-00000A000000}"/>
    <cellStyle name="Comma 2 3 4 6 3 2" xfId="2716" xr:uid="{00000000-0005-0000-0000-000045020000}"/>
    <cellStyle name="Comma 2 3 4 6 3 2 2" xfId="8874" xr:uid="{00000000-0005-0000-0000-000045020000}"/>
    <cellStyle name="Comma 2 3 4 6 3 2 2 2" xfId="19626" xr:uid="{00000000-0005-0000-0000-000045020000}"/>
    <cellStyle name="Comma 2 3 4 6 3 2 2 3" xfId="30378" xr:uid="{00000000-0005-0000-0000-000045020000}"/>
    <cellStyle name="Comma 2 3 4 6 3 2 2 4" xfId="41130" xr:uid="{00000000-0005-0000-0000-000045020000}"/>
    <cellStyle name="Comma 2 3 4 6 3 2 2 5" xfId="51882" xr:uid="{00000000-0005-0000-0000-000045020000}"/>
    <cellStyle name="Comma 2 3 4 6 3 2 3" xfId="13482" xr:uid="{00000000-0005-0000-0000-000045020000}"/>
    <cellStyle name="Comma 2 3 4 6 3 2 4" xfId="24234" xr:uid="{00000000-0005-0000-0000-000045020000}"/>
    <cellStyle name="Comma 2 3 4 6 3 2 5" xfId="34986" xr:uid="{00000000-0005-0000-0000-000045020000}"/>
    <cellStyle name="Comma 2 3 4 6 3 2 6" xfId="45738" xr:uid="{00000000-0005-0000-0000-000045020000}"/>
    <cellStyle name="Comma 2 3 4 6 3 3" xfId="4258" xr:uid="{00000000-0005-0000-0000-00000A000000}"/>
    <cellStyle name="Comma 2 3 4 6 3 3 2" xfId="10410" xr:uid="{00000000-0005-0000-0000-00000A000000}"/>
    <cellStyle name="Comma 2 3 4 6 3 3 2 2" xfId="21162" xr:uid="{00000000-0005-0000-0000-00000A000000}"/>
    <cellStyle name="Comma 2 3 4 6 3 3 2 3" xfId="31914" xr:uid="{00000000-0005-0000-0000-00000A000000}"/>
    <cellStyle name="Comma 2 3 4 6 3 3 2 4" xfId="42666" xr:uid="{00000000-0005-0000-0000-00000A000000}"/>
    <cellStyle name="Comma 2 3 4 6 3 3 2 5" xfId="53418" xr:uid="{00000000-0005-0000-0000-00000A000000}"/>
    <cellStyle name="Comma 2 3 4 6 3 3 3" xfId="15018" xr:uid="{00000000-0005-0000-0000-00000A000000}"/>
    <cellStyle name="Comma 2 3 4 6 3 3 4" xfId="25770" xr:uid="{00000000-0005-0000-0000-00000A000000}"/>
    <cellStyle name="Comma 2 3 4 6 3 3 5" xfId="36522" xr:uid="{00000000-0005-0000-0000-00000A000000}"/>
    <cellStyle name="Comma 2 3 4 6 3 3 6" xfId="47274" xr:uid="{00000000-0005-0000-0000-00000A000000}"/>
    <cellStyle name="Comma 2 3 4 6 3 4" xfId="5802" xr:uid="{00000000-0005-0000-0000-00000A000000}"/>
    <cellStyle name="Comma 2 3 4 6 3 4 2" xfId="16554" xr:uid="{00000000-0005-0000-0000-00000A000000}"/>
    <cellStyle name="Comma 2 3 4 6 3 4 3" xfId="27306" xr:uid="{00000000-0005-0000-0000-00000A000000}"/>
    <cellStyle name="Comma 2 3 4 6 3 4 4" xfId="38058" xr:uid="{00000000-0005-0000-0000-00000A000000}"/>
    <cellStyle name="Comma 2 3 4 6 3 4 5" xfId="48810" xr:uid="{00000000-0005-0000-0000-00000A000000}"/>
    <cellStyle name="Comma 2 3 4 6 3 5" xfId="7338" xr:uid="{00000000-0005-0000-0000-00000A000000}"/>
    <cellStyle name="Comma 2 3 4 6 3 5 2" xfId="18090" xr:uid="{00000000-0005-0000-0000-00000A000000}"/>
    <cellStyle name="Comma 2 3 4 6 3 5 3" xfId="28842" xr:uid="{00000000-0005-0000-0000-00000A000000}"/>
    <cellStyle name="Comma 2 3 4 6 3 5 4" xfId="39594" xr:uid="{00000000-0005-0000-0000-00000A000000}"/>
    <cellStyle name="Comma 2 3 4 6 3 5 5" xfId="50346" xr:uid="{00000000-0005-0000-0000-00000A000000}"/>
    <cellStyle name="Comma 2 3 4 6 3 6" xfId="11946" xr:uid="{00000000-0005-0000-0000-00000A000000}"/>
    <cellStyle name="Comma 2 3 4 6 3 7" xfId="22698" xr:uid="{00000000-0005-0000-0000-00000A000000}"/>
    <cellStyle name="Comma 2 3 4 6 3 8" xfId="33450" xr:uid="{00000000-0005-0000-0000-00000A000000}"/>
    <cellStyle name="Comma 2 3 4 6 3 9" xfId="44202" xr:uid="{00000000-0005-0000-0000-00000A000000}"/>
    <cellStyle name="Comma 2 3 4 6 4" xfId="1947" xr:uid="{00000000-0005-0000-0000-000042020000}"/>
    <cellStyle name="Comma 2 3 4 6 4 2" xfId="8106" xr:uid="{00000000-0005-0000-0000-000042020000}"/>
    <cellStyle name="Comma 2 3 4 6 4 2 2" xfId="18858" xr:uid="{00000000-0005-0000-0000-000042020000}"/>
    <cellStyle name="Comma 2 3 4 6 4 2 3" xfId="29610" xr:uid="{00000000-0005-0000-0000-000042020000}"/>
    <cellStyle name="Comma 2 3 4 6 4 2 4" xfId="40362" xr:uid="{00000000-0005-0000-0000-000042020000}"/>
    <cellStyle name="Comma 2 3 4 6 4 2 5" xfId="51114" xr:uid="{00000000-0005-0000-0000-000042020000}"/>
    <cellStyle name="Comma 2 3 4 6 4 3" xfId="12714" xr:uid="{00000000-0005-0000-0000-000042020000}"/>
    <cellStyle name="Comma 2 3 4 6 4 4" xfId="23466" xr:uid="{00000000-0005-0000-0000-000042020000}"/>
    <cellStyle name="Comma 2 3 4 6 4 5" xfId="34218" xr:uid="{00000000-0005-0000-0000-000042020000}"/>
    <cellStyle name="Comma 2 3 4 6 4 6" xfId="44970" xr:uid="{00000000-0005-0000-0000-000042020000}"/>
    <cellStyle name="Comma 2 3 4 6 5" xfId="3490" xr:uid="{00000000-0005-0000-0000-00000A000000}"/>
    <cellStyle name="Comma 2 3 4 6 5 2" xfId="9642" xr:uid="{00000000-0005-0000-0000-00000A000000}"/>
    <cellStyle name="Comma 2 3 4 6 5 2 2" xfId="20394" xr:uid="{00000000-0005-0000-0000-00000A000000}"/>
    <cellStyle name="Comma 2 3 4 6 5 2 3" xfId="31146" xr:uid="{00000000-0005-0000-0000-00000A000000}"/>
    <cellStyle name="Comma 2 3 4 6 5 2 4" xfId="41898" xr:uid="{00000000-0005-0000-0000-00000A000000}"/>
    <cellStyle name="Comma 2 3 4 6 5 2 5" xfId="52650" xr:uid="{00000000-0005-0000-0000-00000A000000}"/>
    <cellStyle name="Comma 2 3 4 6 5 3" xfId="14250" xr:uid="{00000000-0005-0000-0000-00000A000000}"/>
    <cellStyle name="Comma 2 3 4 6 5 4" xfId="25002" xr:uid="{00000000-0005-0000-0000-00000A000000}"/>
    <cellStyle name="Comma 2 3 4 6 5 5" xfId="35754" xr:uid="{00000000-0005-0000-0000-00000A000000}"/>
    <cellStyle name="Comma 2 3 4 6 5 6" xfId="46506" xr:uid="{00000000-0005-0000-0000-00000A000000}"/>
    <cellStyle name="Comma 2 3 4 6 6" xfId="5030" xr:uid="{00000000-0005-0000-0000-00000A000000}"/>
    <cellStyle name="Comma 2 3 4 6 6 2" xfId="15786" xr:uid="{00000000-0005-0000-0000-00000A000000}"/>
    <cellStyle name="Comma 2 3 4 6 6 3" xfId="26538" xr:uid="{00000000-0005-0000-0000-00000A000000}"/>
    <cellStyle name="Comma 2 3 4 6 6 4" xfId="37290" xr:uid="{00000000-0005-0000-0000-00000A000000}"/>
    <cellStyle name="Comma 2 3 4 6 6 5" xfId="48042" xr:uid="{00000000-0005-0000-0000-00000A000000}"/>
    <cellStyle name="Comma 2 3 4 6 7" xfId="6570" xr:uid="{00000000-0005-0000-0000-00000A000000}"/>
    <cellStyle name="Comma 2 3 4 6 7 2" xfId="17322" xr:uid="{00000000-0005-0000-0000-00000A000000}"/>
    <cellStyle name="Comma 2 3 4 6 7 3" xfId="28074" xr:uid="{00000000-0005-0000-0000-00000A000000}"/>
    <cellStyle name="Comma 2 3 4 6 7 4" xfId="38826" xr:uid="{00000000-0005-0000-0000-00000A000000}"/>
    <cellStyle name="Comma 2 3 4 6 7 5" xfId="49578" xr:uid="{00000000-0005-0000-0000-00000A000000}"/>
    <cellStyle name="Comma 2 3 4 6 8" xfId="11178" xr:uid="{00000000-0005-0000-0000-00000A000000}"/>
    <cellStyle name="Comma 2 3 4 6 9" xfId="21930" xr:uid="{00000000-0005-0000-0000-00000A000000}"/>
    <cellStyle name="Comma 2 3 4 7" xfId="454" xr:uid="{00000000-0005-0000-0000-00000A000000}"/>
    <cellStyle name="Comma 2 3 4 7 10" xfId="43498" xr:uid="{00000000-0005-0000-0000-00000A000000}"/>
    <cellStyle name="Comma 2 3 4 7 2" xfId="1234" xr:uid="{00000000-0005-0000-0000-00000A000000}"/>
    <cellStyle name="Comma 2 3 4 7 2 2" xfId="2780" xr:uid="{00000000-0005-0000-0000-000047020000}"/>
    <cellStyle name="Comma 2 3 4 7 2 2 2" xfId="8938" xr:uid="{00000000-0005-0000-0000-000047020000}"/>
    <cellStyle name="Comma 2 3 4 7 2 2 2 2" xfId="19690" xr:uid="{00000000-0005-0000-0000-000047020000}"/>
    <cellStyle name="Comma 2 3 4 7 2 2 2 3" xfId="30442" xr:uid="{00000000-0005-0000-0000-000047020000}"/>
    <cellStyle name="Comma 2 3 4 7 2 2 2 4" xfId="41194" xr:uid="{00000000-0005-0000-0000-000047020000}"/>
    <cellStyle name="Comma 2 3 4 7 2 2 2 5" xfId="51946" xr:uid="{00000000-0005-0000-0000-000047020000}"/>
    <cellStyle name="Comma 2 3 4 7 2 2 3" xfId="13546" xr:uid="{00000000-0005-0000-0000-000047020000}"/>
    <cellStyle name="Comma 2 3 4 7 2 2 4" xfId="24298" xr:uid="{00000000-0005-0000-0000-000047020000}"/>
    <cellStyle name="Comma 2 3 4 7 2 2 5" xfId="35050" xr:uid="{00000000-0005-0000-0000-000047020000}"/>
    <cellStyle name="Comma 2 3 4 7 2 2 6" xfId="45802" xr:uid="{00000000-0005-0000-0000-000047020000}"/>
    <cellStyle name="Comma 2 3 4 7 2 3" xfId="4322" xr:uid="{00000000-0005-0000-0000-00000A000000}"/>
    <cellStyle name="Comma 2 3 4 7 2 3 2" xfId="10474" xr:uid="{00000000-0005-0000-0000-00000A000000}"/>
    <cellStyle name="Comma 2 3 4 7 2 3 2 2" xfId="21226" xr:uid="{00000000-0005-0000-0000-00000A000000}"/>
    <cellStyle name="Comma 2 3 4 7 2 3 2 3" xfId="31978" xr:uid="{00000000-0005-0000-0000-00000A000000}"/>
    <cellStyle name="Comma 2 3 4 7 2 3 2 4" xfId="42730" xr:uid="{00000000-0005-0000-0000-00000A000000}"/>
    <cellStyle name="Comma 2 3 4 7 2 3 2 5" xfId="53482" xr:uid="{00000000-0005-0000-0000-00000A000000}"/>
    <cellStyle name="Comma 2 3 4 7 2 3 3" xfId="15082" xr:uid="{00000000-0005-0000-0000-00000A000000}"/>
    <cellStyle name="Comma 2 3 4 7 2 3 4" xfId="25834" xr:uid="{00000000-0005-0000-0000-00000A000000}"/>
    <cellStyle name="Comma 2 3 4 7 2 3 5" xfId="36586" xr:uid="{00000000-0005-0000-0000-00000A000000}"/>
    <cellStyle name="Comma 2 3 4 7 2 3 6" xfId="47338" xr:uid="{00000000-0005-0000-0000-00000A000000}"/>
    <cellStyle name="Comma 2 3 4 7 2 4" xfId="5866" xr:uid="{00000000-0005-0000-0000-00000A000000}"/>
    <cellStyle name="Comma 2 3 4 7 2 4 2" xfId="16618" xr:uid="{00000000-0005-0000-0000-00000A000000}"/>
    <cellStyle name="Comma 2 3 4 7 2 4 3" xfId="27370" xr:uid="{00000000-0005-0000-0000-00000A000000}"/>
    <cellStyle name="Comma 2 3 4 7 2 4 4" xfId="38122" xr:uid="{00000000-0005-0000-0000-00000A000000}"/>
    <cellStyle name="Comma 2 3 4 7 2 4 5" xfId="48874" xr:uid="{00000000-0005-0000-0000-00000A000000}"/>
    <cellStyle name="Comma 2 3 4 7 2 5" xfId="7402" xr:uid="{00000000-0005-0000-0000-00000A000000}"/>
    <cellStyle name="Comma 2 3 4 7 2 5 2" xfId="18154" xr:uid="{00000000-0005-0000-0000-00000A000000}"/>
    <cellStyle name="Comma 2 3 4 7 2 5 3" xfId="28906" xr:uid="{00000000-0005-0000-0000-00000A000000}"/>
    <cellStyle name="Comma 2 3 4 7 2 5 4" xfId="39658" xr:uid="{00000000-0005-0000-0000-00000A000000}"/>
    <cellStyle name="Comma 2 3 4 7 2 5 5" xfId="50410" xr:uid="{00000000-0005-0000-0000-00000A000000}"/>
    <cellStyle name="Comma 2 3 4 7 2 6" xfId="12010" xr:uid="{00000000-0005-0000-0000-00000A000000}"/>
    <cellStyle name="Comma 2 3 4 7 2 7" xfId="22762" xr:uid="{00000000-0005-0000-0000-00000A000000}"/>
    <cellStyle name="Comma 2 3 4 7 2 8" xfId="33514" xr:uid="{00000000-0005-0000-0000-00000A000000}"/>
    <cellStyle name="Comma 2 3 4 7 2 9" xfId="44266" xr:uid="{00000000-0005-0000-0000-00000A000000}"/>
    <cellStyle name="Comma 2 3 4 7 3" xfId="2011" xr:uid="{00000000-0005-0000-0000-000046020000}"/>
    <cellStyle name="Comma 2 3 4 7 3 2" xfId="8170" xr:uid="{00000000-0005-0000-0000-000046020000}"/>
    <cellStyle name="Comma 2 3 4 7 3 2 2" xfId="18922" xr:uid="{00000000-0005-0000-0000-000046020000}"/>
    <cellStyle name="Comma 2 3 4 7 3 2 3" xfId="29674" xr:uid="{00000000-0005-0000-0000-000046020000}"/>
    <cellStyle name="Comma 2 3 4 7 3 2 4" xfId="40426" xr:uid="{00000000-0005-0000-0000-000046020000}"/>
    <cellStyle name="Comma 2 3 4 7 3 2 5" xfId="51178" xr:uid="{00000000-0005-0000-0000-000046020000}"/>
    <cellStyle name="Comma 2 3 4 7 3 3" xfId="12778" xr:uid="{00000000-0005-0000-0000-000046020000}"/>
    <cellStyle name="Comma 2 3 4 7 3 4" xfId="23530" xr:uid="{00000000-0005-0000-0000-000046020000}"/>
    <cellStyle name="Comma 2 3 4 7 3 5" xfId="34282" xr:uid="{00000000-0005-0000-0000-000046020000}"/>
    <cellStyle name="Comma 2 3 4 7 3 6" xfId="45034" xr:uid="{00000000-0005-0000-0000-000046020000}"/>
    <cellStyle name="Comma 2 3 4 7 4" xfId="3554" xr:uid="{00000000-0005-0000-0000-00000A000000}"/>
    <cellStyle name="Comma 2 3 4 7 4 2" xfId="9706" xr:uid="{00000000-0005-0000-0000-00000A000000}"/>
    <cellStyle name="Comma 2 3 4 7 4 2 2" xfId="20458" xr:uid="{00000000-0005-0000-0000-00000A000000}"/>
    <cellStyle name="Comma 2 3 4 7 4 2 3" xfId="31210" xr:uid="{00000000-0005-0000-0000-00000A000000}"/>
    <cellStyle name="Comma 2 3 4 7 4 2 4" xfId="41962" xr:uid="{00000000-0005-0000-0000-00000A000000}"/>
    <cellStyle name="Comma 2 3 4 7 4 2 5" xfId="52714" xr:uid="{00000000-0005-0000-0000-00000A000000}"/>
    <cellStyle name="Comma 2 3 4 7 4 3" xfId="14314" xr:uid="{00000000-0005-0000-0000-00000A000000}"/>
    <cellStyle name="Comma 2 3 4 7 4 4" xfId="25066" xr:uid="{00000000-0005-0000-0000-00000A000000}"/>
    <cellStyle name="Comma 2 3 4 7 4 5" xfId="35818" xr:uid="{00000000-0005-0000-0000-00000A000000}"/>
    <cellStyle name="Comma 2 3 4 7 4 6" xfId="46570" xr:uid="{00000000-0005-0000-0000-00000A000000}"/>
    <cellStyle name="Comma 2 3 4 7 5" xfId="5094" xr:uid="{00000000-0005-0000-0000-00000A000000}"/>
    <cellStyle name="Comma 2 3 4 7 5 2" xfId="15850" xr:uid="{00000000-0005-0000-0000-00000A000000}"/>
    <cellStyle name="Comma 2 3 4 7 5 3" xfId="26602" xr:uid="{00000000-0005-0000-0000-00000A000000}"/>
    <cellStyle name="Comma 2 3 4 7 5 4" xfId="37354" xr:uid="{00000000-0005-0000-0000-00000A000000}"/>
    <cellStyle name="Comma 2 3 4 7 5 5" xfId="48106" xr:uid="{00000000-0005-0000-0000-00000A000000}"/>
    <cellStyle name="Comma 2 3 4 7 6" xfId="6634" xr:uid="{00000000-0005-0000-0000-00000A000000}"/>
    <cellStyle name="Comma 2 3 4 7 6 2" xfId="17386" xr:uid="{00000000-0005-0000-0000-00000A000000}"/>
    <cellStyle name="Comma 2 3 4 7 6 3" xfId="28138" xr:uid="{00000000-0005-0000-0000-00000A000000}"/>
    <cellStyle name="Comma 2 3 4 7 6 4" xfId="38890" xr:uid="{00000000-0005-0000-0000-00000A000000}"/>
    <cellStyle name="Comma 2 3 4 7 6 5" xfId="49642" xr:uid="{00000000-0005-0000-0000-00000A000000}"/>
    <cellStyle name="Comma 2 3 4 7 7" xfId="11242" xr:uid="{00000000-0005-0000-0000-00000A000000}"/>
    <cellStyle name="Comma 2 3 4 7 8" xfId="21994" xr:uid="{00000000-0005-0000-0000-00000A000000}"/>
    <cellStyle name="Comma 2 3 4 7 9" xfId="32746" xr:uid="{00000000-0005-0000-0000-00000A000000}"/>
    <cellStyle name="Comma 2 3 4 8" xfId="850" xr:uid="{00000000-0005-0000-0000-00000A000000}"/>
    <cellStyle name="Comma 2 3 4 8 2" xfId="2396" xr:uid="{00000000-0005-0000-0000-000048020000}"/>
    <cellStyle name="Comma 2 3 4 8 2 2" xfId="8554" xr:uid="{00000000-0005-0000-0000-000048020000}"/>
    <cellStyle name="Comma 2 3 4 8 2 2 2" xfId="19306" xr:uid="{00000000-0005-0000-0000-000048020000}"/>
    <cellStyle name="Comma 2 3 4 8 2 2 3" xfId="30058" xr:uid="{00000000-0005-0000-0000-000048020000}"/>
    <cellStyle name="Comma 2 3 4 8 2 2 4" xfId="40810" xr:uid="{00000000-0005-0000-0000-000048020000}"/>
    <cellStyle name="Comma 2 3 4 8 2 2 5" xfId="51562" xr:uid="{00000000-0005-0000-0000-000048020000}"/>
    <cellStyle name="Comma 2 3 4 8 2 3" xfId="13162" xr:uid="{00000000-0005-0000-0000-000048020000}"/>
    <cellStyle name="Comma 2 3 4 8 2 4" xfId="23914" xr:uid="{00000000-0005-0000-0000-000048020000}"/>
    <cellStyle name="Comma 2 3 4 8 2 5" xfId="34666" xr:uid="{00000000-0005-0000-0000-000048020000}"/>
    <cellStyle name="Comma 2 3 4 8 2 6" xfId="45418" xr:uid="{00000000-0005-0000-0000-000048020000}"/>
    <cellStyle name="Comma 2 3 4 8 3" xfId="3938" xr:uid="{00000000-0005-0000-0000-00000A000000}"/>
    <cellStyle name="Comma 2 3 4 8 3 2" xfId="10090" xr:uid="{00000000-0005-0000-0000-00000A000000}"/>
    <cellStyle name="Comma 2 3 4 8 3 2 2" xfId="20842" xr:uid="{00000000-0005-0000-0000-00000A000000}"/>
    <cellStyle name="Comma 2 3 4 8 3 2 3" xfId="31594" xr:uid="{00000000-0005-0000-0000-00000A000000}"/>
    <cellStyle name="Comma 2 3 4 8 3 2 4" xfId="42346" xr:uid="{00000000-0005-0000-0000-00000A000000}"/>
    <cellStyle name="Comma 2 3 4 8 3 2 5" xfId="53098" xr:uid="{00000000-0005-0000-0000-00000A000000}"/>
    <cellStyle name="Comma 2 3 4 8 3 3" xfId="14698" xr:uid="{00000000-0005-0000-0000-00000A000000}"/>
    <cellStyle name="Comma 2 3 4 8 3 4" xfId="25450" xr:uid="{00000000-0005-0000-0000-00000A000000}"/>
    <cellStyle name="Comma 2 3 4 8 3 5" xfId="36202" xr:uid="{00000000-0005-0000-0000-00000A000000}"/>
    <cellStyle name="Comma 2 3 4 8 3 6" xfId="46954" xr:uid="{00000000-0005-0000-0000-00000A000000}"/>
    <cellStyle name="Comma 2 3 4 8 4" xfId="5482" xr:uid="{00000000-0005-0000-0000-00000A000000}"/>
    <cellStyle name="Comma 2 3 4 8 4 2" xfId="16234" xr:uid="{00000000-0005-0000-0000-00000A000000}"/>
    <cellStyle name="Comma 2 3 4 8 4 3" xfId="26986" xr:uid="{00000000-0005-0000-0000-00000A000000}"/>
    <cellStyle name="Comma 2 3 4 8 4 4" xfId="37738" xr:uid="{00000000-0005-0000-0000-00000A000000}"/>
    <cellStyle name="Comma 2 3 4 8 4 5" xfId="48490" xr:uid="{00000000-0005-0000-0000-00000A000000}"/>
    <cellStyle name="Comma 2 3 4 8 5" xfId="7018" xr:uid="{00000000-0005-0000-0000-00000A000000}"/>
    <cellStyle name="Comma 2 3 4 8 5 2" xfId="17770" xr:uid="{00000000-0005-0000-0000-00000A000000}"/>
    <cellStyle name="Comma 2 3 4 8 5 3" xfId="28522" xr:uid="{00000000-0005-0000-0000-00000A000000}"/>
    <cellStyle name="Comma 2 3 4 8 5 4" xfId="39274" xr:uid="{00000000-0005-0000-0000-00000A000000}"/>
    <cellStyle name="Comma 2 3 4 8 5 5" xfId="50026" xr:uid="{00000000-0005-0000-0000-00000A000000}"/>
    <cellStyle name="Comma 2 3 4 8 6" xfId="11626" xr:uid="{00000000-0005-0000-0000-00000A000000}"/>
    <cellStyle name="Comma 2 3 4 8 7" xfId="22378" xr:uid="{00000000-0005-0000-0000-00000A000000}"/>
    <cellStyle name="Comma 2 3 4 8 8" xfId="33130" xr:uid="{00000000-0005-0000-0000-00000A000000}"/>
    <cellStyle name="Comma 2 3 4 8 9" xfId="43882" xr:uid="{00000000-0005-0000-0000-00000A000000}"/>
    <cellStyle name="Comma 2 3 4 9" xfId="1627" xr:uid="{00000000-0005-0000-0000-000031020000}"/>
    <cellStyle name="Comma 2 3 4 9 2" xfId="7786" xr:uid="{00000000-0005-0000-0000-000031020000}"/>
    <cellStyle name="Comma 2 3 4 9 2 2" xfId="18538" xr:uid="{00000000-0005-0000-0000-000031020000}"/>
    <cellStyle name="Comma 2 3 4 9 2 3" xfId="29290" xr:uid="{00000000-0005-0000-0000-000031020000}"/>
    <cellStyle name="Comma 2 3 4 9 2 4" xfId="40042" xr:uid="{00000000-0005-0000-0000-000031020000}"/>
    <cellStyle name="Comma 2 3 4 9 2 5" xfId="50794" xr:uid="{00000000-0005-0000-0000-000031020000}"/>
    <cellStyle name="Comma 2 3 4 9 3" xfId="12394" xr:uid="{00000000-0005-0000-0000-000031020000}"/>
    <cellStyle name="Comma 2 3 4 9 4" xfId="23146" xr:uid="{00000000-0005-0000-0000-000031020000}"/>
    <cellStyle name="Comma 2 3 4 9 5" xfId="33898" xr:uid="{00000000-0005-0000-0000-000031020000}"/>
    <cellStyle name="Comma 2 3 4 9 6" xfId="44650" xr:uid="{00000000-0005-0000-0000-000031020000}"/>
    <cellStyle name="Comma 2 3 5" xfId="79" xr:uid="{00000000-0005-0000-0000-00000A000000}"/>
    <cellStyle name="Comma 2 3 5 10" xfId="32394" xr:uid="{00000000-0005-0000-0000-00000A000000}"/>
    <cellStyle name="Comma 2 3 5 11" xfId="43146" xr:uid="{00000000-0005-0000-0000-00000A000000}"/>
    <cellStyle name="Comma 2 3 5 2" xfId="486" xr:uid="{00000000-0005-0000-0000-00000A000000}"/>
    <cellStyle name="Comma 2 3 5 2 10" xfId="43530" xr:uid="{00000000-0005-0000-0000-00000A000000}"/>
    <cellStyle name="Comma 2 3 5 2 2" xfId="1266" xr:uid="{00000000-0005-0000-0000-00000A000000}"/>
    <cellStyle name="Comma 2 3 5 2 2 2" xfId="2812" xr:uid="{00000000-0005-0000-0000-00004B020000}"/>
    <cellStyle name="Comma 2 3 5 2 2 2 2" xfId="8970" xr:uid="{00000000-0005-0000-0000-00004B020000}"/>
    <cellStyle name="Comma 2 3 5 2 2 2 2 2" xfId="19722" xr:uid="{00000000-0005-0000-0000-00004B020000}"/>
    <cellStyle name="Comma 2 3 5 2 2 2 2 3" xfId="30474" xr:uid="{00000000-0005-0000-0000-00004B020000}"/>
    <cellStyle name="Comma 2 3 5 2 2 2 2 4" xfId="41226" xr:uid="{00000000-0005-0000-0000-00004B020000}"/>
    <cellStyle name="Comma 2 3 5 2 2 2 2 5" xfId="51978" xr:uid="{00000000-0005-0000-0000-00004B020000}"/>
    <cellStyle name="Comma 2 3 5 2 2 2 3" xfId="13578" xr:uid="{00000000-0005-0000-0000-00004B020000}"/>
    <cellStyle name="Comma 2 3 5 2 2 2 4" xfId="24330" xr:uid="{00000000-0005-0000-0000-00004B020000}"/>
    <cellStyle name="Comma 2 3 5 2 2 2 5" xfId="35082" xr:uid="{00000000-0005-0000-0000-00004B020000}"/>
    <cellStyle name="Comma 2 3 5 2 2 2 6" xfId="45834" xr:uid="{00000000-0005-0000-0000-00004B020000}"/>
    <cellStyle name="Comma 2 3 5 2 2 3" xfId="4354" xr:uid="{00000000-0005-0000-0000-00000A000000}"/>
    <cellStyle name="Comma 2 3 5 2 2 3 2" xfId="10506" xr:uid="{00000000-0005-0000-0000-00000A000000}"/>
    <cellStyle name="Comma 2 3 5 2 2 3 2 2" xfId="21258" xr:uid="{00000000-0005-0000-0000-00000A000000}"/>
    <cellStyle name="Comma 2 3 5 2 2 3 2 3" xfId="32010" xr:uid="{00000000-0005-0000-0000-00000A000000}"/>
    <cellStyle name="Comma 2 3 5 2 2 3 2 4" xfId="42762" xr:uid="{00000000-0005-0000-0000-00000A000000}"/>
    <cellStyle name="Comma 2 3 5 2 2 3 2 5" xfId="53514" xr:uid="{00000000-0005-0000-0000-00000A000000}"/>
    <cellStyle name="Comma 2 3 5 2 2 3 3" xfId="15114" xr:uid="{00000000-0005-0000-0000-00000A000000}"/>
    <cellStyle name="Comma 2 3 5 2 2 3 4" xfId="25866" xr:uid="{00000000-0005-0000-0000-00000A000000}"/>
    <cellStyle name="Comma 2 3 5 2 2 3 5" xfId="36618" xr:uid="{00000000-0005-0000-0000-00000A000000}"/>
    <cellStyle name="Comma 2 3 5 2 2 3 6" xfId="47370" xr:uid="{00000000-0005-0000-0000-00000A000000}"/>
    <cellStyle name="Comma 2 3 5 2 2 4" xfId="5898" xr:uid="{00000000-0005-0000-0000-00000A000000}"/>
    <cellStyle name="Comma 2 3 5 2 2 4 2" xfId="16650" xr:uid="{00000000-0005-0000-0000-00000A000000}"/>
    <cellStyle name="Comma 2 3 5 2 2 4 3" xfId="27402" xr:uid="{00000000-0005-0000-0000-00000A000000}"/>
    <cellStyle name="Comma 2 3 5 2 2 4 4" xfId="38154" xr:uid="{00000000-0005-0000-0000-00000A000000}"/>
    <cellStyle name="Comma 2 3 5 2 2 4 5" xfId="48906" xr:uid="{00000000-0005-0000-0000-00000A000000}"/>
    <cellStyle name="Comma 2 3 5 2 2 5" xfId="7434" xr:uid="{00000000-0005-0000-0000-00000A000000}"/>
    <cellStyle name="Comma 2 3 5 2 2 5 2" xfId="18186" xr:uid="{00000000-0005-0000-0000-00000A000000}"/>
    <cellStyle name="Comma 2 3 5 2 2 5 3" xfId="28938" xr:uid="{00000000-0005-0000-0000-00000A000000}"/>
    <cellStyle name="Comma 2 3 5 2 2 5 4" xfId="39690" xr:uid="{00000000-0005-0000-0000-00000A000000}"/>
    <cellStyle name="Comma 2 3 5 2 2 5 5" xfId="50442" xr:uid="{00000000-0005-0000-0000-00000A000000}"/>
    <cellStyle name="Comma 2 3 5 2 2 6" xfId="12042" xr:uid="{00000000-0005-0000-0000-00000A000000}"/>
    <cellStyle name="Comma 2 3 5 2 2 7" xfId="22794" xr:uid="{00000000-0005-0000-0000-00000A000000}"/>
    <cellStyle name="Comma 2 3 5 2 2 8" xfId="33546" xr:uid="{00000000-0005-0000-0000-00000A000000}"/>
    <cellStyle name="Comma 2 3 5 2 2 9" xfId="44298" xr:uid="{00000000-0005-0000-0000-00000A000000}"/>
    <cellStyle name="Comma 2 3 5 2 3" xfId="2043" xr:uid="{00000000-0005-0000-0000-00004A020000}"/>
    <cellStyle name="Comma 2 3 5 2 3 2" xfId="8202" xr:uid="{00000000-0005-0000-0000-00004A020000}"/>
    <cellStyle name="Comma 2 3 5 2 3 2 2" xfId="18954" xr:uid="{00000000-0005-0000-0000-00004A020000}"/>
    <cellStyle name="Comma 2 3 5 2 3 2 3" xfId="29706" xr:uid="{00000000-0005-0000-0000-00004A020000}"/>
    <cellStyle name="Comma 2 3 5 2 3 2 4" xfId="40458" xr:uid="{00000000-0005-0000-0000-00004A020000}"/>
    <cellStyle name="Comma 2 3 5 2 3 2 5" xfId="51210" xr:uid="{00000000-0005-0000-0000-00004A020000}"/>
    <cellStyle name="Comma 2 3 5 2 3 3" xfId="12810" xr:uid="{00000000-0005-0000-0000-00004A020000}"/>
    <cellStyle name="Comma 2 3 5 2 3 4" xfId="23562" xr:uid="{00000000-0005-0000-0000-00004A020000}"/>
    <cellStyle name="Comma 2 3 5 2 3 5" xfId="34314" xr:uid="{00000000-0005-0000-0000-00004A020000}"/>
    <cellStyle name="Comma 2 3 5 2 3 6" xfId="45066" xr:uid="{00000000-0005-0000-0000-00004A020000}"/>
    <cellStyle name="Comma 2 3 5 2 4" xfId="3586" xr:uid="{00000000-0005-0000-0000-00000A000000}"/>
    <cellStyle name="Comma 2 3 5 2 4 2" xfId="9738" xr:uid="{00000000-0005-0000-0000-00000A000000}"/>
    <cellStyle name="Comma 2 3 5 2 4 2 2" xfId="20490" xr:uid="{00000000-0005-0000-0000-00000A000000}"/>
    <cellStyle name="Comma 2 3 5 2 4 2 3" xfId="31242" xr:uid="{00000000-0005-0000-0000-00000A000000}"/>
    <cellStyle name="Comma 2 3 5 2 4 2 4" xfId="41994" xr:uid="{00000000-0005-0000-0000-00000A000000}"/>
    <cellStyle name="Comma 2 3 5 2 4 2 5" xfId="52746" xr:uid="{00000000-0005-0000-0000-00000A000000}"/>
    <cellStyle name="Comma 2 3 5 2 4 3" xfId="14346" xr:uid="{00000000-0005-0000-0000-00000A000000}"/>
    <cellStyle name="Comma 2 3 5 2 4 4" xfId="25098" xr:uid="{00000000-0005-0000-0000-00000A000000}"/>
    <cellStyle name="Comma 2 3 5 2 4 5" xfId="35850" xr:uid="{00000000-0005-0000-0000-00000A000000}"/>
    <cellStyle name="Comma 2 3 5 2 4 6" xfId="46602" xr:uid="{00000000-0005-0000-0000-00000A000000}"/>
    <cellStyle name="Comma 2 3 5 2 5" xfId="5126" xr:uid="{00000000-0005-0000-0000-00000A000000}"/>
    <cellStyle name="Comma 2 3 5 2 5 2" xfId="15882" xr:uid="{00000000-0005-0000-0000-00000A000000}"/>
    <cellStyle name="Comma 2 3 5 2 5 3" xfId="26634" xr:uid="{00000000-0005-0000-0000-00000A000000}"/>
    <cellStyle name="Comma 2 3 5 2 5 4" xfId="37386" xr:uid="{00000000-0005-0000-0000-00000A000000}"/>
    <cellStyle name="Comma 2 3 5 2 5 5" xfId="48138" xr:uid="{00000000-0005-0000-0000-00000A000000}"/>
    <cellStyle name="Comma 2 3 5 2 6" xfId="6666" xr:uid="{00000000-0005-0000-0000-00000A000000}"/>
    <cellStyle name="Comma 2 3 5 2 6 2" xfId="17418" xr:uid="{00000000-0005-0000-0000-00000A000000}"/>
    <cellStyle name="Comma 2 3 5 2 6 3" xfId="28170" xr:uid="{00000000-0005-0000-0000-00000A000000}"/>
    <cellStyle name="Comma 2 3 5 2 6 4" xfId="38922" xr:uid="{00000000-0005-0000-0000-00000A000000}"/>
    <cellStyle name="Comma 2 3 5 2 6 5" xfId="49674" xr:uid="{00000000-0005-0000-0000-00000A000000}"/>
    <cellStyle name="Comma 2 3 5 2 7" xfId="11274" xr:uid="{00000000-0005-0000-0000-00000A000000}"/>
    <cellStyle name="Comma 2 3 5 2 8" xfId="22026" xr:uid="{00000000-0005-0000-0000-00000A000000}"/>
    <cellStyle name="Comma 2 3 5 2 9" xfId="32778" xr:uid="{00000000-0005-0000-0000-00000A000000}"/>
    <cellStyle name="Comma 2 3 5 3" xfId="882" xr:uid="{00000000-0005-0000-0000-00000A000000}"/>
    <cellStyle name="Comma 2 3 5 3 2" xfId="2428" xr:uid="{00000000-0005-0000-0000-00004C020000}"/>
    <cellStyle name="Comma 2 3 5 3 2 2" xfId="8586" xr:uid="{00000000-0005-0000-0000-00004C020000}"/>
    <cellStyle name="Comma 2 3 5 3 2 2 2" xfId="19338" xr:uid="{00000000-0005-0000-0000-00004C020000}"/>
    <cellStyle name="Comma 2 3 5 3 2 2 3" xfId="30090" xr:uid="{00000000-0005-0000-0000-00004C020000}"/>
    <cellStyle name="Comma 2 3 5 3 2 2 4" xfId="40842" xr:uid="{00000000-0005-0000-0000-00004C020000}"/>
    <cellStyle name="Comma 2 3 5 3 2 2 5" xfId="51594" xr:uid="{00000000-0005-0000-0000-00004C020000}"/>
    <cellStyle name="Comma 2 3 5 3 2 3" xfId="13194" xr:uid="{00000000-0005-0000-0000-00004C020000}"/>
    <cellStyle name="Comma 2 3 5 3 2 4" xfId="23946" xr:uid="{00000000-0005-0000-0000-00004C020000}"/>
    <cellStyle name="Comma 2 3 5 3 2 5" xfId="34698" xr:uid="{00000000-0005-0000-0000-00004C020000}"/>
    <cellStyle name="Comma 2 3 5 3 2 6" xfId="45450" xr:uid="{00000000-0005-0000-0000-00004C020000}"/>
    <cellStyle name="Comma 2 3 5 3 3" xfId="3970" xr:uid="{00000000-0005-0000-0000-00000A000000}"/>
    <cellStyle name="Comma 2 3 5 3 3 2" xfId="10122" xr:uid="{00000000-0005-0000-0000-00000A000000}"/>
    <cellStyle name="Comma 2 3 5 3 3 2 2" xfId="20874" xr:uid="{00000000-0005-0000-0000-00000A000000}"/>
    <cellStyle name="Comma 2 3 5 3 3 2 3" xfId="31626" xr:uid="{00000000-0005-0000-0000-00000A000000}"/>
    <cellStyle name="Comma 2 3 5 3 3 2 4" xfId="42378" xr:uid="{00000000-0005-0000-0000-00000A000000}"/>
    <cellStyle name="Comma 2 3 5 3 3 2 5" xfId="53130" xr:uid="{00000000-0005-0000-0000-00000A000000}"/>
    <cellStyle name="Comma 2 3 5 3 3 3" xfId="14730" xr:uid="{00000000-0005-0000-0000-00000A000000}"/>
    <cellStyle name="Comma 2 3 5 3 3 4" xfId="25482" xr:uid="{00000000-0005-0000-0000-00000A000000}"/>
    <cellStyle name="Comma 2 3 5 3 3 5" xfId="36234" xr:uid="{00000000-0005-0000-0000-00000A000000}"/>
    <cellStyle name="Comma 2 3 5 3 3 6" xfId="46986" xr:uid="{00000000-0005-0000-0000-00000A000000}"/>
    <cellStyle name="Comma 2 3 5 3 4" xfId="5514" xr:uid="{00000000-0005-0000-0000-00000A000000}"/>
    <cellStyle name="Comma 2 3 5 3 4 2" xfId="16266" xr:uid="{00000000-0005-0000-0000-00000A000000}"/>
    <cellStyle name="Comma 2 3 5 3 4 3" xfId="27018" xr:uid="{00000000-0005-0000-0000-00000A000000}"/>
    <cellStyle name="Comma 2 3 5 3 4 4" xfId="37770" xr:uid="{00000000-0005-0000-0000-00000A000000}"/>
    <cellStyle name="Comma 2 3 5 3 4 5" xfId="48522" xr:uid="{00000000-0005-0000-0000-00000A000000}"/>
    <cellStyle name="Comma 2 3 5 3 5" xfId="7050" xr:uid="{00000000-0005-0000-0000-00000A000000}"/>
    <cellStyle name="Comma 2 3 5 3 5 2" xfId="17802" xr:uid="{00000000-0005-0000-0000-00000A000000}"/>
    <cellStyle name="Comma 2 3 5 3 5 3" xfId="28554" xr:uid="{00000000-0005-0000-0000-00000A000000}"/>
    <cellStyle name="Comma 2 3 5 3 5 4" xfId="39306" xr:uid="{00000000-0005-0000-0000-00000A000000}"/>
    <cellStyle name="Comma 2 3 5 3 5 5" xfId="50058" xr:uid="{00000000-0005-0000-0000-00000A000000}"/>
    <cellStyle name="Comma 2 3 5 3 6" xfId="11658" xr:uid="{00000000-0005-0000-0000-00000A000000}"/>
    <cellStyle name="Comma 2 3 5 3 7" xfId="22410" xr:uid="{00000000-0005-0000-0000-00000A000000}"/>
    <cellStyle name="Comma 2 3 5 3 8" xfId="33162" xr:uid="{00000000-0005-0000-0000-00000A000000}"/>
    <cellStyle name="Comma 2 3 5 3 9" xfId="43914" xr:uid="{00000000-0005-0000-0000-00000A000000}"/>
    <cellStyle name="Comma 2 3 5 4" xfId="1659" xr:uid="{00000000-0005-0000-0000-000049020000}"/>
    <cellStyle name="Comma 2 3 5 4 2" xfId="7818" xr:uid="{00000000-0005-0000-0000-000049020000}"/>
    <cellStyle name="Comma 2 3 5 4 2 2" xfId="18570" xr:uid="{00000000-0005-0000-0000-000049020000}"/>
    <cellStyle name="Comma 2 3 5 4 2 3" xfId="29322" xr:uid="{00000000-0005-0000-0000-000049020000}"/>
    <cellStyle name="Comma 2 3 5 4 2 4" xfId="40074" xr:uid="{00000000-0005-0000-0000-000049020000}"/>
    <cellStyle name="Comma 2 3 5 4 2 5" xfId="50826" xr:uid="{00000000-0005-0000-0000-000049020000}"/>
    <cellStyle name="Comma 2 3 5 4 3" xfId="12426" xr:uid="{00000000-0005-0000-0000-000049020000}"/>
    <cellStyle name="Comma 2 3 5 4 4" xfId="23178" xr:uid="{00000000-0005-0000-0000-000049020000}"/>
    <cellStyle name="Comma 2 3 5 4 5" xfId="33930" xr:uid="{00000000-0005-0000-0000-000049020000}"/>
    <cellStyle name="Comma 2 3 5 4 6" xfId="44682" xr:uid="{00000000-0005-0000-0000-000049020000}"/>
    <cellStyle name="Comma 2 3 5 5" xfId="3202" xr:uid="{00000000-0005-0000-0000-00000A000000}"/>
    <cellStyle name="Comma 2 3 5 5 2" xfId="9354" xr:uid="{00000000-0005-0000-0000-00000A000000}"/>
    <cellStyle name="Comma 2 3 5 5 2 2" xfId="20106" xr:uid="{00000000-0005-0000-0000-00000A000000}"/>
    <cellStyle name="Comma 2 3 5 5 2 3" xfId="30858" xr:uid="{00000000-0005-0000-0000-00000A000000}"/>
    <cellStyle name="Comma 2 3 5 5 2 4" xfId="41610" xr:uid="{00000000-0005-0000-0000-00000A000000}"/>
    <cellStyle name="Comma 2 3 5 5 2 5" xfId="52362" xr:uid="{00000000-0005-0000-0000-00000A000000}"/>
    <cellStyle name="Comma 2 3 5 5 3" xfId="13962" xr:uid="{00000000-0005-0000-0000-00000A000000}"/>
    <cellStyle name="Comma 2 3 5 5 4" xfId="24714" xr:uid="{00000000-0005-0000-0000-00000A000000}"/>
    <cellStyle name="Comma 2 3 5 5 5" xfId="35466" xr:uid="{00000000-0005-0000-0000-00000A000000}"/>
    <cellStyle name="Comma 2 3 5 5 6" xfId="46218" xr:uid="{00000000-0005-0000-0000-00000A000000}"/>
    <cellStyle name="Comma 2 3 5 6" xfId="4742" xr:uid="{00000000-0005-0000-0000-00000A000000}"/>
    <cellStyle name="Comma 2 3 5 6 2" xfId="15498" xr:uid="{00000000-0005-0000-0000-00000A000000}"/>
    <cellStyle name="Comma 2 3 5 6 3" xfId="26250" xr:uid="{00000000-0005-0000-0000-00000A000000}"/>
    <cellStyle name="Comma 2 3 5 6 4" xfId="37002" xr:uid="{00000000-0005-0000-0000-00000A000000}"/>
    <cellStyle name="Comma 2 3 5 6 5" xfId="47754" xr:uid="{00000000-0005-0000-0000-00000A000000}"/>
    <cellStyle name="Comma 2 3 5 7" xfId="6282" xr:uid="{00000000-0005-0000-0000-00000A000000}"/>
    <cellStyle name="Comma 2 3 5 7 2" xfId="17034" xr:uid="{00000000-0005-0000-0000-00000A000000}"/>
    <cellStyle name="Comma 2 3 5 7 3" xfId="27786" xr:uid="{00000000-0005-0000-0000-00000A000000}"/>
    <cellStyle name="Comma 2 3 5 7 4" xfId="38538" xr:uid="{00000000-0005-0000-0000-00000A000000}"/>
    <cellStyle name="Comma 2 3 5 7 5" xfId="49290" xr:uid="{00000000-0005-0000-0000-00000A000000}"/>
    <cellStyle name="Comma 2 3 5 8" xfId="10890" xr:uid="{00000000-0005-0000-0000-00000A000000}"/>
    <cellStyle name="Comma 2 3 5 9" xfId="21642" xr:uid="{00000000-0005-0000-0000-00000A000000}"/>
    <cellStyle name="Comma 2 3 6" xfId="143" xr:uid="{00000000-0005-0000-0000-000012000000}"/>
    <cellStyle name="Comma 2 3 6 10" xfId="32458" xr:uid="{00000000-0005-0000-0000-000012000000}"/>
    <cellStyle name="Comma 2 3 6 11" xfId="43210" xr:uid="{00000000-0005-0000-0000-000012000000}"/>
    <cellStyle name="Comma 2 3 6 2" xfId="550" xr:uid="{00000000-0005-0000-0000-000012000000}"/>
    <cellStyle name="Comma 2 3 6 2 10" xfId="43594" xr:uid="{00000000-0005-0000-0000-000012000000}"/>
    <cellStyle name="Comma 2 3 6 2 2" xfId="1330" xr:uid="{00000000-0005-0000-0000-000012000000}"/>
    <cellStyle name="Comma 2 3 6 2 2 2" xfId="2876" xr:uid="{00000000-0005-0000-0000-00004F020000}"/>
    <cellStyle name="Comma 2 3 6 2 2 2 2" xfId="9034" xr:uid="{00000000-0005-0000-0000-00004F020000}"/>
    <cellStyle name="Comma 2 3 6 2 2 2 2 2" xfId="19786" xr:uid="{00000000-0005-0000-0000-00004F020000}"/>
    <cellStyle name="Comma 2 3 6 2 2 2 2 3" xfId="30538" xr:uid="{00000000-0005-0000-0000-00004F020000}"/>
    <cellStyle name="Comma 2 3 6 2 2 2 2 4" xfId="41290" xr:uid="{00000000-0005-0000-0000-00004F020000}"/>
    <cellStyle name="Comma 2 3 6 2 2 2 2 5" xfId="52042" xr:uid="{00000000-0005-0000-0000-00004F020000}"/>
    <cellStyle name="Comma 2 3 6 2 2 2 3" xfId="13642" xr:uid="{00000000-0005-0000-0000-00004F020000}"/>
    <cellStyle name="Comma 2 3 6 2 2 2 4" xfId="24394" xr:uid="{00000000-0005-0000-0000-00004F020000}"/>
    <cellStyle name="Comma 2 3 6 2 2 2 5" xfId="35146" xr:uid="{00000000-0005-0000-0000-00004F020000}"/>
    <cellStyle name="Comma 2 3 6 2 2 2 6" xfId="45898" xr:uid="{00000000-0005-0000-0000-00004F020000}"/>
    <cellStyle name="Comma 2 3 6 2 2 3" xfId="4418" xr:uid="{00000000-0005-0000-0000-000012000000}"/>
    <cellStyle name="Comma 2 3 6 2 2 3 2" xfId="10570" xr:uid="{00000000-0005-0000-0000-000012000000}"/>
    <cellStyle name="Comma 2 3 6 2 2 3 2 2" xfId="21322" xr:uid="{00000000-0005-0000-0000-000012000000}"/>
    <cellStyle name="Comma 2 3 6 2 2 3 2 3" xfId="32074" xr:uid="{00000000-0005-0000-0000-000012000000}"/>
    <cellStyle name="Comma 2 3 6 2 2 3 2 4" xfId="42826" xr:uid="{00000000-0005-0000-0000-000012000000}"/>
    <cellStyle name="Comma 2 3 6 2 2 3 2 5" xfId="53578" xr:uid="{00000000-0005-0000-0000-000012000000}"/>
    <cellStyle name="Comma 2 3 6 2 2 3 3" xfId="15178" xr:uid="{00000000-0005-0000-0000-000012000000}"/>
    <cellStyle name="Comma 2 3 6 2 2 3 4" xfId="25930" xr:uid="{00000000-0005-0000-0000-000012000000}"/>
    <cellStyle name="Comma 2 3 6 2 2 3 5" xfId="36682" xr:uid="{00000000-0005-0000-0000-000012000000}"/>
    <cellStyle name="Comma 2 3 6 2 2 3 6" xfId="47434" xr:uid="{00000000-0005-0000-0000-000012000000}"/>
    <cellStyle name="Comma 2 3 6 2 2 4" xfId="5962" xr:uid="{00000000-0005-0000-0000-000012000000}"/>
    <cellStyle name="Comma 2 3 6 2 2 4 2" xfId="16714" xr:uid="{00000000-0005-0000-0000-000012000000}"/>
    <cellStyle name="Comma 2 3 6 2 2 4 3" xfId="27466" xr:uid="{00000000-0005-0000-0000-000012000000}"/>
    <cellStyle name="Comma 2 3 6 2 2 4 4" xfId="38218" xr:uid="{00000000-0005-0000-0000-000012000000}"/>
    <cellStyle name="Comma 2 3 6 2 2 4 5" xfId="48970" xr:uid="{00000000-0005-0000-0000-000012000000}"/>
    <cellStyle name="Comma 2 3 6 2 2 5" xfId="7498" xr:uid="{00000000-0005-0000-0000-000012000000}"/>
    <cellStyle name="Comma 2 3 6 2 2 5 2" xfId="18250" xr:uid="{00000000-0005-0000-0000-000012000000}"/>
    <cellStyle name="Comma 2 3 6 2 2 5 3" xfId="29002" xr:uid="{00000000-0005-0000-0000-000012000000}"/>
    <cellStyle name="Comma 2 3 6 2 2 5 4" xfId="39754" xr:uid="{00000000-0005-0000-0000-000012000000}"/>
    <cellStyle name="Comma 2 3 6 2 2 5 5" xfId="50506" xr:uid="{00000000-0005-0000-0000-000012000000}"/>
    <cellStyle name="Comma 2 3 6 2 2 6" xfId="12106" xr:uid="{00000000-0005-0000-0000-000012000000}"/>
    <cellStyle name="Comma 2 3 6 2 2 7" xfId="22858" xr:uid="{00000000-0005-0000-0000-000012000000}"/>
    <cellStyle name="Comma 2 3 6 2 2 8" xfId="33610" xr:uid="{00000000-0005-0000-0000-000012000000}"/>
    <cellStyle name="Comma 2 3 6 2 2 9" xfId="44362" xr:uid="{00000000-0005-0000-0000-000012000000}"/>
    <cellStyle name="Comma 2 3 6 2 3" xfId="2107" xr:uid="{00000000-0005-0000-0000-00004E020000}"/>
    <cellStyle name="Comma 2 3 6 2 3 2" xfId="8266" xr:uid="{00000000-0005-0000-0000-00004E020000}"/>
    <cellStyle name="Comma 2 3 6 2 3 2 2" xfId="19018" xr:uid="{00000000-0005-0000-0000-00004E020000}"/>
    <cellStyle name="Comma 2 3 6 2 3 2 3" xfId="29770" xr:uid="{00000000-0005-0000-0000-00004E020000}"/>
    <cellStyle name="Comma 2 3 6 2 3 2 4" xfId="40522" xr:uid="{00000000-0005-0000-0000-00004E020000}"/>
    <cellStyle name="Comma 2 3 6 2 3 2 5" xfId="51274" xr:uid="{00000000-0005-0000-0000-00004E020000}"/>
    <cellStyle name="Comma 2 3 6 2 3 3" xfId="12874" xr:uid="{00000000-0005-0000-0000-00004E020000}"/>
    <cellStyle name="Comma 2 3 6 2 3 4" xfId="23626" xr:uid="{00000000-0005-0000-0000-00004E020000}"/>
    <cellStyle name="Comma 2 3 6 2 3 5" xfId="34378" xr:uid="{00000000-0005-0000-0000-00004E020000}"/>
    <cellStyle name="Comma 2 3 6 2 3 6" xfId="45130" xr:uid="{00000000-0005-0000-0000-00004E020000}"/>
    <cellStyle name="Comma 2 3 6 2 4" xfId="3650" xr:uid="{00000000-0005-0000-0000-000012000000}"/>
    <cellStyle name="Comma 2 3 6 2 4 2" xfId="9802" xr:uid="{00000000-0005-0000-0000-000012000000}"/>
    <cellStyle name="Comma 2 3 6 2 4 2 2" xfId="20554" xr:uid="{00000000-0005-0000-0000-000012000000}"/>
    <cellStyle name="Comma 2 3 6 2 4 2 3" xfId="31306" xr:uid="{00000000-0005-0000-0000-000012000000}"/>
    <cellStyle name="Comma 2 3 6 2 4 2 4" xfId="42058" xr:uid="{00000000-0005-0000-0000-000012000000}"/>
    <cellStyle name="Comma 2 3 6 2 4 2 5" xfId="52810" xr:uid="{00000000-0005-0000-0000-000012000000}"/>
    <cellStyle name="Comma 2 3 6 2 4 3" xfId="14410" xr:uid="{00000000-0005-0000-0000-000012000000}"/>
    <cellStyle name="Comma 2 3 6 2 4 4" xfId="25162" xr:uid="{00000000-0005-0000-0000-000012000000}"/>
    <cellStyle name="Comma 2 3 6 2 4 5" xfId="35914" xr:uid="{00000000-0005-0000-0000-000012000000}"/>
    <cellStyle name="Comma 2 3 6 2 4 6" xfId="46666" xr:uid="{00000000-0005-0000-0000-000012000000}"/>
    <cellStyle name="Comma 2 3 6 2 5" xfId="5190" xr:uid="{00000000-0005-0000-0000-000012000000}"/>
    <cellStyle name="Comma 2 3 6 2 5 2" xfId="15946" xr:uid="{00000000-0005-0000-0000-000012000000}"/>
    <cellStyle name="Comma 2 3 6 2 5 3" xfId="26698" xr:uid="{00000000-0005-0000-0000-000012000000}"/>
    <cellStyle name="Comma 2 3 6 2 5 4" xfId="37450" xr:uid="{00000000-0005-0000-0000-000012000000}"/>
    <cellStyle name="Comma 2 3 6 2 5 5" xfId="48202" xr:uid="{00000000-0005-0000-0000-000012000000}"/>
    <cellStyle name="Comma 2 3 6 2 6" xfId="6730" xr:uid="{00000000-0005-0000-0000-000012000000}"/>
    <cellStyle name="Comma 2 3 6 2 6 2" xfId="17482" xr:uid="{00000000-0005-0000-0000-000012000000}"/>
    <cellStyle name="Comma 2 3 6 2 6 3" xfId="28234" xr:uid="{00000000-0005-0000-0000-000012000000}"/>
    <cellStyle name="Comma 2 3 6 2 6 4" xfId="38986" xr:uid="{00000000-0005-0000-0000-000012000000}"/>
    <cellStyle name="Comma 2 3 6 2 6 5" xfId="49738" xr:uid="{00000000-0005-0000-0000-000012000000}"/>
    <cellStyle name="Comma 2 3 6 2 7" xfId="11338" xr:uid="{00000000-0005-0000-0000-000012000000}"/>
    <cellStyle name="Comma 2 3 6 2 8" xfId="22090" xr:uid="{00000000-0005-0000-0000-000012000000}"/>
    <cellStyle name="Comma 2 3 6 2 9" xfId="32842" xr:uid="{00000000-0005-0000-0000-000012000000}"/>
    <cellStyle name="Comma 2 3 6 3" xfId="946" xr:uid="{00000000-0005-0000-0000-000012000000}"/>
    <cellStyle name="Comma 2 3 6 3 2" xfId="2492" xr:uid="{00000000-0005-0000-0000-000050020000}"/>
    <cellStyle name="Comma 2 3 6 3 2 2" xfId="8650" xr:uid="{00000000-0005-0000-0000-000050020000}"/>
    <cellStyle name="Comma 2 3 6 3 2 2 2" xfId="19402" xr:uid="{00000000-0005-0000-0000-000050020000}"/>
    <cellStyle name="Comma 2 3 6 3 2 2 3" xfId="30154" xr:uid="{00000000-0005-0000-0000-000050020000}"/>
    <cellStyle name="Comma 2 3 6 3 2 2 4" xfId="40906" xr:uid="{00000000-0005-0000-0000-000050020000}"/>
    <cellStyle name="Comma 2 3 6 3 2 2 5" xfId="51658" xr:uid="{00000000-0005-0000-0000-000050020000}"/>
    <cellStyle name="Comma 2 3 6 3 2 3" xfId="13258" xr:uid="{00000000-0005-0000-0000-000050020000}"/>
    <cellStyle name="Comma 2 3 6 3 2 4" xfId="24010" xr:uid="{00000000-0005-0000-0000-000050020000}"/>
    <cellStyle name="Comma 2 3 6 3 2 5" xfId="34762" xr:uid="{00000000-0005-0000-0000-000050020000}"/>
    <cellStyle name="Comma 2 3 6 3 2 6" xfId="45514" xr:uid="{00000000-0005-0000-0000-000050020000}"/>
    <cellStyle name="Comma 2 3 6 3 3" xfId="4034" xr:uid="{00000000-0005-0000-0000-000012000000}"/>
    <cellStyle name="Comma 2 3 6 3 3 2" xfId="10186" xr:uid="{00000000-0005-0000-0000-000012000000}"/>
    <cellStyle name="Comma 2 3 6 3 3 2 2" xfId="20938" xr:uid="{00000000-0005-0000-0000-000012000000}"/>
    <cellStyle name="Comma 2 3 6 3 3 2 3" xfId="31690" xr:uid="{00000000-0005-0000-0000-000012000000}"/>
    <cellStyle name="Comma 2 3 6 3 3 2 4" xfId="42442" xr:uid="{00000000-0005-0000-0000-000012000000}"/>
    <cellStyle name="Comma 2 3 6 3 3 2 5" xfId="53194" xr:uid="{00000000-0005-0000-0000-000012000000}"/>
    <cellStyle name="Comma 2 3 6 3 3 3" xfId="14794" xr:uid="{00000000-0005-0000-0000-000012000000}"/>
    <cellStyle name="Comma 2 3 6 3 3 4" xfId="25546" xr:uid="{00000000-0005-0000-0000-000012000000}"/>
    <cellStyle name="Comma 2 3 6 3 3 5" xfId="36298" xr:uid="{00000000-0005-0000-0000-000012000000}"/>
    <cellStyle name="Comma 2 3 6 3 3 6" xfId="47050" xr:uid="{00000000-0005-0000-0000-000012000000}"/>
    <cellStyle name="Comma 2 3 6 3 4" xfId="5578" xr:uid="{00000000-0005-0000-0000-000012000000}"/>
    <cellStyle name="Comma 2 3 6 3 4 2" xfId="16330" xr:uid="{00000000-0005-0000-0000-000012000000}"/>
    <cellStyle name="Comma 2 3 6 3 4 3" xfId="27082" xr:uid="{00000000-0005-0000-0000-000012000000}"/>
    <cellStyle name="Comma 2 3 6 3 4 4" xfId="37834" xr:uid="{00000000-0005-0000-0000-000012000000}"/>
    <cellStyle name="Comma 2 3 6 3 4 5" xfId="48586" xr:uid="{00000000-0005-0000-0000-000012000000}"/>
    <cellStyle name="Comma 2 3 6 3 5" xfId="7114" xr:uid="{00000000-0005-0000-0000-000012000000}"/>
    <cellStyle name="Comma 2 3 6 3 5 2" xfId="17866" xr:uid="{00000000-0005-0000-0000-000012000000}"/>
    <cellStyle name="Comma 2 3 6 3 5 3" xfId="28618" xr:uid="{00000000-0005-0000-0000-000012000000}"/>
    <cellStyle name="Comma 2 3 6 3 5 4" xfId="39370" xr:uid="{00000000-0005-0000-0000-000012000000}"/>
    <cellStyle name="Comma 2 3 6 3 5 5" xfId="50122" xr:uid="{00000000-0005-0000-0000-000012000000}"/>
    <cellStyle name="Comma 2 3 6 3 6" xfId="11722" xr:uid="{00000000-0005-0000-0000-000012000000}"/>
    <cellStyle name="Comma 2 3 6 3 7" xfId="22474" xr:uid="{00000000-0005-0000-0000-000012000000}"/>
    <cellStyle name="Comma 2 3 6 3 8" xfId="33226" xr:uid="{00000000-0005-0000-0000-000012000000}"/>
    <cellStyle name="Comma 2 3 6 3 9" xfId="43978" xr:uid="{00000000-0005-0000-0000-000012000000}"/>
    <cellStyle name="Comma 2 3 6 4" xfId="1723" xr:uid="{00000000-0005-0000-0000-00004D020000}"/>
    <cellStyle name="Comma 2 3 6 4 2" xfId="7882" xr:uid="{00000000-0005-0000-0000-00004D020000}"/>
    <cellStyle name="Comma 2 3 6 4 2 2" xfId="18634" xr:uid="{00000000-0005-0000-0000-00004D020000}"/>
    <cellStyle name="Comma 2 3 6 4 2 3" xfId="29386" xr:uid="{00000000-0005-0000-0000-00004D020000}"/>
    <cellStyle name="Comma 2 3 6 4 2 4" xfId="40138" xr:uid="{00000000-0005-0000-0000-00004D020000}"/>
    <cellStyle name="Comma 2 3 6 4 2 5" xfId="50890" xr:uid="{00000000-0005-0000-0000-00004D020000}"/>
    <cellStyle name="Comma 2 3 6 4 3" xfId="12490" xr:uid="{00000000-0005-0000-0000-00004D020000}"/>
    <cellStyle name="Comma 2 3 6 4 4" xfId="23242" xr:uid="{00000000-0005-0000-0000-00004D020000}"/>
    <cellStyle name="Comma 2 3 6 4 5" xfId="33994" xr:uid="{00000000-0005-0000-0000-00004D020000}"/>
    <cellStyle name="Comma 2 3 6 4 6" xfId="44746" xr:uid="{00000000-0005-0000-0000-00004D020000}"/>
    <cellStyle name="Comma 2 3 6 5" xfId="3266" xr:uid="{00000000-0005-0000-0000-000012000000}"/>
    <cellStyle name="Comma 2 3 6 5 2" xfId="9418" xr:uid="{00000000-0005-0000-0000-000012000000}"/>
    <cellStyle name="Comma 2 3 6 5 2 2" xfId="20170" xr:uid="{00000000-0005-0000-0000-000012000000}"/>
    <cellStyle name="Comma 2 3 6 5 2 3" xfId="30922" xr:uid="{00000000-0005-0000-0000-000012000000}"/>
    <cellStyle name="Comma 2 3 6 5 2 4" xfId="41674" xr:uid="{00000000-0005-0000-0000-000012000000}"/>
    <cellStyle name="Comma 2 3 6 5 2 5" xfId="52426" xr:uid="{00000000-0005-0000-0000-000012000000}"/>
    <cellStyle name="Comma 2 3 6 5 3" xfId="14026" xr:uid="{00000000-0005-0000-0000-000012000000}"/>
    <cellStyle name="Comma 2 3 6 5 4" xfId="24778" xr:uid="{00000000-0005-0000-0000-000012000000}"/>
    <cellStyle name="Comma 2 3 6 5 5" xfId="35530" xr:uid="{00000000-0005-0000-0000-000012000000}"/>
    <cellStyle name="Comma 2 3 6 5 6" xfId="46282" xr:uid="{00000000-0005-0000-0000-000012000000}"/>
    <cellStyle name="Comma 2 3 6 6" xfId="4806" xr:uid="{00000000-0005-0000-0000-000012000000}"/>
    <cellStyle name="Comma 2 3 6 6 2" xfId="15562" xr:uid="{00000000-0005-0000-0000-000012000000}"/>
    <cellStyle name="Comma 2 3 6 6 3" xfId="26314" xr:uid="{00000000-0005-0000-0000-000012000000}"/>
    <cellStyle name="Comma 2 3 6 6 4" xfId="37066" xr:uid="{00000000-0005-0000-0000-000012000000}"/>
    <cellStyle name="Comma 2 3 6 6 5" xfId="47818" xr:uid="{00000000-0005-0000-0000-000012000000}"/>
    <cellStyle name="Comma 2 3 6 7" xfId="6346" xr:uid="{00000000-0005-0000-0000-000012000000}"/>
    <cellStyle name="Comma 2 3 6 7 2" xfId="17098" xr:uid="{00000000-0005-0000-0000-000012000000}"/>
    <cellStyle name="Comma 2 3 6 7 3" xfId="27850" xr:uid="{00000000-0005-0000-0000-000012000000}"/>
    <cellStyle name="Comma 2 3 6 7 4" xfId="38602" xr:uid="{00000000-0005-0000-0000-000012000000}"/>
    <cellStyle name="Comma 2 3 6 7 5" xfId="49354" xr:uid="{00000000-0005-0000-0000-000012000000}"/>
    <cellStyle name="Comma 2 3 6 8" xfId="10954" xr:uid="{00000000-0005-0000-0000-000012000000}"/>
    <cellStyle name="Comma 2 3 6 9" xfId="21706" xr:uid="{00000000-0005-0000-0000-000012000000}"/>
    <cellStyle name="Comma 2 3 7" xfId="230" xr:uid="{00000000-0005-0000-0000-00000A000000}"/>
    <cellStyle name="Comma 2 3 7 10" xfId="32522" xr:uid="{00000000-0005-0000-0000-00000A000000}"/>
    <cellStyle name="Comma 2 3 7 11" xfId="43274" xr:uid="{00000000-0005-0000-0000-00000A000000}"/>
    <cellStyle name="Comma 2 3 7 2" xfId="614" xr:uid="{00000000-0005-0000-0000-00000A000000}"/>
    <cellStyle name="Comma 2 3 7 2 10" xfId="43658" xr:uid="{00000000-0005-0000-0000-00000A000000}"/>
    <cellStyle name="Comma 2 3 7 2 2" xfId="1394" xr:uid="{00000000-0005-0000-0000-00000A000000}"/>
    <cellStyle name="Comma 2 3 7 2 2 2" xfId="2940" xr:uid="{00000000-0005-0000-0000-000053020000}"/>
    <cellStyle name="Comma 2 3 7 2 2 2 2" xfId="9098" xr:uid="{00000000-0005-0000-0000-000053020000}"/>
    <cellStyle name="Comma 2 3 7 2 2 2 2 2" xfId="19850" xr:uid="{00000000-0005-0000-0000-000053020000}"/>
    <cellStyle name="Comma 2 3 7 2 2 2 2 3" xfId="30602" xr:uid="{00000000-0005-0000-0000-000053020000}"/>
    <cellStyle name="Comma 2 3 7 2 2 2 2 4" xfId="41354" xr:uid="{00000000-0005-0000-0000-000053020000}"/>
    <cellStyle name="Comma 2 3 7 2 2 2 2 5" xfId="52106" xr:uid="{00000000-0005-0000-0000-000053020000}"/>
    <cellStyle name="Comma 2 3 7 2 2 2 3" xfId="13706" xr:uid="{00000000-0005-0000-0000-000053020000}"/>
    <cellStyle name="Comma 2 3 7 2 2 2 4" xfId="24458" xr:uid="{00000000-0005-0000-0000-000053020000}"/>
    <cellStyle name="Comma 2 3 7 2 2 2 5" xfId="35210" xr:uid="{00000000-0005-0000-0000-000053020000}"/>
    <cellStyle name="Comma 2 3 7 2 2 2 6" xfId="45962" xr:uid="{00000000-0005-0000-0000-000053020000}"/>
    <cellStyle name="Comma 2 3 7 2 2 3" xfId="4482" xr:uid="{00000000-0005-0000-0000-00000A000000}"/>
    <cellStyle name="Comma 2 3 7 2 2 3 2" xfId="10634" xr:uid="{00000000-0005-0000-0000-00000A000000}"/>
    <cellStyle name="Comma 2 3 7 2 2 3 2 2" xfId="21386" xr:uid="{00000000-0005-0000-0000-00000A000000}"/>
    <cellStyle name="Comma 2 3 7 2 2 3 2 3" xfId="32138" xr:uid="{00000000-0005-0000-0000-00000A000000}"/>
    <cellStyle name="Comma 2 3 7 2 2 3 2 4" xfId="42890" xr:uid="{00000000-0005-0000-0000-00000A000000}"/>
    <cellStyle name="Comma 2 3 7 2 2 3 2 5" xfId="53642" xr:uid="{00000000-0005-0000-0000-00000A000000}"/>
    <cellStyle name="Comma 2 3 7 2 2 3 3" xfId="15242" xr:uid="{00000000-0005-0000-0000-00000A000000}"/>
    <cellStyle name="Comma 2 3 7 2 2 3 4" xfId="25994" xr:uid="{00000000-0005-0000-0000-00000A000000}"/>
    <cellStyle name="Comma 2 3 7 2 2 3 5" xfId="36746" xr:uid="{00000000-0005-0000-0000-00000A000000}"/>
    <cellStyle name="Comma 2 3 7 2 2 3 6" xfId="47498" xr:uid="{00000000-0005-0000-0000-00000A000000}"/>
    <cellStyle name="Comma 2 3 7 2 2 4" xfId="6026" xr:uid="{00000000-0005-0000-0000-00000A000000}"/>
    <cellStyle name="Comma 2 3 7 2 2 4 2" xfId="16778" xr:uid="{00000000-0005-0000-0000-00000A000000}"/>
    <cellStyle name="Comma 2 3 7 2 2 4 3" xfId="27530" xr:uid="{00000000-0005-0000-0000-00000A000000}"/>
    <cellStyle name="Comma 2 3 7 2 2 4 4" xfId="38282" xr:uid="{00000000-0005-0000-0000-00000A000000}"/>
    <cellStyle name="Comma 2 3 7 2 2 4 5" xfId="49034" xr:uid="{00000000-0005-0000-0000-00000A000000}"/>
    <cellStyle name="Comma 2 3 7 2 2 5" xfId="7562" xr:uid="{00000000-0005-0000-0000-00000A000000}"/>
    <cellStyle name="Comma 2 3 7 2 2 5 2" xfId="18314" xr:uid="{00000000-0005-0000-0000-00000A000000}"/>
    <cellStyle name="Comma 2 3 7 2 2 5 3" xfId="29066" xr:uid="{00000000-0005-0000-0000-00000A000000}"/>
    <cellStyle name="Comma 2 3 7 2 2 5 4" xfId="39818" xr:uid="{00000000-0005-0000-0000-00000A000000}"/>
    <cellStyle name="Comma 2 3 7 2 2 5 5" xfId="50570" xr:uid="{00000000-0005-0000-0000-00000A000000}"/>
    <cellStyle name="Comma 2 3 7 2 2 6" xfId="12170" xr:uid="{00000000-0005-0000-0000-00000A000000}"/>
    <cellStyle name="Comma 2 3 7 2 2 7" xfId="22922" xr:uid="{00000000-0005-0000-0000-00000A000000}"/>
    <cellStyle name="Comma 2 3 7 2 2 8" xfId="33674" xr:uid="{00000000-0005-0000-0000-00000A000000}"/>
    <cellStyle name="Comma 2 3 7 2 2 9" xfId="44426" xr:uid="{00000000-0005-0000-0000-00000A000000}"/>
    <cellStyle name="Comma 2 3 7 2 3" xfId="2171" xr:uid="{00000000-0005-0000-0000-000052020000}"/>
    <cellStyle name="Comma 2 3 7 2 3 2" xfId="8330" xr:uid="{00000000-0005-0000-0000-000052020000}"/>
    <cellStyle name="Comma 2 3 7 2 3 2 2" xfId="19082" xr:uid="{00000000-0005-0000-0000-000052020000}"/>
    <cellStyle name="Comma 2 3 7 2 3 2 3" xfId="29834" xr:uid="{00000000-0005-0000-0000-000052020000}"/>
    <cellStyle name="Comma 2 3 7 2 3 2 4" xfId="40586" xr:uid="{00000000-0005-0000-0000-000052020000}"/>
    <cellStyle name="Comma 2 3 7 2 3 2 5" xfId="51338" xr:uid="{00000000-0005-0000-0000-000052020000}"/>
    <cellStyle name="Comma 2 3 7 2 3 3" xfId="12938" xr:uid="{00000000-0005-0000-0000-000052020000}"/>
    <cellStyle name="Comma 2 3 7 2 3 4" xfId="23690" xr:uid="{00000000-0005-0000-0000-000052020000}"/>
    <cellStyle name="Comma 2 3 7 2 3 5" xfId="34442" xr:uid="{00000000-0005-0000-0000-000052020000}"/>
    <cellStyle name="Comma 2 3 7 2 3 6" xfId="45194" xr:uid="{00000000-0005-0000-0000-000052020000}"/>
    <cellStyle name="Comma 2 3 7 2 4" xfId="3714" xr:uid="{00000000-0005-0000-0000-00000A000000}"/>
    <cellStyle name="Comma 2 3 7 2 4 2" xfId="9866" xr:uid="{00000000-0005-0000-0000-00000A000000}"/>
    <cellStyle name="Comma 2 3 7 2 4 2 2" xfId="20618" xr:uid="{00000000-0005-0000-0000-00000A000000}"/>
    <cellStyle name="Comma 2 3 7 2 4 2 3" xfId="31370" xr:uid="{00000000-0005-0000-0000-00000A000000}"/>
    <cellStyle name="Comma 2 3 7 2 4 2 4" xfId="42122" xr:uid="{00000000-0005-0000-0000-00000A000000}"/>
    <cellStyle name="Comma 2 3 7 2 4 2 5" xfId="52874" xr:uid="{00000000-0005-0000-0000-00000A000000}"/>
    <cellStyle name="Comma 2 3 7 2 4 3" xfId="14474" xr:uid="{00000000-0005-0000-0000-00000A000000}"/>
    <cellStyle name="Comma 2 3 7 2 4 4" xfId="25226" xr:uid="{00000000-0005-0000-0000-00000A000000}"/>
    <cellStyle name="Comma 2 3 7 2 4 5" xfId="35978" xr:uid="{00000000-0005-0000-0000-00000A000000}"/>
    <cellStyle name="Comma 2 3 7 2 4 6" xfId="46730" xr:uid="{00000000-0005-0000-0000-00000A000000}"/>
    <cellStyle name="Comma 2 3 7 2 5" xfId="5254" xr:uid="{00000000-0005-0000-0000-00000A000000}"/>
    <cellStyle name="Comma 2 3 7 2 5 2" xfId="16010" xr:uid="{00000000-0005-0000-0000-00000A000000}"/>
    <cellStyle name="Comma 2 3 7 2 5 3" xfId="26762" xr:uid="{00000000-0005-0000-0000-00000A000000}"/>
    <cellStyle name="Comma 2 3 7 2 5 4" xfId="37514" xr:uid="{00000000-0005-0000-0000-00000A000000}"/>
    <cellStyle name="Comma 2 3 7 2 5 5" xfId="48266" xr:uid="{00000000-0005-0000-0000-00000A000000}"/>
    <cellStyle name="Comma 2 3 7 2 6" xfId="6794" xr:uid="{00000000-0005-0000-0000-00000A000000}"/>
    <cellStyle name="Comma 2 3 7 2 6 2" xfId="17546" xr:uid="{00000000-0005-0000-0000-00000A000000}"/>
    <cellStyle name="Comma 2 3 7 2 6 3" xfId="28298" xr:uid="{00000000-0005-0000-0000-00000A000000}"/>
    <cellStyle name="Comma 2 3 7 2 6 4" xfId="39050" xr:uid="{00000000-0005-0000-0000-00000A000000}"/>
    <cellStyle name="Comma 2 3 7 2 6 5" xfId="49802" xr:uid="{00000000-0005-0000-0000-00000A000000}"/>
    <cellStyle name="Comma 2 3 7 2 7" xfId="11402" xr:uid="{00000000-0005-0000-0000-00000A000000}"/>
    <cellStyle name="Comma 2 3 7 2 8" xfId="22154" xr:uid="{00000000-0005-0000-0000-00000A000000}"/>
    <cellStyle name="Comma 2 3 7 2 9" xfId="32906" xr:uid="{00000000-0005-0000-0000-00000A000000}"/>
    <cellStyle name="Comma 2 3 7 3" xfId="1010" xr:uid="{00000000-0005-0000-0000-00000A000000}"/>
    <cellStyle name="Comma 2 3 7 3 2" xfId="2556" xr:uid="{00000000-0005-0000-0000-000054020000}"/>
    <cellStyle name="Comma 2 3 7 3 2 2" xfId="8714" xr:uid="{00000000-0005-0000-0000-000054020000}"/>
    <cellStyle name="Comma 2 3 7 3 2 2 2" xfId="19466" xr:uid="{00000000-0005-0000-0000-000054020000}"/>
    <cellStyle name="Comma 2 3 7 3 2 2 3" xfId="30218" xr:uid="{00000000-0005-0000-0000-000054020000}"/>
    <cellStyle name="Comma 2 3 7 3 2 2 4" xfId="40970" xr:uid="{00000000-0005-0000-0000-000054020000}"/>
    <cellStyle name="Comma 2 3 7 3 2 2 5" xfId="51722" xr:uid="{00000000-0005-0000-0000-000054020000}"/>
    <cellStyle name="Comma 2 3 7 3 2 3" xfId="13322" xr:uid="{00000000-0005-0000-0000-000054020000}"/>
    <cellStyle name="Comma 2 3 7 3 2 4" xfId="24074" xr:uid="{00000000-0005-0000-0000-000054020000}"/>
    <cellStyle name="Comma 2 3 7 3 2 5" xfId="34826" xr:uid="{00000000-0005-0000-0000-000054020000}"/>
    <cellStyle name="Comma 2 3 7 3 2 6" xfId="45578" xr:uid="{00000000-0005-0000-0000-000054020000}"/>
    <cellStyle name="Comma 2 3 7 3 3" xfId="4098" xr:uid="{00000000-0005-0000-0000-00000A000000}"/>
    <cellStyle name="Comma 2 3 7 3 3 2" xfId="10250" xr:uid="{00000000-0005-0000-0000-00000A000000}"/>
    <cellStyle name="Comma 2 3 7 3 3 2 2" xfId="21002" xr:uid="{00000000-0005-0000-0000-00000A000000}"/>
    <cellStyle name="Comma 2 3 7 3 3 2 3" xfId="31754" xr:uid="{00000000-0005-0000-0000-00000A000000}"/>
    <cellStyle name="Comma 2 3 7 3 3 2 4" xfId="42506" xr:uid="{00000000-0005-0000-0000-00000A000000}"/>
    <cellStyle name="Comma 2 3 7 3 3 2 5" xfId="53258" xr:uid="{00000000-0005-0000-0000-00000A000000}"/>
    <cellStyle name="Comma 2 3 7 3 3 3" xfId="14858" xr:uid="{00000000-0005-0000-0000-00000A000000}"/>
    <cellStyle name="Comma 2 3 7 3 3 4" xfId="25610" xr:uid="{00000000-0005-0000-0000-00000A000000}"/>
    <cellStyle name="Comma 2 3 7 3 3 5" xfId="36362" xr:uid="{00000000-0005-0000-0000-00000A000000}"/>
    <cellStyle name="Comma 2 3 7 3 3 6" xfId="47114" xr:uid="{00000000-0005-0000-0000-00000A000000}"/>
    <cellStyle name="Comma 2 3 7 3 4" xfId="5642" xr:uid="{00000000-0005-0000-0000-00000A000000}"/>
    <cellStyle name="Comma 2 3 7 3 4 2" xfId="16394" xr:uid="{00000000-0005-0000-0000-00000A000000}"/>
    <cellStyle name="Comma 2 3 7 3 4 3" xfId="27146" xr:uid="{00000000-0005-0000-0000-00000A000000}"/>
    <cellStyle name="Comma 2 3 7 3 4 4" xfId="37898" xr:uid="{00000000-0005-0000-0000-00000A000000}"/>
    <cellStyle name="Comma 2 3 7 3 4 5" xfId="48650" xr:uid="{00000000-0005-0000-0000-00000A000000}"/>
    <cellStyle name="Comma 2 3 7 3 5" xfId="7178" xr:uid="{00000000-0005-0000-0000-00000A000000}"/>
    <cellStyle name="Comma 2 3 7 3 5 2" xfId="17930" xr:uid="{00000000-0005-0000-0000-00000A000000}"/>
    <cellStyle name="Comma 2 3 7 3 5 3" xfId="28682" xr:uid="{00000000-0005-0000-0000-00000A000000}"/>
    <cellStyle name="Comma 2 3 7 3 5 4" xfId="39434" xr:uid="{00000000-0005-0000-0000-00000A000000}"/>
    <cellStyle name="Comma 2 3 7 3 5 5" xfId="50186" xr:uid="{00000000-0005-0000-0000-00000A000000}"/>
    <cellStyle name="Comma 2 3 7 3 6" xfId="11786" xr:uid="{00000000-0005-0000-0000-00000A000000}"/>
    <cellStyle name="Comma 2 3 7 3 7" xfId="22538" xr:uid="{00000000-0005-0000-0000-00000A000000}"/>
    <cellStyle name="Comma 2 3 7 3 8" xfId="33290" xr:uid="{00000000-0005-0000-0000-00000A000000}"/>
    <cellStyle name="Comma 2 3 7 3 9" xfId="44042" xr:uid="{00000000-0005-0000-0000-00000A000000}"/>
    <cellStyle name="Comma 2 3 7 4" xfId="1787" xr:uid="{00000000-0005-0000-0000-000051020000}"/>
    <cellStyle name="Comma 2 3 7 4 2" xfId="7946" xr:uid="{00000000-0005-0000-0000-000051020000}"/>
    <cellStyle name="Comma 2 3 7 4 2 2" xfId="18698" xr:uid="{00000000-0005-0000-0000-000051020000}"/>
    <cellStyle name="Comma 2 3 7 4 2 3" xfId="29450" xr:uid="{00000000-0005-0000-0000-000051020000}"/>
    <cellStyle name="Comma 2 3 7 4 2 4" xfId="40202" xr:uid="{00000000-0005-0000-0000-000051020000}"/>
    <cellStyle name="Comma 2 3 7 4 2 5" xfId="50954" xr:uid="{00000000-0005-0000-0000-000051020000}"/>
    <cellStyle name="Comma 2 3 7 4 3" xfId="12554" xr:uid="{00000000-0005-0000-0000-000051020000}"/>
    <cellStyle name="Comma 2 3 7 4 4" xfId="23306" xr:uid="{00000000-0005-0000-0000-000051020000}"/>
    <cellStyle name="Comma 2 3 7 4 5" xfId="34058" xr:uid="{00000000-0005-0000-0000-000051020000}"/>
    <cellStyle name="Comma 2 3 7 4 6" xfId="44810" xr:uid="{00000000-0005-0000-0000-000051020000}"/>
    <cellStyle name="Comma 2 3 7 5" xfId="3330" xr:uid="{00000000-0005-0000-0000-00000A000000}"/>
    <cellStyle name="Comma 2 3 7 5 2" xfId="9482" xr:uid="{00000000-0005-0000-0000-00000A000000}"/>
    <cellStyle name="Comma 2 3 7 5 2 2" xfId="20234" xr:uid="{00000000-0005-0000-0000-00000A000000}"/>
    <cellStyle name="Comma 2 3 7 5 2 3" xfId="30986" xr:uid="{00000000-0005-0000-0000-00000A000000}"/>
    <cellStyle name="Comma 2 3 7 5 2 4" xfId="41738" xr:uid="{00000000-0005-0000-0000-00000A000000}"/>
    <cellStyle name="Comma 2 3 7 5 2 5" xfId="52490" xr:uid="{00000000-0005-0000-0000-00000A000000}"/>
    <cellStyle name="Comma 2 3 7 5 3" xfId="14090" xr:uid="{00000000-0005-0000-0000-00000A000000}"/>
    <cellStyle name="Comma 2 3 7 5 4" xfId="24842" xr:uid="{00000000-0005-0000-0000-00000A000000}"/>
    <cellStyle name="Comma 2 3 7 5 5" xfId="35594" xr:uid="{00000000-0005-0000-0000-00000A000000}"/>
    <cellStyle name="Comma 2 3 7 5 6" xfId="46346" xr:uid="{00000000-0005-0000-0000-00000A000000}"/>
    <cellStyle name="Comma 2 3 7 6" xfId="4870" xr:uid="{00000000-0005-0000-0000-00000A000000}"/>
    <cellStyle name="Comma 2 3 7 6 2" xfId="15626" xr:uid="{00000000-0005-0000-0000-00000A000000}"/>
    <cellStyle name="Comma 2 3 7 6 3" xfId="26378" xr:uid="{00000000-0005-0000-0000-00000A000000}"/>
    <cellStyle name="Comma 2 3 7 6 4" xfId="37130" xr:uid="{00000000-0005-0000-0000-00000A000000}"/>
    <cellStyle name="Comma 2 3 7 6 5" xfId="47882" xr:uid="{00000000-0005-0000-0000-00000A000000}"/>
    <cellStyle name="Comma 2 3 7 7" xfId="6410" xr:uid="{00000000-0005-0000-0000-00000A000000}"/>
    <cellStyle name="Comma 2 3 7 7 2" xfId="17162" xr:uid="{00000000-0005-0000-0000-00000A000000}"/>
    <cellStyle name="Comma 2 3 7 7 3" xfId="27914" xr:uid="{00000000-0005-0000-0000-00000A000000}"/>
    <cellStyle name="Comma 2 3 7 7 4" xfId="38666" xr:uid="{00000000-0005-0000-0000-00000A000000}"/>
    <cellStyle name="Comma 2 3 7 7 5" xfId="49418" xr:uid="{00000000-0005-0000-0000-00000A000000}"/>
    <cellStyle name="Comma 2 3 7 8" xfId="11018" xr:uid="{00000000-0005-0000-0000-00000A000000}"/>
    <cellStyle name="Comma 2 3 7 9" xfId="21770" xr:uid="{00000000-0005-0000-0000-00000A000000}"/>
    <cellStyle name="Comma 2 3 8" xfId="294" xr:uid="{00000000-0005-0000-0000-00000A000000}"/>
    <cellStyle name="Comma 2 3 8 10" xfId="32586" xr:uid="{00000000-0005-0000-0000-00000A000000}"/>
    <cellStyle name="Comma 2 3 8 11" xfId="43338" xr:uid="{00000000-0005-0000-0000-00000A000000}"/>
    <cellStyle name="Comma 2 3 8 2" xfId="678" xr:uid="{00000000-0005-0000-0000-00000A000000}"/>
    <cellStyle name="Comma 2 3 8 2 10" xfId="43722" xr:uid="{00000000-0005-0000-0000-00000A000000}"/>
    <cellStyle name="Comma 2 3 8 2 2" xfId="1458" xr:uid="{00000000-0005-0000-0000-00000A000000}"/>
    <cellStyle name="Comma 2 3 8 2 2 2" xfId="3004" xr:uid="{00000000-0005-0000-0000-000057020000}"/>
    <cellStyle name="Comma 2 3 8 2 2 2 2" xfId="9162" xr:uid="{00000000-0005-0000-0000-000057020000}"/>
    <cellStyle name="Comma 2 3 8 2 2 2 2 2" xfId="19914" xr:uid="{00000000-0005-0000-0000-000057020000}"/>
    <cellStyle name="Comma 2 3 8 2 2 2 2 3" xfId="30666" xr:uid="{00000000-0005-0000-0000-000057020000}"/>
    <cellStyle name="Comma 2 3 8 2 2 2 2 4" xfId="41418" xr:uid="{00000000-0005-0000-0000-000057020000}"/>
    <cellStyle name="Comma 2 3 8 2 2 2 2 5" xfId="52170" xr:uid="{00000000-0005-0000-0000-000057020000}"/>
    <cellStyle name="Comma 2 3 8 2 2 2 3" xfId="13770" xr:uid="{00000000-0005-0000-0000-000057020000}"/>
    <cellStyle name="Comma 2 3 8 2 2 2 4" xfId="24522" xr:uid="{00000000-0005-0000-0000-000057020000}"/>
    <cellStyle name="Comma 2 3 8 2 2 2 5" xfId="35274" xr:uid="{00000000-0005-0000-0000-000057020000}"/>
    <cellStyle name="Comma 2 3 8 2 2 2 6" xfId="46026" xr:uid="{00000000-0005-0000-0000-000057020000}"/>
    <cellStyle name="Comma 2 3 8 2 2 3" xfId="4546" xr:uid="{00000000-0005-0000-0000-00000A000000}"/>
    <cellStyle name="Comma 2 3 8 2 2 3 2" xfId="10698" xr:uid="{00000000-0005-0000-0000-00000A000000}"/>
    <cellStyle name="Comma 2 3 8 2 2 3 2 2" xfId="21450" xr:uid="{00000000-0005-0000-0000-00000A000000}"/>
    <cellStyle name="Comma 2 3 8 2 2 3 2 3" xfId="32202" xr:uid="{00000000-0005-0000-0000-00000A000000}"/>
    <cellStyle name="Comma 2 3 8 2 2 3 2 4" xfId="42954" xr:uid="{00000000-0005-0000-0000-00000A000000}"/>
    <cellStyle name="Comma 2 3 8 2 2 3 2 5" xfId="53706" xr:uid="{00000000-0005-0000-0000-00000A000000}"/>
    <cellStyle name="Comma 2 3 8 2 2 3 3" xfId="15306" xr:uid="{00000000-0005-0000-0000-00000A000000}"/>
    <cellStyle name="Comma 2 3 8 2 2 3 4" xfId="26058" xr:uid="{00000000-0005-0000-0000-00000A000000}"/>
    <cellStyle name="Comma 2 3 8 2 2 3 5" xfId="36810" xr:uid="{00000000-0005-0000-0000-00000A000000}"/>
    <cellStyle name="Comma 2 3 8 2 2 3 6" xfId="47562" xr:uid="{00000000-0005-0000-0000-00000A000000}"/>
    <cellStyle name="Comma 2 3 8 2 2 4" xfId="6090" xr:uid="{00000000-0005-0000-0000-00000A000000}"/>
    <cellStyle name="Comma 2 3 8 2 2 4 2" xfId="16842" xr:uid="{00000000-0005-0000-0000-00000A000000}"/>
    <cellStyle name="Comma 2 3 8 2 2 4 3" xfId="27594" xr:uid="{00000000-0005-0000-0000-00000A000000}"/>
    <cellStyle name="Comma 2 3 8 2 2 4 4" xfId="38346" xr:uid="{00000000-0005-0000-0000-00000A000000}"/>
    <cellStyle name="Comma 2 3 8 2 2 4 5" xfId="49098" xr:uid="{00000000-0005-0000-0000-00000A000000}"/>
    <cellStyle name="Comma 2 3 8 2 2 5" xfId="7626" xr:uid="{00000000-0005-0000-0000-00000A000000}"/>
    <cellStyle name="Comma 2 3 8 2 2 5 2" xfId="18378" xr:uid="{00000000-0005-0000-0000-00000A000000}"/>
    <cellStyle name="Comma 2 3 8 2 2 5 3" xfId="29130" xr:uid="{00000000-0005-0000-0000-00000A000000}"/>
    <cellStyle name="Comma 2 3 8 2 2 5 4" xfId="39882" xr:uid="{00000000-0005-0000-0000-00000A000000}"/>
    <cellStyle name="Comma 2 3 8 2 2 5 5" xfId="50634" xr:uid="{00000000-0005-0000-0000-00000A000000}"/>
    <cellStyle name="Comma 2 3 8 2 2 6" xfId="12234" xr:uid="{00000000-0005-0000-0000-00000A000000}"/>
    <cellStyle name="Comma 2 3 8 2 2 7" xfId="22986" xr:uid="{00000000-0005-0000-0000-00000A000000}"/>
    <cellStyle name="Comma 2 3 8 2 2 8" xfId="33738" xr:uid="{00000000-0005-0000-0000-00000A000000}"/>
    <cellStyle name="Comma 2 3 8 2 2 9" xfId="44490" xr:uid="{00000000-0005-0000-0000-00000A000000}"/>
    <cellStyle name="Comma 2 3 8 2 3" xfId="2235" xr:uid="{00000000-0005-0000-0000-000056020000}"/>
    <cellStyle name="Comma 2 3 8 2 3 2" xfId="8394" xr:uid="{00000000-0005-0000-0000-000056020000}"/>
    <cellStyle name="Comma 2 3 8 2 3 2 2" xfId="19146" xr:uid="{00000000-0005-0000-0000-000056020000}"/>
    <cellStyle name="Comma 2 3 8 2 3 2 3" xfId="29898" xr:uid="{00000000-0005-0000-0000-000056020000}"/>
    <cellStyle name="Comma 2 3 8 2 3 2 4" xfId="40650" xr:uid="{00000000-0005-0000-0000-000056020000}"/>
    <cellStyle name="Comma 2 3 8 2 3 2 5" xfId="51402" xr:uid="{00000000-0005-0000-0000-000056020000}"/>
    <cellStyle name="Comma 2 3 8 2 3 3" xfId="13002" xr:uid="{00000000-0005-0000-0000-000056020000}"/>
    <cellStyle name="Comma 2 3 8 2 3 4" xfId="23754" xr:uid="{00000000-0005-0000-0000-000056020000}"/>
    <cellStyle name="Comma 2 3 8 2 3 5" xfId="34506" xr:uid="{00000000-0005-0000-0000-000056020000}"/>
    <cellStyle name="Comma 2 3 8 2 3 6" xfId="45258" xr:uid="{00000000-0005-0000-0000-000056020000}"/>
    <cellStyle name="Comma 2 3 8 2 4" xfId="3778" xr:uid="{00000000-0005-0000-0000-00000A000000}"/>
    <cellStyle name="Comma 2 3 8 2 4 2" xfId="9930" xr:uid="{00000000-0005-0000-0000-00000A000000}"/>
    <cellStyle name="Comma 2 3 8 2 4 2 2" xfId="20682" xr:uid="{00000000-0005-0000-0000-00000A000000}"/>
    <cellStyle name="Comma 2 3 8 2 4 2 3" xfId="31434" xr:uid="{00000000-0005-0000-0000-00000A000000}"/>
    <cellStyle name="Comma 2 3 8 2 4 2 4" xfId="42186" xr:uid="{00000000-0005-0000-0000-00000A000000}"/>
    <cellStyle name="Comma 2 3 8 2 4 2 5" xfId="52938" xr:uid="{00000000-0005-0000-0000-00000A000000}"/>
    <cellStyle name="Comma 2 3 8 2 4 3" xfId="14538" xr:uid="{00000000-0005-0000-0000-00000A000000}"/>
    <cellStyle name="Comma 2 3 8 2 4 4" xfId="25290" xr:uid="{00000000-0005-0000-0000-00000A000000}"/>
    <cellStyle name="Comma 2 3 8 2 4 5" xfId="36042" xr:uid="{00000000-0005-0000-0000-00000A000000}"/>
    <cellStyle name="Comma 2 3 8 2 4 6" xfId="46794" xr:uid="{00000000-0005-0000-0000-00000A000000}"/>
    <cellStyle name="Comma 2 3 8 2 5" xfId="5318" xr:uid="{00000000-0005-0000-0000-00000A000000}"/>
    <cellStyle name="Comma 2 3 8 2 5 2" xfId="16074" xr:uid="{00000000-0005-0000-0000-00000A000000}"/>
    <cellStyle name="Comma 2 3 8 2 5 3" xfId="26826" xr:uid="{00000000-0005-0000-0000-00000A000000}"/>
    <cellStyle name="Comma 2 3 8 2 5 4" xfId="37578" xr:uid="{00000000-0005-0000-0000-00000A000000}"/>
    <cellStyle name="Comma 2 3 8 2 5 5" xfId="48330" xr:uid="{00000000-0005-0000-0000-00000A000000}"/>
    <cellStyle name="Comma 2 3 8 2 6" xfId="6858" xr:uid="{00000000-0005-0000-0000-00000A000000}"/>
    <cellStyle name="Comma 2 3 8 2 6 2" xfId="17610" xr:uid="{00000000-0005-0000-0000-00000A000000}"/>
    <cellStyle name="Comma 2 3 8 2 6 3" xfId="28362" xr:uid="{00000000-0005-0000-0000-00000A000000}"/>
    <cellStyle name="Comma 2 3 8 2 6 4" xfId="39114" xr:uid="{00000000-0005-0000-0000-00000A000000}"/>
    <cellStyle name="Comma 2 3 8 2 6 5" xfId="49866" xr:uid="{00000000-0005-0000-0000-00000A000000}"/>
    <cellStyle name="Comma 2 3 8 2 7" xfId="11466" xr:uid="{00000000-0005-0000-0000-00000A000000}"/>
    <cellStyle name="Comma 2 3 8 2 8" xfId="22218" xr:uid="{00000000-0005-0000-0000-00000A000000}"/>
    <cellStyle name="Comma 2 3 8 2 9" xfId="32970" xr:uid="{00000000-0005-0000-0000-00000A000000}"/>
    <cellStyle name="Comma 2 3 8 3" xfId="1074" xr:uid="{00000000-0005-0000-0000-00000A000000}"/>
    <cellStyle name="Comma 2 3 8 3 2" xfId="2620" xr:uid="{00000000-0005-0000-0000-000058020000}"/>
    <cellStyle name="Comma 2 3 8 3 2 2" xfId="8778" xr:uid="{00000000-0005-0000-0000-000058020000}"/>
    <cellStyle name="Comma 2 3 8 3 2 2 2" xfId="19530" xr:uid="{00000000-0005-0000-0000-000058020000}"/>
    <cellStyle name="Comma 2 3 8 3 2 2 3" xfId="30282" xr:uid="{00000000-0005-0000-0000-000058020000}"/>
    <cellStyle name="Comma 2 3 8 3 2 2 4" xfId="41034" xr:uid="{00000000-0005-0000-0000-000058020000}"/>
    <cellStyle name="Comma 2 3 8 3 2 2 5" xfId="51786" xr:uid="{00000000-0005-0000-0000-000058020000}"/>
    <cellStyle name="Comma 2 3 8 3 2 3" xfId="13386" xr:uid="{00000000-0005-0000-0000-000058020000}"/>
    <cellStyle name="Comma 2 3 8 3 2 4" xfId="24138" xr:uid="{00000000-0005-0000-0000-000058020000}"/>
    <cellStyle name="Comma 2 3 8 3 2 5" xfId="34890" xr:uid="{00000000-0005-0000-0000-000058020000}"/>
    <cellStyle name="Comma 2 3 8 3 2 6" xfId="45642" xr:uid="{00000000-0005-0000-0000-000058020000}"/>
    <cellStyle name="Comma 2 3 8 3 3" xfId="4162" xr:uid="{00000000-0005-0000-0000-00000A000000}"/>
    <cellStyle name="Comma 2 3 8 3 3 2" xfId="10314" xr:uid="{00000000-0005-0000-0000-00000A000000}"/>
    <cellStyle name="Comma 2 3 8 3 3 2 2" xfId="21066" xr:uid="{00000000-0005-0000-0000-00000A000000}"/>
    <cellStyle name="Comma 2 3 8 3 3 2 3" xfId="31818" xr:uid="{00000000-0005-0000-0000-00000A000000}"/>
    <cellStyle name="Comma 2 3 8 3 3 2 4" xfId="42570" xr:uid="{00000000-0005-0000-0000-00000A000000}"/>
    <cellStyle name="Comma 2 3 8 3 3 2 5" xfId="53322" xr:uid="{00000000-0005-0000-0000-00000A000000}"/>
    <cellStyle name="Comma 2 3 8 3 3 3" xfId="14922" xr:uid="{00000000-0005-0000-0000-00000A000000}"/>
    <cellStyle name="Comma 2 3 8 3 3 4" xfId="25674" xr:uid="{00000000-0005-0000-0000-00000A000000}"/>
    <cellStyle name="Comma 2 3 8 3 3 5" xfId="36426" xr:uid="{00000000-0005-0000-0000-00000A000000}"/>
    <cellStyle name="Comma 2 3 8 3 3 6" xfId="47178" xr:uid="{00000000-0005-0000-0000-00000A000000}"/>
    <cellStyle name="Comma 2 3 8 3 4" xfId="5706" xr:uid="{00000000-0005-0000-0000-00000A000000}"/>
    <cellStyle name="Comma 2 3 8 3 4 2" xfId="16458" xr:uid="{00000000-0005-0000-0000-00000A000000}"/>
    <cellStyle name="Comma 2 3 8 3 4 3" xfId="27210" xr:uid="{00000000-0005-0000-0000-00000A000000}"/>
    <cellStyle name="Comma 2 3 8 3 4 4" xfId="37962" xr:uid="{00000000-0005-0000-0000-00000A000000}"/>
    <cellStyle name="Comma 2 3 8 3 4 5" xfId="48714" xr:uid="{00000000-0005-0000-0000-00000A000000}"/>
    <cellStyle name="Comma 2 3 8 3 5" xfId="7242" xr:uid="{00000000-0005-0000-0000-00000A000000}"/>
    <cellStyle name="Comma 2 3 8 3 5 2" xfId="17994" xr:uid="{00000000-0005-0000-0000-00000A000000}"/>
    <cellStyle name="Comma 2 3 8 3 5 3" xfId="28746" xr:uid="{00000000-0005-0000-0000-00000A000000}"/>
    <cellStyle name="Comma 2 3 8 3 5 4" xfId="39498" xr:uid="{00000000-0005-0000-0000-00000A000000}"/>
    <cellStyle name="Comma 2 3 8 3 5 5" xfId="50250" xr:uid="{00000000-0005-0000-0000-00000A000000}"/>
    <cellStyle name="Comma 2 3 8 3 6" xfId="11850" xr:uid="{00000000-0005-0000-0000-00000A000000}"/>
    <cellStyle name="Comma 2 3 8 3 7" xfId="22602" xr:uid="{00000000-0005-0000-0000-00000A000000}"/>
    <cellStyle name="Comma 2 3 8 3 8" xfId="33354" xr:uid="{00000000-0005-0000-0000-00000A000000}"/>
    <cellStyle name="Comma 2 3 8 3 9" xfId="44106" xr:uid="{00000000-0005-0000-0000-00000A000000}"/>
    <cellStyle name="Comma 2 3 8 4" xfId="1851" xr:uid="{00000000-0005-0000-0000-000055020000}"/>
    <cellStyle name="Comma 2 3 8 4 2" xfId="8010" xr:uid="{00000000-0005-0000-0000-000055020000}"/>
    <cellStyle name="Comma 2 3 8 4 2 2" xfId="18762" xr:uid="{00000000-0005-0000-0000-000055020000}"/>
    <cellStyle name="Comma 2 3 8 4 2 3" xfId="29514" xr:uid="{00000000-0005-0000-0000-000055020000}"/>
    <cellStyle name="Comma 2 3 8 4 2 4" xfId="40266" xr:uid="{00000000-0005-0000-0000-000055020000}"/>
    <cellStyle name="Comma 2 3 8 4 2 5" xfId="51018" xr:uid="{00000000-0005-0000-0000-000055020000}"/>
    <cellStyle name="Comma 2 3 8 4 3" xfId="12618" xr:uid="{00000000-0005-0000-0000-000055020000}"/>
    <cellStyle name="Comma 2 3 8 4 4" xfId="23370" xr:uid="{00000000-0005-0000-0000-000055020000}"/>
    <cellStyle name="Comma 2 3 8 4 5" xfId="34122" xr:uid="{00000000-0005-0000-0000-000055020000}"/>
    <cellStyle name="Comma 2 3 8 4 6" xfId="44874" xr:uid="{00000000-0005-0000-0000-000055020000}"/>
    <cellStyle name="Comma 2 3 8 5" xfId="3394" xr:uid="{00000000-0005-0000-0000-00000A000000}"/>
    <cellStyle name="Comma 2 3 8 5 2" xfId="9546" xr:uid="{00000000-0005-0000-0000-00000A000000}"/>
    <cellStyle name="Comma 2 3 8 5 2 2" xfId="20298" xr:uid="{00000000-0005-0000-0000-00000A000000}"/>
    <cellStyle name="Comma 2 3 8 5 2 3" xfId="31050" xr:uid="{00000000-0005-0000-0000-00000A000000}"/>
    <cellStyle name="Comma 2 3 8 5 2 4" xfId="41802" xr:uid="{00000000-0005-0000-0000-00000A000000}"/>
    <cellStyle name="Comma 2 3 8 5 2 5" xfId="52554" xr:uid="{00000000-0005-0000-0000-00000A000000}"/>
    <cellStyle name="Comma 2 3 8 5 3" xfId="14154" xr:uid="{00000000-0005-0000-0000-00000A000000}"/>
    <cellStyle name="Comma 2 3 8 5 4" xfId="24906" xr:uid="{00000000-0005-0000-0000-00000A000000}"/>
    <cellStyle name="Comma 2 3 8 5 5" xfId="35658" xr:uid="{00000000-0005-0000-0000-00000A000000}"/>
    <cellStyle name="Comma 2 3 8 5 6" xfId="46410" xr:uid="{00000000-0005-0000-0000-00000A000000}"/>
    <cellStyle name="Comma 2 3 8 6" xfId="4934" xr:uid="{00000000-0005-0000-0000-00000A000000}"/>
    <cellStyle name="Comma 2 3 8 6 2" xfId="15690" xr:uid="{00000000-0005-0000-0000-00000A000000}"/>
    <cellStyle name="Comma 2 3 8 6 3" xfId="26442" xr:uid="{00000000-0005-0000-0000-00000A000000}"/>
    <cellStyle name="Comma 2 3 8 6 4" xfId="37194" xr:uid="{00000000-0005-0000-0000-00000A000000}"/>
    <cellStyle name="Comma 2 3 8 6 5" xfId="47946" xr:uid="{00000000-0005-0000-0000-00000A000000}"/>
    <cellStyle name="Comma 2 3 8 7" xfId="6474" xr:uid="{00000000-0005-0000-0000-00000A000000}"/>
    <cellStyle name="Comma 2 3 8 7 2" xfId="17226" xr:uid="{00000000-0005-0000-0000-00000A000000}"/>
    <cellStyle name="Comma 2 3 8 7 3" xfId="27978" xr:uid="{00000000-0005-0000-0000-00000A000000}"/>
    <cellStyle name="Comma 2 3 8 7 4" xfId="38730" xr:uid="{00000000-0005-0000-0000-00000A000000}"/>
    <cellStyle name="Comma 2 3 8 7 5" xfId="49482" xr:uid="{00000000-0005-0000-0000-00000A000000}"/>
    <cellStyle name="Comma 2 3 8 8" xfId="11082" xr:uid="{00000000-0005-0000-0000-00000A000000}"/>
    <cellStyle name="Comma 2 3 8 9" xfId="21834" xr:uid="{00000000-0005-0000-0000-00000A000000}"/>
    <cellStyle name="Comma 2 3 9" xfId="358" xr:uid="{00000000-0005-0000-0000-00000A000000}"/>
    <cellStyle name="Comma 2 3 9 10" xfId="32650" xr:uid="{00000000-0005-0000-0000-00000A000000}"/>
    <cellStyle name="Comma 2 3 9 11" xfId="43402" xr:uid="{00000000-0005-0000-0000-00000A000000}"/>
    <cellStyle name="Comma 2 3 9 2" xfId="742" xr:uid="{00000000-0005-0000-0000-00000A000000}"/>
    <cellStyle name="Comma 2 3 9 2 10" xfId="43786" xr:uid="{00000000-0005-0000-0000-00000A000000}"/>
    <cellStyle name="Comma 2 3 9 2 2" xfId="1522" xr:uid="{00000000-0005-0000-0000-00000A000000}"/>
    <cellStyle name="Comma 2 3 9 2 2 2" xfId="3068" xr:uid="{00000000-0005-0000-0000-00005B020000}"/>
    <cellStyle name="Comma 2 3 9 2 2 2 2" xfId="9226" xr:uid="{00000000-0005-0000-0000-00005B020000}"/>
    <cellStyle name="Comma 2 3 9 2 2 2 2 2" xfId="19978" xr:uid="{00000000-0005-0000-0000-00005B020000}"/>
    <cellStyle name="Comma 2 3 9 2 2 2 2 3" xfId="30730" xr:uid="{00000000-0005-0000-0000-00005B020000}"/>
    <cellStyle name="Comma 2 3 9 2 2 2 2 4" xfId="41482" xr:uid="{00000000-0005-0000-0000-00005B020000}"/>
    <cellStyle name="Comma 2 3 9 2 2 2 2 5" xfId="52234" xr:uid="{00000000-0005-0000-0000-00005B020000}"/>
    <cellStyle name="Comma 2 3 9 2 2 2 3" xfId="13834" xr:uid="{00000000-0005-0000-0000-00005B020000}"/>
    <cellStyle name="Comma 2 3 9 2 2 2 4" xfId="24586" xr:uid="{00000000-0005-0000-0000-00005B020000}"/>
    <cellStyle name="Comma 2 3 9 2 2 2 5" xfId="35338" xr:uid="{00000000-0005-0000-0000-00005B020000}"/>
    <cellStyle name="Comma 2 3 9 2 2 2 6" xfId="46090" xr:uid="{00000000-0005-0000-0000-00005B020000}"/>
    <cellStyle name="Comma 2 3 9 2 2 3" xfId="4610" xr:uid="{00000000-0005-0000-0000-00000A000000}"/>
    <cellStyle name="Comma 2 3 9 2 2 3 2" xfId="10762" xr:uid="{00000000-0005-0000-0000-00000A000000}"/>
    <cellStyle name="Comma 2 3 9 2 2 3 2 2" xfId="21514" xr:uid="{00000000-0005-0000-0000-00000A000000}"/>
    <cellStyle name="Comma 2 3 9 2 2 3 2 3" xfId="32266" xr:uid="{00000000-0005-0000-0000-00000A000000}"/>
    <cellStyle name="Comma 2 3 9 2 2 3 2 4" xfId="43018" xr:uid="{00000000-0005-0000-0000-00000A000000}"/>
    <cellStyle name="Comma 2 3 9 2 2 3 2 5" xfId="53770" xr:uid="{00000000-0005-0000-0000-00000A000000}"/>
    <cellStyle name="Comma 2 3 9 2 2 3 3" xfId="15370" xr:uid="{00000000-0005-0000-0000-00000A000000}"/>
    <cellStyle name="Comma 2 3 9 2 2 3 4" xfId="26122" xr:uid="{00000000-0005-0000-0000-00000A000000}"/>
    <cellStyle name="Comma 2 3 9 2 2 3 5" xfId="36874" xr:uid="{00000000-0005-0000-0000-00000A000000}"/>
    <cellStyle name="Comma 2 3 9 2 2 3 6" xfId="47626" xr:uid="{00000000-0005-0000-0000-00000A000000}"/>
    <cellStyle name="Comma 2 3 9 2 2 4" xfId="6154" xr:uid="{00000000-0005-0000-0000-00000A000000}"/>
    <cellStyle name="Comma 2 3 9 2 2 4 2" xfId="16906" xr:uid="{00000000-0005-0000-0000-00000A000000}"/>
    <cellStyle name="Comma 2 3 9 2 2 4 3" xfId="27658" xr:uid="{00000000-0005-0000-0000-00000A000000}"/>
    <cellStyle name="Comma 2 3 9 2 2 4 4" xfId="38410" xr:uid="{00000000-0005-0000-0000-00000A000000}"/>
    <cellStyle name="Comma 2 3 9 2 2 4 5" xfId="49162" xr:uid="{00000000-0005-0000-0000-00000A000000}"/>
    <cellStyle name="Comma 2 3 9 2 2 5" xfId="7690" xr:uid="{00000000-0005-0000-0000-00000A000000}"/>
    <cellStyle name="Comma 2 3 9 2 2 5 2" xfId="18442" xr:uid="{00000000-0005-0000-0000-00000A000000}"/>
    <cellStyle name="Comma 2 3 9 2 2 5 3" xfId="29194" xr:uid="{00000000-0005-0000-0000-00000A000000}"/>
    <cellStyle name="Comma 2 3 9 2 2 5 4" xfId="39946" xr:uid="{00000000-0005-0000-0000-00000A000000}"/>
    <cellStyle name="Comma 2 3 9 2 2 5 5" xfId="50698" xr:uid="{00000000-0005-0000-0000-00000A000000}"/>
    <cellStyle name="Comma 2 3 9 2 2 6" xfId="12298" xr:uid="{00000000-0005-0000-0000-00000A000000}"/>
    <cellStyle name="Comma 2 3 9 2 2 7" xfId="23050" xr:uid="{00000000-0005-0000-0000-00000A000000}"/>
    <cellStyle name="Comma 2 3 9 2 2 8" xfId="33802" xr:uid="{00000000-0005-0000-0000-00000A000000}"/>
    <cellStyle name="Comma 2 3 9 2 2 9" xfId="44554" xr:uid="{00000000-0005-0000-0000-00000A000000}"/>
    <cellStyle name="Comma 2 3 9 2 3" xfId="2299" xr:uid="{00000000-0005-0000-0000-00005A020000}"/>
    <cellStyle name="Comma 2 3 9 2 3 2" xfId="8458" xr:uid="{00000000-0005-0000-0000-00005A020000}"/>
    <cellStyle name="Comma 2 3 9 2 3 2 2" xfId="19210" xr:uid="{00000000-0005-0000-0000-00005A020000}"/>
    <cellStyle name="Comma 2 3 9 2 3 2 3" xfId="29962" xr:uid="{00000000-0005-0000-0000-00005A020000}"/>
    <cellStyle name="Comma 2 3 9 2 3 2 4" xfId="40714" xr:uid="{00000000-0005-0000-0000-00005A020000}"/>
    <cellStyle name="Comma 2 3 9 2 3 2 5" xfId="51466" xr:uid="{00000000-0005-0000-0000-00005A020000}"/>
    <cellStyle name="Comma 2 3 9 2 3 3" xfId="13066" xr:uid="{00000000-0005-0000-0000-00005A020000}"/>
    <cellStyle name="Comma 2 3 9 2 3 4" xfId="23818" xr:uid="{00000000-0005-0000-0000-00005A020000}"/>
    <cellStyle name="Comma 2 3 9 2 3 5" xfId="34570" xr:uid="{00000000-0005-0000-0000-00005A020000}"/>
    <cellStyle name="Comma 2 3 9 2 3 6" xfId="45322" xr:uid="{00000000-0005-0000-0000-00005A020000}"/>
    <cellStyle name="Comma 2 3 9 2 4" xfId="3842" xr:uid="{00000000-0005-0000-0000-00000A000000}"/>
    <cellStyle name="Comma 2 3 9 2 4 2" xfId="9994" xr:uid="{00000000-0005-0000-0000-00000A000000}"/>
    <cellStyle name="Comma 2 3 9 2 4 2 2" xfId="20746" xr:uid="{00000000-0005-0000-0000-00000A000000}"/>
    <cellStyle name="Comma 2 3 9 2 4 2 3" xfId="31498" xr:uid="{00000000-0005-0000-0000-00000A000000}"/>
    <cellStyle name="Comma 2 3 9 2 4 2 4" xfId="42250" xr:uid="{00000000-0005-0000-0000-00000A000000}"/>
    <cellStyle name="Comma 2 3 9 2 4 2 5" xfId="53002" xr:uid="{00000000-0005-0000-0000-00000A000000}"/>
    <cellStyle name="Comma 2 3 9 2 4 3" xfId="14602" xr:uid="{00000000-0005-0000-0000-00000A000000}"/>
    <cellStyle name="Comma 2 3 9 2 4 4" xfId="25354" xr:uid="{00000000-0005-0000-0000-00000A000000}"/>
    <cellStyle name="Comma 2 3 9 2 4 5" xfId="36106" xr:uid="{00000000-0005-0000-0000-00000A000000}"/>
    <cellStyle name="Comma 2 3 9 2 4 6" xfId="46858" xr:uid="{00000000-0005-0000-0000-00000A000000}"/>
    <cellStyle name="Comma 2 3 9 2 5" xfId="5382" xr:uid="{00000000-0005-0000-0000-00000A000000}"/>
    <cellStyle name="Comma 2 3 9 2 5 2" xfId="16138" xr:uid="{00000000-0005-0000-0000-00000A000000}"/>
    <cellStyle name="Comma 2 3 9 2 5 3" xfId="26890" xr:uid="{00000000-0005-0000-0000-00000A000000}"/>
    <cellStyle name="Comma 2 3 9 2 5 4" xfId="37642" xr:uid="{00000000-0005-0000-0000-00000A000000}"/>
    <cellStyle name="Comma 2 3 9 2 5 5" xfId="48394" xr:uid="{00000000-0005-0000-0000-00000A000000}"/>
    <cellStyle name="Comma 2 3 9 2 6" xfId="6922" xr:uid="{00000000-0005-0000-0000-00000A000000}"/>
    <cellStyle name="Comma 2 3 9 2 6 2" xfId="17674" xr:uid="{00000000-0005-0000-0000-00000A000000}"/>
    <cellStyle name="Comma 2 3 9 2 6 3" xfId="28426" xr:uid="{00000000-0005-0000-0000-00000A000000}"/>
    <cellStyle name="Comma 2 3 9 2 6 4" xfId="39178" xr:uid="{00000000-0005-0000-0000-00000A000000}"/>
    <cellStyle name="Comma 2 3 9 2 6 5" xfId="49930" xr:uid="{00000000-0005-0000-0000-00000A000000}"/>
    <cellStyle name="Comma 2 3 9 2 7" xfId="11530" xr:uid="{00000000-0005-0000-0000-00000A000000}"/>
    <cellStyle name="Comma 2 3 9 2 8" xfId="22282" xr:uid="{00000000-0005-0000-0000-00000A000000}"/>
    <cellStyle name="Comma 2 3 9 2 9" xfId="33034" xr:uid="{00000000-0005-0000-0000-00000A000000}"/>
    <cellStyle name="Comma 2 3 9 3" xfId="1138" xr:uid="{00000000-0005-0000-0000-00000A000000}"/>
    <cellStyle name="Comma 2 3 9 3 2" xfId="2684" xr:uid="{00000000-0005-0000-0000-00005C020000}"/>
    <cellStyle name="Comma 2 3 9 3 2 2" xfId="8842" xr:uid="{00000000-0005-0000-0000-00005C020000}"/>
    <cellStyle name="Comma 2 3 9 3 2 2 2" xfId="19594" xr:uid="{00000000-0005-0000-0000-00005C020000}"/>
    <cellStyle name="Comma 2 3 9 3 2 2 3" xfId="30346" xr:uid="{00000000-0005-0000-0000-00005C020000}"/>
    <cellStyle name="Comma 2 3 9 3 2 2 4" xfId="41098" xr:uid="{00000000-0005-0000-0000-00005C020000}"/>
    <cellStyle name="Comma 2 3 9 3 2 2 5" xfId="51850" xr:uid="{00000000-0005-0000-0000-00005C020000}"/>
    <cellStyle name="Comma 2 3 9 3 2 3" xfId="13450" xr:uid="{00000000-0005-0000-0000-00005C020000}"/>
    <cellStyle name="Comma 2 3 9 3 2 4" xfId="24202" xr:uid="{00000000-0005-0000-0000-00005C020000}"/>
    <cellStyle name="Comma 2 3 9 3 2 5" xfId="34954" xr:uid="{00000000-0005-0000-0000-00005C020000}"/>
    <cellStyle name="Comma 2 3 9 3 2 6" xfId="45706" xr:uid="{00000000-0005-0000-0000-00005C020000}"/>
    <cellStyle name="Comma 2 3 9 3 3" xfId="4226" xr:uid="{00000000-0005-0000-0000-00000A000000}"/>
    <cellStyle name="Comma 2 3 9 3 3 2" xfId="10378" xr:uid="{00000000-0005-0000-0000-00000A000000}"/>
    <cellStyle name="Comma 2 3 9 3 3 2 2" xfId="21130" xr:uid="{00000000-0005-0000-0000-00000A000000}"/>
    <cellStyle name="Comma 2 3 9 3 3 2 3" xfId="31882" xr:uid="{00000000-0005-0000-0000-00000A000000}"/>
    <cellStyle name="Comma 2 3 9 3 3 2 4" xfId="42634" xr:uid="{00000000-0005-0000-0000-00000A000000}"/>
    <cellStyle name="Comma 2 3 9 3 3 2 5" xfId="53386" xr:uid="{00000000-0005-0000-0000-00000A000000}"/>
    <cellStyle name="Comma 2 3 9 3 3 3" xfId="14986" xr:uid="{00000000-0005-0000-0000-00000A000000}"/>
    <cellStyle name="Comma 2 3 9 3 3 4" xfId="25738" xr:uid="{00000000-0005-0000-0000-00000A000000}"/>
    <cellStyle name="Comma 2 3 9 3 3 5" xfId="36490" xr:uid="{00000000-0005-0000-0000-00000A000000}"/>
    <cellStyle name="Comma 2 3 9 3 3 6" xfId="47242" xr:uid="{00000000-0005-0000-0000-00000A000000}"/>
    <cellStyle name="Comma 2 3 9 3 4" xfId="5770" xr:uid="{00000000-0005-0000-0000-00000A000000}"/>
    <cellStyle name="Comma 2 3 9 3 4 2" xfId="16522" xr:uid="{00000000-0005-0000-0000-00000A000000}"/>
    <cellStyle name="Comma 2 3 9 3 4 3" xfId="27274" xr:uid="{00000000-0005-0000-0000-00000A000000}"/>
    <cellStyle name="Comma 2 3 9 3 4 4" xfId="38026" xr:uid="{00000000-0005-0000-0000-00000A000000}"/>
    <cellStyle name="Comma 2 3 9 3 4 5" xfId="48778" xr:uid="{00000000-0005-0000-0000-00000A000000}"/>
    <cellStyle name="Comma 2 3 9 3 5" xfId="7306" xr:uid="{00000000-0005-0000-0000-00000A000000}"/>
    <cellStyle name="Comma 2 3 9 3 5 2" xfId="18058" xr:uid="{00000000-0005-0000-0000-00000A000000}"/>
    <cellStyle name="Comma 2 3 9 3 5 3" xfId="28810" xr:uid="{00000000-0005-0000-0000-00000A000000}"/>
    <cellStyle name="Comma 2 3 9 3 5 4" xfId="39562" xr:uid="{00000000-0005-0000-0000-00000A000000}"/>
    <cellStyle name="Comma 2 3 9 3 5 5" xfId="50314" xr:uid="{00000000-0005-0000-0000-00000A000000}"/>
    <cellStyle name="Comma 2 3 9 3 6" xfId="11914" xr:uid="{00000000-0005-0000-0000-00000A000000}"/>
    <cellStyle name="Comma 2 3 9 3 7" xfId="22666" xr:uid="{00000000-0005-0000-0000-00000A000000}"/>
    <cellStyle name="Comma 2 3 9 3 8" xfId="33418" xr:uid="{00000000-0005-0000-0000-00000A000000}"/>
    <cellStyle name="Comma 2 3 9 3 9" xfId="44170" xr:uid="{00000000-0005-0000-0000-00000A000000}"/>
    <cellStyle name="Comma 2 3 9 4" xfId="1915" xr:uid="{00000000-0005-0000-0000-000059020000}"/>
    <cellStyle name="Comma 2 3 9 4 2" xfId="8074" xr:uid="{00000000-0005-0000-0000-000059020000}"/>
    <cellStyle name="Comma 2 3 9 4 2 2" xfId="18826" xr:uid="{00000000-0005-0000-0000-000059020000}"/>
    <cellStyle name="Comma 2 3 9 4 2 3" xfId="29578" xr:uid="{00000000-0005-0000-0000-000059020000}"/>
    <cellStyle name="Comma 2 3 9 4 2 4" xfId="40330" xr:uid="{00000000-0005-0000-0000-000059020000}"/>
    <cellStyle name="Comma 2 3 9 4 2 5" xfId="51082" xr:uid="{00000000-0005-0000-0000-000059020000}"/>
    <cellStyle name="Comma 2 3 9 4 3" xfId="12682" xr:uid="{00000000-0005-0000-0000-000059020000}"/>
    <cellStyle name="Comma 2 3 9 4 4" xfId="23434" xr:uid="{00000000-0005-0000-0000-000059020000}"/>
    <cellStyle name="Comma 2 3 9 4 5" xfId="34186" xr:uid="{00000000-0005-0000-0000-000059020000}"/>
    <cellStyle name="Comma 2 3 9 4 6" xfId="44938" xr:uid="{00000000-0005-0000-0000-000059020000}"/>
    <cellStyle name="Comma 2 3 9 5" xfId="3458" xr:uid="{00000000-0005-0000-0000-00000A000000}"/>
    <cellStyle name="Comma 2 3 9 5 2" xfId="9610" xr:uid="{00000000-0005-0000-0000-00000A000000}"/>
    <cellStyle name="Comma 2 3 9 5 2 2" xfId="20362" xr:uid="{00000000-0005-0000-0000-00000A000000}"/>
    <cellStyle name="Comma 2 3 9 5 2 3" xfId="31114" xr:uid="{00000000-0005-0000-0000-00000A000000}"/>
    <cellStyle name="Comma 2 3 9 5 2 4" xfId="41866" xr:uid="{00000000-0005-0000-0000-00000A000000}"/>
    <cellStyle name="Comma 2 3 9 5 2 5" xfId="52618" xr:uid="{00000000-0005-0000-0000-00000A000000}"/>
    <cellStyle name="Comma 2 3 9 5 3" xfId="14218" xr:uid="{00000000-0005-0000-0000-00000A000000}"/>
    <cellStyle name="Comma 2 3 9 5 4" xfId="24970" xr:uid="{00000000-0005-0000-0000-00000A000000}"/>
    <cellStyle name="Comma 2 3 9 5 5" xfId="35722" xr:uid="{00000000-0005-0000-0000-00000A000000}"/>
    <cellStyle name="Comma 2 3 9 5 6" xfId="46474" xr:uid="{00000000-0005-0000-0000-00000A000000}"/>
    <cellStyle name="Comma 2 3 9 6" xfId="4998" xr:uid="{00000000-0005-0000-0000-00000A000000}"/>
    <cellStyle name="Comma 2 3 9 6 2" xfId="15754" xr:uid="{00000000-0005-0000-0000-00000A000000}"/>
    <cellStyle name="Comma 2 3 9 6 3" xfId="26506" xr:uid="{00000000-0005-0000-0000-00000A000000}"/>
    <cellStyle name="Comma 2 3 9 6 4" xfId="37258" xr:uid="{00000000-0005-0000-0000-00000A000000}"/>
    <cellStyle name="Comma 2 3 9 6 5" xfId="48010" xr:uid="{00000000-0005-0000-0000-00000A000000}"/>
    <cellStyle name="Comma 2 3 9 7" xfId="6538" xr:uid="{00000000-0005-0000-0000-00000A000000}"/>
    <cellStyle name="Comma 2 3 9 7 2" xfId="17290" xr:uid="{00000000-0005-0000-0000-00000A000000}"/>
    <cellStyle name="Comma 2 3 9 7 3" xfId="28042" xr:uid="{00000000-0005-0000-0000-00000A000000}"/>
    <cellStyle name="Comma 2 3 9 7 4" xfId="38794" xr:uid="{00000000-0005-0000-0000-00000A000000}"/>
    <cellStyle name="Comma 2 3 9 7 5" xfId="49546" xr:uid="{00000000-0005-0000-0000-00000A000000}"/>
    <cellStyle name="Comma 2 3 9 8" xfId="11146" xr:uid="{00000000-0005-0000-0000-00000A000000}"/>
    <cellStyle name="Comma 2 3 9 9" xfId="21898" xr:uid="{00000000-0005-0000-0000-00000A000000}"/>
    <cellStyle name="Comma 2 4" xfId="18" xr:uid="{00000000-0005-0000-0000-00000E000000}"/>
    <cellStyle name="Comma 2 4 10" xfId="822" xr:uid="{00000000-0005-0000-0000-00000E000000}"/>
    <cellStyle name="Comma 2 4 10 2" xfId="2368" xr:uid="{00000000-0005-0000-0000-00005E020000}"/>
    <cellStyle name="Comma 2 4 10 2 2" xfId="8526" xr:uid="{00000000-0005-0000-0000-00005E020000}"/>
    <cellStyle name="Comma 2 4 10 2 2 2" xfId="19278" xr:uid="{00000000-0005-0000-0000-00005E020000}"/>
    <cellStyle name="Comma 2 4 10 2 2 3" xfId="30030" xr:uid="{00000000-0005-0000-0000-00005E020000}"/>
    <cellStyle name="Comma 2 4 10 2 2 4" xfId="40782" xr:uid="{00000000-0005-0000-0000-00005E020000}"/>
    <cellStyle name="Comma 2 4 10 2 2 5" xfId="51534" xr:uid="{00000000-0005-0000-0000-00005E020000}"/>
    <cellStyle name="Comma 2 4 10 2 3" xfId="13134" xr:uid="{00000000-0005-0000-0000-00005E020000}"/>
    <cellStyle name="Comma 2 4 10 2 4" xfId="23886" xr:uid="{00000000-0005-0000-0000-00005E020000}"/>
    <cellStyle name="Comma 2 4 10 2 5" xfId="34638" xr:uid="{00000000-0005-0000-0000-00005E020000}"/>
    <cellStyle name="Comma 2 4 10 2 6" xfId="45390" xr:uid="{00000000-0005-0000-0000-00005E020000}"/>
    <cellStyle name="Comma 2 4 10 3" xfId="3910" xr:uid="{00000000-0005-0000-0000-00000E000000}"/>
    <cellStyle name="Comma 2 4 10 3 2" xfId="10062" xr:uid="{00000000-0005-0000-0000-00000E000000}"/>
    <cellStyle name="Comma 2 4 10 3 2 2" xfId="20814" xr:uid="{00000000-0005-0000-0000-00000E000000}"/>
    <cellStyle name="Comma 2 4 10 3 2 3" xfId="31566" xr:uid="{00000000-0005-0000-0000-00000E000000}"/>
    <cellStyle name="Comma 2 4 10 3 2 4" xfId="42318" xr:uid="{00000000-0005-0000-0000-00000E000000}"/>
    <cellStyle name="Comma 2 4 10 3 2 5" xfId="53070" xr:uid="{00000000-0005-0000-0000-00000E000000}"/>
    <cellStyle name="Comma 2 4 10 3 3" xfId="14670" xr:uid="{00000000-0005-0000-0000-00000E000000}"/>
    <cellStyle name="Comma 2 4 10 3 4" xfId="25422" xr:uid="{00000000-0005-0000-0000-00000E000000}"/>
    <cellStyle name="Comma 2 4 10 3 5" xfId="36174" xr:uid="{00000000-0005-0000-0000-00000E000000}"/>
    <cellStyle name="Comma 2 4 10 3 6" xfId="46926" xr:uid="{00000000-0005-0000-0000-00000E000000}"/>
    <cellStyle name="Comma 2 4 10 4" xfId="5454" xr:uid="{00000000-0005-0000-0000-00000E000000}"/>
    <cellStyle name="Comma 2 4 10 4 2" xfId="16206" xr:uid="{00000000-0005-0000-0000-00000E000000}"/>
    <cellStyle name="Comma 2 4 10 4 3" xfId="26958" xr:uid="{00000000-0005-0000-0000-00000E000000}"/>
    <cellStyle name="Comma 2 4 10 4 4" xfId="37710" xr:uid="{00000000-0005-0000-0000-00000E000000}"/>
    <cellStyle name="Comma 2 4 10 4 5" xfId="48462" xr:uid="{00000000-0005-0000-0000-00000E000000}"/>
    <cellStyle name="Comma 2 4 10 5" xfId="6990" xr:uid="{00000000-0005-0000-0000-00000E000000}"/>
    <cellStyle name="Comma 2 4 10 5 2" xfId="17742" xr:uid="{00000000-0005-0000-0000-00000E000000}"/>
    <cellStyle name="Comma 2 4 10 5 3" xfId="28494" xr:uid="{00000000-0005-0000-0000-00000E000000}"/>
    <cellStyle name="Comma 2 4 10 5 4" xfId="39246" xr:uid="{00000000-0005-0000-0000-00000E000000}"/>
    <cellStyle name="Comma 2 4 10 5 5" xfId="49998" xr:uid="{00000000-0005-0000-0000-00000E000000}"/>
    <cellStyle name="Comma 2 4 10 6" xfId="11598" xr:uid="{00000000-0005-0000-0000-00000E000000}"/>
    <cellStyle name="Comma 2 4 10 7" xfId="22350" xr:uid="{00000000-0005-0000-0000-00000E000000}"/>
    <cellStyle name="Comma 2 4 10 8" xfId="33102" xr:uid="{00000000-0005-0000-0000-00000E000000}"/>
    <cellStyle name="Comma 2 4 10 9" xfId="43854" xr:uid="{00000000-0005-0000-0000-00000E000000}"/>
    <cellStyle name="Comma 2 4 11" xfId="1599" xr:uid="{00000000-0005-0000-0000-00005D020000}"/>
    <cellStyle name="Comma 2 4 11 2" xfId="7758" xr:uid="{00000000-0005-0000-0000-00005D020000}"/>
    <cellStyle name="Comma 2 4 11 2 2" xfId="18510" xr:uid="{00000000-0005-0000-0000-00005D020000}"/>
    <cellStyle name="Comma 2 4 11 2 3" xfId="29262" xr:uid="{00000000-0005-0000-0000-00005D020000}"/>
    <cellStyle name="Comma 2 4 11 2 4" xfId="40014" xr:uid="{00000000-0005-0000-0000-00005D020000}"/>
    <cellStyle name="Comma 2 4 11 2 5" xfId="50766" xr:uid="{00000000-0005-0000-0000-00005D020000}"/>
    <cellStyle name="Comma 2 4 11 3" xfId="12366" xr:uid="{00000000-0005-0000-0000-00005D020000}"/>
    <cellStyle name="Comma 2 4 11 4" xfId="23118" xr:uid="{00000000-0005-0000-0000-00005D020000}"/>
    <cellStyle name="Comma 2 4 11 5" xfId="33870" xr:uid="{00000000-0005-0000-0000-00005D020000}"/>
    <cellStyle name="Comma 2 4 11 6" xfId="44622" xr:uid="{00000000-0005-0000-0000-00005D020000}"/>
    <cellStyle name="Comma 2 4 12" xfId="3142" xr:uid="{00000000-0005-0000-0000-00000E000000}"/>
    <cellStyle name="Comma 2 4 12 2" xfId="9294" xr:uid="{00000000-0005-0000-0000-00000E000000}"/>
    <cellStyle name="Comma 2 4 12 2 2" xfId="20046" xr:uid="{00000000-0005-0000-0000-00000E000000}"/>
    <cellStyle name="Comma 2 4 12 2 3" xfId="30798" xr:uid="{00000000-0005-0000-0000-00000E000000}"/>
    <cellStyle name="Comma 2 4 12 2 4" xfId="41550" xr:uid="{00000000-0005-0000-0000-00000E000000}"/>
    <cellStyle name="Comma 2 4 12 2 5" xfId="52302" xr:uid="{00000000-0005-0000-0000-00000E000000}"/>
    <cellStyle name="Comma 2 4 12 3" xfId="13902" xr:uid="{00000000-0005-0000-0000-00000E000000}"/>
    <cellStyle name="Comma 2 4 12 4" xfId="24654" xr:uid="{00000000-0005-0000-0000-00000E000000}"/>
    <cellStyle name="Comma 2 4 12 5" xfId="35406" xr:uid="{00000000-0005-0000-0000-00000E000000}"/>
    <cellStyle name="Comma 2 4 12 6" xfId="46158" xr:uid="{00000000-0005-0000-0000-00000E000000}"/>
    <cellStyle name="Comma 2 4 13" xfId="4682" xr:uid="{00000000-0005-0000-0000-00000E000000}"/>
    <cellStyle name="Comma 2 4 13 2" xfId="15438" xr:uid="{00000000-0005-0000-0000-00000E000000}"/>
    <cellStyle name="Comma 2 4 13 3" xfId="26190" xr:uid="{00000000-0005-0000-0000-00000E000000}"/>
    <cellStyle name="Comma 2 4 13 4" xfId="36942" xr:uid="{00000000-0005-0000-0000-00000E000000}"/>
    <cellStyle name="Comma 2 4 13 5" xfId="47694" xr:uid="{00000000-0005-0000-0000-00000E000000}"/>
    <cellStyle name="Comma 2 4 14" xfId="6222" xr:uid="{00000000-0005-0000-0000-00000E000000}"/>
    <cellStyle name="Comma 2 4 14 2" xfId="16974" xr:uid="{00000000-0005-0000-0000-00000E000000}"/>
    <cellStyle name="Comma 2 4 14 3" xfId="27726" xr:uid="{00000000-0005-0000-0000-00000E000000}"/>
    <cellStyle name="Comma 2 4 14 4" xfId="38478" xr:uid="{00000000-0005-0000-0000-00000E000000}"/>
    <cellStyle name="Comma 2 4 14 5" xfId="49230" xr:uid="{00000000-0005-0000-0000-00000E000000}"/>
    <cellStyle name="Comma 2 4 15" xfId="10830" xr:uid="{00000000-0005-0000-0000-00000E000000}"/>
    <cellStyle name="Comma 2 4 16" xfId="21582" xr:uid="{00000000-0005-0000-0000-00000E000000}"/>
    <cellStyle name="Comma 2 4 17" xfId="32334" xr:uid="{00000000-0005-0000-0000-00000E000000}"/>
    <cellStyle name="Comma 2 4 18" xfId="43086" xr:uid="{00000000-0005-0000-0000-00000E000000}"/>
    <cellStyle name="Comma 2 4 2" xfId="35" xr:uid="{00000000-0005-0000-0000-00000F000000}"/>
    <cellStyle name="Comma 2 4 2 10" xfId="1615" xr:uid="{00000000-0005-0000-0000-00005F020000}"/>
    <cellStyle name="Comma 2 4 2 10 2" xfId="7774" xr:uid="{00000000-0005-0000-0000-00005F020000}"/>
    <cellStyle name="Comma 2 4 2 10 2 2" xfId="18526" xr:uid="{00000000-0005-0000-0000-00005F020000}"/>
    <cellStyle name="Comma 2 4 2 10 2 3" xfId="29278" xr:uid="{00000000-0005-0000-0000-00005F020000}"/>
    <cellStyle name="Comma 2 4 2 10 2 4" xfId="40030" xr:uid="{00000000-0005-0000-0000-00005F020000}"/>
    <cellStyle name="Comma 2 4 2 10 2 5" xfId="50782" xr:uid="{00000000-0005-0000-0000-00005F020000}"/>
    <cellStyle name="Comma 2 4 2 10 3" xfId="12382" xr:uid="{00000000-0005-0000-0000-00005F020000}"/>
    <cellStyle name="Comma 2 4 2 10 4" xfId="23134" xr:uid="{00000000-0005-0000-0000-00005F020000}"/>
    <cellStyle name="Comma 2 4 2 10 5" xfId="33886" xr:uid="{00000000-0005-0000-0000-00005F020000}"/>
    <cellStyle name="Comma 2 4 2 10 6" xfId="44638" xr:uid="{00000000-0005-0000-0000-00005F020000}"/>
    <cellStyle name="Comma 2 4 2 11" xfId="3158" xr:uid="{00000000-0005-0000-0000-00000F000000}"/>
    <cellStyle name="Comma 2 4 2 11 2" xfId="9310" xr:uid="{00000000-0005-0000-0000-00000F000000}"/>
    <cellStyle name="Comma 2 4 2 11 2 2" xfId="20062" xr:uid="{00000000-0005-0000-0000-00000F000000}"/>
    <cellStyle name="Comma 2 4 2 11 2 3" xfId="30814" xr:uid="{00000000-0005-0000-0000-00000F000000}"/>
    <cellStyle name="Comma 2 4 2 11 2 4" xfId="41566" xr:uid="{00000000-0005-0000-0000-00000F000000}"/>
    <cellStyle name="Comma 2 4 2 11 2 5" xfId="52318" xr:uid="{00000000-0005-0000-0000-00000F000000}"/>
    <cellStyle name="Comma 2 4 2 11 3" xfId="13918" xr:uid="{00000000-0005-0000-0000-00000F000000}"/>
    <cellStyle name="Comma 2 4 2 11 4" xfId="24670" xr:uid="{00000000-0005-0000-0000-00000F000000}"/>
    <cellStyle name="Comma 2 4 2 11 5" xfId="35422" xr:uid="{00000000-0005-0000-0000-00000F000000}"/>
    <cellStyle name="Comma 2 4 2 11 6" xfId="46174" xr:uid="{00000000-0005-0000-0000-00000F000000}"/>
    <cellStyle name="Comma 2 4 2 12" xfId="4698" xr:uid="{00000000-0005-0000-0000-00000F000000}"/>
    <cellStyle name="Comma 2 4 2 12 2" xfId="15454" xr:uid="{00000000-0005-0000-0000-00000F000000}"/>
    <cellStyle name="Comma 2 4 2 12 3" xfId="26206" xr:uid="{00000000-0005-0000-0000-00000F000000}"/>
    <cellStyle name="Comma 2 4 2 12 4" xfId="36958" xr:uid="{00000000-0005-0000-0000-00000F000000}"/>
    <cellStyle name="Comma 2 4 2 12 5" xfId="47710" xr:uid="{00000000-0005-0000-0000-00000F000000}"/>
    <cellStyle name="Comma 2 4 2 13" xfId="6238" xr:uid="{00000000-0005-0000-0000-00000F000000}"/>
    <cellStyle name="Comma 2 4 2 13 2" xfId="16990" xr:uid="{00000000-0005-0000-0000-00000F000000}"/>
    <cellStyle name="Comma 2 4 2 13 3" xfId="27742" xr:uid="{00000000-0005-0000-0000-00000F000000}"/>
    <cellStyle name="Comma 2 4 2 13 4" xfId="38494" xr:uid="{00000000-0005-0000-0000-00000F000000}"/>
    <cellStyle name="Comma 2 4 2 13 5" xfId="49246" xr:uid="{00000000-0005-0000-0000-00000F000000}"/>
    <cellStyle name="Comma 2 4 2 14" xfId="10846" xr:uid="{00000000-0005-0000-0000-00000F000000}"/>
    <cellStyle name="Comma 2 4 2 15" xfId="21598" xr:uid="{00000000-0005-0000-0000-00000F000000}"/>
    <cellStyle name="Comma 2 4 2 16" xfId="32350" xr:uid="{00000000-0005-0000-0000-00000F000000}"/>
    <cellStyle name="Comma 2 4 2 17" xfId="43102" xr:uid="{00000000-0005-0000-0000-00000F000000}"/>
    <cellStyle name="Comma 2 4 2 2" xfId="67" xr:uid="{00000000-0005-0000-0000-00000F000000}"/>
    <cellStyle name="Comma 2 4 2 2 10" xfId="3190" xr:uid="{00000000-0005-0000-0000-00000F000000}"/>
    <cellStyle name="Comma 2 4 2 2 10 2" xfId="9342" xr:uid="{00000000-0005-0000-0000-00000F000000}"/>
    <cellStyle name="Comma 2 4 2 2 10 2 2" xfId="20094" xr:uid="{00000000-0005-0000-0000-00000F000000}"/>
    <cellStyle name="Comma 2 4 2 2 10 2 3" xfId="30846" xr:uid="{00000000-0005-0000-0000-00000F000000}"/>
    <cellStyle name="Comma 2 4 2 2 10 2 4" xfId="41598" xr:uid="{00000000-0005-0000-0000-00000F000000}"/>
    <cellStyle name="Comma 2 4 2 2 10 2 5" xfId="52350" xr:uid="{00000000-0005-0000-0000-00000F000000}"/>
    <cellStyle name="Comma 2 4 2 2 10 3" xfId="13950" xr:uid="{00000000-0005-0000-0000-00000F000000}"/>
    <cellStyle name="Comma 2 4 2 2 10 4" xfId="24702" xr:uid="{00000000-0005-0000-0000-00000F000000}"/>
    <cellStyle name="Comma 2 4 2 2 10 5" xfId="35454" xr:uid="{00000000-0005-0000-0000-00000F000000}"/>
    <cellStyle name="Comma 2 4 2 2 10 6" xfId="46206" xr:uid="{00000000-0005-0000-0000-00000F000000}"/>
    <cellStyle name="Comma 2 4 2 2 11" xfId="4730" xr:uid="{00000000-0005-0000-0000-00000F000000}"/>
    <cellStyle name="Comma 2 4 2 2 11 2" xfId="15486" xr:uid="{00000000-0005-0000-0000-00000F000000}"/>
    <cellStyle name="Comma 2 4 2 2 11 3" xfId="26238" xr:uid="{00000000-0005-0000-0000-00000F000000}"/>
    <cellStyle name="Comma 2 4 2 2 11 4" xfId="36990" xr:uid="{00000000-0005-0000-0000-00000F000000}"/>
    <cellStyle name="Comma 2 4 2 2 11 5" xfId="47742" xr:uid="{00000000-0005-0000-0000-00000F000000}"/>
    <cellStyle name="Comma 2 4 2 2 12" xfId="6270" xr:uid="{00000000-0005-0000-0000-00000F000000}"/>
    <cellStyle name="Comma 2 4 2 2 12 2" xfId="17022" xr:uid="{00000000-0005-0000-0000-00000F000000}"/>
    <cellStyle name="Comma 2 4 2 2 12 3" xfId="27774" xr:uid="{00000000-0005-0000-0000-00000F000000}"/>
    <cellStyle name="Comma 2 4 2 2 12 4" xfId="38526" xr:uid="{00000000-0005-0000-0000-00000F000000}"/>
    <cellStyle name="Comma 2 4 2 2 12 5" xfId="49278" xr:uid="{00000000-0005-0000-0000-00000F000000}"/>
    <cellStyle name="Comma 2 4 2 2 13" xfId="10878" xr:uid="{00000000-0005-0000-0000-00000F000000}"/>
    <cellStyle name="Comma 2 4 2 2 14" xfId="21630" xr:uid="{00000000-0005-0000-0000-00000F000000}"/>
    <cellStyle name="Comma 2 4 2 2 15" xfId="32382" xr:uid="{00000000-0005-0000-0000-00000F000000}"/>
    <cellStyle name="Comma 2 4 2 2 16" xfId="43134" xr:uid="{00000000-0005-0000-0000-00000F000000}"/>
    <cellStyle name="Comma 2 4 2 2 2" xfId="131" xr:uid="{00000000-0005-0000-0000-00000F000000}"/>
    <cellStyle name="Comma 2 4 2 2 2 10" xfId="32446" xr:uid="{00000000-0005-0000-0000-00000F000000}"/>
    <cellStyle name="Comma 2 4 2 2 2 11" xfId="43198" xr:uid="{00000000-0005-0000-0000-00000F000000}"/>
    <cellStyle name="Comma 2 4 2 2 2 2" xfId="538" xr:uid="{00000000-0005-0000-0000-00000F000000}"/>
    <cellStyle name="Comma 2 4 2 2 2 2 10" xfId="43582" xr:uid="{00000000-0005-0000-0000-00000F000000}"/>
    <cellStyle name="Comma 2 4 2 2 2 2 2" xfId="1318" xr:uid="{00000000-0005-0000-0000-00000F000000}"/>
    <cellStyle name="Comma 2 4 2 2 2 2 2 2" xfId="2864" xr:uid="{00000000-0005-0000-0000-000063020000}"/>
    <cellStyle name="Comma 2 4 2 2 2 2 2 2 2" xfId="9022" xr:uid="{00000000-0005-0000-0000-000063020000}"/>
    <cellStyle name="Comma 2 4 2 2 2 2 2 2 2 2" xfId="19774" xr:uid="{00000000-0005-0000-0000-000063020000}"/>
    <cellStyle name="Comma 2 4 2 2 2 2 2 2 2 3" xfId="30526" xr:uid="{00000000-0005-0000-0000-000063020000}"/>
    <cellStyle name="Comma 2 4 2 2 2 2 2 2 2 4" xfId="41278" xr:uid="{00000000-0005-0000-0000-000063020000}"/>
    <cellStyle name="Comma 2 4 2 2 2 2 2 2 2 5" xfId="52030" xr:uid="{00000000-0005-0000-0000-000063020000}"/>
    <cellStyle name="Comma 2 4 2 2 2 2 2 2 3" xfId="13630" xr:uid="{00000000-0005-0000-0000-000063020000}"/>
    <cellStyle name="Comma 2 4 2 2 2 2 2 2 4" xfId="24382" xr:uid="{00000000-0005-0000-0000-000063020000}"/>
    <cellStyle name="Comma 2 4 2 2 2 2 2 2 5" xfId="35134" xr:uid="{00000000-0005-0000-0000-000063020000}"/>
    <cellStyle name="Comma 2 4 2 2 2 2 2 2 6" xfId="45886" xr:uid="{00000000-0005-0000-0000-000063020000}"/>
    <cellStyle name="Comma 2 4 2 2 2 2 2 3" xfId="4406" xr:uid="{00000000-0005-0000-0000-00000F000000}"/>
    <cellStyle name="Comma 2 4 2 2 2 2 2 3 2" xfId="10558" xr:uid="{00000000-0005-0000-0000-00000F000000}"/>
    <cellStyle name="Comma 2 4 2 2 2 2 2 3 2 2" xfId="21310" xr:uid="{00000000-0005-0000-0000-00000F000000}"/>
    <cellStyle name="Comma 2 4 2 2 2 2 2 3 2 3" xfId="32062" xr:uid="{00000000-0005-0000-0000-00000F000000}"/>
    <cellStyle name="Comma 2 4 2 2 2 2 2 3 2 4" xfId="42814" xr:uid="{00000000-0005-0000-0000-00000F000000}"/>
    <cellStyle name="Comma 2 4 2 2 2 2 2 3 2 5" xfId="53566" xr:uid="{00000000-0005-0000-0000-00000F000000}"/>
    <cellStyle name="Comma 2 4 2 2 2 2 2 3 3" xfId="15166" xr:uid="{00000000-0005-0000-0000-00000F000000}"/>
    <cellStyle name="Comma 2 4 2 2 2 2 2 3 4" xfId="25918" xr:uid="{00000000-0005-0000-0000-00000F000000}"/>
    <cellStyle name="Comma 2 4 2 2 2 2 2 3 5" xfId="36670" xr:uid="{00000000-0005-0000-0000-00000F000000}"/>
    <cellStyle name="Comma 2 4 2 2 2 2 2 3 6" xfId="47422" xr:uid="{00000000-0005-0000-0000-00000F000000}"/>
    <cellStyle name="Comma 2 4 2 2 2 2 2 4" xfId="5950" xr:uid="{00000000-0005-0000-0000-00000F000000}"/>
    <cellStyle name="Comma 2 4 2 2 2 2 2 4 2" xfId="16702" xr:uid="{00000000-0005-0000-0000-00000F000000}"/>
    <cellStyle name="Comma 2 4 2 2 2 2 2 4 3" xfId="27454" xr:uid="{00000000-0005-0000-0000-00000F000000}"/>
    <cellStyle name="Comma 2 4 2 2 2 2 2 4 4" xfId="38206" xr:uid="{00000000-0005-0000-0000-00000F000000}"/>
    <cellStyle name="Comma 2 4 2 2 2 2 2 4 5" xfId="48958" xr:uid="{00000000-0005-0000-0000-00000F000000}"/>
    <cellStyle name="Comma 2 4 2 2 2 2 2 5" xfId="7486" xr:uid="{00000000-0005-0000-0000-00000F000000}"/>
    <cellStyle name="Comma 2 4 2 2 2 2 2 5 2" xfId="18238" xr:uid="{00000000-0005-0000-0000-00000F000000}"/>
    <cellStyle name="Comma 2 4 2 2 2 2 2 5 3" xfId="28990" xr:uid="{00000000-0005-0000-0000-00000F000000}"/>
    <cellStyle name="Comma 2 4 2 2 2 2 2 5 4" xfId="39742" xr:uid="{00000000-0005-0000-0000-00000F000000}"/>
    <cellStyle name="Comma 2 4 2 2 2 2 2 5 5" xfId="50494" xr:uid="{00000000-0005-0000-0000-00000F000000}"/>
    <cellStyle name="Comma 2 4 2 2 2 2 2 6" xfId="12094" xr:uid="{00000000-0005-0000-0000-00000F000000}"/>
    <cellStyle name="Comma 2 4 2 2 2 2 2 7" xfId="22846" xr:uid="{00000000-0005-0000-0000-00000F000000}"/>
    <cellStyle name="Comma 2 4 2 2 2 2 2 8" xfId="33598" xr:uid="{00000000-0005-0000-0000-00000F000000}"/>
    <cellStyle name="Comma 2 4 2 2 2 2 2 9" xfId="44350" xr:uid="{00000000-0005-0000-0000-00000F000000}"/>
    <cellStyle name="Comma 2 4 2 2 2 2 3" xfId="2095" xr:uid="{00000000-0005-0000-0000-000062020000}"/>
    <cellStyle name="Comma 2 4 2 2 2 2 3 2" xfId="8254" xr:uid="{00000000-0005-0000-0000-000062020000}"/>
    <cellStyle name="Comma 2 4 2 2 2 2 3 2 2" xfId="19006" xr:uid="{00000000-0005-0000-0000-000062020000}"/>
    <cellStyle name="Comma 2 4 2 2 2 2 3 2 3" xfId="29758" xr:uid="{00000000-0005-0000-0000-000062020000}"/>
    <cellStyle name="Comma 2 4 2 2 2 2 3 2 4" xfId="40510" xr:uid="{00000000-0005-0000-0000-000062020000}"/>
    <cellStyle name="Comma 2 4 2 2 2 2 3 2 5" xfId="51262" xr:uid="{00000000-0005-0000-0000-000062020000}"/>
    <cellStyle name="Comma 2 4 2 2 2 2 3 3" xfId="12862" xr:uid="{00000000-0005-0000-0000-000062020000}"/>
    <cellStyle name="Comma 2 4 2 2 2 2 3 4" xfId="23614" xr:uid="{00000000-0005-0000-0000-000062020000}"/>
    <cellStyle name="Comma 2 4 2 2 2 2 3 5" xfId="34366" xr:uid="{00000000-0005-0000-0000-000062020000}"/>
    <cellStyle name="Comma 2 4 2 2 2 2 3 6" xfId="45118" xr:uid="{00000000-0005-0000-0000-000062020000}"/>
    <cellStyle name="Comma 2 4 2 2 2 2 4" xfId="3638" xr:uid="{00000000-0005-0000-0000-00000F000000}"/>
    <cellStyle name="Comma 2 4 2 2 2 2 4 2" xfId="9790" xr:uid="{00000000-0005-0000-0000-00000F000000}"/>
    <cellStyle name="Comma 2 4 2 2 2 2 4 2 2" xfId="20542" xr:uid="{00000000-0005-0000-0000-00000F000000}"/>
    <cellStyle name="Comma 2 4 2 2 2 2 4 2 3" xfId="31294" xr:uid="{00000000-0005-0000-0000-00000F000000}"/>
    <cellStyle name="Comma 2 4 2 2 2 2 4 2 4" xfId="42046" xr:uid="{00000000-0005-0000-0000-00000F000000}"/>
    <cellStyle name="Comma 2 4 2 2 2 2 4 2 5" xfId="52798" xr:uid="{00000000-0005-0000-0000-00000F000000}"/>
    <cellStyle name="Comma 2 4 2 2 2 2 4 3" xfId="14398" xr:uid="{00000000-0005-0000-0000-00000F000000}"/>
    <cellStyle name="Comma 2 4 2 2 2 2 4 4" xfId="25150" xr:uid="{00000000-0005-0000-0000-00000F000000}"/>
    <cellStyle name="Comma 2 4 2 2 2 2 4 5" xfId="35902" xr:uid="{00000000-0005-0000-0000-00000F000000}"/>
    <cellStyle name="Comma 2 4 2 2 2 2 4 6" xfId="46654" xr:uid="{00000000-0005-0000-0000-00000F000000}"/>
    <cellStyle name="Comma 2 4 2 2 2 2 5" xfId="5178" xr:uid="{00000000-0005-0000-0000-00000F000000}"/>
    <cellStyle name="Comma 2 4 2 2 2 2 5 2" xfId="15934" xr:uid="{00000000-0005-0000-0000-00000F000000}"/>
    <cellStyle name="Comma 2 4 2 2 2 2 5 3" xfId="26686" xr:uid="{00000000-0005-0000-0000-00000F000000}"/>
    <cellStyle name="Comma 2 4 2 2 2 2 5 4" xfId="37438" xr:uid="{00000000-0005-0000-0000-00000F000000}"/>
    <cellStyle name="Comma 2 4 2 2 2 2 5 5" xfId="48190" xr:uid="{00000000-0005-0000-0000-00000F000000}"/>
    <cellStyle name="Comma 2 4 2 2 2 2 6" xfId="6718" xr:uid="{00000000-0005-0000-0000-00000F000000}"/>
    <cellStyle name="Comma 2 4 2 2 2 2 6 2" xfId="17470" xr:uid="{00000000-0005-0000-0000-00000F000000}"/>
    <cellStyle name="Comma 2 4 2 2 2 2 6 3" xfId="28222" xr:uid="{00000000-0005-0000-0000-00000F000000}"/>
    <cellStyle name="Comma 2 4 2 2 2 2 6 4" xfId="38974" xr:uid="{00000000-0005-0000-0000-00000F000000}"/>
    <cellStyle name="Comma 2 4 2 2 2 2 6 5" xfId="49726" xr:uid="{00000000-0005-0000-0000-00000F000000}"/>
    <cellStyle name="Comma 2 4 2 2 2 2 7" xfId="11326" xr:uid="{00000000-0005-0000-0000-00000F000000}"/>
    <cellStyle name="Comma 2 4 2 2 2 2 8" xfId="22078" xr:uid="{00000000-0005-0000-0000-00000F000000}"/>
    <cellStyle name="Comma 2 4 2 2 2 2 9" xfId="32830" xr:uid="{00000000-0005-0000-0000-00000F000000}"/>
    <cellStyle name="Comma 2 4 2 2 2 3" xfId="934" xr:uid="{00000000-0005-0000-0000-00000F000000}"/>
    <cellStyle name="Comma 2 4 2 2 2 3 2" xfId="2480" xr:uid="{00000000-0005-0000-0000-000064020000}"/>
    <cellStyle name="Comma 2 4 2 2 2 3 2 2" xfId="8638" xr:uid="{00000000-0005-0000-0000-000064020000}"/>
    <cellStyle name="Comma 2 4 2 2 2 3 2 2 2" xfId="19390" xr:uid="{00000000-0005-0000-0000-000064020000}"/>
    <cellStyle name="Comma 2 4 2 2 2 3 2 2 3" xfId="30142" xr:uid="{00000000-0005-0000-0000-000064020000}"/>
    <cellStyle name="Comma 2 4 2 2 2 3 2 2 4" xfId="40894" xr:uid="{00000000-0005-0000-0000-000064020000}"/>
    <cellStyle name="Comma 2 4 2 2 2 3 2 2 5" xfId="51646" xr:uid="{00000000-0005-0000-0000-000064020000}"/>
    <cellStyle name="Comma 2 4 2 2 2 3 2 3" xfId="13246" xr:uid="{00000000-0005-0000-0000-000064020000}"/>
    <cellStyle name="Comma 2 4 2 2 2 3 2 4" xfId="23998" xr:uid="{00000000-0005-0000-0000-000064020000}"/>
    <cellStyle name="Comma 2 4 2 2 2 3 2 5" xfId="34750" xr:uid="{00000000-0005-0000-0000-000064020000}"/>
    <cellStyle name="Comma 2 4 2 2 2 3 2 6" xfId="45502" xr:uid="{00000000-0005-0000-0000-000064020000}"/>
    <cellStyle name="Comma 2 4 2 2 2 3 3" xfId="4022" xr:uid="{00000000-0005-0000-0000-00000F000000}"/>
    <cellStyle name="Comma 2 4 2 2 2 3 3 2" xfId="10174" xr:uid="{00000000-0005-0000-0000-00000F000000}"/>
    <cellStyle name="Comma 2 4 2 2 2 3 3 2 2" xfId="20926" xr:uid="{00000000-0005-0000-0000-00000F000000}"/>
    <cellStyle name="Comma 2 4 2 2 2 3 3 2 3" xfId="31678" xr:uid="{00000000-0005-0000-0000-00000F000000}"/>
    <cellStyle name="Comma 2 4 2 2 2 3 3 2 4" xfId="42430" xr:uid="{00000000-0005-0000-0000-00000F000000}"/>
    <cellStyle name="Comma 2 4 2 2 2 3 3 2 5" xfId="53182" xr:uid="{00000000-0005-0000-0000-00000F000000}"/>
    <cellStyle name="Comma 2 4 2 2 2 3 3 3" xfId="14782" xr:uid="{00000000-0005-0000-0000-00000F000000}"/>
    <cellStyle name="Comma 2 4 2 2 2 3 3 4" xfId="25534" xr:uid="{00000000-0005-0000-0000-00000F000000}"/>
    <cellStyle name="Comma 2 4 2 2 2 3 3 5" xfId="36286" xr:uid="{00000000-0005-0000-0000-00000F000000}"/>
    <cellStyle name="Comma 2 4 2 2 2 3 3 6" xfId="47038" xr:uid="{00000000-0005-0000-0000-00000F000000}"/>
    <cellStyle name="Comma 2 4 2 2 2 3 4" xfId="5566" xr:uid="{00000000-0005-0000-0000-00000F000000}"/>
    <cellStyle name="Comma 2 4 2 2 2 3 4 2" xfId="16318" xr:uid="{00000000-0005-0000-0000-00000F000000}"/>
    <cellStyle name="Comma 2 4 2 2 2 3 4 3" xfId="27070" xr:uid="{00000000-0005-0000-0000-00000F000000}"/>
    <cellStyle name="Comma 2 4 2 2 2 3 4 4" xfId="37822" xr:uid="{00000000-0005-0000-0000-00000F000000}"/>
    <cellStyle name="Comma 2 4 2 2 2 3 4 5" xfId="48574" xr:uid="{00000000-0005-0000-0000-00000F000000}"/>
    <cellStyle name="Comma 2 4 2 2 2 3 5" xfId="7102" xr:uid="{00000000-0005-0000-0000-00000F000000}"/>
    <cellStyle name="Comma 2 4 2 2 2 3 5 2" xfId="17854" xr:uid="{00000000-0005-0000-0000-00000F000000}"/>
    <cellStyle name="Comma 2 4 2 2 2 3 5 3" xfId="28606" xr:uid="{00000000-0005-0000-0000-00000F000000}"/>
    <cellStyle name="Comma 2 4 2 2 2 3 5 4" xfId="39358" xr:uid="{00000000-0005-0000-0000-00000F000000}"/>
    <cellStyle name="Comma 2 4 2 2 2 3 5 5" xfId="50110" xr:uid="{00000000-0005-0000-0000-00000F000000}"/>
    <cellStyle name="Comma 2 4 2 2 2 3 6" xfId="11710" xr:uid="{00000000-0005-0000-0000-00000F000000}"/>
    <cellStyle name="Comma 2 4 2 2 2 3 7" xfId="22462" xr:uid="{00000000-0005-0000-0000-00000F000000}"/>
    <cellStyle name="Comma 2 4 2 2 2 3 8" xfId="33214" xr:uid="{00000000-0005-0000-0000-00000F000000}"/>
    <cellStyle name="Comma 2 4 2 2 2 3 9" xfId="43966" xr:uid="{00000000-0005-0000-0000-00000F000000}"/>
    <cellStyle name="Comma 2 4 2 2 2 4" xfId="1711" xr:uid="{00000000-0005-0000-0000-000061020000}"/>
    <cellStyle name="Comma 2 4 2 2 2 4 2" xfId="7870" xr:uid="{00000000-0005-0000-0000-000061020000}"/>
    <cellStyle name="Comma 2 4 2 2 2 4 2 2" xfId="18622" xr:uid="{00000000-0005-0000-0000-000061020000}"/>
    <cellStyle name="Comma 2 4 2 2 2 4 2 3" xfId="29374" xr:uid="{00000000-0005-0000-0000-000061020000}"/>
    <cellStyle name="Comma 2 4 2 2 2 4 2 4" xfId="40126" xr:uid="{00000000-0005-0000-0000-000061020000}"/>
    <cellStyle name="Comma 2 4 2 2 2 4 2 5" xfId="50878" xr:uid="{00000000-0005-0000-0000-000061020000}"/>
    <cellStyle name="Comma 2 4 2 2 2 4 3" xfId="12478" xr:uid="{00000000-0005-0000-0000-000061020000}"/>
    <cellStyle name="Comma 2 4 2 2 2 4 4" xfId="23230" xr:uid="{00000000-0005-0000-0000-000061020000}"/>
    <cellStyle name="Comma 2 4 2 2 2 4 5" xfId="33982" xr:uid="{00000000-0005-0000-0000-000061020000}"/>
    <cellStyle name="Comma 2 4 2 2 2 4 6" xfId="44734" xr:uid="{00000000-0005-0000-0000-000061020000}"/>
    <cellStyle name="Comma 2 4 2 2 2 5" xfId="3254" xr:uid="{00000000-0005-0000-0000-00000F000000}"/>
    <cellStyle name="Comma 2 4 2 2 2 5 2" xfId="9406" xr:uid="{00000000-0005-0000-0000-00000F000000}"/>
    <cellStyle name="Comma 2 4 2 2 2 5 2 2" xfId="20158" xr:uid="{00000000-0005-0000-0000-00000F000000}"/>
    <cellStyle name="Comma 2 4 2 2 2 5 2 3" xfId="30910" xr:uid="{00000000-0005-0000-0000-00000F000000}"/>
    <cellStyle name="Comma 2 4 2 2 2 5 2 4" xfId="41662" xr:uid="{00000000-0005-0000-0000-00000F000000}"/>
    <cellStyle name="Comma 2 4 2 2 2 5 2 5" xfId="52414" xr:uid="{00000000-0005-0000-0000-00000F000000}"/>
    <cellStyle name="Comma 2 4 2 2 2 5 3" xfId="14014" xr:uid="{00000000-0005-0000-0000-00000F000000}"/>
    <cellStyle name="Comma 2 4 2 2 2 5 4" xfId="24766" xr:uid="{00000000-0005-0000-0000-00000F000000}"/>
    <cellStyle name="Comma 2 4 2 2 2 5 5" xfId="35518" xr:uid="{00000000-0005-0000-0000-00000F000000}"/>
    <cellStyle name="Comma 2 4 2 2 2 5 6" xfId="46270" xr:uid="{00000000-0005-0000-0000-00000F000000}"/>
    <cellStyle name="Comma 2 4 2 2 2 6" xfId="4794" xr:uid="{00000000-0005-0000-0000-00000F000000}"/>
    <cellStyle name="Comma 2 4 2 2 2 6 2" xfId="15550" xr:uid="{00000000-0005-0000-0000-00000F000000}"/>
    <cellStyle name="Comma 2 4 2 2 2 6 3" xfId="26302" xr:uid="{00000000-0005-0000-0000-00000F000000}"/>
    <cellStyle name="Comma 2 4 2 2 2 6 4" xfId="37054" xr:uid="{00000000-0005-0000-0000-00000F000000}"/>
    <cellStyle name="Comma 2 4 2 2 2 6 5" xfId="47806" xr:uid="{00000000-0005-0000-0000-00000F000000}"/>
    <cellStyle name="Comma 2 4 2 2 2 7" xfId="6334" xr:uid="{00000000-0005-0000-0000-00000F000000}"/>
    <cellStyle name="Comma 2 4 2 2 2 7 2" xfId="17086" xr:uid="{00000000-0005-0000-0000-00000F000000}"/>
    <cellStyle name="Comma 2 4 2 2 2 7 3" xfId="27838" xr:uid="{00000000-0005-0000-0000-00000F000000}"/>
    <cellStyle name="Comma 2 4 2 2 2 7 4" xfId="38590" xr:uid="{00000000-0005-0000-0000-00000F000000}"/>
    <cellStyle name="Comma 2 4 2 2 2 7 5" xfId="49342" xr:uid="{00000000-0005-0000-0000-00000F000000}"/>
    <cellStyle name="Comma 2 4 2 2 2 8" xfId="10942" xr:uid="{00000000-0005-0000-0000-00000F000000}"/>
    <cellStyle name="Comma 2 4 2 2 2 9" xfId="21694" xr:uid="{00000000-0005-0000-0000-00000F000000}"/>
    <cellStyle name="Comma 2 4 2 2 3" xfId="195" xr:uid="{00000000-0005-0000-0000-00001C000000}"/>
    <cellStyle name="Comma 2 4 2 2 3 10" xfId="32510" xr:uid="{00000000-0005-0000-0000-00001C000000}"/>
    <cellStyle name="Comma 2 4 2 2 3 11" xfId="43262" xr:uid="{00000000-0005-0000-0000-00001C000000}"/>
    <cellStyle name="Comma 2 4 2 2 3 2" xfId="602" xr:uid="{00000000-0005-0000-0000-00001C000000}"/>
    <cellStyle name="Comma 2 4 2 2 3 2 10" xfId="43646" xr:uid="{00000000-0005-0000-0000-00001C000000}"/>
    <cellStyle name="Comma 2 4 2 2 3 2 2" xfId="1382" xr:uid="{00000000-0005-0000-0000-00001C000000}"/>
    <cellStyle name="Comma 2 4 2 2 3 2 2 2" xfId="2928" xr:uid="{00000000-0005-0000-0000-000067020000}"/>
    <cellStyle name="Comma 2 4 2 2 3 2 2 2 2" xfId="9086" xr:uid="{00000000-0005-0000-0000-000067020000}"/>
    <cellStyle name="Comma 2 4 2 2 3 2 2 2 2 2" xfId="19838" xr:uid="{00000000-0005-0000-0000-000067020000}"/>
    <cellStyle name="Comma 2 4 2 2 3 2 2 2 2 3" xfId="30590" xr:uid="{00000000-0005-0000-0000-000067020000}"/>
    <cellStyle name="Comma 2 4 2 2 3 2 2 2 2 4" xfId="41342" xr:uid="{00000000-0005-0000-0000-000067020000}"/>
    <cellStyle name="Comma 2 4 2 2 3 2 2 2 2 5" xfId="52094" xr:uid="{00000000-0005-0000-0000-000067020000}"/>
    <cellStyle name="Comma 2 4 2 2 3 2 2 2 3" xfId="13694" xr:uid="{00000000-0005-0000-0000-000067020000}"/>
    <cellStyle name="Comma 2 4 2 2 3 2 2 2 4" xfId="24446" xr:uid="{00000000-0005-0000-0000-000067020000}"/>
    <cellStyle name="Comma 2 4 2 2 3 2 2 2 5" xfId="35198" xr:uid="{00000000-0005-0000-0000-000067020000}"/>
    <cellStyle name="Comma 2 4 2 2 3 2 2 2 6" xfId="45950" xr:uid="{00000000-0005-0000-0000-000067020000}"/>
    <cellStyle name="Comma 2 4 2 2 3 2 2 3" xfId="4470" xr:uid="{00000000-0005-0000-0000-00001C000000}"/>
    <cellStyle name="Comma 2 4 2 2 3 2 2 3 2" xfId="10622" xr:uid="{00000000-0005-0000-0000-00001C000000}"/>
    <cellStyle name="Comma 2 4 2 2 3 2 2 3 2 2" xfId="21374" xr:uid="{00000000-0005-0000-0000-00001C000000}"/>
    <cellStyle name="Comma 2 4 2 2 3 2 2 3 2 3" xfId="32126" xr:uid="{00000000-0005-0000-0000-00001C000000}"/>
    <cellStyle name="Comma 2 4 2 2 3 2 2 3 2 4" xfId="42878" xr:uid="{00000000-0005-0000-0000-00001C000000}"/>
    <cellStyle name="Comma 2 4 2 2 3 2 2 3 2 5" xfId="53630" xr:uid="{00000000-0005-0000-0000-00001C000000}"/>
    <cellStyle name="Comma 2 4 2 2 3 2 2 3 3" xfId="15230" xr:uid="{00000000-0005-0000-0000-00001C000000}"/>
    <cellStyle name="Comma 2 4 2 2 3 2 2 3 4" xfId="25982" xr:uid="{00000000-0005-0000-0000-00001C000000}"/>
    <cellStyle name="Comma 2 4 2 2 3 2 2 3 5" xfId="36734" xr:uid="{00000000-0005-0000-0000-00001C000000}"/>
    <cellStyle name="Comma 2 4 2 2 3 2 2 3 6" xfId="47486" xr:uid="{00000000-0005-0000-0000-00001C000000}"/>
    <cellStyle name="Comma 2 4 2 2 3 2 2 4" xfId="6014" xr:uid="{00000000-0005-0000-0000-00001C000000}"/>
    <cellStyle name="Comma 2 4 2 2 3 2 2 4 2" xfId="16766" xr:uid="{00000000-0005-0000-0000-00001C000000}"/>
    <cellStyle name="Comma 2 4 2 2 3 2 2 4 3" xfId="27518" xr:uid="{00000000-0005-0000-0000-00001C000000}"/>
    <cellStyle name="Comma 2 4 2 2 3 2 2 4 4" xfId="38270" xr:uid="{00000000-0005-0000-0000-00001C000000}"/>
    <cellStyle name="Comma 2 4 2 2 3 2 2 4 5" xfId="49022" xr:uid="{00000000-0005-0000-0000-00001C000000}"/>
    <cellStyle name="Comma 2 4 2 2 3 2 2 5" xfId="7550" xr:uid="{00000000-0005-0000-0000-00001C000000}"/>
    <cellStyle name="Comma 2 4 2 2 3 2 2 5 2" xfId="18302" xr:uid="{00000000-0005-0000-0000-00001C000000}"/>
    <cellStyle name="Comma 2 4 2 2 3 2 2 5 3" xfId="29054" xr:uid="{00000000-0005-0000-0000-00001C000000}"/>
    <cellStyle name="Comma 2 4 2 2 3 2 2 5 4" xfId="39806" xr:uid="{00000000-0005-0000-0000-00001C000000}"/>
    <cellStyle name="Comma 2 4 2 2 3 2 2 5 5" xfId="50558" xr:uid="{00000000-0005-0000-0000-00001C000000}"/>
    <cellStyle name="Comma 2 4 2 2 3 2 2 6" xfId="12158" xr:uid="{00000000-0005-0000-0000-00001C000000}"/>
    <cellStyle name="Comma 2 4 2 2 3 2 2 7" xfId="22910" xr:uid="{00000000-0005-0000-0000-00001C000000}"/>
    <cellStyle name="Comma 2 4 2 2 3 2 2 8" xfId="33662" xr:uid="{00000000-0005-0000-0000-00001C000000}"/>
    <cellStyle name="Comma 2 4 2 2 3 2 2 9" xfId="44414" xr:uid="{00000000-0005-0000-0000-00001C000000}"/>
    <cellStyle name="Comma 2 4 2 2 3 2 3" xfId="2159" xr:uid="{00000000-0005-0000-0000-000066020000}"/>
    <cellStyle name="Comma 2 4 2 2 3 2 3 2" xfId="8318" xr:uid="{00000000-0005-0000-0000-000066020000}"/>
    <cellStyle name="Comma 2 4 2 2 3 2 3 2 2" xfId="19070" xr:uid="{00000000-0005-0000-0000-000066020000}"/>
    <cellStyle name="Comma 2 4 2 2 3 2 3 2 3" xfId="29822" xr:uid="{00000000-0005-0000-0000-000066020000}"/>
    <cellStyle name="Comma 2 4 2 2 3 2 3 2 4" xfId="40574" xr:uid="{00000000-0005-0000-0000-000066020000}"/>
    <cellStyle name="Comma 2 4 2 2 3 2 3 2 5" xfId="51326" xr:uid="{00000000-0005-0000-0000-000066020000}"/>
    <cellStyle name="Comma 2 4 2 2 3 2 3 3" xfId="12926" xr:uid="{00000000-0005-0000-0000-000066020000}"/>
    <cellStyle name="Comma 2 4 2 2 3 2 3 4" xfId="23678" xr:uid="{00000000-0005-0000-0000-000066020000}"/>
    <cellStyle name="Comma 2 4 2 2 3 2 3 5" xfId="34430" xr:uid="{00000000-0005-0000-0000-000066020000}"/>
    <cellStyle name="Comma 2 4 2 2 3 2 3 6" xfId="45182" xr:uid="{00000000-0005-0000-0000-000066020000}"/>
    <cellStyle name="Comma 2 4 2 2 3 2 4" xfId="3702" xr:uid="{00000000-0005-0000-0000-00001C000000}"/>
    <cellStyle name="Comma 2 4 2 2 3 2 4 2" xfId="9854" xr:uid="{00000000-0005-0000-0000-00001C000000}"/>
    <cellStyle name="Comma 2 4 2 2 3 2 4 2 2" xfId="20606" xr:uid="{00000000-0005-0000-0000-00001C000000}"/>
    <cellStyle name="Comma 2 4 2 2 3 2 4 2 3" xfId="31358" xr:uid="{00000000-0005-0000-0000-00001C000000}"/>
    <cellStyle name="Comma 2 4 2 2 3 2 4 2 4" xfId="42110" xr:uid="{00000000-0005-0000-0000-00001C000000}"/>
    <cellStyle name="Comma 2 4 2 2 3 2 4 2 5" xfId="52862" xr:uid="{00000000-0005-0000-0000-00001C000000}"/>
    <cellStyle name="Comma 2 4 2 2 3 2 4 3" xfId="14462" xr:uid="{00000000-0005-0000-0000-00001C000000}"/>
    <cellStyle name="Comma 2 4 2 2 3 2 4 4" xfId="25214" xr:uid="{00000000-0005-0000-0000-00001C000000}"/>
    <cellStyle name="Comma 2 4 2 2 3 2 4 5" xfId="35966" xr:uid="{00000000-0005-0000-0000-00001C000000}"/>
    <cellStyle name="Comma 2 4 2 2 3 2 4 6" xfId="46718" xr:uid="{00000000-0005-0000-0000-00001C000000}"/>
    <cellStyle name="Comma 2 4 2 2 3 2 5" xfId="5242" xr:uid="{00000000-0005-0000-0000-00001C000000}"/>
    <cellStyle name="Comma 2 4 2 2 3 2 5 2" xfId="15998" xr:uid="{00000000-0005-0000-0000-00001C000000}"/>
    <cellStyle name="Comma 2 4 2 2 3 2 5 3" xfId="26750" xr:uid="{00000000-0005-0000-0000-00001C000000}"/>
    <cellStyle name="Comma 2 4 2 2 3 2 5 4" xfId="37502" xr:uid="{00000000-0005-0000-0000-00001C000000}"/>
    <cellStyle name="Comma 2 4 2 2 3 2 5 5" xfId="48254" xr:uid="{00000000-0005-0000-0000-00001C000000}"/>
    <cellStyle name="Comma 2 4 2 2 3 2 6" xfId="6782" xr:uid="{00000000-0005-0000-0000-00001C000000}"/>
    <cellStyle name="Comma 2 4 2 2 3 2 6 2" xfId="17534" xr:uid="{00000000-0005-0000-0000-00001C000000}"/>
    <cellStyle name="Comma 2 4 2 2 3 2 6 3" xfId="28286" xr:uid="{00000000-0005-0000-0000-00001C000000}"/>
    <cellStyle name="Comma 2 4 2 2 3 2 6 4" xfId="39038" xr:uid="{00000000-0005-0000-0000-00001C000000}"/>
    <cellStyle name="Comma 2 4 2 2 3 2 6 5" xfId="49790" xr:uid="{00000000-0005-0000-0000-00001C000000}"/>
    <cellStyle name="Comma 2 4 2 2 3 2 7" xfId="11390" xr:uid="{00000000-0005-0000-0000-00001C000000}"/>
    <cellStyle name="Comma 2 4 2 2 3 2 8" xfId="22142" xr:uid="{00000000-0005-0000-0000-00001C000000}"/>
    <cellStyle name="Comma 2 4 2 2 3 2 9" xfId="32894" xr:uid="{00000000-0005-0000-0000-00001C000000}"/>
    <cellStyle name="Comma 2 4 2 2 3 3" xfId="998" xr:uid="{00000000-0005-0000-0000-00001C000000}"/>
    <cellStyle name="Comma 2 4 2 2 3 3 2" xfId="2544" xr:uid="{00000000-0005-0000-0000-000068020000}"/>
    <cellStyle name="Comma 2 4 2 2 3 3 2 2" xfId="8702" xr:uid="{00000000-0005-0000-0000-000068020000}"/>
    <cellStyle name="Comma 2 4 2 2 3 3 2 2 2" xfId="19454" xr:uid="{00000000-0005-0000-0000-000068020000}"/>
    <cellStyle name="Comma 2 4 2 2 3 3 2 2 3" xfId="30206" xr:uid="{00000000-0005-0000-0000-000068020000}"/>
    <cellStyle name="Comma 2 4 2 2 3 3 2 2 4" xfId="40958" xr:uid="{00000000-0005-0000-0000-000068020000}"/>
    <cellStyle name="Comma 2 4 2 2 3 3 2 2 5" xfId="51710" xr:uid="{00000000-0005-0000-0000-000068020000}"/>
    <cellStyle name="Comma 2 4 2 2 3 3 2 3" xfId="13310" xr:uid="{00000000-0005-0000-0000-000068020000}"/>
    <cellStyle name="Comma 2 4 2 2 3 3 2 4" xfId="24062" xr:uid="{00000000-0005-0000-0000-000068020000}"/>
    <cellStyle name="Comma 2 4 2 2 3 3 2 5" xfId="34814" xr:uid="{00000000-0005-0000-0000-000068020000}"/>
    <cellStyle name="Comma 2 4 2 2 3 3 2 6" xfId="45566" xr:uid="{00000000-0005-0000-0000-000068020000}"/>
    <cellStyle name="Comma 2 4 2 2 3 3 3" xfId="4086" xr:uid="{00000000-0005-0000-0000-00001C000000}"/>
    <cellStyle name="Comma 2 4 2 2 3 3 3 2" xfId="10238" xr:uid="{00000000-0005-0000-0000-00001C000000}"/>
    <cellStyle name="Comma 2 4 2 2 3 3 3 2 2" xfId="20990" xr:uid="{00000000-0005-0000-0000-00001C000000}"/>
    <cellStyle name="Comma 2 4 2 2 3 3 3 2 3" xfId="31742" xr:uid="{00000000-0005-0000-0000-00001C000000}"/>
    <cellStyle name="Comma 2 4 2 2 3 3 3 2 4" xfId="42494" xr:uid="{00000000-0005-0000-0000-00001C000000}"/>
    <cellStyle name="Comma 2 4 2 2 3 3 3 2 5" xfId="53246" xr:uid="{00000000-0005-0000-0000-00001C000000}"/>
    <cellStyle name="Comma 2 4 2 2 3 3 3 3" xfId="14846" xr:uid="{00000000-0005-0000-0000-00001C000000}"/>
    <cellStyle name="Comma 2 4 2 2 3 3 3 4" xfId="25598" xr:uid="{00000000-0005-0000-0000-00001C000000}"/>
    <cellStyle name="Comma 2 4 2 2 3 3 3 5" xfId="36350" xr:uid="{00000000-0005-0000-0000-00001C000000}"/>
    <cellStyle name="Comma 2 4 2 2 3 3 3 6" xfId="47102" xr:uid="{00000000-0005-0000-0000-00001C000000}"/>
    <cellStyle name="Comma 2 4 2 2 3 3 4" xfId="5630" xr:uid="{00000000-0005-0000-0000-00001C000000}"/>
    <cellStyle name="Comma 2 4 2 2 3 3 4 2" xfId="16382" xr:uid="{00000000-0005-0000-0000-00001C000000}"/>
    <cellStyle name="Comma 2 4 2 2 3 3 4 3" xfId="27134" xr:uid="{00000000-0005-0000-0000-00001C000000}"/>
    <cellStyle name="Comma 2 4 2 2 3 3 4 4" xfId="37886" xr:uid="{00000000-0005-0000-0000-00001C000000}"/>
    <cellStyle name="Comma 2 4 2 2 3 3 4 5" xfId="48638" xr:uid="{00000000-0005-0000-0000-00001C000000}"/>
    <cellStyle name="Comma 2 4 2 2 3 3 5" xfId="7166" xr:uid="{00000000-0005-0000-0000-00001C000000}"/>
    <cellStyle name="Comma 2 4 2 2 3 3 5 2" xfId="17918" xr:uid="{00000000-0005-0000-0000-00001C000000}"/>
    <cellStyle name="Comma 2 4 2 2 3 3 5 3" xfId="28670" xr:uid="{00000000-0005-0000-0000-00001C000000}"/>
    <cellStyle name="Comma 2 4 2 2 3 3 5 4" xfId="39422" xr:uid="{00000000-0005-0000-0000-00001C000000}"/>
    <cellStyle name="Comma 2 4 2 2 3 3 5 5" xfId="50174" xr:uid="{00000000-0005-0000-0000-00001C000000}"/>
    <cellStyle name="Comma 2 4 2 2 3 3 6" xfId="11774" xr:uid="{00000000-0005-0000-0000-00001C000000}"/>
    <cellStyle name="Comma 2 4 2 2 3 3 7" xfId="22526" xr:uid="{00000000-0005-0000-0000-00001C000000}"/>
    <cellStyle name="Comma 2 4 2 2 3 3 8" xfId="33278" xr:uid="{00000000-0005-0000-0000-00001C000000}"/>
    <cellStyle name="Comma 2 4 2 2 3 3 9" xfId="44030" xr:uid="{00000000-0005-0000-0000-00001C000000}"/>
    <cellStyle name="Comma 2 4 2 2 3 4" xfId="1775" xr:uid="{00000000-0005-0000-0000-000065020000}"/>
    <cellStyle name="Comma 2 4 2 2 3 4 2" xfId="7934" xr:uid="{00000000-0005-0000-0000-000065020000}"/>
    <cellStyle name="Comma 2 4 2 2 3 4 2 2" xfId="18686" xr:uid="{00000000-0005-0000-0000-000065020000}"/>
    <cellStyle name="Comma 2 4 2 2 3 4 2 3" xfId="29438" xr:uid="{00000000-0005-0000-0000-000065020000}"/>
    <cellStyle name="Comma 2 4 2 2 3 4 2 4" xfId="40190" xr:uid="{00000000-0005-0000-0000-000065020000}"/>
    <cellStyle name="Comma 2 4 2 2 3 4 2 5" xfId="50942" xr:uid="{00000000-0005-0000-0000-000065020000}"/>
    <cellStyle name="Comma 2 4 2 2 3 4 3" xfId="12542" xr:uid="{00000000-0005-0000-0000-000065020000}"/>
    <cellStyle name="Comma 2 4 2 2 3 4 4" xfId="23294" xr:uid="{00000000-0005-0000-0000-000065020000}"/>
    <cellStyle name="Comma 2 4 2 2 3 4 5" xfId="34046" xr:uid="{00000000-0005-0000-0000-000065020000}"/>
    <cellStyle name="Comma 2 4 2 2 3 4 6" xfId="44798" xr:uid="{00000000-0005-0000-0000-000065020000}"/>
    <cellStyle name="Comma 2 4 2 2 3 5" xfId="3318" xr:uid="{00000000-0005-0000-0000-00001C000000}"/>
    <cellStyle name="Comma 2 4 2 2 3 5 2" xfId="9470" xr:uid="{00000000-0005-0000-0000-00001C000000}"/>
    <cellStyle name="Comma 2 4 2 2 3 5 2 2" xfId="20222" xr:uid="{00000000-0005-0000-0000-00001C000000}"/>
    <cellStyle name="Comma 2 4 2 2 3 5 2 3" xfId="30974" xr:uid="{00000000-0005-0000-0000-00001C000000}"/>
    <cellStyle name="Comma 2 4 2 2 3 5 2 4" xfId="41726" xr:uid="{00000000-0005-0000-0000-00001C000000}"/>
    <cellStyle name="Comma 2 4 2 2 3 5 2 5" xfId="52478" xr:uid="{00000000-0005-0000-0000-00001C000000}"/>
    <cellStyle name="Comma 2 4 2 2 3 5 3" xfId="14078" xr:uid="{00000000-0005-0000-0000-00001C000000}"/>
    <cellStyle name="Comma 2 4 2 2 3 5 4" xfId="24830" xr:uid="{00000000-0005-0000-0000-00001C000000}"/>
    <cellStyle name="Comma 2 4 2 2 3 5 5" xfId="35582" xr:uid="{00000000-0005-0000-0000-00001C000000}"/>
    <cellStyle name="Comma 2 4 2 2 3 5 6" xfId="46334" xr:uid="{00000000-0005-0000-0000-00001C000000}"/>
    <cellStyle name="Comma 2 4 2 2 3 6" xfId="4858" xr:uid="{00000000-0005-0000-0000-00001C000000}"/>
    <cellStyle name="Comma 2 4 2 2 3 6 2" xfId="15614" xr:uid="{00000000-0005-0000-0000-00001C000000}"/>
    <cellStyle name="Comma 2 4 2 2 3 6 3" xfId="26366" xr:uid="{00000000-0005-0000-0000-00001C000000}"/>
    <cellStyle name="Comma 2 4 2 2 3 6 4" xfId="37118" xr:uid="{00000000-0005-0000-0000-00001C000000}"/>
    <cellStyle name="Comma 2 4 2 2 3 6 5" xfId="47870" xr:uid="{00000000-0005-0000-0000-00001C000000}"/>
    <cellStyle name="Comma 2 4 2 2 3 7" xfId="6398" xr:uid="{00000000-0005-0000-0000-00001C000000}"/>
    <cellStyle name="Comma 2 4 2 2 3 7 2" xfId="17150" xr:uid="{00000000-0005-0000-0000-00001C000000}"/>
    <cellStyle name="Comma 2 4 2 2 3 7 3" xfId="27902" xr:uid="{00000000-0005-0000-0000-00001C000000}"/>
    <cellStyle name="Comma 2 4 2 2 3 7 4" xfId="38654" xr:uid="{00000000-0005-0000-0000-00001C000000}"/>
    <cellStyle name="Comma 2 4 2 2 3 7 5" xfId="49406" xr:uid="{00000000-0005-0000-0000-00001C000000}"/>
    <cellStyle name="Comma 2 4 2 2 3 8" xfId="11006" xr:uid="{00000000-0005-0000-0000-00001C000000}"/>
    <cellStyle name="Comma 2 4 2 2 3 9" xfId="21758" xr:uid="{00000000-0005-0000-0000-00001C000000}"/>
    <cellStyle name="Comma 2 4 2 2 4" xfId="282" xr:uid="{00000000-0005-0000-0000-00000F000000}"/>
    <cellStyle name="Comma 2 4 2 2 4 10" xfId="32574" xr:uid="{00000000-0005-0000-0000-00000F000000}"/>
    <cellStyle name="Comma 2 4 2 2 4 11" xfId="43326" xr:uid="{00000000-0005-0000-0000-00000F000000}"/>
    <cellStyle name="Comma 2 4 2 2 4 2" xfId="666" xr:uid="{00000000-0005-0000-0000-00000F000000}"/>
    <cellStyle name="Comma 2 4 2 2 4 2 10" xfId="43710" xr:uid="{00000000-0005-0000-0000-00000F000000}"/>
    <cellStyle name="Comma 2 4 2 2 4 2 2" xfId="1446" xr:uid="{00000000-0005-0000-0000-00000F000000}"/>
    <cellStyle name="Comma 2 4 2 2 4 2 2 2" xfId="2992" xr:uid="{00000000-0005-0000-0000-00006B020000}"/>
    <cellStyle name="Comma 2 4 2 2 4 2 2 2 2" xfId="9150" xr:uid="{00000000-0005-0000-0000-00006B020000}"/>
    <cellStyle name="Comma 2 4 2 2 4 2 2 2 2 2" xfId="19902" xr:uid="{00000000-0005-0000-0000-00006B020000}"/>
    <cellStyle name="Comma 2 4 2 2 4 2 2 2 2 3" xfId="30654" xr:uid="{00000000-0005-0000-0000-00006B020000}"/>
    <cellStyle name="Comma 2 4 2 2 4 2 2 2 2 4" xfId="41406" xr:uid="{00000000-0005-0000-0000-00006B020000}"/>
    <cellStyle name="Comma 2 4 2 2 4 2 2 2 2 5" xfId="52158" xr:uid="{00000000-0005-0000-0000-00006B020000}"/>
    <cellStyle name="Comma 2 4 2 2 4 2 2 2 3" xfId="13758" xr:uid="{00000000-0005-0000-0000-00006B020000}"/>
    <cellStyle name="Comma 2 4 2 2 4 2 2 2 4" xfId="24510" xr:uid="{00000000-0005-0000-0000-00006B020000}"/>
    <cellStyle name="Comma 2 4 2 2 4 2 2 2 5" xfId="35262" xr:uid="{00000000-0005-0000-0000-00006B020000}"/>
    <cellStyle name="Comma 2 4 2 2 4 2 2 2 6" xfId="46014" xr:uid="{00000000-0005-0000-0000-00006B020000}"/>
    <cellStyle name="Comma 2 4 2 2 4 2 2 3" xfId="4534" xr:uid="{00000000-0005-0000-0000-00000F000000}"/>
    <cellStyle name="Comma 2 4 2 2 4 2 2 3 2" xfId="10686" xr:uid="{00000000-0005-0000-0000-00000F000000}"/>
    <cellStyle name="Comma 2 4 2 2 4 2 2 3 2 2" xfId="21438" xr:uid="{00000000-0005-0000-0000-00000F000000}"/>
    <cellStyle name="Comma 2 4 2 2 4 2 2 3 2 3" xfId="32190" xr:uid="{00000000-0005-0000-0000-00000F000000}"/>
    <cellStyle name="Comma 2 4 2 2 4 2 2 3 2 4" xfId="42942" xr:uid="{00000000-0005-0000-0000-00000F000000}"/>
    <cellStyle name="Comma 2 4 2 2 4 2 2 3 2 5" xfId="53694" xr:uid="{00000000-0005-0000-0000-00000F000000}"/>
    <cellStyle name="Comma 2 4 2 2 4 2 2 3 3" xfId="15294" xr:uid="{00000000-0005-0000-0000-00000F000000}"/>
    <cellStyle name="Comma 2 4 2 2 4 2 2 3 4" xfId="26046" xr:uid="{00000000-0005-0000-0000-00000F000000}"/>
    <cellStyle name="Comma 2 4 2 2 4 2 2 3 5" xfId="36798" xr:uid="{00000000-0005-0000-0000-00000F000000}"/>
    <cellStyle name="Comma 2 4 2 2 4 2 2 3 6" xfId="47550" xr:uid="{00000000-0005-0000-0000-00000F000000}"/>
    <cellStyle name="Comma 2 4 2 2 4 2 2 4" xfId="6078" xr:uid="{00000000-0005-0000-0000-00000F000000}"/>
    <cellStyle name="Comma 2 4 2 2 4 2 2 4 2" xfId="16830" xr:uid="{00000000-0005-0000-0000-00000F000000}"/>
    <cellStyle name="Comma 2 4 2 2 4 2 2 4 3" xfId="27582" xr:uid="{00000000-0005-0000-0000-00000F000000}"/>
    <cellStyle name="Comma 2 4 2 2 4 2 2 4 4" xfId="38334" xr:uid="{00000000-0005-0000-0000-00000F000000}"/>
    <cellStyle name="Comma 2 4 2 2 4 2 2 4 5" xfId="49086" xr:uid="{00000000-0005-0000-0000-00000F000000}"/>
    <cellStyle name="Comma 2 4 2 2 4 2 2 5" xfId="7614" xr:uid="{00000000-0005-0000-0000-00000F000000}"/>
    <cellStyle name="Comma 2 4 2 2 4 2 2 5 2" xfId="18366" xr:uid="{00000000-0005-0000-0000-00000F000000}"/>
    <cellStyle name="Comma 2 4 2 2 4 2 2 5 3" xfId="29118" xr:uid="{00000000-0005-0000-0000-00000F000000}"/>
    <cellStyle name="Comma 2 4 2 2 4 2 2 5 4" xfId="39870" xr:uid="{00000000-0005-0000-0000-00000F000000}"/>
    <cellStyle name="Comma 2 4 2 2 4 2 2 5 5" xfId="50622" xr:uid="{00000000-0005-0000-0000-00000F000000}"/>
    <cellStyle name="Comma 2 4 2 2 4 2 2 6" xfId="12222" xr:uid="{00000000-0005-0000-0000-00000F000000}"/>
    <cellStyle name="Comma 2 4 2 2 4 2 2 7" xfId="22974" xr:uid="{00000000-0005-0000-0000-00000F000000}"/>
    <cellStyle name="Comma 2 4 2 2 4 2 2 8" xfId="33726" xr:uid="{00000000-0005-0000-0000-00000F000000}"/>
    <cellStyle name="Comma 2 4 2 2 4 2 2 9" xfId="44478" xr:uid="{00000000-0005-0000-0000-00000F000000}"/>
    <cellStyle name="Comma 2 4 2 2 4 2 3" xfId="2223" xr:uid="{00000000-0005-0000-0000-00006A020000}"/>
    <cellStyle name="Comma 2 4 2 2 4 2 3 2" xfId="8382" xr:uid="{00000000-0005-0000-0000-00006A020000}"/>
    <cellStyle name="Comma 2 4 2 2 4 2 3 2 2" xfId="19134" xr:uid="{00000000-0005-0000-0000-00006A020000}"/>
    <cellStyle name="Comma 2 4 2 2 4 2 3 2 3" xfId="29886" xr:uid="{00000000-0005-0000-0000-00006A020000}"/>
    <cellStyle name="Comma 2 4 2 2 4 2 3 2 4" xfId="40638" xr:uid="{00000000-0005-0000-0000-00006A020000}"/>
    <cellStyle name="Comma 2 4 2 2 4 2 3 2 5" xfId="51390" xr:uid="{00000000-0005-0000-0000-00006A020000}"/>
    <cellStyle name="Comma 2 4 2 2 4 2 3 3" xfId="12990" xr:uid="{00000000-0005-0000-0000-00006A020000}"/>
    <cellStyle name="Comma 2 4 2 2 4 2 3 4" xfId="23742" xr:uid="{00000000-0005-0000-0000-00006A020000}"/>
    <cellStyle name="Comma 2 4 2 2 4 2 3 5" xfId="34494" xr:uid="{00000000-0005-0000-0000-00006A020000}"/>
    <cellStyle name="Comma 2 4 2 2 4 2 3 6" xfId="45246" xr:uid="{00000000-0005-0000-0000-00006A020000}"/>
    <cellStyle name="Comma 2 4 2 2 4 2 4" xfId="3766" xr:uid="{00000000-0005-0000-0000-00000F000000}"/>
    <cellStyle name="Comma 2 4 2 2 4 2 4 2" xfId="9918" xr:uid="{00000000-0005-0000-0000-00000F000000}"/>
    <cellStyle name="Comma 2 4 2 2 4 2 4 2 2" xfId="20670" xr:uid="{00000000-0005-0000-0000-00000F000000}"/>
    <cellStyle name="Comma 2 4 2 2 4 2 4 2 3" xfId="31422" xr:uid="{00000000-0005-0000-0000-00000F000000}"/>
    <cellStyle name="Comma 2 4 2 2 4 2 4 2 4" xfId="42174" xr:uid="{00000000-0005-0000-0000-00000F000000}"/>
    <cellStyle name="Comma 2 4 2 2 4 2 4 2 5" xfId="52926" xr:uid="{00000000-0005-0000-0000-00000F000000}"/>
    <cellStyle name="Comma 2 4 2 2 4 2 4 3" xfId="14526" xr:uid="{00000000-0005-0000-0000-00000F000000}"/>
    <cellStyle name="Comma 2 4 2 2 4 2 4 4" xfId="25278" xr:uid="{00000000-0005-0000-0000-00000F000000}"/>
    <cellStyle name="Comma 2 4 2 2 4 2 4 5" xfId="36030" xr:uid="{00000000-0005-0000-0000-00000F000000}"/>
    <cellStyle name="Comma 2 4 2 2 4 2 4 6" xfId="46782" xr:uid="{00000000-0005-0000-0000-00000F000000}"/>
    <cellStyle name="Comma 2 4 2 2 4 2 5" xfId="5306" xr:uid="{00000000-0005-0000-0000-00000F000000}"/>
    <cellStyle name="Comma 2 4 2 2 4 2 5 2" xfId="16062" xr:uid="{00000000-0005-0000-0000-00000F000000}"/>
    <cellStyle name="Comma 2 4 2 2 4 2 5 3" xfId="26814" xr:uid="{00000000-0005-0000-0000-00000F000000}"/>
    <cellStyle name="Comma 2 4 2 2 4 2 5 4" xfId="37566" xr:uid="{00000000-0005-0000-0000-00000F000000}"/>
    <cellStyle name="Comma 2 4 2 2 4 2 5 5" xfId="48318" xr:uid="{00000000-0005-0000-0000-00000F000000}"/>
    <cellStyle name="Comma 2 4 2 2 4 2 6" xfId="6846" xr:uid="{00000000-0005-0000-0000-00000F000000}"/>
    <cellStyle name="Comma 2 4 2 2 4 2 6 2" xfId="17598" xr:uid="{00000000-0005-0000-0000-00000F000000}"/>
    <cellStyle name="Comma 2 4 2 2 4 2 6 3" xfId="28350" xr:uid="{00000000-0005-0000-0000-00000F000000}"/>
    <cellStyle name="Comma 2 4 2 2 4 2 6 4" xfId="39102" xr:uid="{00000000-0005-0000-0000-00000F000000}"/>
    <cellStyle name="Comma 2 4 2 2 4 2 6 5" xfId="49854" xr:uid="{00000000-0005-0000-0000-00000F000000}"/>
    <cellStyle name="Comma 2 4 2 2 4 2 7" xfId="11454" xr:uid="{00000000-0005-0000-0000-00000F000000}"/>
    <cellStyle name="Comma 2 4 2 2 4 2 8" xfId="22206" xr:uid="{00000000-0005-0000-0000-00000F000000}"/>
    <cellStyle name="Comma 2 4 2 2 4 2 9" xfId="32958" xr:uid="{00000000-0005-0000-0000-00000F000000}"/>
    <cellStyle name="Comma 2 4 2 2 4 3" xfId="1062" xr:uid="{00000000-0005-0000-0000-00000F000000}"/>
    <cellStyle name="Comma 2 4 2 2 4 3 2" xfId="2608" xr:uid="{00000000-0005-0000-0000-00006C020000}"/>
    <cellStyle name="Comma 2 4 2 2 4 3 2 2" xfId="8766" xr:uid="{00000000-0005-0000-0000-00006C020000}"/>
    <cellStyle name="Comma 2 4 2 2 4 3 2 2 2" xfId="19518" xr:uid="{00000000-0005-0000-0000-00006C020000}"/>
    <cellStyle name="Comma 2 4 2 2 4 3 2 2 3" xfId="30270" xr:uid="{00000000-0005-0000-0000-00006C020000}"/>
    <cellStyle name="Comma 2 4 2 2 4 3 2 2 4" xfId="41022" xr:uid="{00000000-0005-0000-0000-00006C020000}"/>
    <cellStyle name="Comma 2 4 2 2 4 3 2 2 5" xfId="51774" xr:uid="{00000000-0005-0000-0000-00006C020000}"/>
    <cellStyle name="Comma 2 4 2 2 4 3 2 3" xfId="13374" xr:uid="{00000000-0005-0000-0000-00006C020000}"/>
    <cellStyle name="Comma 2 4 2 2 4 3 2 4" xfId="24126" xr:uid="{00000000-0005-0000-0000-00006C020000}"/>
    <cellStyle name="Comma 2 4 2 2 4 3 2 5" xfId="34878" xr:uid="{00000000-0005-0000-0000-00006C020000}"/>
    <cellStyle name="Comma 2 4 2 2 4 3 2 6" xfId="45630" xr:uid="{00000000-0005-0000-0000-00006C020000}"/>
    <cellStyle name="Comma 2 4 2 2 4 3 3" xfId="4150" xr:uid="{00000000-0005-0000-0000-00000F000000}"/>
    <cellStyle name="Comma 2 4 2 2 4 3 3 2" xfId="10302" xr:uid="{00000000-0005-0000-0000-00000F000000}"/>
    <cellStyle name="Comma 2 4 2 2 4 3 3 2 2" xfId="21054" xr:uid="{00000000-0005-0000-0000-00000F000000}"/>
    <cellStyle name="Comma 2 4 2 2 4 3 3 2 3" xfId="31806" xr:uid="{00000000-0005-0000-0000-00000F000000}"/>
    <cellStyle name="Comma 2 4 2 2 4 3 3 2 4" xfId="42558" xr:uid="{00000000-0005-0000-0000-00000F000000}"/>
    <cellStyle name="Comma 2 4 2 2 4 3 3 2 5" xfId="53310" xr:uid="{00000000-0005-0000-0000-00000F000000}"/>
    <cellStyle name="Comma 2 4 2 2 4 3 3 3" xfId="14910" xr:uid="{00000000-0005-0000-0000-00000F000000}"/>
    <cellStyle name="Comma 2 4 2 2 4 3 3 4" xfId="25662" xr:uid="{00000000-0005-0000-0000-00000F000000}"/>
    <cellStyle name="Comma 2 4 2 2 4 3 3 5" xfId="36414" xr:uid="{00000000-0005-0000-0000-00000F000000}"/>
    <cellStyle name="Comma 2 4 2 2 4 3 3 6" xfId="47166" xr:uid="{00000000-0005-0000-0000-00000F000000}"/>
    <cellStyle name="Comma 2 4 2 2 4 3 4" xfId="5694" xr:uid="{00000000-0005-0000-0000-00000F000000}"/>
    <cellStyle name="Comma 2 4 2 2 4 3 4 2" xfId="16446" xr:uid="{00000000-0005-0000-0000-00000F000000}"/>
    <cellStyle name="Comma 2 4 2 2 4 3 4 3" xfId="27198" xr:uid="{00000000-0005-0000-0000-00000F000000}"/>
    <cellStyle name="Comma 2 4 2 2 4 3 4 4" xfId="37950" xr:uid="{00000000-0005-0000-0000-00000F000000}"/>
    <cellStyle name="Comma 2 4 2 2 4 3 4 5" xfId="48702" xr:uid="{00000000-0005-0000-0000-00000F000000}"/>
    <cellStyle name="Comma 2 4 2 2 4 3 5" xfId="7230" xr:uid="{00000000-0005-0000-0000-00000F000000}"/>
    <cellStyle name="Comma 2 4 2 2 4 3 5 2" xfId="17982" xr:uid="{00000000-0005-0000-0000-00000F000000}"/>
    <cellStyle name="Comma 2 4 2 2 4 3 5 3" xfId="28734" xr:uid="{00000000-0005-0000-0000-00000F000000}"/>
    <cellStyle name="Comma 2 4 2 2 4 3 5 4" xfId="39486" xr:uid="{00000000-0005-0000-0000-00000F000000}"/>
    <cellStyle name="Comma 2 4 2 2 4 3 5 5" xfId="50238" xr:uid="{00000000-0005-0000-0000-00000F000000}"/>
    <cellStyle name="Comma 2 4 2 2 4 3 6" xfId="11838" xr:uid="{00000000-0005-0000-0000-00000F000000}"/>
    <cellStyle name="Comma 2 4 2 2 4 3 7" xfId="22590" xr:uid="{00000000-0005-0000-0000-00000F000000}"/>
    <cellStyle name="Comma 2 4 2 2 4 3 8" xfId="33342" xr:uid="{00000000-0005-0000-0000-00000F000000}"/>
    <cellStyle name="Comma 2 4 2 2 4 3 9" xfId="44094" xr:uid="{00000000-0005-0000-0000-00000F000000}"/>
    <cellStyle name="Comma 2 4 2 2 4 4" xfId="1839" xr:uid="{00000000-0005-0000-0000-000069020000}"/>
    <cellStyle name="Comma 2 4 2 2 4 4 2" xfId="7998" xr:uid="{00000000-0005-0000-0000-000069020000}"/>
    <cellStyle name="Comma 2 4 2 2 4 4 2 2" xfId="18750" xr:uid="{00000000-0005-0000-0000-000069020000}"/>
    <cellStyle name="Comma 2 4 2 2 4 4 2 3" xfId="29502" xr:uid="{00000000-0005-0000-0000-000069020000}"/>
    <cellStyle name="Comma 2 4 2 2 4 4 2 4" xfId="40254" xr:uid="{00000000-0005-0000-0000-000069020000}"/>
    <cellStyle name="Comma 2 4 2 2 4 4 2 5" xfId="51006" xr:uid="{00000000-0005-0000-0000-000069020000}"/>
    <cellStyle name="Comma 2 4 2 2 4 4 3" xfId="12606" xr:uid="{00000000-0005-0000-0000-000069020000}"/>
    <cellStyle name="Comma 2 4 2 2 4 4 4" xfId="23358" xr:uid="{00000000-0005-0000-0000-000069020000}"/>
    <cellStyle name="Comma 2 4 2 2 4 4 5" xfId="34110" xr:uid="{00000000-0005-0000-0000-000069020000}"/>
    <cellStyle name="Comma 2 4 2 2 4 4 6" xfId="44862" xr:uid="{00000000-0005-0000-0000-000069020000}"/>
    <cellStyle name="Comma 2 4 2 2 4 5" xfId="3382" xr:uid="{00000000-0005-0000-0000-00000F000000}"/>
    <cellStyle name="Comma 2 4 2 2 4 5 2" xfId="9534" xr:uid="{00000000-0005-0000-0000-00000F000000}"/>
    <cellStyle name="Comma 2 4 2 2 4 5 2 2" xfId="20286" xr:uid="{00000000-0005-0000-0000-00000F000000}"/>
    <cellStyle name="Comma 2 4 2 2 4 5 2 3" xfId="31038" xr:uid="{00000000-0005-0000-0000-00000F000000}"/>
    <cellStyle name="Comma 2 4 2 2 4 5 2 4" xfId="41790" xr:uid="{00000000-0005-0000-0000-00000F000000}"/>
    <cellStyle name="Comma 2 4 2 2 4 5 2 5" xfId="52542" xr:uid="{00000000-0005-0000-0000-00000F000000}"/>
    <cellStyle name="Comma 2 4 2 2 4 5 3" xfId="14142" xr:uid="{00000000-0005-0000-0000-00000F000000}"/>
    <cellStyle name="Comma 2 4 2 2 4 5 4" xfId="24894" xr:uid="{00000000-0005-0000-0000-00000F000000}"/>
    <cellStyle name="Comma 2 4 2 2 4 5 5" xfId="35646" xr:uid="{00000000-0005-0000-0000-00000F000000}"/>
    <cellStyle name="Comma 2 4 2 2 4 5 6" xfId="46398" xr:uid="{00000000-0005-0000-0000-00000F000000}"/>
    <cellStyle name="Comma 2 4 2 2 4 6" xfId="4922" xr:uid="{00000000-0005-0000-0000-00000F000000}"/>
    <cellStyle name="Comma 2 4 2 2 4 6 2" xfId="15678" xr:uid="{00000000-0005-0000-0000-00000F000000}"/>
    <cellStyle name="Comma 2 4 2 2 4 6 3" xfId="26430" xr:uid="{00000000-0005-0000-0000-00000F000000}"/>
    <cellStyle name="Comma 2 4 2 2 4 6 4" xfId="37182" xr:uid="{00000000-0005-0000-0000-00000F000000}"/>
    <cellStyle name="Comma 2 4 2 2 4 6 5" xfId="47934" xr:uid="{00000000-0005-0000-0000-00000F000000}"/>
    <cellStyle name="Comma 2 4 2 2 4 7" xfId="6462" xr:uid="{00000000-0005-0000-0000-00000F000000}"/>
    <cellStyle name="Comma 2 4 2 2 4 7 2" xfId="17214" xr:uid="{00000000-0005-0000-0000-00000F000000}"/>
    <cellStyle name="Comma 2 4 2 2 4 7 3" xfId="27966" xr:uid="{00000000-0005-0000-0000-00000F000000}"/>
    <cellStyle name="Comma 2 4 2 2 4 7 4" xfId="38718" xr:uid="{00000000-0005-0000-0000-00000F000000}"/>
    <cellStyle name="Comma 2 4 2 2 4 7 5" xfId="49470" xr:uid="{00000000-0005-0000-0000-00000F000000}"/>
    <cellStyle name="Comma 2 4 2 2 4 8" xfId="11070" xr:uid="{00000000-0005-0000-0000-00000F000000}"/>
    <cellStyle name="Comma 2 4 2 2 4 9" xfId="21822" xr:uid="{00000000-0005-0000-0000-00000F000000}"/>
    <cellStyle name="Comma 2 4 2 2 5" xfId="346" xr:uid="{00000000-0005-0000-0000-00000F000000}"/>
    <cellStyle name="Comma 2 4 2 2 5 10" xfId="32638" xr:uid="{00000000-0005-0000-0000-00000F000000}"/>
    <cellStyle name="Comma 2 4 2 2 5 11" xfId="43390" xr:uid="{00000000-0005-0000-0000-00000F000000}"/>
    <cellStyle name="Comma 2 4 2 2 5 2" xfId="730" xr:uid="{00000000-0005-0000-0000-00000F000000}"/>
    <cellStyle name="Comma 2 4 2 2 5 2 10" xfId="43774" xr:uid="{00000000-0005-0000-0000-00000F000000}"/>
    <cellStyle name="Comma 2 4 2 2 5 2 2" xfId="1510" xr:uid="{00000000-0005-0000-0000-00000F000000}"/>
    <cellStyle name="Comma 2 4 2 2 5 2 2 2" xfId="3056" xr:uid="{00000000-0005-0000-0000-00006F020000}"/>
    <cellStyle name="Comma 2 4 2 2 5 2 2 2 2" xfId="9214" xr:uid="{00000000-0005-0000-0000-00006F020000}"/>
    <cellStyle name="Comma 2 4 2 2 5 2 2 2 2 2" xfId="19966" xr:uid="{00000000-0005-0000-0000-00006F020000}"/>
    <cellStyle name="Comma 2 4 2 2 5 2 2 2 2 3" xfId="30718" xr:uid="{00000000-0005-0000-0000-00006F020000}"/>
    <cellStyle name="Comma 2 4 2 2 5 2 2 2 2 4" xfId="41470" xr:uid="{00000000-0005-0000-0000-00006F020000}"/>
    <cellStyle name="Comma 2 4 2 2 5 2 2 2 2 5" xfId="52222" xr:uid="{00000000-0005-0000-0000-00006F020000}"/>
    <cellStyle name="Comma 2 4 2 2 5 2 2 2 3" xfId="13822" xr:uid="{00000000-0005-0000-0000-00006F020000}"/>
    <cellStyle name="Comma 2 4 2 2 5 2 2 2 4" xfId="24574" xr:uid="{00000000-0005-0000-0000-00006F020000}"/>
    <cellStyle name="Comma 2 4 2 2 5 2 2 2 5" xfId="35326" xr:uid="{00000000-0005-0000-0000-00006F020000}"/>
    <cellStyle name="Comma 2 4 2 2 5 2 2 2 6" xfId="46078" xr:uid="{00000000-0005-0000-0000-00006F020000}"/>
    <cellStyle name="Comma 2 4 2 2 5 2 2 3" xfId="4598" xr:uid="{00000000-0005-0000-0000-00000F000000}"/>
    <cellStyle name="Comma 2 4 2 2 5 2 2 3 2" xfId="10750" xr:uid="{00000000-0005-0000-0000-00000F000000}"/>
    <cellStyle name="Comma 2 4 2 2 5 2 2 3 2 2" xfId="21502" xr:uid="{00000000-0005-0000-0000-00000F000000}"/>
    <cellStyle name="Comma 2 4 2 2 5 2 2 3 2 3" xfId="32254" xr:uid="{00000000-0005-0000-0000-00000F000000}"/>
    <cellStyle name="Comma 2 4 2 2 5 2 2 3 2 4" xfId="43006" xr:uid="{00000000-0005-0000-0000-00000F000000}"/>
    <cellStyle name="Comma 2 4 2 2 5 2 2 3 2 5" xfId="53758" xr:uid="{00000000-0005-0000-0000-00000F000000}"/>
    <cellStyle name="Comma 2 4 2 2 5 2 2 3 3" xfId="15358" xr:uid="{00000000-0005-0000-0000-00000F000000}"/>
    <cellStyle name="Comma 2 4 2 2 5 2 2 3 4" xfId="26110" xr:uid="{00000000-0005-0000-0000-00000F000000}"/>
    <cellStyle name="Comma 2 4 2 2 5 2 2 3 5" xfId="36862" xr:uid="{00000000-0005-0000-0000-00000F000000}"/>
    <cellStyle name="Comma 2 4 2 2 5 2 2 3 6" xfId="47614" xr:uid="{00000000-0005-0000-0000-00000F000000}"/>
    <cellStyle name="Comma 2 4 2 2 5 2 2 4" xfId="6142" xr:uid="{00000000-0005-0000-0000-00000F000000}"/>
    <cellStyle name="Comma 2 4 2 2 5 2 2 4 2" xfId="16894" xr:uid="{00000000-0005-0000-0000-00000F000000}"/>
    <cellStyle name="Comma 2 4 2 2 5 2 2 4 3" xfId="27646" xr:uid="{00000000-0005-0000-0000-00000F000000}"/>
    <cellStyle name="Comma 2 4 2 2 5 2 2 4 4" xfId="38398" xr:uid="{00000000-0005-0000-0000-00000F000000}"/>
    <cellStyle name="Comma 2 4 2 2 5 2 2 4 5" xfId="49150" xr:uid="{00000000-0005-0000-0000-00000F000000}"/>
    <cellStyle name="Comma 2 4 2 2 5 2 2 5" xfId="7678" xr:uid="{00000000-0005-0000-0000-00000F000000}"/>
    <cellStyle name="Comma 2 4 2 2 5 2 2 5 2" xfId="18430" xr:uid="{00000000-0005-0000-0000-00000F000000}"/>
    <cellStyle name="Comma 2 4 2 2 5 2 2 5 3" xfId="29182" xr:uid="{00000000-0005-0000-0000-00000F000000}"/>
    <cellStyle name="Comma 2 4 2 2 5 2 2 5 4" xfId="39934" xr:uid="{00000000-0005-0000-0000-00000F000000}"/>
    <cellStyle name="Comma 2 4 2 2 5 2 2 5 5" xfId="50686" xr:uid="{00000000-0005-0000-0000-00000F000000}"/>
    <cellStyle name="Comma 2 4 2 2 5 2 2 6" xfId="12286" xr:uid="{00000000-0005-0000-0000-00000F000000}"/>
    <cellStyle name="Comma 2 4 2 2 5 2 2 7" xfId="23038" xr:uid="{00000000-0005-0000-0000-00000F000000}"/>
    <cellStyle name="Comma 2 4 2 2 5 2 2 8" xfId="33790" xr:uid="{00000000-0005-0000-0000-00000F000000}"/>
    <cellStyle name="Comma 2 4 2 2 5 2 2 9" xfId="44542" xr:uid="{00000000-0005-0000-0000-00000F000000}"/>
    <cellStyle name="Comma 2 4 2 2 5 2 3" xfId="2287" xr:uid="{00000000-0005-0000-0000-00006E020000}"/>
    <cellStyle name="Comma 2 4 2 2 5 2 3 2" xfId="8446" xr:uid="{00000000-0005-0000-0000-00006E020000}"/>
    <cellStyle name="Comma 2 4 2 2 5 2 3 2 2" xfId="19198" xr:uid="{00000000-0005-0000-0000-00006E020000}"/>
    <cellStyle name="Comma 2 4 2 2 5 2 3 2 3" xfId="29950" xr:uid="{00000000-0005-0000-0000-00006E020000}"/>
    <cellStyle name="Comma 2 4 2 2 5 2 3 2 4" xfId="40702" xr:uid="{00000000-0005-0000-0000-00006E020000}"/>
    <cellStyle name="Comma 2 4 2 2 5 2 3 2 5" xfId="51454" xr:uid="{00000000-0005-0000-0000-00006E020000}"/>
    <cellStyle name="Comma 2 4 2 2 5 2 3 3" xfId="13054" xr:uid="{00000000-0005-0000-0000-00006E020000}"/>
    <cellStyle name="Comma 2 4 2 2 5 2 3 4" xfId="23806" xr:uid="{00000000-0005-0000-0000-00006E020000}"/>
    <cellStyle name="Comma 2 4 2 2 5 2 3 5" xfId="34558" xr:uid="{00000000-0005-0000-0000-00006E020000}"/>
    <cellStyle name="Comma 2 4 2 2 5 2 3 6" xfId="45310" xr:uid="{00000000-0005-0000-0000-00006E020000}"/>
    <cellStyle name="Comma 2 4 2 2 5 2 4" xfId="3830" xr:uid="{00000000-0005-0000-0000-00000F000000}"/>
    <cellStyle name="Comma 2 4 2 2 5 2 4 2" xfId="9982" xr:uid="{00000000-0005-0000-0000-00000F000000}"/>
    <cellStyle name="Comma 2 4 2 2 5 2 4 2 2" xfId="20734" xr:uid="{00000000-0005-0000-0000-00000F000000}"/>
    <cellStyle name="Comma 2 4 2 2 5 2 4 2 3" xfId="31486" xr:uid="{00000000-0005-0000-0000-00000F000000}"/>
    <cellStyle name="Comma 2 4 2 2 5 2 4 2 4" xfId="42238" xr:uid="{00000000-0005-0000-0000-00000F000000}"/>
    <cellStyle name="Comma 2 4 2 2 5 2 4 2 5" xfId="52990" xr:uid="{00000000-0005-0000-0000-00000F000000}"/>
    <cellStyle name="Comma 2 4 2 2 5 2 4 3" xfId="14590" xr:uid="{00000000-0005-0000-0000-00000F000000}"/>
    <cellStyle name="Comma 2 4 2 2 5 2 4 4" xfId="25342" xr:uid="{00000000-0005-0000-0000-00000F000000}"/>
    <cellStyle name="Comma 2 4 2 2 5 2 4 5" xfId="36094" xr:uid="{00000000-0005-0000-0000-00000F000000}"/>
    <cellStyle name="Comma 2 4 2 2 5 2 4 6" xfId="46846" xr:uid="{00000000-0005-0000-0000-00000F000000}"/>
    <cellStyle name="Comma 2 4 2 2 5 2 5" xfId="5370" xr:uid="{00000000-0005-0000-0000-00000F000000}"/>
    <cellStyle name="Comma 2 4 2 2 5 2 5 2" xfId="16126" xr:uid="{00000000-0005-0000-0000-00000F000000}"/>
    <cellStyle name="Comma 2 4 2 2 5 2 5 3" xfId="26878" xr:uid="{00000000-0005-0000-0000-00000F000000}"/>
    <cellStyle name="Comma 2 4 2 2 5 2 5 4" xfId="37630" xr:uid="{00000000-0005-0000-0000-00000F000000}"/>
    <cellStyle name="Comma 2 4 2 2 5 2 5 5" xfId="48382" xr:uid="{00000000-0005-0000-0000-00000F000000}"/>
    <cellStyle name="Comma 2 4 2 2 5 2 6" xfId="6910" xr:uid="{00000000-0005-0000-0000-00000F000000}"/>
    <cellStyle name="Comma 2 4 2 2 5 2 6 2" xfId="17662" xr:uid="{00000000-0005-0000-0000-00000F000000}"/>
    <cellStyle name="Comma 2 4 2 2 5 2 6 3" xfId="28414" xr:uid="{00000000-0005-0000-0000-00000F000000}"/>
    <cellStyle name="Comma 2 4 2 2 5 2 6 4" xfId="39166" xr:uid="{00000000-0005-0000-0000-00000F000000}"/>
    <cellStyle name="Comma 2 4 2 2 5 2 6 5" xfId="49918" xr:uid="{00000000-0005-0000-0000-00000F000000}"/>
    <cellStyle name="Comma 2 4 2 2 5 2 7" xfId="11518" xr:uid="{00000000-0005-0000-0000-00000F000000}"/>
    <cellStyle name="Comma 2 4 2 2 5 2 8" xfId="22270" xr:uid="{00000000-0005-0000-0000-00000F000000}"/>
    <cellStyle name="Comma 2 4 2 2 5 2 9" xfId="33022" xr:uid="{00000000-0005-0000-0000-00000F000000}"/>
    <cellStyle name="Comma 2 4 2 2 5 3" xfId="1126" xr:uid="{00000000-0005-0000-0000-00000F000000}"/>
    <cellStyle name="Comma 2 4 2 2 5 3 2" xfId="2672" xr:uid="{00000000-0005-0000-0000-000070020000}"/>
    <cellStyle name="Comma 2 4 2 2 5 3 2 2" xfId="8830" xr:uid="{00000000-0005-0000-0000-000070020000}"/>
    <cellStyle name="Comma 2 4 2 2 5 3 2 2 2" xfId="19582" xr:uid="{00000000-0005-0000-0000-000070020000}"/>
    <cellStyle name="Comma 2 4 2 2 5 3 2 2 3" xfId="30334" xr:uid="{00000000-0005-0000-0000-000070020000}"/>
    <cellStyle name="Comma 2 4 2 2 5 3 2 2 4" xfId="41086" xr:uid="{00000000-0005-0000-0000-000070020000}"/>
    <cellStyle name="Comma 2 4 2 2 5 3 2 2 5" xfId="51838" xr:uid="{00000000-0005-0000-0000-000070020000}"/>
    <cellStyle name="Comma 2 4 2 2 5 3 2 3" xfId="13438" xr:uid="{00000000-0005-0000-0000-000070020000}"/>
    <cellStyle name="Comma 2 4 2 2 5 3 2 4" xfId="24190" xr:uid="{00000000-0005-0000-0000-000070020000}"/>
    <cellStyle name="Comma 2 4 2 2 5 3 2 5" xfId="34942" xr:uid="{00000000-0005-0000-0000-000070020000}"/>
    <cellStyle name="Comma 2 4 2 2 5 3 2 6" xfId="45694" xr:uid="{00000000-0005-0000-0000-000070020000}"/>
    <cellStyle name="Comma 2 4 2 2 5 3 3" xfId="4214" xr:uid="{00000000-0005-0000-0000-00000F000000}"/>
    <cellStyle name="Comma 2 4 2 2 5 3 3 2" xfId="10366" xr:uid="{00000000-0005-0000-0000-00000F000000}"/>
    <cellStyle name="Comma 2 4 2 2 5 3 3 2 2" xfId="21118" xr:uid="{00000000-0005-0000-0000-00000F000000}"/>
    <cellStyle name="Comma 2 4 2 2 5 3 3 2 3" xfId="31870" xr:uid="{00000000-0005-0000-0000-00000F000000}"/>
    <cellStyle name="Comma 2 4 2 2 5 3 3 2 4" xfId="42622" xr:uid="{00000000-0005-0000-0000-00000F000000}"/>
    <cellStyle name="Comma 2 4 2 2 5 3 3 2 5" xfId="53374" xr:uid="{00000000-0005-0000-0000-00000F000000}"/>
    <cellStyle name="Comma 2 4 2 2 5 3 3 3" xfId="14974" xr:uid="{00000000-0005-0000-0000-00000F000000}"/>
    <cellStyle name="Comma 2 4 2 2 5 3 3 4" xfId="25726" xr:uid="{00000000-0005-0000-0000-00000F000000}"/>
    <cellStyle name="Comma 2 4 2 2 5 3 3 5" xfId="36478" xr:uid="{00000000-0005-0000-0000-00000F000000}"/>
    <cellStyle name="Comma 2 4 2 2 5 3 3 6" xfId="47230" xr:uid="{00000000-0005-0000-0000-00000F000000}"/>
    <cellStyle name="Comma 2 4 2 2 5 3 4" xfId="5758" xr:uid="{00000000-0005-0000-0000-00000F000000}"/>
    <cellStyle name="Comma 2 4 2 2 5 3 4 2" xfId="16510" xr:uid="{00000000-0005-0000-0000-00000F000000}"/>
    <cellStyle name="Comma 2 4 2 2 5 3 4 3" xfId="27262" xr:uid="{00000000-0005-0000-0000-00000F000000}"/>
    <cellStyle name="Comma 2 4 2 2 5 3 4 4" xfId="38014" xr:uid="{00000000-0005-0000-0000-00000F000000}"/>
    <cellStyle name="Comma 2 4 2 2 5 3 4 5" xfId="48766" xr:uid="{00000000-0005-0000-0000-00000F000000}"/>
    <cellStyle name="Comma 2 4 2 2 5 3 5" xfId="7294" xr:uid="{00000000-0005-0000-0000-00000F000000}"/>
    <cellStyle name="Comma 2 4 2 2 5 3 5 2" xfId="18046" xr:uid="{00000000-0005-0000-0000-00000F000000}"/>
    <cellStyle name="Comma 2 4 2 2 5 3 5 3" xfId="28798" xr:uid="{00000000-0005-0000-0000-00000F000000}"/>
    <cellStyle name="Comma 2 4 2 2 5 3 5 4" xfId="39550" xr:uid="{00000000-0005-0000-0000-00000F000000}"/>
    <cellStyle name="Comma 2 4 2 2 5 3 5 5" xfId="50302" xr:uid="{00000000-0005-0000-0000-00000F000000}"/>
    <cellStyle name="Comma 2 4 2 2 5 3 6" xfId="11902" xr:uid="{00000000-0005-0000-0000-00000F000000}"/>
    <cellStyle name="Comma 2 4 2 2 5 3 7" xfId="22654" xr:uid="{00000000-0005-0000-0000-00000F000000}"/>
    <cellStyle name="Comma 2 4 2 2 5 3 8" xfId="33406" xr:uid="{00000000-0005-0000-0000-00000F000000}"/>
    <cellStyle name="Comma 2 4 2 2 5 3 9" xfId="44158" xr:uid="{00000000-0005-0000-0000-00000F000000}"/>
    <cellStyle name="Comma 2 4 2 2 5 4" xfId="1903" xr:uid="{00000000-0005-0000-0000-00006D020000}"/>
    <cellStyle name="Comma 2 4 2 2 5 4 2" xfId="8062" xr:uid="{00000000-0005-0000-0000-00006D020000}"/>
    <cellStyle name="Comma 2 4 2 2 5 4 2 2" xfId="18814" xr:uid="{00000000-0005-0000-0000-00006D020000}"/>
    <cellStyle name="Comma 2 4 2 2 5 4 2 3" xfId="29566" xr:uid="{00000000-0005-0000-0000-00006D020000}"/>
    <cellStyle name="Comma 2 4 2 2 5 4 2 4" xfId="40318" xr:uid="{00000000-0005-0000-0000-00006D020000}"/>
    <cellStyle name="Comma 2 4 2 2 5 4 2 5" xfId="51070" xr:uid="{00000000-0005-0000-0000-00006D020000}"/>
    <cellStyle name="Comma 2 4 2 2 5 4 3" xfId="12670" xr:uid="{00000000-0005-0000-0000-00006D020000}"/>
    <cellStyle name="Comma 2 4 2 2 5 4 4" xfId="23422" xr:uid="{00000000-0005-0000-0000-00006D020000}"/>
    <cellStyle name="Comma 2 4 2 2 5 4 5" xfId="34174" xr:uid="{00000000-0005-0000-0000-00006D020000}"/>
    <cellStyle name="Comma 2 4 2 2 5 4 6" xfId="44926" xr:uid="{00000000-0005-0000-0000-00006D020000}"/>
    <cellStyle name="Comma 2 4 2 2 5 5" xfId="3446" xr:uid="{00000000-0005-0000-0000-00000F000000}"/>
    <cellStyle name="Comma 2 4 2 2 5 5 2" xfId="9598" xr:uid="{00000000-0005-0000-0000-00000F000000}"/>
    <cellStyle name="Comma 2 4 2 2 5 5 2 2" xfId="20350" xr:uid="{00000000-0005-0000-0000-00000F000000}"/>
    <cellStyle name="Comma 2 4 2 2 5 5 2 3" xfId="31102" xr:uid="{00000000-0005-0000-0000-00000F000000}"/>
    <cellStyle name="Comma 2 4 2 2 5 5 2 4" xfId="41854" xr:uid="{00000000-0005-0000-0000-00000F000000}"/>
    <cellStyle name="Comma 2 4 2 2 5 5 2 5" xfId="52606" xr:uid="{00000000-0005-0000-0000-00000F000000}"/>
    <cellStyle name="Comma 2 4 2 2 5 5 3" xfId="14206" xr:uid="{00000000-0005-0000-0000-00000F000000}"/>
    <cellStyle name="Comma 2 4 2 2 5 5 4" xfId="24958" xr:uid="{00000000-0005-0000-0000-00000F000000}"/>
    <cellStyle name="Comma 2 4 2 2 5 5 5" xfId="35710" xr:uid="{00000000-0005-0000-0000-00000F000000}"/>
    <cellStyle name="Comma 2 4 2 2 5 5 6" xfId="46462" xr:uid="{00000000-0005-0000-0000-00000F000000}"/>
    <cellStyle name="Comma 2 4 2 2 5 6" xfId="4986" xr:uid="{00000000-0005-0000-0000-00000F000000}"/>
    <cellStyle name="Comma 2 4 2 2 5 6 2" xfId="15742" xr:uid="{00000000-0005-0000-0000-00000F000000}"/>
    <cellStyle name="Comma 2 4 2 2 5 6 3" xfId="26494" xr:uid="{00000000-0005-0000-0000-00000F000000}"/>
    <cellStyle name="Comma 2 4 2 2 5 6 4" xfId="37246" xr:uid="{00000000-0005-0000-0000-00000F000000}"/>
    <cellStyle name="Comma 2 4 2 2 5 6 5" xfId="47998" xr:uid="{00000000-0005-0000-0000-00000F000000}"/>
    <cellStyle name="Comma 2 4 2 2 5 7" xfId="6526" xr:uid="{00000000-0005-0000-0000-00000F000000}"/>
    <cellStyle name="Comma 2 4 2 2 5 7 2" xfId="17278" xr:uid="{00000000-0005-0000-0000-00000F000000}"/>
    <cellStyle name="Comma 2 4 2 2 5 7 3" xfId="28030" xr:uid="{00000000-0005-0000-0000-00000F000000}"/>
    <cellStyle name="Comma 2 4 2 2 5 7 4" xfId="38782" xr:uid="{00000000-0005-0000-0000-00000F000000}"/>
    <cellStyle name="Comma 2 4 2 2 5 7 5" xfId="49534" xr:uid="{00000000-0005-0000-0000-00000F000000}"/>
    <cellStyle name="Comma 2 4 2 2 5 8" xfId="11134" xr:uid="{00000000-0005-0000-0000-00000F000000}"/>
    <cellStyle name="Comma 2 4 2 2 5 9" xfId="21886" xr:uid="{00000000-0005-0000-0000-00000F000000}"/>
    <cellStyle name="Comma 2 4 2 2 6" xfId="410" xr:uid="{00000000-0005-0000-0000-00000F000000}"/>
    <cellStyle name="Comma 2 4 2 2 6 10" xfId="32702" xr:uid="{00000000-0005-0000-0000-00000F000000}"/>
    <cellStyle name="Comma 2 4 2 2 6 11" xfId="43454" xr:uid="{00000000-0005-0000-0000-00000F000000}"/>
    <cellStyle name="Comma 2 4 2 2 6 2" xfId="794" xr:uid="{00000000-0005-0000-0000-00000F000000}"/>
    <cellStyle name="Comma 2 4 2 2 6 2 10" xfId="43838" xr:uid="{00000000-0005-0000-0000-00000F000000}"/>
    <cellStyle name="Comma 2 4 2 2 6 2 2" xfId="1574" xr:uid="{00000000-0005-0000-0000-00000F000000}"/>
    <cellStyle name="Comma 2 4 2 2 6 2 2 2" xfId="3120" xr:uid="{00000000-0005-0000-0000-000073020000}"/>
    <cellStyle name="Comma 2 4 2 2 6 2 2 2 2" xfId="9278" xr:uid="{00000000-0005-0000-0000-000073020000}"/>
    <cellStyle name="Comma 2 4 2 2 6 2 2 2 2 2" xfId="20030" xr:uid="{00000000-0005-0000-0000-000073020000}"/>
    <cellStyle name="Comma 2 4 2 2 6 2 2 2 2 3" xfId="30782" xr:uid="{00000000-0005-0000-0000-000073020000}"/>
    <cellStyle name="Comma 2 4 2 2 6 2 2 2 2 4" xfId="41534" xr:uid="{00000000-0005-0000-0000-000073020000}"/>
    <cellStyle name="Comma 2 4 2 2 6 2 2 2 2 5" xfId="52286" xr:uid="{00000000-0005-0000-0000-000073020000}"/>
    <cellStyle name="Comma 2 4 2 2 6 2 2 2 3" xfId="13886" xr:uid="{00000000-0005-0000-0000-000073020000}"/>
    <cellStyle name="Comma 2 4 2 2 6 2 2 2 4" xfId="24638" xr:uid="{00000000-0005-0000-0000-000073020000}"/>
    <cellStyle name="Comma 2 4 2 2 6 2 2 2 5" xfId="35390" xr:uid="{00000000-0005-0000-0000-000073020000}"/>
    <cellStyle name="Comma 2 4 2 2 6 2 2 2 6" xfId="46142" xr:uid="{00000000-0005-0000-0000-000073020000}"/>
    <cellStyle name="Comma 2 4 2 2 6 2 2 3" xfId="4662" xr:uid="{00000000-0005-0000-0000-00000F000000}"/>
    <cellStyle name="Comma 2 4 2 2 6 2 2 3 2" xfId="10814" xr:uid="{00000000-0005-0000-0000-00000F000000}"/>
    <cellStyle name="Comma 2 4 2 2 6 2 2 3 2 2" xfId="21566" xr:uid="{00000000-0005-0000-0000-00000F000000}"/>
    <cellStyle name="Comma 2 4 2 2 6 2 2 3 2 3" xfId="32318" xr:uid="{00000000-0005-0000-0000-00000F000000}"/>
    <cellStyle name="Comma 2 4 2 2 6 2 2 3 2 4" xfId="43070" xr:uid="{00000000-0005-0000-0000-00000F000000}"/>
    <cellStyle name="Comma 2 4 2 2 6 2 2 3 2 5" xfId="53822" xr:uid="{00000000-0005-0000-0000-00000F000000}"/>
    <cellStyle name="Comma 2 4 2 2 6 2 2 3 3" xfId="15422" xr:uid="{00000000-0005-0000-0000-00000F000000}"/>
    <cellStyle name="Comma 2 4 2 2 6 2 2 3 4" xfId="26174" xr:uid="{00000000-0005-0000-0000-00000F000000}"/>
    <cellStyle name="Comma 2 4 2 2 6 2 2 3 5" xfId="36926" xr:uid="{00000000-0005-0000-0000-00000F000000}"/>
    <cellStyle name="Comma 2 4 2 2 6 2 2 3 6" xfId="47678" xr:uid="{00000000-0005-0000-0000-00000F000000}"/>
    <cellStyle name="Comma 2 4 2 2 6 2 2 4" xfId="6206" xr:uid="{00000000-0005-0000-0000-00000F000000}"/>
    <cellStyle name="Comma 2 4 2 2 6 2 2 4 2" xfId="16958" xr:uid="{00000000-0005-0000-0000-00000F000000}"/>
    <cellStyle name="Comma 2 4 2 2 6 2 2 4 3" xfId="27710" xr:uid="{00000000-0005-0000-0000-00000F000000}"/>
    <cellStyle name="Comma 2 4 2 2 6 2 2 4 4" xfId="38462" xr:uid="{00000000-0005-0000-0000-00000F000000}"/>
    <cellStyle name="Comma 2 4 2 2 6 2 2 4 5" xfId="49214" xr:uid="{00000000-0005-0000-0000-00000F000000}"/>
    <cellStyle name="Comma 2 4 2 2 6 2 2 5" xfId="7742" xr:uid="{00000000-0005-0000-0000-00000F000000}"/>
    <cellStyle name="Comma 2 4 2 2 6 2 2 5 2" xfId="18494" xr:uid="{00000000-0005-0000-0000-00000F000000}"/>
    <cellStyle name="Comma 2 4 2 2 6 2 2 5 3" xfId="29246" xr:uid="{00000000-0005-0000-0000-00000F000000}"/>
    <cellStyle name="Comma 2 4 2 2 6 2 2 5 4" xfId="39998" xr:uid="{00000000-0005-0000-0000-00000F000000}"/>
    <cellStyle name="Comma 2 4 2 2 6 2 2 5 5" xfId="50750" xr:uid="{00000000-0005-0000-0000-00000F000000}"/>
    <cellStyle name="Comma 2 4 2 2 6 2 2 6" xfId="12350" xr:uid="{00000000-0005-0000-0000-00000F000000}"/>
    <cellStyle name="Comma 2 4 2 2 6 2 2 7" xfId="23102" xr:uid="{00000000-0005-0000-0000-00000F000000}"/>
    <cellStyle name="Comma 2 4 2 2 6 2 2 8" xfId="33854" xr:uid="{00000000-0005-0000-0000-00000F000000}"/>
    <cellStyle name="Comma 2 4 2 2 6 2 2 9" xfId="44606" xr:uid="{00000000-0005-0000-0000-00000F000000}"/>
    <cellStyle name="Comma 2 4 2 2 6 2 3" xfId="2351" xr:uid="{00000000-0005-0000-0000-000072020000}"/>
    <cellStyle name="Comma 2 4 2 2 6 2 3 2" xfId="8510" xr:uid="{00000000-0005-0000-0000-000072020000}"/>
    <cellStyle name="Comma 2 4 2 2 6 2 3 2 2" xfId="19262" xr:uid="{00000000-0005-0000-0000-000072020000}"/>
    <cellStyle name="Comma 2 4 2 2 6 2 3 2 3" xfId="30014" xr:uid="{00000000-0005-0000-0000-000072020000}"/>
    <cellStyle name="Comma 2 4 2 2 6 2 3 2 4" xfId="40766" xr:uid="{00000000-0005-0000-0000-000072020000}"/>
    <cellStyle name="Comma 2 4 2 2 6 2 3 2 5" xfId="51518" xr:uid="{00000000-0005-0000-0000-000072020000}"/>
    <cellStyle name="Comma 2 4 2 2 6 2 3 3" xfId="13118" xr:uid="{00000000-0005-0000-0000-000072020000}"/>
    <cellStyle name="Comma 2 4 2 2 6 2 3 4" xfId="23870" xr:uid="{00000000-0005-0000-0000-000072020000}"/>
    <cellStyle name="Comma 2 4 2 2 6 2 3 5" xfId="34622" xr:uid="{00000000-0005-0000-0000-000072020000}"/>
    <cellStyle name="Comma 2 4 2 2 6 2 3 6" xfId="45374" xr:uid="{00000000-0005-0000-0000-000072020000}"/>
    <cellStyle name="Comma 2 4 2 2 6 2 4" xfId="3894" xr:uid="{00000000-0005-0000-0000-00000F000000}"/>
    <cellStyle name="Comma 2 4 2 2 6 2 4 2" xfId="10046" xr:uid="{00000000-0005-0000-0000-00000F000000}"/>
    <cellStyle name="Comma 2 4 2 2 6 2 4 2 2" xfId="20798" xr:uid="{00000000-0005-0000-0000-00000F000000}"/>
    <cellStyle name="Comma 2 4 2 2 6 2 4 2 3" xfId="31550" xr:uid="{00000000-0005-0000-0000-00000F000000}"/>
    <cellStyle name="Comma 2 4 2 2 6 2 4 2 4" xfId="42302" xr:uid="{00000000-0005-0000-0000-00000F000000}"/>
    <cellStyle name="Comma 2 4 2 2 6 2 4 2 5" xfId="53054" xr:uid="{00000000-0005-0000-0000-00000F000000}"/>
    <cellStyle name="Comma 2 4 2 2 6 2 4 3" xfId="14654" xr:uid="{00000000-0005-0000-0000-00000F000000}"/>
    <cellStyle name="Comma 2 4 2 2 6 2 4 4" xfId="25406" xr:uid="{00000000-0005-0000-0000-00000F000000}"/>
    <cellStyle name="Comma 2 4 2 2 6 2 4 5" xfId="36158" xr:uid="{00000000-0005-0000-0000-00000F000000}"/>
    <cellStyle name="Comma 2 4 2 2 6 2 4 6" xfId="46910" xr:uid="{00000000-0005-0000-0000-00000F000000}"/>
    <cellStyle name="Comma 2 4 2 2 6 2 5" xfId="5434" xr:uid="{00000000-0005-0000-0000-00000F000000}"/>
    <cellStyle name="Comma 2 4 2 2 6 2 5 2" xfId="16190" xr:uid="{00000000-0005-0000-0000-00000F000000}"/>
    <cellStyle name="Comma 2 4 2 2 6 2 5 3" xfId="26942" xr:uid="{00000000-0005-0000-0000-00000F000000}"/>
    <cellStyle name="Comma 2 4 2 2 6 2 5 4" xfId="37694" xr:uid="{00000000-0005-0000-0000-00000F000000}"/>
    <cellStyle name="Comma 2 4 2 2 6 2 5 5" xfId="48446" xr:uid="{00000000-0005-0000-0000-00000F000000}"/>
    <cellStyle name="Comma 2 4 2 2 6 2 6" xfId="6974" xr:uid="{00000000-0005-0000-0000-00000F000000}"/>
    <cellStyle name="Comma 2 4 2 2 6 2 6 2" xfId="17726" xr:uid="{00000000-0005-0000-0000-00000F000000}"/>
    <cellStyle name="Comma 2 4 2 2 6 2 6 3" xfId="28478" xr:uid="{00000000-0005-0000-0000-00000F000000}"/>
    <cellStyle name="Comma 2 4 2 2 6 2 6 4" xfId="39230" xr:uid="{00000000-0005-0000-0000-00000F000000}"/>
    <cellStyle name="Comma 2 4 2 2 6 2 6 5" xfId="49982" xr:uid="{00000000-0005-0000-0000-00000F000000}"/>
    <cellStyle name="Comma 2 4 2 2 6 2 7" xfId="11582" xr:uid="{00000000-0005-0000-0000-00000F000000}"/>
    <cellStyle name="Comma 2 4 2 2 6 2 8" xfId="22334" xr:uid="{00000000-0005-0000-0000-00000F000000}"/>
    <cellStyle name="Comma 2 4 2 2 6 2 9" xfId="33086" xr:uid="{00000000-0005-0000-0000-00000F000000}"/>
    <cellStyle name="Comma 2 4 2 2 6 3" xfId="1190" xr:uid="{00000000-0005-0000-0000-00000F000000}"/>
    <cellStyle name="Comma 2 4 2 2 6 3 2" xfId="2736" xr:uid="{00000000-0005-0000-0000-000074020000}"/>
    <cellStyle name="Comma 2 4 2 2 6 3 2 2" xfId="8894" xr:uid="{00000000-0005-0000-0000-000074020000}"/>
    <cellStyle name="Comma 2 4 2 2 6 3 2 2 2" xfId="19646" xr:uid="{00000000-0005-0000-0000-000074020000}"/>
    <cellStyle name="Comma 2 4 2 2 6 3 2 2 3" xfId="30398" xr:uid="{00000000-0005-0000-0000-000074020000}"/>
    <cellStyle name="Comma 2 4 2 2 6 3 2 2 4" xfId="41150" xr:uid="{00000000-0005-0000-0000-000074020000}"/>
    <cellStyle name="Comma 2 4 2 2 6 3 2 2 5" xfId="51902" xr:uid="{00000000-0005-0000-0000-000074020000}"/>
    <cellStyle name="Comma 2 4 2 2 6 3 2 3" xfId="13502" xr:uid="{00000000-0005-0000-0000-000074020000}"/>
    <cellStyle name="Comma 2 4 2 2 6 3 2 4" xfId="24254" xr:uid="{00000000-0005-0000-0000-000074020000}"/>
    <cellStyle name="Comma 2 4 2 2 6 3 2 5" xfId="35006" xr:uid="{00000000-0005-0000-0000-000074020000}"/>
    <cellStyle name="Comma 2 4 2 2 6 3 2 6" xfId="45758" xr:uid="{00000000-0005-0000-0000-000074020000}"/>
    <cellStyle name="Comma 2 4 2 2 6 3 3" xfId="4278" xr:uid="{00000000-0005-0000-0000-00000F000000}"/>
    <cellStyle name="Comma 2 4 2 2 6 3 3 2" xfId="10430" xr:uid="{00000000-0005-0000-0000-00000F000000}"/>
    <cellStyle name="Comma 2 4 2 2 6 3 3 2 2" xfId="21182" xr:uid="{00000000-0005-0000-0000-00000F000000}"/>
    <cellStyle name="Comma 2 4 2 2 6 3 3 2 3" xfId="31934" xr:uid="{00000000-0005-0000-0000-00000F000000}"/>
    <cellStyle name="Comma 2 4 2 2 6 3 3 2 4" xfId="42686" xr:uid="{00000000-0005-0000-0000-00000F000000}"/>
    <cellStyle name="Comma 2 4 2 2 6 3 3 2 5" xfId="53438" xr:uid="{00000000-0005-0000-0000-00000F000000}"/>
    <cellStyle name="Comma 2 4 2 2 6 3 3 3" xfId="15038" xr:uid="{00000000-0005-0000-0000-00000F000000}"/>
    <cellStyle name="Comma 2 4 2 2 6 3 3 4" xfId="25790" xr:uid="{00000000-0005-0000-0000-00000F000000}"/>
    <cellStyle name="Comma 2 4 2 2 6 3 3 5" xfId="36542" xr:uid="{00000000-0005-0000-0000-00000F000000}"/>
    <cellStyle name="Comma 2 4 2 2 6 3 3 6" xfId="47294" xr:uid="{00000000-0005-0000-0000-00000F000000}"/>
    <cellStyle name="Comma 2 4 2 2 6 3 4" xfId="5822" xr:uid="{00000000-0005-0000-0000-00000F000000}"/>
    <cellStyle name="Comma 2 4 2 2 6 3 4 2" xfId="16574" xr:uid="{00000000-0005-0000-0000-00000F000000}"/>
    <cellStyle name="Comma 2 4 2 2 6 3 4 3" xfId="27326" xr:uid="{00000000-0005-0000-0000-00000F000000}"/>
    <cellStyle name="Comma 2 4 2 2 6 3 4 4" xfId="38078" xr:uid="{00000000-0005-0000-0000-00000F000000}"/>
    <cellStyle name="Comma 2 4 2 2 6 3 4 5" xfId="48830" xr:uid="{00000000-0005-0000-0000-00000F000000}"/>
    <cellStyle name="Comma 2 4 2 2 6 3 5" xfId="7358" xr:uid="{00000000-0005-0000-0000-00000F000000}"/>
    <cellStyle name="Comma 2 4 2 2 6 3 5 2" xfId="18110" xr:uid="{00000000-0005-0000-0000-00000F000000}"/>
    <cellStyle name="Comma 2 4 2 2 6 3 5 3" xfId="28862" xr:uid="{00000000-0005-0000-0000-00000F000000}"/>
    <cellStyle name="Comma 2 4 2 2 6 3 5 4" xfId="39614" xr:uid="{00000000-0005-0000-0000-00000F000000}"/>
    <cellStyle name="Comma 2 4 2 2 6 3 5 5" xfId="50366" xr:uid="{00000000-0005-0000-0000-00000F000000}"/>
    <cellStyle name="Comma 2 4 2 2 6 3 6" xfId="11966" xr:uid="{00000000-0005-0000-0000-00000F000000}"/>
    <cellStyle name="Comma 2 4 2 2 6 3 7" xfId="22718" xr:uid="{00000000-0005-0000-0000-00000F000000}"/>
    <cellStyle name="Comma 2 4 2 2 6 3 8" xfId="33470" xr:uid="{00000000-0005-0000-0000-00000F000000}"/>
    <cellStyle name="Comma 2 4 2 2 6 3 9" xfId="44222" xr:uid="{00000000-0005-0000-0000-00000F000000}"/>
    <cellStyle name="Comma 2 4 2 2 6 4" xfId="1967" xr:uid="{00000000-0005-0000-0000-000071020000}"/>
    <cellStyle name="Comma 2 4 2 2 6 4 2" xfId="8126" xr:uid="{00000000-0005-0000-0000-000071020000}"/>
    <cellStyle name="Comma 2 4 2 2 6 4 2 2" xfId="18878" xr:uid="{00000000-0005-0000-0000-000071020000}"/>
    <cellStyle name="Comma 2 4 2 2 6 4 2 3" xfId="29630" xr:uid="{00000000-0005-0000-0000-000071020000}"/>
    <cellStyle name="Comma 2 4 2 2 6 4 2 4" xfId="40382" xr:uid="{00000000-0005-0000-0000-000071020000}"/>
    <cellStyle name="Comma 2 4 2 2 6 4 2 5" xfId="51134" xr:uid="{00000000-0005-0000-0000-000071020000}"/>
    <cellStyle name="Comma 2 4 2 2 6 4 3" xfId="12734" xr:uid="{00000000-0005-0000-0000-000071020000}"/>
    <cellStyle name="Comma 2 4 2 2 6 4 4" xfId="23486" xr:uid="{00000000-0005-0000-0000-000071020000}"/>
    <cellStyle name="Comma 2 4 2 2 6 4 5" xfId="34238" xr:uid="{00000000-0005-0000-0000-000071020000}"/>
    <cellStyle name="Comma 2 4 2 2 6 4 6" xfId="44990" xr:uid="{00000000-0005-0000-0000-000071020000}"/>
    <cellStyle name="Comma 2 4 2 2 6 5" xfId="3510" xr:uid="{00000000-0005-0000-0000-00000F000000}"/>
    <cellStyle name="Comma 2 4 2 2 6 5 2" xfId="9662" xr:uid="{00000000-0005-0000-0000-00000F000000}"/>
    <cellStyle name="Comma 2 4 2 2 6 5 2 2" xfId="20414" xr:uid="{00000000-0005-0000-0000-00000F000000}"/>
    <cellStyle name="Comma 2 4 2 2 6 5 2 3" xfId="31166" xr:uid="{00000000-0005-0000-0000-00000F000000}"/>
    <cellStyle name="Comma 2 4 2 2 6 5 2 4" xfId="41918" xr:uid="{00000000-0005-0000-0000-00000F000000}"/>
    <cellStyle name="Comma 2 4 2 2 6 5 2 5" xfId="52670" xr:uid="{00000000-0005-0000-0000-00000F000000}"/>
    <cellStyle name="Comma 2 4 2 2 6 5 3" xfId="14270" xr:uid="{00000000-0005-0000-0000-00000F000000}"/>
    <cellStyle name="Comma 2 4 2 2 6 5 4" xfId="25022" xr:uid="{00000000-0005-0000-0000-00000F000000}"/>
    <cellStyle name="Comma 2 4 2 2 6 5 5" xfId="35774" xr:uid="{00000000-0005-0000-0000-00000F000000}"/>
    <cellStyle name="Comma 2 4 2 2 6 5 6" xfId="46526" xr:uid="{00000000-0005-0000-0000-00000F000000}"/>
    <cellStyle name="Comma 2 4 2 2 6 6" xfId="5050" xr:uid="{00000000-0005-0000-0000-00000F000000}"/>
    <cellStyle name="Comma 2 4 2 2 6 6 2" xfId="15806" xr:uid="{00000000-0005-0000-0000-00000F000000}"/>
    <cellStyle name="Comma 2 4 2 2 6 6 3" xfId="26558" xr:uid="{00000000-0005-0000-0000-00000F000000}"/>
    <cellStyle name="Comma 2 4 2 2 6 6 4" xfId="37310" xr:uid="{00000000-0005-0000-0000-00000F000000}"/>
    <cellStyle name="Comma 2 4 2 2 6 6 5" xfId="48062" xr:uid="{00000000-0005-0000-0000-00000F000000}"/>
    <cellStyle name="Comma 2 4 2 2 6 7" xfId="6590" xr:uid="{00000000-0005-0000-0000-00000F000000}"/>
    <cellStyle name="Comma 2 4 2 2 6 7 2" xfId="17342" xr:uid="{00000000-0005-0000-0000-00000F000000}"/>
    <cellStyle name="Comma 2 4 2 2 6 7 3" xfId="28094" xr:uid="{00000000-0005-0000-0000-00000F000000}"/>
    <cellStyle name="Comma 2 4 2 2 6 7 4" xfId="38846" xr:uid="{00000000-0005-0000-0000-00000F000000}"/>
    <cellStyle name="Comma 2 4 2 2 6 7 5" xfId="49598" xr:uid="{00000000-0005-0000-0000-00000F000000}"/>
    <cellStyle name="Comma 2 4 2 2 6 8" xfId="11198" xr:uid="{00000000-0005-0000-0000-00000F000000}"/>
    <cellStyle name="Comma 2 4 2 2 6 9" xfId="21950" xr:uid="{00000000-0005-0000-0000-00000F000000}"/>
    <cellStyle name="Comma 2 4 2 2 7" xfId="474" xr:uid="{00000000-0005-0000-0000-00000F000000}"/>
    <cellStyle name="Comma 2 4 2 2 7 10" xfId="43518" xr:uid="{00000000-0005-0000-0000-00000F000000}"/>
    <cellStyle name="Comma 2 4 2 2 7 2" xfId="1254" xr:uid="{00000000-0005-0000-0000-00000F000000}"/>
    <cellStyle name="Comma 2 4 2 2 7 2 2" xfId="2800" xr:uid="{00000000-0005-0000-0000-000076020000}"/>
    <cellStyle name="Comma 2 4 2 2 7 2 2 2" xfId="8958" xr:uid="{00000000-0005-0000-0000-000076020000}"/>
    <cellStyle name="Comma 2 4 2 2 7 2 2 2 2" xfId="19710" xr:uid="{00000000-0005-0000-0000-000076020000}"/>
    <cellStyle name="Comma 2 4 2 2 7 2 2 2 3" xfId="30462" xr:uid="{00000000-0005-0000-0000-000076020000}"/>
    <cellStyle name="Comma 2 4 2 2 7 2 2 2 4" xfId="41214" xr:uid="{00000000-0005-0000-0000-000076020000}"/>
    <cellStyle name="Comma 2 4 2 2 7 2 2 2 5" xfId="51966" xr:uid="{00000000-0005-0000-0000-000076020000}"/>
    <cellStyle name="Comma 2 4 2 2 7 2 2 3" xfId="13566" xr:uid="{00000000-0005-0000-0000-000076020000}"/>
    <cellStyle name="Comma 2 4 2 2 7 2 2 4" xfId="24318" xr:uid="{00000000-0005-0000-0000-000076020000}"/>
    <cellStyle name="Comma 2 4 2 2 7 2 2 5" xfId="35070" xr:uid="{00000000-0005-0000-0000-000076020000}"/>
    <cellStyle name="Comma 2 4 2 2 7 2 2 6" xfId="45822" xr:uid="{00000000-0005-0000-0000-000076020000}"/>
    <cellStyle name="Comma 2 4 2 2 7 2 3" xfId="4342" xr:uid="{00000000-0005-0000-0000-00000F000000}"/>
    <cellStyle name="Comma 2 4 2 2 7 2 3 2" xfId="10494" xr:uid="{00000000-0005-0000-0000-00000F000000}"/>
    <cellStyle name="Comma 2 4 2 2 7 2 3 2 2" xfId="21246" xr:uid="{00000000-0005-0000-0000-00000F000000}"/>
    <cellStyle name="Comma 2 4 2 2 7 2 3 2 3" xfId="31998" xr:uid="{00000000-0005-0000-0000-00000F000000}"/>
    <cellStyle name="Comma 2 4 2 2 7 2 3 2 4" xfId="42750" xr:uid="{00000000-0005-0000-0000-00000F000000}"/>
    <cellStyle name="Comma 2 4 2 2 7 2 3 2 5" xfId="53502" xr:uid="{00000000-0005-0000-0000-00000F000000}"/>
    <cellStyle name="Comma 2 4 2 2 7 2 3 3" xfId="15102" xr:uid="{00000000-0005-0000-0000-00000F000000}"/>
    <cellStyle name="Comma 2 4 2 2 7 2 3 4" xfId="25854" xr:uid="{00000000-0005-0000-0000-00000F000000}"/>
    <cellStyle name="Comma 2 4 2 2 7 2 3 5" xfId="36606" xr:uid="{00000000-0005-0000-0000-00000F000000}"/>
    <cellStyle name="Comma 2 4 2 2 7 2 3 6" xfId="47358" xr:uid="{00000000-0005-0000-0000-00000F000000}"/>
    <cellStyle name="Comma 2 4 2 2 7 2 4" xfId="5886" xr:uid="{00000000-0005-0000-0000-00000F000000}"/>
    <cellStyle name="Comma 2 4 2 2 7 2 4 2" xfId="16638" xr:uid="{00000000-0005-0000-0000-00000F000000}"/>
    <cellStyle name="Comma 2 4 2 2 7 2 4 3" xfId="27390" xr:uid="{00000000-0005-0000-0000-00000F000000}"/>
    <cellStyle name="Comma 2 4 2 2 7 2 4 4" xfId="38142" xr:uid="{00000000-0005-0000-0000-00000F000000}"/>
    <cellStyle name="Comma 2 4 2 2 7 2 4 5" xfId="48894" xr:uid="{00000000-0005-0000-0000-00000F000000}"/>
    <cellStyle name="Comma 2 4 2 2 7 2 5" xfId="7422" xr:uid="{00000000-0005-0000-0000-00000F000000}"/>
    <cellStyle name="Comma 2 4 2 2 7 2 5 2" xfId="18174" xr:uid="{00000000-0005-0000-0000-00000F000000}"/>
    <cellStyle name="Comma 2 4 2 2 7 2 5 3" xfId="28926" xr:uid="{00000000-0005-0000-0000-00000F000000}"/>
    <cellStyle name="Comma 2 4 2 2 7 2 5 4" xfId="39678" xr:uid="{00000000-0005-0000-0000-00000F000000}"/>
    <cellStyle name="Comma 2 4 2 2 7 2 5 5" xfId="50430" xr:uid="{00000000-0005-0000-0000-00000F000000}"/>
    <cellStyle name="Comma 2 4 2 2 7 2 6" xfId="12030" xr:uid="{00000000-0005-0000-0000-00000F000000}"/>
    <cellStyle name="Comma 2 4 2 2 7 2 7" xfId="22782" xr:uid="{00000000-0005-0000-0000-00000F000000}"/>
    <cellStyle name="Comma 2 4 2 2 7 2 8" xfId="33534" xr:uid="{00000000-0005-0000-0000-00000F000000}"/>
    <cellStyle name="Comma 2 4 2 2 7 2 9" xfId="44286" xr:uid="{00000000-0005-0000-0000-00000F000000}"/>
    <cellStyle name="Comma 2 4 2 2 7 3" xfId="2031" xr:uid="{00000000-0005-0000-0000-000075020000}"/>
    <cellStyle name="Comma 2 4 2 2 7 3 2" xfId="8190" xr:uid="{00000000-0005-0000-0000-000075020000}"/>
    <cellStyle name="Comma 2 4 2 2 7 3 2 2" xfId="18942" xr:uid="{00000000-0005-0000-0000-000075020000}"/>
    <cellStyle name="Comma 2 4 2 2 7 3 2 3" xfId="29694" xr:uid="{00000000-0005-0000-0000-000075020000}"/>
    <cellStyle name="Comma 2 4 2 2 7 3 2 4" xfId="40446" xr:uid="{00000000-0005-0000-0000-000075020000}"/>
    <cellStyle name="Comma 2 4 2 2 7 3 2 5" xfId="51198" xr:uid="{00000000-0005-0000-0000-000075020000}"/>
    <cellStyle name="Comma 2 4 2 2 7 3 3" xfId="12798" xr:uid="{00000000-0005-0000-0000-000075020000}"/>
    <cellStyle name="Comma 2 4 2 2 7 3 4" xfId="23550" xr:uid="{00000000-0005-0000-0000-000075020000}"/>
    <cellStyle name="Comma 2 4 2 2 7 3 5" xfId="34302" xr:uid="{00000000-0005-0000-0000-000075020000}"/>
    <cellStyle name="Comma 2 4 2 2 7 3 6" xfId="45054" xr:uid="{00000000-0005-0000-0000-000075020000}"/>
    <cellStyle name="Comma 2 4 2 2 7 4" xfId="3574" xr:uid="{00000000-0005-0000-0000-00000F000000}"/>
    <cellStyle name="Comma 2 4 2 2 7 4 2" xfId="9726" xr:uid="{00000000-0005-0000-0000-00000F000000}"/>
    <cellStyle name="Comma 2 4 2 2 7 4 2 2" xfId="20478" xr:uid="{00000000-0005-0000-0000-00000F000000}"/>
    <cellStyle name="Comma 2 4 2 2 7 4 2 3" xfId="31230" xr:uid="{00000000-0005-0000-0000-00000F000000}"/>
    <cellStyle name="Comma 2 4 2 2 7 4 2 4" xfId="41982" xr:uid="{00000000-0005-0000-0000-00000F000000}"/>
    <cellStyle name="Comma 2 4 2 2 7 4 2 5" xfId="52734" xr:uid="{00000000-0005-0000-0000-00000F000000}"/>
    <cellStyle name="Comma 2 4 2 2 7 4 3" xfId="14334" xr:uid="{00000000-0005-0000-0000-00000F000000}"/>
    <cellStyle name="Comma 2 4 2 2 7 4 4" xfId="25086" xr:uid="{00000000-0005-0000-0000-00000F000000}"/>
    <cellStyle name="Comma 2 4 2 2 7 4 5" xfId="35838" xr:uid="{00000000-0005-0000-0000-00000F000000}"/>
    <cellStyle name="Comma 2 4 2 2 7 4 6" xfId="46590" xr:uid="{00000000-0005-0000-0000-00000F000000}"/>
    <cellStyle name="Comma 2 4 2 2 7 5" xfId="5114" xr:uid="{00000000-0005-0000-0000-00000F000000}"/>
    <cellStyle name="Comma 2 4 2 2 7 5 2" xfId="15870" xr:uid="{00000000-0005-0000-0000-00000F000000}"/>
    <cellStyle name="Comma 2 4 2 2 7 5 3" xfId="26622" xr:uid="{00000000-0005-0000-0000-00000F000000}"/>
    <cellStyle name="Comma 2 4 2 2 7 5 4" xfId="37374" xr:uid="{00000000-0005-0000-0000-00000F000000}"/>
    <cellStyle name="Comma 2 4 2 2 7 5 5" xfId="48126" xr:uid="{00000000-0005-0000-0000-00000F000000}"/>
    <cellStyle name="Comma 2 4 2 2 7 6" xfId="6654" xr:uid="{00000000-0005-0000-0000-00000F000000}"/>
    <cellStyle name="Comma 2 4 2 2 7 6 2" xfId="17406" xr:uid="{00000000-0005-0000-0000-00000F000000}"/>
    <cellStyle name="Comma 2 4 2 2 7 6 3" xfId="28158" xr:uid="{00000000-0005-0000-0000-00000F000000}"/>
    <cellStyle name="Comma 2 4 2 2 7 6 4" xfId="38910" xr:uid="{00000000-0005-0000-0000-00000F000000}"/>
    <cellStyle name="Comma 2 4 2 2 7 6 5" xfId="49662" xr:uid="{00000000-0005-0000-0000-00000F000000}"/>
    <cellStyle name="Comma 2 4 2 2 7 7" xfId="11262" xr:uid="{00000000-0005-0000-0000-00000F000000}"/>
    <cellStyle name="Comma 2 4 2 2 7 8" xfId="22014" xr:uid="{00000000-0005-0000-0000-00000F000000}"/>
    <cellStyle name="Comma 2 4 2 2 7 9" xfId="32766" xr:uid="{00000000-0005-0000-0000-00000F000000}"/>
    <cellStyle name="Comma 2 4 2 2 8" xfId="870" xr:uid="{00000000-0005-0000-0000-00000F000000}"/>
    <cellStyle name="Comma 2 4 2 2 8 2" xfId="2416" xr:uid="{00000000-0005-0000-0000-000077020000}"/>
    <cellStyle name="Comma 2 4 2 2 8 2 2" xfId="8574" xr:uid="{00000000-0005-0000-0000-000077020000}"/>
    <cellStyle name="Comma 2 4 2 2 8 2 2 2" xfId="19326" xr:uid="{00000000-0005-0000-0000-000077020000}"/>
    <cellStyle name="Comma 2 4 2 2 8 2 2 3" xfId="30078" xr:uid="{00000000-0005-0000-0000-000077020000}"/>
    <cellStyle name="Comma 2 4 2 2 8 2 2 4" xfId="40830" xr:uid="{00000000-0005-0000-0000-000077020000}"/>
    <cellStyle name="Comma 2 4 2 2 8 2 2 5" xfId="51582" xr:uid="{00000000-0005-0000-0000-000077020000}"/>
    <cellStyle name="Comma 2 4 2 2 8 2 3" xfId="13182" xr:uid="{00000000-0005-0000-0000-000077020000}"/>
    <cellStyle name="Comma 2 4 2 2 8 2 4" xfId="23934" xr:uid="{00000000-0005-0000-0000-000077020000}"/>
    <cellStyle name="Comma 2 4 2 2 8 2 5" xfId="34686" xr:uid="{00000000-0005-0000-0000-000077020000}"/>
    <cellStyle name="Comma 2 4 2 2 8 2 6" xfId="45438" xr:uid="{00000000-0005-0000-0000-000077020000}"/>
    <cellStyle name="Comma 2 4 2 2 8 3" xfId="3958" xr:uid="{00000000-0005-0000-0000-00000F000000}"/>
    <cellStyle name="Comma 2 4 2 2 8 3 2" xfId="10110" xr:uid="{00000000-0005-0000-0000-00000F000000}"/>
    <cellStyle name="Comma 2 4 2 2 8 3 2 2" xfId="20862" xr:uid="{00000000-0005-0000-0000-00000F000000}"/>
    <cellStyle name="Comma 2 4 2 2 8 3 2 3" xfId="31614" xr:uid="{00000000-0005-0000-0000-00000F000000}"/>
    <cellStyle name="Comma 2 4 2 2 8 3 2 4" xfId="42366" xr:uid="{00000000-0005-0000-0000-00000F000000}"/>
    <cellStyle name="Comma 2 4 2 2 8 3 2 5" xfId="53118" xr:uid="{00000000-0005-0000-0000-00000F000000}"/>
    <cellStyle name="Comma 2 4 2 2 8 3 3" xfId="14718" xr:uid="{00000000-0005-0000-0000-00000F000000}"/>
    <cellStyle name="Comma 2 4 2 2 8 3 4" xfId="25470" xr:uid="{00000000-0005-0000-0000-00000F000000}"/>
    <cellStyle name="Comma 2 4 2 2 8 3 5" xfId="36222" xr:uid="{00000000-0005-0000-0000-00000F000000}"/>
    <cellStyle name="Comma 2 4 2 2 8 3 6" xfId="46974" xr:uid="{00000000-0005-0000-0000-00000F000000}"/>
    <cellStyle name="Comma 2 4 2 2 8 4" xfId="5502" xr:uid="{00000000-0005-0000-0000-00000F000000}"/>
    <cellStyle name="Comma 2 4 2 2 8 4 2" xfId="16254" xr:uid="{00000000-0005-0000-0000-00000F000000}"/>
    <cellStyle name="Comma 2 4 2 2 8 4 3" xfId="27006" xr:uid="{00000000-0005-0000-0000-00000F000000}"/>
    <cellStyle name="Comma 2 4 2 2 8 4 4" xfId="37758" xr:uid="{00000000-0005-0000-0000-00000F000000}"/>
    <cellStyle name="Comma 2 4 2 2 8 4 5" xfId="48510" xr:uid="{00000000-0005-0000-0000-00000F000000}"/>
    <cellStyle name="Comma 2 4 2 2 8 5" xfId="7038" xr:uid="{00000000-0005-0000-0000-00000F000000}"/>
    <cellStyle name="Comma 2 4 2 2 8 5 2" xfId="17790" xr:uid="{00000000-0005-0000-0000-00000F000000}"/>
    <cellStyle name="Comma 2 4 2 2 8 5 3" xfId="28542" xr:uid="{00000000-0005-0000-0000-00000F000000}"/>
    <cellStyle name="Comma 2 4 2 2 8 5 4" xfId="39294" xr:uid="{00000000-0005-0000-0000-00000F000000}"/>
    <cellStyle name="Comma 2 4 2 2 8 5 5" xfId="50046" xr:uid="{00000000-0005-0000-0000-00000F000000}"/>
    <cellStyle name="Comma 2 4 2 2 8 6" xfId="11646" xr:uid="{00000000-0005-0000-0000-00000F000000}"/>
    <cellStyle name="Comma 2 4 2 2 8 7" xfId="22398" xr:uid="{00000000-0005-0000-0000-00000F000000}"/>
    <cellStyle name="Comma 2 4 2 2 8 8" xfId="33150" xr:uid="{00000000-0005-0000-0000-00000F000000}"/>
    <cellStyle name="Comma 2 4 2 2 8 9" xfId="43902" xr:uid="{00000000-0005-0000-0000-00000F000000}"/>
    <cellStyle name="Comma 2 4 2 2 9" xfId="1647" xr:uid="{00000000-0005-0000-0000-000060020000}"/>
    <cellStyle name="Comma 2 4 2 2 9 2" xfId="7806" xr:uid="{00000000-0005-0000-0000-000060020000}"/>
    <cellStyle name="Comma 2 4 2 2 9 2 2" xfId="18558" xr:uid="{00000000-0005-0000-0000-000060020000}"/>
    <cellStyle name="Comma 2 4 2 2 9 2 3" xfId="29310" xr:uid="{00000000-0005-0000-0000-000060020000}"/>
    <cellStyle name="Comma 2 4 2 2 9 2 4" xfId="40062" xr:uid="{00000000-0005-0000-0000-000060020000}"/>
    <cellStyle name="Comma 2 4 2 2 9 2 5" xfId="50814" xr:uid="{00000000-0005-0000-0000-000060020000}"/>
    <cellStyle name="Comma 2 4 2 2 9 3" xfId="12414" xr:uid="{00000000-0005-0000-0000-000060020000}"/>
    <cellStyle name="Comma 2 4 2 2 9 4" xfId="23166" xr:uid="{00000000-0005-0000-0000-000060020000}"/>
    <cellStyle name="Comma 2 4 2 2 9 5" xfId="33918" xr:uid="{00000000-0005-0000-0000-000060020000}"/>
    <cellStyle name="Comma 2 4 2 2 9 6" xfId="44670" xr:uid="{00000000-0005-0000-0000-000060020000}"/>
    <cellStyle name="Comma 2 4 2 3" xfId="99" xr:uid="{00000000-0005-0000-0000-00000F000000}"/>
    <cellStyle name="Comma 2 4 2 3 10" xfId="32414" xr:uid="{00000000-0005-0000-0000-00000F000000}"/>
    <cellStyle name="Comma 2 4 2 3 11" xfId="43166" xr:uid="{00000000-0005-0000-0000-00000F000000}"/>
    <cellStyle name="Comma 2 4 2 3 2" xfId="506" xr:uid="{00000000-0005-0000-0000-00000F000000}"/>
    <cellStyle name="Comma 2 4 2 3 2 10" xfId="43550" xr:uid="{00000000-0005-0000-0000-00000F000000}"/>
    <cellStyle name="Comma 2 4 2 3 2 2" xfId="1286" xr:uid="{00000000-0005-0000-0000-00000F000000}"/>
    <cellStyle name="Comma 2 4 2 3 2 2 2" xfId="2832" xr:uid="{00000000-0005-0000-0000-00007A020000}"/>
    <cellStyle name="Comma 2 4 2 3 2 2 2 2" xfId="8990" xr:uid="{00000000-0005-0000-0000-00007A020000}"/>
    <cellStyle name="Comma 2 4 2 3 2 2 2 2 2" xfId="19742" xr:uid="{00000000-0005-0000-0000-00007A020000}"/>
    <cellStyle name="Comma 2 4 2 3 2 2 2 2 3" xfId="30494" xr:uid="{00000000-0005-0000-0000-00007A020000}"/>
    <cellStyle name="Comma 2 4 2 3 2 2 2 2 4" xfId="41246" xr:uid="{00000000-0005-0000-0000-00007A020000}"/>
    <cellStyle name="Comma 2 4 2 3 2 2 2 2 5" xfId="51998" xr:uid="{00000000-0005-0000-0000-00007A020000}"/>
    <cellStyle name="Comma 2 4 2 3 2 2 2 3" xfId="13598" xr:uid="{00000000-0005-0000-0000-00007A020000}"/>
    <cellStyle name="Comma 2 4 2 3 2 2 2 4" xfId="24350" xr:uid="{00000000-0005-0000-0000-00007A020000}"/>
    <cellStyle name="Comma 2 4 2 3 2 2 2 5" xfId="35102" xr:uid="{00000000-0005-0000-0000-00007A020000}"/>
    <cellStyle name="Comma 2 4 2 3 2 2 2 6" xfId="45854" xr:uid="{00000000-0005-0000-0000-00007A020000}"/>
    <cellStyle name="Comma 2 4 2 3 2 2 3" xfId="4374" xr:uid="{00000000-0005-0000-0000-00000F000000}"/>
    <cellStyle name="Comma 2 4 2 3 2 2 3 2" xfId="10526" xr:uid="{00000000-0005-0000-0000-00000F000000}"/>
    <cellStyle name="Comma 2 4 2 3 2 2 3 2 2" xfId="21278" xr:uid="{00000000-0005-0000-0000-00000F000000}"/>
    <cellStyle name="Comma 2 4 2 3 2 2 3 2 3" xfId="32030" xr:uid="{00000000-0005-0000-0000-00000F000000}"/>
    <cellStyle name="Comma 2 4 2 3 2 2 3 2 4" xfId="42782" xr:uid="{00000000-0005-0000-0000-00000F000000}"/>
    <cellStyle name="Comma 2 4 2 3 2 2 3 2 5" xfId="53534" xr:uid="{00000000-0005-0000-0000-00000F000000}"/>
    <cellStyle name="Comma 2 4 2 3 2 2 3 3" xfId="15134" xr:uid="{00000000-0005-0000-0000-00000F000000}"/>
    <cellStyle name="Comma 2 4 2 3 2 2 3 4" xfId="25886" xr:uid="{00000000-0005-0000-0000-00000F000000}"/>
    <cellStyle name="Comma 2 4 2 3 2 2 3 5" xfId="36638" xr:uid="{00000000-0005-0000-0000-00000F000000}"/>
    <cellStyle name="Comma 2 4 2 3 2 2 3 6" xfId="47390" xr:uid="{00000000-0005-0000-0000-00000F000000}"/>
    <cellStyle name="Comma 2 4 2 3 2 2 4" xfId="5918" xr:uid="{00000000-0005-0000-0000-00000F000000}"/>
    <cellStyle name="Comma 2 4 2 3 2 2 4 2" xfId="16670" xr:uid="{00000000-0005-0000-0000-00000F000000}"/>
    <cellStyle name="Comma 2 4 2 3 2 2 4 3" xfId="27422" xr:uid="{00000000-0005-0000-0000-00000F000000}"/>
    <cellStyle name="Comma 2 4 2 3 2 2 4 4" xfId="38174" xr:uid="{00000000-0005-0000-0000-00000F000000}"/>
    <cellStyle name="Comma 2 4 2 3 2 2 4 5" xfId="48926" xr:uid="{00000000-0005-0000-0000-00000F000000}"/>
    <cellStyle name="Comma 2 4 2 3 2 2 5" xfId="7454" xr:uid="{00000000-0005-0000-0000-00000F000000}"/>
    <cellStyle name="Comma 2 4 2 3 2 2 5 2" xfId="18206" xr:uid="{00000000-0005-0000-0000-00000F000000}"/>
    <cellStyle name="Comma 2 4 2 3 2 2 5 3" xfId="28958" xr:uid="{00000000-0005-0000-0000-00000F000000}"/>
    <cellStyle name="Comma 2 4 2 3 2 2 5 4" xfId="39710" xr:uid="{00000000-0005-0000-0000-00000F000000}"/>
    <cellStyle name="Comma 2 4 2 3 2 2 5 5" xfId="50462" xr:uid="{00000000-0005-0000-0000-00000F000000}"/>
    <cellStyle name="Comma 2 4 2 3 2 2 6" xfId="12062" xr:uid="{00000000-0005-0000-0000-00000F000000}"/>
    <cellStyle name="Comma 2 4 2 3 2 2 7" xfId="22814" xr:uid="{00000000-0005-0000-0000-00000F000000}"/>
    <cellStyle name="Comma 2 4 2 3 2 2 8" xfId="33566" xr:uid="{00000000-0005-0000-0000-00000F000000}"/>
    <cellStyle name="Comma 2 4 2 3 2 2 9" xfId="44318" xr:uid="{00000000-0005-0000-0000-00000F000000}"/>
    <cellStyle name="Comma 2 4 2 3 2 3" xfId="2063" xr:uid="{00000000-0005-0000-0000-000079020000}"/>
    <cellStyle name="Comma 2 4 2 3 2 3 2" xfId="8222" xr:uid="{00000000-0005-0000-0000-000079020000}"/>
    <cellStyle name="Comma 2 4 2 3 2 3 2 2" xfId="18974" xr:uid="{00000000-0005-0000-0000-000079020000}"/>
    <cellStyle name="Comma 2 4 2 3 2 3 2 3" xfId="29726" xr:uid="{00000000-0005-0000-0000-000079020000}"/>
    <cellStyle name="Comma 2 4 2 3 2 3 2 4" xfId="40478" xr:uid="{00000000-0005-0000-0000-000079020000}"/>
    <cellStyle name="Comma 2 4 2 3 2 3 2 5" xfId="51230" xr:uid="{00000000-0005-0000-0000-000079020000}"/>
    <cellStyle name="Comma 2 4 2 3 2 3 3" xfId="12830" xr:uid="{00000000-0005-0000-0000-000079020000}"/>
    <cellStyle name="Comma 2 4 2 3 2 3 4" xfId="23582" xr:uid="{00000000-0005-0000-0000-000079020000}"/>
    <cellStyle name="Comma 2 4 2 3 2 3 5" xfId="34334" xr:uid="{00000000-0005-0000-0000-000079020000}"/>
    <cellStyle name="Comma 2 4 2 3 2 3 6" xfId="45086" xr:uid="{00000000-0005-0000-0000-000079020000}"/>
    <cellStyle name="Comma 2 4 2 3 2 4" xfId="3606" xr:uid="{00000000-0005-0000-0000-00000F000000}"/>
    <cellStyle name="Comma 2 4 2 3 2 4 2" xfId="9758" xr:uid="{00000000-0005-0000-0000-00000F000000}"/>
    <cellStyle name="Comma 2 4 2 3 2 4 2 2" xfId="20510" xr:uid="{00000000-0005-0000-0000-00000F000000}"/>
    <cellStyle name="Comma 2 4 2 3 2 4 2 3" xfId="31262" xr:uid="{00000000-0005-0000-0000-00000F000000}"/>
    <cellStyle name="Comma 2 4 2 3 2 4 2 4" xfId="42014" xr:uid="{00000000-0005-0000-0000-00000F000000}"/>
    <cellStyle name="Comma 2 4 2 3 2 4 2 5" xfId="52766" xr:uid="{00000000-0005-0000-0000-00000F000000}"/>
    <cellStyle name="Comma 2 4 2 3 2 4 3" xfId="14366" xr:uid="{00000000-0005-0000-0000-00000F000000}"/>
    <cellStyle name="Comma 2 4 2 3 2 4 4" xfId="25118" xr:uid="{00000000-0005-0000-0000-00000F000000}"/>
    <cellStyle name="Comma 2 4 2 3 2 4 5" xfId="35870" xr:uid="{00000000-0005-0000-0000-00000F000000}"/>
    <cellStyle name="Comma 2 4 2 3 2 4 6" xfId="46622" xr:uid="{00000000-0005-0000-0000-00000F000000}"/>
    <cellStyle name="Comma 2 4 2 3 2 5" xfId="5146" xr:uid="{00000000-0005-0000-0000-00000F000000}"/>
    <cellStyle name="Comma 2 4 2 3 2 5 2" xfId="15902" xr:uid="{00000000-0005-0000-0000-00000F000000}"/>
    <cellStyle name="Comma 2 4 2 3 2 5 3" xfId="26654" xr:uid="{00000000-0005-0000-0000-00000F000000}"/>
    <cellStyle name="Comma 2 4 2 3 2 5 4" xfId="37406" xr:uid="{00000000-0005-0000-0000-00000F000000}"/>
    <cellStyle name="Comma 2 4 2 3 2 5 5" xfId="48158" xr:uid="{00000000-0005-0000-0000-00000F000000}"/>
    <cellStyle name="Comma 2 4 2 3 2 6" xfId="6686" xr:uid="{00000000-0005-0000-0000-00000F000000}"/>
    <cellStyle name="Comma 2 4 2 3 2 6 2" xfId="17438" xr:uid="{00000000-0005-0000-0000-00000F000000}"/>
    <cellStyle name="Comma 2 4 2 3 2 6 3" xfId="28190" xr:uid="{00000000-0005-0000-0000-00000F000000}"/>
    <cellStyle name="Comma 2 4 2 3 2 6 4" xfId="38942" xr:uid="{00000000-0005-0000-0000-00000F000000}"/>
    <cellStyle name="Comma 2 4 2 3 2 6 5" xfId="49694" xr:uid="{00000000-0005-0000-0000-00000F000000}"/>
    <cellStyle name="Comma 2 4 2 3 2 7" xfId="11294" xr:uid="{00000000-0005-0000-0000-00000F000000}"/>
    <cellStyle name="Comma 2 4 2 3 2 8" xfId="22046" xr:uid="{00000000-0005-0000-0000-00000F000000}"/>
    <cellStyle name="Comma 2 4 2 3 2 9" xfId="32798" xr:uid="{00000000-0005-0000-0000-00000F000000}"/>
    <cellStyle name="Comma 2 4 2 3 3" xfId="902" xr:uid="{00000000-0005-0000-0000-00000F000000}"/>
    <cellStyle name="Comma 2 4 2 3 3 2" xfId="2448" xr:uid="{00000000-0005-0000-0000-00007B020000}"/>
    <cellStyle name="Comma 2 4 2 3 3 2 2" xfId="8606" xr:uid="{00000000-0005-0000-0000-00007B020000}"/>
    <cellStyle name="Comma 2 4 2 3 3 2 2 2" xfId="19358" xr:uid="{00000000-0005-0000-0000-00007B020000}"/>
    <cellStyle name="Comma 2 4 2 3 3 2 2 3" xfId="30110" xr:uid="{00000000-0005-0000-0000-00007B020000}"/>
    <cellStyle name="Comma 2 4 2 3 3 2 2 4" xfId="40862" xr:uid="{00000000-0005-0000-0000-00007B020000}"/>
    <cellStyle name="Comma 2 4 2 3 3 2 2 5" xfId="51614" xr:uid="{00000000-0005-0000-0000-00007B020000}"/>
    <cellStyle name="Comma 2 4 2 3 3 2 3" xfId="13214" xr:uid="{00000000-0005-0000-0000-00007B020000}"/>
    <cellStyle name="Comma 2 4 2 3 3 2 4" xfId="23966" xr:uid="{00000000-0005-0000-0000-00007B020000}"/>
    <cellStyle name="Comma 2 4 2 3 3 2 5" xfId="34718" xr:uid="{00000000-0005-0000-0000-00007B020000}"/>
    <cellStyle name="Comma 2 4 2 3 3 2 6" xfId="45470" xr:uid="{00000000-0005-0000-0000-00007B020000}"/>
    <cellStyle name="Comma 2 4 2 3 3 3" xfId="3990" xr:uid="{00000000-0005-0000-0000-00000F000000}"/>
    <cellStyle name="Comma 2 4 2 3 3 3 2" xfId="10142" xr:uid="{00000000-0005-0000-0000-00000F000000}"/>
    <cellStyle name="Comma 2 4 2 3 3 3 2 2" xfId="20894" xr:uid="{00000000-0005-0000-0000-00000F000000}"/>
    <cellStyle name="Comma 2 4 2 3 3 3 2 3" xfId="31646" xr:uid="{00000000-0005-0000-0000-00000F000000}"/>
    <cellStyle name="Comma 2 4 2 3 3 3 2 4" xfId="42398" xr:uid="{00000000-0005-0000-0000-00000F000000}"/>
    <cellStyle name="Comma 2 4 2 3 3 3 2 5" xfId="53150" xr:uid="{00000000-0005-0000-0000-00000F000000}"/>
    <cellStyle name="Comma 2 4 2 3 3 3 3" xfId="14750" xr:uid="{00000000-0005-0000-0000-00000F000000}"/>
    <cellStyle name="Comma 2 4 2 3 3 3 4" xfId="25502" xr:uid="{00000000-0005-0000-0000-00000F000000}"/>
    <cellStyle name="Comma 2 4 2 3 3 3 5" xfId="36254" xr:uid="{00000000-0005-0000-0000-00000F000000}"/>
    <cellStyle name="Comma 2 4 2 3 3 3 6" xfId="47006" xr:uid="{00000000-0005-0000-0000-00000F000000}"/>
    <cellStyle name="Comma 2 4 2 3 3 4" xfId="5534" xr:uid="{00000000-0005-0000-0000-00000F000000}"/>
    <cellStyle name="Comma 2 4 2 3 3 4 2" xfId="16286" xr:uid="{00000000-0005-0000-0000-00000F000000}"/>
    <cellStyle name="Comma 2 4 2 3 3 4 3" xfId="27038" xr:uid="{00000000-0005-0000-0000-00000F000000}"/>
    <cellStyle name="Comma 2 4 2 3 3 4 4" xfId="37790" xr:uid="{00000000-0005-0000-0000-00000F000000}"/>
    <cellStyle name="Comma 2 4 2 3 3 4 5" xfId="48542" xr:uid="{00000000-0005-0000-0000-00000F000000}"/>
    <cellStyle name="Comma 2 4 2 3 3 5" xfId="7070" xr:uid="{00000000-0005-0000-0000-00000F000000}"/>
    <cellStyle name="Comma 2 4 2 3 3 5 2" xfId="17822" xr:uid="{00000000-0005-0000-0000-00000F000000}"/>
    <cellStyle name="Comma 2 4 2 3 3 5 3" xfId="28574" xr:uid="{00000000-0005-0000-0000-00000F000000}"/>
    <cellStyle name="Comma 2 4 2 3 3 5 4" xfId="39326" xr:uid="{00000000-0005-0000-0000-00000F000000}"/>
    <cellStyle name="Comma 2 4 2 3 3 5 5" xfId="50078" xr:uid="{00000000-0005-0000-0000-00000F000000}"/>
    <cellStyle name="Comma 2 4 2 3 3 6" xfId="11678" xr:uid="{00000000-0005-0000-0000-00000F000000}"/>
    <cellStyle name="Comma 2 4 2 3 3 7" xfId="22430" xr:uid="{00000000-0005-0000-0000-00000F000000}"/>
    <cellStyle name="Comma 2 4 2 3 3 8" xfId="33182" xr:uid="{00000000-0005-0000-0000-00000F000000}"/>
    <cellStyle name="Comma 2 4 2 3 3 9" xfId="43934" xr:uid="{00000000-0005-0000-0000-00000F000000}"/>
    <cellStyle name="Comma 2 4 2 3 4" xfId="1679" xr:uid="{00000000-0005-0000-0000-000078020000}"/>
    <cellStyle name="Comma 2 4 2 3 4 2" xfId="7838" xr:uid="{00000000-0005-0000-0000-000078020000}"/>
    <cellStyle name="Comma 2 4 2 3 4 2 2" xfId="18590" xr:uid="{00000000-0005-0000-0000-000078020000}"/>
    <cellStyle name="Comma 2 4 2 3 4 2 3" xfId="29342" xr:uid="{00000000-0005-0000-0000-000078020000}"/>
    <cellStyle name="Comma 2 4 2 3 4 2 4" xfId="40094" xr:uid="{00000000-0005-0000-0000-000078020000}"/>
    <cellStyle name="Comma 2 4 2 3 4 2 5" xfId="50846" xr:uid="{00000000-0005-0000-0000-000078020000}"/>
    <cellStyle name="Comma 2 4 2 3 4 3" xfId="12446" xr:uid="{00000000-0005-0000-0000-000078020000}"/>
    <cellStyle name="Comma 2 4 2 3 4 4" xfId="23198" xr:uid="{00000000-0005-0000-0000-000078020000}"/>
    <cellStyle name="Comma 2 4 2 3 4 5" xfId="33950" xr:uid="{00000000-0005-0000-0000-000078020000}"/>
    <cellStyle name="Comma 2 4 2 3 4 6" xfId="44702" xr:uid="{00000000-0005-0000-0000-000078020000}"/>
    <cellStyle name="Comma 2 4 2 3 5" xfId="3222" xr:uid="{00000000-0005-0000-0000-00000F000000}"/>
    <cellStyle name="Comma 2 4 2 3 5 2" xfId="9374" xr:uid="{00000000-0005-0000-0000-00000F000000}"/>
    <cellStyle name="Comma 2 4 2 3 5 2 2" xfId="20126" xr:uid="{00000000-0005-0000-0000-00000F000000}"/>
    <cellStyle name="Comma 2 4 2 3 5 2 3" xfId="30878" xr:uid="{00000000-0005-0000-0000-00000F000000}"/>
    <cellStyle name="Comma 2 4 2 3 5 2 4" xfId="41630" xr:uid="{00000000-0005-0000-0000-00000F000000}"/>
    <cellStyle name="Comma 2 4 2 3 5 2 5" xfId="52382" xr:uid="{00000000-0005-0000-0000-00000F000000}"/>
    <cellStyle name="Comma 2 4 2 3 5 3" xfId="13982" xr:uid="{00000000-0005-0000-0000-00000F000000}"/>
    <cellStyle name="Comma 2 4 2 3 5 4" xfId="24734" xr:uid="{00000000-0005-0000-0000-00000F000000}"/>
    <cellStyle name="Comma 2 4 2 3 5 5" xfId="35486" xr:uid="{00000000-0005-0000-0000-00000F000000}"/>
    <cellStyle name="Comma 2 4 2 3 5 6" xfId="46238" xr:uid="{00000000-0005-0000-0000-00000F000000}"/>
    <cellStyle name="Comma 2 4 2 3 6" xfId="4762" xr:uid="{00000000-0005-0000-0000-00000F000000}"/>
    <cellStyle name="Comma 2 4 2 3 6 2" xfId="15518" xr:uid="{00000000-0005-0000-0000-00000F000000}"/>
    <cellStyle name="Comma 2 4 2 3 6 3" xfId="26270" xr:uid="{00000000-0005-0000-0000-00000F000000}"/>
    <cellStyle name="Comma 2 4 2 3 6 4" xfId="37022" xr:uid="{00000000-0005-0000-0000-00000F000000}"/>
    <cellStyle name="Comma 2 4 2 3 6 5" xfId="47774" xr:uid="{00000000-0005-0000-0000-00000F000000}"/>
    <cellStyle name="Comma 2 4 2 3 7" xfId="6302" xr:uid="{00000000-0005-0000-0000-00000F000000}"/>
    <cellStyle name="Comma 2 4 2 3 7 2" xfId="17054" xr:uid="{00000000-0005-0000-0000-00000F000000}"/>
    <cellStyle name="Comma 2 4 2 3 7 3" xfId="27806" xr:uid="{00000000-0005-0000-0000-00000F000000}"/>
    <cellStyle name="Comma 2 4 2 3 7 4" xfId="38558" xr:uid="{00000000-0005-0000-0000-00000F000000}"/>
    <cellStyle name="Comma 2 4 2 3 7 5" xfId="49310" xr:uid="{00000000-0005-0000-0000-00000F000000}"/>
    <cellStyle name="Comma 2 4 2 3 8" xfId="10910" xr:uid="{00000000-0005-0000-0000-00000F000000}"/>
    <cellStyle name="Comma 2 4 2 3 9" xfId="21662" xr:uid="{00000000-0005-0000-0000-00000F000000}"/>
    <cellStyle name="Comma 2 4 2 4" xfId="163" xr:uid="{00000000-0005-0000-0000-00001B000000}"/>
    <cellStyle name="Comma 2 4 2 4 10" xfId="32478" xr:uid="{00000000-0005-0000-0000-00001B000000}"/>
    <cellStyle name="Comma 2 4 2 4 11" xfId="43230" xr:uid="{00000000-0005-0000-0000-00001B000000}"/>
    <cellStyle name="Comma 2 4 2 4 2" xfId="570" xr:uid="{00000000-0005-0000-0000-00001B000000}"/>
    <cellStyle name="Comma 2 4 2 4 2 10" xfId="43614" xr:uid="{00000000-0005-0000-0000-00001B000000}"/>
    <cellStyle name="Comma 2 4 2 4 2 2" xfId="1350" xr:uid="{00000000-0005-0000-0000-00001B000000}"/>
    <cellStyle name="Comma 2 4 2 4 2 2 2" xfId="2896" xr:uid="{00000000-0005-0000-0000-00007E020000}"/>
    <cellStyle name="Comma 2 4 2 4 2 2 2 2" xfId="9054" xr:uid="{00000000-0005-0000-0000-00007E020000}"/>
    <cellStyle name="Comma 2 4 2 4 2 2 2 2 2" xfId="19806" xr:uid="{00000000-0005-0000-0000-00007E020000}"/>
    <cellStyle name="Comma 2 4 2 4 2 2 2 2 3" xfId="30558" xr:uid="{00000000-0005-0000-0000-00007E020000}"/>
    <cellStyle name="Comma 2 4 2 4 2 2 2 2 4" xfId="41310" xr:uid="{00000000-0005-0000-0000-00007E020000}"/>
    <cellStyle name="Comma 2 4 2 4 2 2 2 2 5" xfId="52062" xr:uid="{00000000-0005-0000-0000-00007E020000}"/>
    <cellStyle name="Comma 2 4 2 4 2 2 2 3" xfId="13662" xr:uid="{00000000-0005-0000-0000-00007E020000}"/>
    <cellStyle name="Comma 2 4 2 4 2 2 2 4" xfId="24414" xr:uid="{00000000-0005-0000-0000-00007E020000}"/>
    <cellStyle name="Comma 2 4 2 4 2 2 2 5" xfId="35166" xr:uid="{00000000-0005-0000-0000-00007E020000}"/>
    <cellStyle name="Comma 2 4 2 4 2 2 2 6" xfId="45918" xr:uid="{00000000-0005-0000-0000-00007E020000}"/>
    <cellStyle name="Comma 2 4 2 4 2 2 3" xfId="4438" xr:uid="{00000000-0005-0000-0000-00001B000000}"/>
    <cellStyle name="Comma 2 4 2 4 2 2 3 2" xfId="10590" xr:uid="{00000000-0005-0000-0000-00001B000000}"/>
    <cellStyle name="Comma 2 4 2 4 2 2 3 2 2" xfId="21342" xr:uid="{00000000-0005-0000-0000-00001B000000}"/>
    <cellStyle name="Comma 2 4 2 4 2 2 3 2 3" xfId="32094" xr:uid="{00000000-0005-0000-0000-00001B000000}"/>
    <cellStyle name="Comma 2 4 2 4 2 2 3 2 4" xfId="42846" xr:uid="{00000000-0005-0000-0000-00001B000000}"/>
    <cellStyle name="Comma 2 4 2 4 2 2 3 2 5" xfId="53598" xr:uid="{00000000-0005-0000-0000-00001B000000}"/>
    <cellStyle name="Comma 2 4 2 4 2 2 3 3" xfId="15198" xr:uid="{00000000-0005-0000-0000-00001B000000}"/>
    <cellStyle name="Comma 2 4 2 4 2 2 3 4" xfId="25950" xr:uid="{00000000-0005-0000-0000-00001B000000}"/>
    <cellStyle name="Comma 2 4 2 4 2 2 3 5" xfId="36702" xr:uid="{00000000-0005-0000-0000-00001B000000}"/>
    <cellStyle name="Comma 2 4 2 4 2 2 3 6" xfId="47454" xr:uid="{00000000-0005-0000-0000-00001B000000}"/>
    <cellStyle name="Comma 2 4 2 4 2 2 4" xfId="5982" xr:uid="{00000000-0005-0000-0000-00001B000000}"/>
    <cellStyle name="Comma 2 4 2 4 2 2 4 2" xfId="16734" xr:uid="{00000000-0005-0000-0000-00001B000000}"/>
    <cellStyle name="Comma 2 4 2 4 2 2 4 3" xfId="27486" xr:uid="{00000000-0005-0000-0000-00001B000000}"/>
    <cellStyle name="Comma 2 4 2 4 2 2 4 4" xfId="38238" xr:uid="{00000000-0005-0000-0000-00001B000000}"/>
    <cellStyle name="Comma 2 4 2 4 2 2 4 5" xfId="48990" xr:uid="{00000000-0005-0000-0000-00001B000000}"/>
    <cellStyle name="Comma 2 4 2 4 2 2 5" xfId="7518" xr:uid="{00000000-0005-0000-0000-00001B000000}"/>
    <cellStyle name="Comma 2 4 2 4 2 2 5 2" xfId="18270" xr:uid="{00000000-0005-0000-0000-00001B000000}"/>
    <cellStyle name="Comma 2 4 2 4 2 2 5 3" xfId="29022" xr:uid="{00000000-0005-0000-0000-00001B000000}"/>
    <cellStyle name="Comma 2 4 2 4 2 2 5 4" xfId="39774" xr:uid="{00000000-0005-0000-0000-00001B000000}"/>
    <cellStyle name="Comma 2 4 2 4 2 2 5 5" xfId="50526" xr:uid="{00000000-0005-0000-0000-00001B000000}"/>
    <cellStyle name="Comma 2 4 2 4 2 2 6" xfId="12126" xr:uid="{00000000-0005-0000-0000-00001B000000}"/>
    <cellStyle name="Comma 2 4 2 4 2 2 7" xfId="22878" xr:uid="{00000000-0005-0000-0000-00001B000000}"/>
    <cellStyle name="Comma 2 4 2 4 2 2 8" xfId="33630" xr:uid="{00000000-0005-0000-0000-00001B000000}"/>
    <cellStyle name="Comma 2 4 2 4 2 2 9" xfId="44382" xr:uid="{00000000-0005-0000-0000-00001B000000}"/>
    <cellStyle name="Comma 2 4 2 4 2 3" xfId="2127" xr:uid="{00000000-0005-0000-0000-00007D020000}"/>
    <cellStyle name="Comma 2 4 2 4 2 3 2" xfId="8286" xr:uid="{00000000-0005-0000-0000-00007D020000}"/>
    <cellStyle name="Comma 2 4 2 4 2 3 2 2" xfId="19038" xr:uid="{00000000-0005-0000-0000-00007D020000}"/>
    <cellStyle name="Comma 2 4 2 4 2 3 2 3" xfId="29790" xr:uid="{00000000-0005-0000-0000-00007D020000}"/>
    <cellStyle name="Comma 2 4 2 4 2 3 2 4" xfId="40542" xr:uid="{00000000-0005-0000-0000-00007D020000}"/>
    <cellStyle name="Comma 2 4 2 4 2 3 2 5" xfId="51294" xr:uid="{00000000-0005-0000-0000-00007D020000}"/>
    <cellStyle name="Comma 2 4 2 4 2 3 3" xfId="12894" xr:uid="{00000000-0005-0000-0000-00007D020000}"/>
    <cellStyle name="Comma 2 4 2 4 2 3 4" xfId="23646" xr:uid="{00000000-0005-0000-0000-00007D020000}"/>
    <cellStyle name="Comma 2 4 2 4 2 3 5" xfId="34398" xr:uid="{00000000-0005-0000-0000-00007D020000}"/>
    <cellStyle name="Comma 2 4 2 4 2 3 6" xfId="45150" xr:uid="{00000000-0005-0000-0000-00007D020000}"/>
    <cellStyle name="Comma 2 4 2 4 2 4" xfId="3670" xr:uid="{00000000-0005-0000-0000-00001B000000}"/>
    <cellStyle name="Comma 2 4 2 4 2 4 2" xfId="9822" xr:uid="{00000000-0005-0000-0000-00001B000000}"/>
    <cellStyle name="Comma 2 4 2 4 2 4 2 2" xfId="20574" xr:uid="{00000000-0005-0000-0000-00001B000000}"/>
    <cellStyle name="Comma 2 4 2 4 2 4 2 3" xfId="31326" xr:uid="{00000000-0005-0000-0000-00001B000000}"/>
    <cellStyle name="Comma 2 4 2 4 2 4 2 4" xfId="42078" xr:uid="{00000000-0005-0000-0000-00001B000000}"/>
    <cellStyle name="Comma 2 4 2 4 2 4 2 5" xfId="52830" xr:uid="{00000000-0005-0000-0000-00001B000000}"/>
    <cellStyle name="Comma 2 4 2 4 2 4 3" xfId="14430" xr:uid="{00000000-0005-0000-0000-00001B000000}"/>
    <cellStyle name="Comma 2 4 2 4 2 4 4" xfId="25182" xr:uid="{00000000-0005-0000-0000-00001B000000}"/>
    <cellStyle name="Comma 2 4 2 4 2 4 5" xfId="35934" xr:uid="{00000000-0005-0000-0000-00001B000000}"/>
    <cellStyle name="Comma 2 4 2 4 2 4 6" xfId="46686" xr:uid="{00000000-0005-0000-0000-00001B000000}"/>
    <cellStyle name="Comma 2 4 2 4 2 5" xfId="5210" xr:uid="{00000000-0005-0000-0000-00001B000000}"/>
    <cellStyle name="Comma 2 4 2 4 2 5 2" xfId="15966" xr:uid="{00000000-0005-0000-0000-00001B000000}"/>
    <cellStyle name="Comma 2 4 2 4 2 5 3" xfId="26718" xr:uid="{00000000-0005-0000-0000-00001B000000}"/>
    <cellStyle name="Comma 2 4 2 4 2 5 4" xfId="37470" xr:uid="{00000000-0005-0000-0000-00001B000000}"/>
    <cellStyle name="Comma 2 4 2 4 2 5 5" xfId="48222" xr:uid="{00000000-0005-0000-0000-00001B000000}"/>
    <cellStyle name="Comma 2 4 2 4 2 6" xfId="6750" xr:uid="{00000000-0005-0000-0000-00001B000000}"/>
    <cellStyle name="Comma 2 4 2 4 2 6 2" xfId="17502" xr:uid="{00000000-0005-0000-0000-00001B000000}"/>
    <cellStyle name="Comma 2 4 2 4 2 6 3" xfId="28254" xr:uid="{00000000-0005-0000-0000-00001B000000}"/>
    <cellStyle name="Comma 2 4 2 4 2 6 4" xfId="39006" xr:uid="{00000000-0005-0000-0000-00001B000000}"/>
    <cellStyle name="Comma 2 4 2 4 2 6 5" xfId="49758" xr:uid="{00000000-0005-0000-0000-00001B000000}"/>
    <cellStyle name="Comma 2 4 2 4 2 7" xfId="11358" xr:uid="{00000000-0005-0000-0000-00001B000000}"/>
    <cellStyle name="Comma 2 4 2 4 2 8" xfId="22110" xr:uid="{00000000-0005-0000-0000-00001B000000}"/>
    <cellStyle name="Comma 2 4 2 4 2 9" xfId="32862" xr:uid="{00000000-0005-0000-0000-00001B000000}"/>
    <cellStyle name="Comma 2 4 2 4 3" xfId="966" xr:uid="{00000000-0005-0000-0000-00001B000000}"/>
    <cellStyle name="Comma 2 4 2 4 3 2" xfId="2512" xr:uid="{00000000-0005-0000-0000-00007F020000}"/>
    <cellStyle name="Comma 2 4 2 4 3 2 2" xfId="8670" xr:uid="{00000000-0005-0000-0000-00007F020000}"/>
    <cellStyle name="Comma 2 4 2 4 3 2 2 2" xfId="19422" xr:uid="{00000000-0005-0000-0000-00007F020000}"/>
    <cellStyle name="Comma 2 4 2 4 3 2 2 3" xfId="30174" xr:uid="{00000000-0005-0000-0000-00007F020000}"/>
    <cellStyle name="Comma 2 4 2 4 3 2 2 4" xfId="40926" xr:uid="{00000000-0005-0000-0000-00007F020000}"/>
    <cellStyle name="Comma 2 4 2 4 3 2 2 5" xfId="51678" xr:uid="{00000000-0005-0000-0000-00007F020000}"/>
    <cellStyle name="Comma 2 4 2 4 3 2 3" xfId="13278" xr:uid="{00000000-0005-0000-0000-00007F020000}"/>
    <cellStyle name="Comma 2 4 2 4 3 2 4" xfId="24030" xr:uid="{00000000-0005-0000-0000-00007F020000}"/>
    <cellStyle name="Comma 2 4 2 4 3 2 5" xfId="34782" xr:uid="{00000000-0005-0000-0000-00007F020000}"/>
    <cellStyle name="Comma 2 4 2 4 3 2 6" xfId="45534" xr:uid="{00000000-0005-0000-0000-00007F020000}"/>
    <cellStyle name="Comma 2 4 2 4 3 3" xfId="4054" xr:uid="{00000000-0005-0000-0000-00001B000000}"/>
    <cellStyle name="Comma 2 4 2 4 3 3 2" xfId="10206" xr:uid="{00000000-0005-0000-0000-00001B000000}"/>
    <cellStyle name="Comma 2 4 2 4 3 3 2 2" xfId="20958" xr:uid="{00000000-0005-0000-0000-00001B000000}"/>
    <cellStyle name="Comma 2 4 2 4 3 3 2 3" xfId="31710" xr:uid="{00000000-0005-0000-0000-00001B000000}"/>
    <cellStyle name="Comma 2 4 2 4 3 3 2 4" xfId="42462" xr:uid="{00000000-0005-0000-0000-00001B000000}"/>
    <cellStyle name="Comma 2 4 2 4 3 3 2 5" xfId="53214" xr:uid="{00000000-0005-0000-0000-00001B000000}"/>
    <cellStyle name="Comma 2 4 2 4 3 3 3" xfId="14814" xr:uid="{00000000-0005-0000-0000-00001B000000}"/>
    <cellStyle name="Comma 2 4 2 4 3 3 4" xfId="25566" xr:uid="{00000000-0005-0000-0000-00001B000000}"/>
    <cellStyle name="Comma 2 4 2 4 3 3 5" xfId="36318" xr:uid="{00000000-0005-0000-0000-00001B000000}"/>
    <cellStyle name="Comma 2 4 2 4 3 3 6" xfId="47070" xr:uid="{00000000-0005-0000-0000-00001B000000}"/>
    <cellStyle name="Comma 2 4 2 4 3 4" xfId="5598" xr:uid="{00000000-0005-0000-0000-00001B000000}"/>
    <cellStyle name="Comma 2 4 2 4 3 4 2" xfId="16350" xr:uid="{00000000-0005-0000-0000-00001B000000}"/>
    <cellStyle name="Comma 2 4 2 4 3 4 3" xfId="27102" xr:uid="{00000000-0005-0000-0000-00001B000000}"/>
    <cellStyle name="Comma 2 4 2 4 3 4 4" xfId="37854" xr:uid="{00000000-0005-0000-0000-00001B000000}"/>
    <cellStyle name="Comma 2 4 2 4 3 4 5" xfId="48606" xr:uid="{00000000-0005-0000-0000-00001B000000}"/>
    <cellStyle name="Comma 2 4 2 4 3 5" xfId="7134" xr:uid="{00000000-0005-0000-0000-00001B000000}"/>
    <cellStyle name="Comma 2 4 2 4 3 5 2" xfId="17886" xr:uid="{00000000-0005-0000-0000-00001B000000}"/>
    <cellStyle name="Comma 2 4 2 4 3 5 3" xfId="28638" xr:uid="{00000000-0005-0000-0000-00001B000000}"/>
    <cellStyle name="Comma 2 4 2 4 3 5 4" xfId="39390" xr:uid="{00000000-0005-0000-0000-00001B000000}"/>
    <cellStyle name="Comma 2 4 2 4 3 5 5" xfId="50142" xr:uid="{00000000-0005-0000-0000-00001B000000}"/>
    <cellStyle name="Comma 2 4 2 4 3 6" xfId="11742" xr:uid="{00000000-0005-0000-0000-00001B000000}"/>
    <cellStyle name="Comma 2 4 2 4 3 7" xfId="22494" xr:uid="{00000000-0005-0000-0000-00001B000000}"/>
    <cellStyle name="Comma 2 4 2 4 3 8" xfId="33246" xr:uid="{00000000-0005-0000-0000-00001B000000}"/>
    <cellStyle name="Comma 2 4 2 4 3 9" xfId="43998" xr:uid="{00000000-0005-0000-0000-00001B000000}"/>
    <cellStyle name="Comma 2 4 2 4 4" xfId="1743" xr:uid="{00000000-0005-0000-0000-00007C020000}"/>
    <cellStyle name="Comma 2 4 2 4 4 2" xfId="7902" xr:uid="{00000000-0005-0000-0000-00007C020000}"/>
    <cellStyle name="Comma 2 4 2 4 4 2 2" xfId="18654" xr:uid="{00000000-0005-0000-0000-00007C020000}"/>
    <cellStyle name="Comma 2 4 2 4 4 2 3" xfId="29406" xr:uid="{00000000-0005-0000-0000-00007C020000}"/>
    <cellStyle name="Comma 2 4 2 4 4 2 4" xfId="40158" xr:uid="{00000000-0005-0000-0000-00007C020000}"/>
    <cellStyle name="Comma 2 4 2 4 4 2 5" xfId="50910" xr:uid="{00000000-0005-0000-0000-00007C020000}"/>
    <cellStyle name="Comma 2 4 2 4 4 3" xfId="12510" xr:uid="{00000000-0005-0000-0000-00007C020000}"/>
    <cellStyle name="Comma 2 4 2 4 4 4" xfId="23262" xr:uid="{00000000-0005-0000-0000-00007C020000}"/>
    <cellStyle name="Comma 2 4 2 4 4 5" xfId="34014" xr:uid="{00000000-0005-0000-0000-00007C020000}"/>
    <cellStyle name="Comma 2 4 2 4 4 6" xfId="44766" xr:uid="{00000000-0005-0000-0000-00007C020000}"/>
    <cellStyle name="Comma 2 4 2 4 5" xfId="3286" xr:uid="{00000000-0005-0000-0000-00001B000000}"/>
    <cellStyle name="Comma 2 4 2 4 5 2" xfId="9438" xr:uid="{00000000-0005-0000-0000-00001B000000}"/>
    <cellStyle name="Comma 2 4 2 4 5 2 2" xfId="20190" xr:uid="{00000000-0005-0000-0000-00001B000000}"/>
    <cellStyle name="Comma 2 4 2 4 5 2 3" xfId="30942" xr:uid="{00000000-0005-0000-0000-00001B000000}"/>
    <cellStyle name="Comma 2 4 2 4 5 2 4" xfId="41694" xr:uid="{00000000-0005-0000-0000-00001B000000}"/>
    <cellStyle name="Comma 2 4 2 4 5 2 5" xfId="52446" xr:uid="{00000000-0005-0000-0000-00001B000000}"/>
    <cellStyle name="Comma 2 4 2 4 5 3" xfId="14046" xr:uid="{00000000-0005-0000-0000-00001B000000}"/>
    <cellStyle name="Comma 2 4 2 4 5 4" xfId="24798" xr:uid="{00000000-0005-0000-0000-00001B000000}"/>
    <cellStyle name="Comma 2 4 2 4 5 5" xfId="35550" xr:uid="{00000000-0005-0000-0000-00001B000000}"/>
    <cellStyle name="Comma 2 4 2 4 5 6" xfId="46302" xr:uid="{00000000-0005-0000-0000-00001B000000}"/>
    <cellStyle name="Comma 2 4 2 4 6" xfId="4826" xr:uid="{00000000-0005-0000-0000-00001B000000}"/>
    <cellStyle name="Comma 2 4 2 4 6 2" xfId="15582" xr:uid="{00000000-0005-0000-0000-00001B000000}"/>
    <cellStyle name="Comma 2 4 2 4 6 3" xfId="26334" xr:uid="{00000000-0005-0000-0000-00001B000000}"/>
    <cellStyle name="Comma 2 4 2 4 6 4" xfId="37086" xr:uid="{00000000-0005-0000-0000-00001B000000}"/>
    <cellStyle name="Comma 2 4 2 4 6 5" xfId="47838" xr:uid="{00000000-0005-0000-0000-00001B000000}"/>
    <cellStyle name="Comma 2 4 2 4 7" xfId="6366" xr:uid="{00000000-0005-0000-0000-00001B000000}"/>
    <cellStyle name="Comma 2 4 2 4 7 2" xfId="17118" xr:uid="{00000000-0005-0000-0000-00001B000000}"/>
    <cellStyle name="Comma 2 4 2 4 7 3" xfId="27870" xr:uid="{00000000-0005-0000-0000-00001B000000}"/>
    <cellStyle name="Comma 2 4 2 4 7 4" xfId="38622" xr:uid="{00000000-0005-0000-0000-00001B000000}"/>
    <cellStyle name="Comma 2 4 2 4 7 5" xfId="49374" xr:uid="{00000000-0005-0000-0000-00001B000000}"/>
    <cellStyle name="Comma 2 4 2 4 8" xfId="10974" xr:uid="{00000000-0005-0000-0000-00001B000000}"/>
    <cellStyle name="Comma 2 4 2 4 9" xfId="21726" xr:uid="{00000000-0005-0000-0000-00001B000000}"/>
    <cellStyle name="Comma 2 4 2 5" xfId="250" xr:uid="{00000000-0005-0000-0000-00000F000000}"/>
    <cellStyle name="Comma 2 4 2 5 10" xfId="32542" xr:uid="{00000000-0005-0000-0000-00000F000000}"/>
    <cellStyle name="Comma 2 4 2 5 11" xfId="43294" xr:uid="{00000000-0005-0000-0000-00000F000000}"/>
    <cellStyle name="Comma 2 4 2 5 2" xfId="634" xr:uid="{00000000-0005-0000-0000-00000F000000}"/>
    <cellStyle name="Comma 2 4 2 5 2 10" xfId="43678" xr:uid="{00000000-0005-0000-0000-00000F000000}"/>
    <cellStyle name="Comma 2 4 2 5 2 2" xfId="1414" xr:uid="{00000000-0005-0000-0000-00000F000000}"/>
    <cellStyle name="Comma 2 4 2 5 2 2 2" xfId="2960" xr:uid="{00000000-0005-0000-0000-000082020000}"/>
    <cellStyle name="Comma 2 4 2 5 2 2 2 2" xfId="9118" xr:uid="{00000000-0005-0000-0000-000082020000}"/>
    <cellStyle name="Comma 2 4 2 5 2 2 2 2 2" xfId="19870" xr:uid="{00000000-0005-0000-0000-000082020000}"/>
    <cellStyle name="Comma 2 4 2 5 2 2 2 2 3" xfId="30622" xr:uid="{00000000-0005-0000-0000-000082020000}"/>
    <cellStyle name="Comma 2 4 2 5 2 2 2 2 4" xfId="41374" xr:uid="{00000000-0005-0000-0000-000082020000}"/>
    <cellStyle name="Comma 2 4 2 5 2 2 2 2 5" xfId="52126" xr:uid="{00000000-0005-0000-0000-000082020000}"/>
    <cellStyle name="Comma 2 4 2 5 2 2 2 3" xfId="13726" xr:uid="{00000000-0005-0000-0000-000082020000}"/>
    <cellStyle name="Comma 2 4 2 5 2 2 2 4" xfId="24478" xr:uid="{00000000-0005-0000-0000-000082020000}"/>
    <cellStyle name="Comma 2 4 2 5 2 2 2 5" xfId="35230" xr:uid="{00000000-0005-0000-0000-000082020000}"/>
    <cellStyle name="Comma 2 4 2 5 2 2 2 6" xfId="45982" xr:uid="{00000000-0005-0000-0000-000082020000}"/>
    <cellStyle name="Comma 2 4 2 5 2 2 3" xfId="4502" xr:uid="{00000000-0005-0000-0000-00000F000000}"/>
    <cellStyle name="Comma 2 4 2 5 2 2 3 2" xfId="10654" xr:uid="{00000000-0005-0000-0000-00000F000000}"/>
    <cellStyle name="Comma 2 4 2 5 2 2 3 2 2" xfId="21406" xr:uid="{00000000-0005-0000-0000-00000F000000}"/>
    <cellStyle name="Comma 2 4 2 5 2 2 3 2 3" xfId="32158" xr:uid="{00000000-0005-0000-0000-00000F000000}"/>
    <cellStyle name="Comma 2 4 2 5 2 2 3 2 4" xfId="42910" xr:uid="{00000000-0005-0000-0000-00000F000000}"/>
    <cellStyle name="Comma 2 4 2 5 2 2 3 2 5" xfId="53662" xr:uid="{00000000-0005-0000-0000-00000F000000}"/>
    <cellStyle name="Comma 2 4 2 5 2 2 3 3" xfId="15262" xr:uid="{00000000-0005-0000-0000-00000F000000}"/>
    <cellStyle name="Comma 2 4 2 5 2 2 3 4" xfId="26014" xr:uid="{00000000-0005-0000-0000-00000F000000}"/>
    <cellStyle name="Comma 2 4 2 5 2 2 3 5" xfId="36766" xr:uid="{00000000-0005-0000-0000-00000F000000}"/>
    <cellStyle name="Comma 2 4 2 5 2 2 3 6" xfId="47518" xr:uid="{00000000-0005-0000-0000-00000F000000}"/>
    <cellStyle name="Comma 2 4 2 5 2 2 4" xfId="6046" xr:uid="{00000000-0005-0000-0000-00000F000000}"/>
    <cellStyle name="Comma 2 4 2 5 2 2 4 2" xfId="16798" xr:uid="{00000000-0005-0000-0000-00000F000000}"/>
    <cellStyle name="Comma 2 4 2 5 2 2 4 3" xfId="27550" xr:uid="{00000000-0005-0000-0000-00000F000000}"/>
    <cellStyle name="Comma 2 4 2 5 2 2 4 4" xfId="38302" xr:uid="{00000000-0005-0000-0000-00000F000000}"/>
    <cellStyle name="Comma 2 4 2 5 2 2 4 5" xfId="49054" xr:uid="{00000000-0005-0000-0000-00000F000000}"/>
    <cellStyle name="Comma 2 4 2 5 2 2 5" xfId="7582" xr:uid="{00000000-0005-0000-0000-00000F000000}"/>
    <cellStyle name="Comma 2 4 2 5 2 2 5 2" xfId="18334" xr:uid="{00000000-0005-0000-0000-00000F000000}"/>
    <cellStyle name="Comma 2 4 2 5 2 2 5 3" xfId="29086" xr:uid="{00000000-0005-0000-0000-00000F000000}"/>
    <cellStyle name="Comma 2 4 2 5 2 2 5 4" xfId="39838" xr:uid="{00000000-0005-0000-0000-00000F000000}"/>
    <cellStyle name="Comma 2 4 2 5 2 2 5 5" xfId="50590" xr:uid="{00000000-0005-0000-0000-00000F000000}"/>
    <cellStyle name="Comma 2 4 2 5 2 2 6" xfId="12190" xr:uid="{00000000-0005-0000-0000-00000F000000}"/>
    <cellStyle name="Comma 2 4 2 5 2 2 7" xfId="22942" xr:uid="{00000000-0005-0000-0000-00000F000000}"/>
    <cellStyle name="Comma 2 4 2 5 2 2 8" xfId="33694" xr:uid="{00000000-0005-0000-0000-00000F000000}"/>
    <cellStyle name="Comma 2 4 2 5 2 2 9" xfId="44446" xr:uid="{00000000-0005-0000-0000-00000F000000}"/>
    <cellStyle name="Comma 2 4 2 5 2 3" xfId="2191" xr:uid="{00000000-0005-0000-0000-000081020000}"/>
    <cellStyle name="Comma 2 4 2 5 2 3 2" xfId="8350" xr:uid="{00000000-0005-0000-0000-000081020000}"/>
    <cellStyle name="Comma 2 4 2 5 2 3 2 2" xfId="19102" xr:uid="{00000000-0005-0000-0000-000081020000}"/>
    <cellStyle name="Comma 2 4 2 5 2 3 2 3" xfId="29854" xr:uid="{00000000-0005-0000-0000-000081020000}"/>
    <cellStyle name="Comma 2 4 2 5 2 3 2 4" xfId="40606" xr:uid="{00000000-0005-0000-0000-000081020000}"/>
    <cellStyle name="Comma 2 4 2 5 2 3 2 5" xfId="51358" xr:uid="{00000000-0005-0000-0000-000081020000}"/>
    <cellStyle name="Comma 2 4 2 5 2 3 3" xfId="12958" xr:uid="{00000000-0005-0000-0000-000081020000}"/>
    <cellStyle name="Comma 2 4 2 5 2 3 4" xfId="23710" xr:uid="{00000000-0005-0000-0000-000081020000}"/>
    <cellStyle name="Comma 2 4 2 5 2 3 5" xfId="34462" xr:uid="{00000000-0005-0000-0000-000081020000}"/>
    <cellStyle name="Comma 2 4 2 5 2 3 6" xfId="45214" xr:uid="{00000000-0005-0000-0000-000081020000}"/>
    <cellStyle name="Comma 2 4 2 5 2 4" xfId="3734" xr:uid="{00000000-0005-0000-0000-00000F000000}"/>
    <cellStyle name="Comma 2 4 2 5 2 4 2" xfId="9886" xr:uid="{00000000-0005-0000-0000-00000F000000}"/>
    <cellStyle name="Comma 2 4 2 5 2 4 2 2" xfId="20638" xr:uid="{00000000-0005-0000-0000-00000F000000}"/>
    <cellStyle name="Comma 2 4 2 5 2 4 2 3" xfId="31390" xr:uid="{00000000-0005-0000-0000-00000F000000}"/>
    <cellStyle name="Comma 2 4 2 5 2 4 2 4" xfId="42142" xr:uid="{00000000-0005-0000-0000-00000F000000}"/>
    <cellStyle name="Comma 2 4 2 5 2 4 2 5" xfId="52894" xr:uid="{00000000-0005-0000-0000-00000F000000}"/>
    <cellStyle name="Comma 2 4 2 5 2 4 3" xfId="14494" xr:uid="{00000000-0005-0000-0000-00000F000000}"/>
    <cellStyle name="Comma 2 4 2 5 2 4 4" xfId="25246" xr:uid="{00000000-0005-0000-0000-00000F000000}"/>
    <cellStyle name="Comma 2 4 2 5 2 4 5" xfId="35998" xr:uid="{00000000-0005-0000-0000-00000F000000}"/>
    <cellStyle name="Comma 2 4 2 5 2 4 6" xfId="46750" xr:uid="{00000000-0005-0000-0000-00000F000000}"/>
    <cellStyle name="Comma 2 4 2 5 2 5" xfId="5274" xr:uid="{00000000-0005-0000-0000-00000F000000}"/>
    <cellStyle name="Comma 2 4 2 5 2 5 2" xfId="16030" xr:uid="{00000000-0005-0000-0000-00000F000000}"/>
    <cellStyle name="Comma 2 4 2 5 2 5 3" xfId="26782" xr:uid="{00000000-0005-0000-0000-00000F000000}"/>
    <cellStyle name="Comma 2 4 2 5 2 5 4" xfId="37534" xr:uid="{00000000-0005-0000-0000-00000F000000}"/>
    <cellStyle name="Comma 2 4 2 5 2 5 5" xfId="48286" xr:uid="{00000000-0005-0000-0000-00000F000000}"/>
    <cellStyle name="Comma 2 4 2 5 2 6" xfId="6814" xr:uid="{00000000-0005-0000-0000-00000F000000}"/>
    <cellStyle name="Comma 2 4 2 5 2 6 2" xfId="17566" xr:uid="{00000000-0005-0000-0000-00000F000000}"/>
    <cellStyle name="Comma 2 4 2 5 2 6 3" xfId="28318" xr:uid="{00000000-0005-0000-0000-00000F000000}"/>
    <cellStyle name="Comma 2 4 2 5 2 6 4" xfId="39070" xr:uid="{00000000-0005-0000-0000-00000F000000}"/>
    <cellStyle name="Comma 2 4 2 5 2 6 5" xfId="49822" xr:uid="{00000000-0005-0000-0000-00000F000000}"/>
    <cellStyle name="Comma 2 4 2 5 2 7" xfId="11422" xr:uid="{00000000-0005-0000-0000-00000F000000}"/>
    <cellStyle name="Comma 2 4 2 5 2 8" xfId="22174" xr:uid="{00000000-0005-0000-0000-00000F000000}"/>
    <cellStyle name="Comma 2 4 2 5 2 9" xfId="32926" xr:uid="{00000000-0005-0000-0000-00000F000000}"/>
    <cellStyle name="Comma 2 4 2 5 3" xfId="1030" xr:uid="{00000000-0005-0000-0000-00000F000000}"/>
    <cellStyle name="Comma 2 4 2 5 3 2" xfId="2576" xr:uid="{00000000-0005-0000-0000-000083020000}"/>
    <cellStyle name="Comma 2 4 2 5 3 2 2" xfId="8734" xr:uid="{00000000-0005-0000-0000-000083020000}"/>
    <cellStyle name="Comma 2 4 2 5 3 2 2 2" xfId="19486" xr:uid="{00000000-0005-0000-0000-000083020000}"/>
    <cellStyle name="Comma 2 4 2 5 3 2 2 3" xfId="30238" xr:uid="{00000000-0005-0000-0000-000083020000}"/>
    <cellStyle name="Comma 2 4 2 5 3 2 2 4" xfId="40990" xr:uid="{00000000-0005-0000-0000-000083020000}"/>
    <cellStyle name="Comma 2 4 2 5 3 2 2 5" xfId="51742" xr:uid="{00000000-0005-0000-0000-000083020000}"/>
    <cellStyle name="Comma 2 4 2 5 3 2 3" xfId="13342" xr:uid="{00000000-0005-0000-0000-000083020000}"/>
    <cellStyle name="Comma 2 4 2 5 3 2 4" xfId="24094" xr:uid="{00000000-0005-0000-0000-000083020000}"/>
    <cellStyle name="Comma 2 4 2 5 3 2 5" xfId="34846" xr:uid="{00000000-0005-0000-0000-000083020000}"/>
    <cellStyle name="Comma 2 4 2 5 3 2 6" xfId="45598" xr:uid="{00000000-0005-0000-0000-000083020000}"/>
    <cellStyle name="Comma 2 4 2 5 3 3" xfId="4118" xr:uid="{00000000-0005-0000-0000-00000F000000}"/>
    <cellStyle name="Comma 2 4 2 5 3 3 2" xfId="10270" xr:uid="{00000000-0005-0000-0000-00000F000000}"/>
    <cellStyle name="Comma 2 4 2 5 3 3 2 2" xfId="21022" xr:uid="{00000000-0005-0000-0000-00000F000000}"/>
    <cellStyle name="Comma 2 4 2 5 3 3 2 3" xfId="31774" xr:uid="{00000000-0005-0000-0000-00000F000000}"/>
    <cellStyle name="Comma 2 4 2 5 3 3 2 4" xfId="42526" xr:uid="{00000000-0005-0000-0000-00000F000000}"/>
    <cellStyle name="Comma 2 4 2 5 3 3 2 5" xfId="53278" xr:uid="{00000000-0005-0000-0000-00000F000000}"/>
    <cellStyle name="Comma 2 4 2 5 3 3 3" xfId="14878" xr:uid="{00000000-0005-0000-0000-00000F000000}"/>
    <cellStyle name="Comma 2 4 2 5 3 3 4" xfId="25630" xr:uid="{00000000-0005-0000-0000-00000F000000}"/>
    <cellStyle name="Comma 2 4 2 5 3 3 5" xfId="36382" xr:uid="{00000000-0005-0000-0000-00000F000000}"/>
    <cellStyle name="Comma 2 4 2 5 3 3 6" xfId="47134" xr:uid="{00000000-0005-0000-0000-00000F000000}"/>
    <cellStyle name="Comma 2 4 2 5 3 4" xfId="5662" xr:uid="{00000000-0005-0000-0000-00000F000000}"/>
    <cellStyle name="Comma 2 4 2 5 3 4 2" xfId="16414" xr:uid="{00000000-0005-0000-0000-00000F000000}"/>
    <cellStyle name="Comma 2 4 2 5 3 4 3" xfId="27166" xr:uid="{00000000-0005-0000-0000-00000F000000}"/>
    <cellStyle name="Comma 2 4 2 5 3 4 4" xfId="37918" xr:uid="{00000000-0005-0000-0000-00000F000000}"/>
    <cellStyle name="Comma 2 4 2 5 3 4 5" xfId="48670" xr:uid="{00000000-0005-0000-0000-00000F000000}"/>
    <cellStyle name="Comma 2 4 2 5 3 5" xfId="7198" xr:uid="{00000000-0005-0000-0000-00000F000000}"/>
    <cellStyle name="Comma 2 4 2 5 3 5 2" xfId="17950" xr:uid="{00000000-0005-0000-0000-00000F000000}"/>
    <cellStyle name="Comma 2 4 2 5 3 5 3" xfId="28702" xr:uid="{00000000-0005-0000-0000-00000F000000}"/>
    <cellStyle name="Comma 2 4 2 5 3 5 4" xfId="39454" xr:uid="{00000000-0005-0000-0000-00000F000000}"/>
    <cellStyle name="Comma 2 4 2 5 3 5 5" xfId="50206" xr:uid="{00000000-0005-0000-0000-00000F000000}"/>
    <cellStyle name="Comma 2 4 2 5 3 6" xfId="11806" xr:uid="{00000000-0005-0000-0000-00000F000000}"/>
    <cellStyle name="Comma 2 4 2 5 3 7" xfId="22558" xr:uid="{00000000-0005-0000-0000-00000F000000}"/>
    <cellStyle name="Comma 2 4 2 5 3 8" xfId="33310" xr:uid="{00000000-0005-0000-0000-00000F000000}"/>
    <cellStyle name="Comma 2 4 2 5 3 9" xfId="44062" xr:uid="{00000000-0005-0000-0000-00000F000000}"/>
    <cellStyle name="Comma 2 4 2 5 4" xfId="1807" xr:uid="{00000000-0005-0000-0000-000080020000}"/>
    <cellStyle name="Comma 2 4 2 5 4 2" xfId="7966" xr:uid="{00000000-0005-0000-0000-000080020000}"/>
    <cellStyle name="Comma 2 4 2 5 4 2 2" xfId="18718" xr:uid="{00000000-0005-0000-0000-000080020000}"/>
    <cellStyle name="Comma 2 4 2 5 4 2 3" xfId="29470" xr:uid="{00000000-0005-0000-0000-000080020000}"/>
    <cellStyle name="Comma 2 4 2 5 4 2 4" xfId="40222" xr:uid="{00000000-0005-0000-0000-000080020000}"/>
    <cellStyle name="Comma 2 4 2 5 4 2 5" xfId="50974" xr:uid="{00000000-0005-0000-0000-000080020000}"/>
    <cellStyle name="Comma 2 4 2 5 4 3" xfId="12574" xr:uid="{00000000-0005-0000-0000-000080020000}"/>
    <cellStyle name="Comma 2 4 2 5 4 4" xfId="23326" xr:uid="{00000000-0005-0000-0000-000080020000}"/>
    <cellStyle name="Comma 2 4 2 5 4 5" xfId="34078" xr:uid="{00000000-0005-0000-0000-000080020000}"/>
    <cellStyle name="Comma 2 4 2 5 4 6" xfId="44830" xr:uid="{00000000-0005-0000-0000-000080020000}"/>
    <cellStyle name="Comma 2 4 2 5 5" xfId="3350" xr:uid="{00000000-0005-0000-0000-00000F000000}"/>
    <cellStyle name="Comma 2 4 2 5 5 2" xfId="9502" xr:uid="{00000000-0005-0000-0000-00000F000000}"/>
    <cellStyle name="Comma 2 4 2 5 5 2 2" xfId="20254" xr:uid="{00000000-0005-0000-0000-00000F000000}"/>
    <cellStyle name="Comma 2 4 2 5 5 2 3" xfId="31006" xr:uid="{00000000-0005-0000-0000-00000F000000}"/>
    <cellStyle name="Comma 2 4 2 5 5 2 4" xfId="41758" xr:uid="{00000000-0005-0000-0000-00000F000000}"/>
    <cellStyle name="Comma 2 4 2 5 5 2 5" xfId="52510" xr:uid="{00000000-0005-0000-0000-00000F000000}"/>
    <cellStyle name="Comma 2 4 2 5 5 3" xfId="14110" xr:uid="{00000000-0005-0000-0000-00000F000000}"/>
    <cellStyle name="Comma 2 4 2 5 5 4" xfId="24862" xr:uid="{00000000-0005-0000-0000-00000F000000}"/>
    <cellStyle name="Comma 2 4 2 5 5 5" xfId="35614" xr:uid="{00000000-0005-0000-0000-00000F000000}"/>
    <cellStyle name="Comma 2 4 2 5 5 6" xfId="46366" xr:uid="{00000000-0005-0000-0000-00000F000000}"/>
    <cellStyle name="Comma 2 4 2 5 6" xfId="4890" xr:uid="{00000000-0005-0000-0000-00000F000000}"/>
    <cellStyle name="Comma 2 4 2 5 6 2" xfId="15646" xr:uid="{00000000-0005-0000-0000-00000F000000}"/>
    <cellStyle name="Comma 2 4 2 5 6 3" xfId="26398" xr:uid="{00000000-0005-0000-0000-00000F000000}"/>
    <cellStyle name="Comma 2 4 2 5 6 4" xfId="37150" xr:uid="{00000000-0005-0000-0000-00000F000000}"/>
    <cellStyle name="Comma 2 4 2 5 6 5" xfId="47902" xr:uid="{00000000-0005-0000-0000-00000F000000}"/>
    <cellStyle name="Comma 2 4 2 5 7" xfId="6430" xr:uid="{00000000-0005-0000-0000-00000F000000}"/>
    <cellStyle name="Comma 2 4 2 5 7 2" xfId="17182" xr:uid="{00000000-0005-0000-0000-00000F000000}"/>
    <cellStyle name="Comma 2 4 2 5 7 3" xfId="27934" xr:uid="{00000000-0005-0000-0000-00000F000000}"/>
    <cellStyle name="Comma 2 4 2 5 7 4" xfId="38686" xr:uid="{00000000-0005-0000-0000-00000F000000}"/>
    <cellStyle name="Comma 2 4 2 5 7 5" xfId="49438" xr:uid="{00000000-0005-0000-0000-00000F000000}"/>
    <cellStyle name="Comma 2 4 2 5 8" xfId="11038" xr:uid="{00000000-0005-0000-0000-00000F000000}"/>
    <cellStyle name="Comma 2 4 2 5 9" xfId="21790" xr:uid="{00000000-0005-0000-0000-00000F000000}"/>
    <cellStyle name="Comma 2 4 2 6" xfId="314" xr:uid="{00000000-0005-0000-0000-00000F000000}"/>
    <cellStyle name="Comma 2 4 2 6 10" xfId="32606" xr:uid="{00000000-0005-0000-0000-00000F000000}"/>
    <cellStyle name="Comma 2 4 2 6 11" xfId="43358" xr:uid="{00000000-0005-0000-0000-00000F000000}"/>
    <cellStyle name="Comma 2 4 2 6 2" xfId="698" xr:uid="{00000000-0005-0000-0000-00000F000000}"/>
    <cellStyle name="Comma 2 4 2 6 2 10" xfId="43742" xr:uid="{00000000-0005-0000-0000-00000F000000}"/>
    <cellStyle name="Comma 2 4 2 6 2 2" xfId="1478" xr:uid="{00000000-0005-0000-0000-00000F000000}"/>
    <cellStyle name="Comma 2 4 2 6 2 2 2" xfId="3024" xr:uid="{00000000-0005-0000-0000-000086020000}"/>
    <cellStyle name="Comma 2 4 2 6 2 2 2 2" xfId="9182" xr:uid="{00000000-0005-0000-0000-000086020000}"/>
    <cellStyle name="Comma 2 4 2 6 2 2 2 2 2" xfId="19934" xr:uid="{00000000-0005-0000-0000-000086020000}"/>
    <cellStyle name="Comma 2 4 2 6 2 2 2 2 3" xfId="30686" xr:uid="{00000000-0005-0000-0000-000086020000}"/>
    <cellStyle name="Comma 2 4 2 6 2 2 2 2 4" xfId="41438" xr:uid="{00000000-0005-0000-0000-000086020000}"/>
    <cellStyle name="Comma 2 4 2 6 2 2 2 2 5" xfId="52190" xr:uid="{00000000-0005-0000-0000-000086020000}"/>
    <cellStyle name="Comma 2 4 2 6 2 2 2 3" xfId="13790" xr:uid="{00000000-0005-0000-0000-000086020000}"/>
    <cellStyle name="Comma 2 4 2 6 2 2 2 4" xfId="24542" xr:uid="{00000000-0005-0000-0000-000086020000}"/>
    <cellStyle name="Comma 2 4 2 6 2 2 2 5" xfId="35294" xr:uid="{00000000-0005-0000-0000-000086020000}"/>
    <cellStyle name="Comma 2 4 2 6 2 2 2 6" xfId="46046" xr:uid="{00000000-0005-0000-0000-000086020000}"/>
    <cellStyle name="Comma 2 4 2 6 2 2 3" xfId="4566" xr:uid="{00000000-0005-0000-0000-00000F000000}"/>
    <cellStyle name="Comma 2 4 2 6 2 2 3 2" xfId="10718" xr:uid="{00000000-0005-0000-0000-00000F000000}"/>
    <cellStyle name="Comma 2 4 2 6 2 2 3 2 2" xfId="21470" xr:uid="{00000000-0005-0000-0000-00000F000000}"/>
    <cellStyle name="Comma 2 4 2 6 2 2 3 2 3" xfId="32222" xr:uid="{00000000-0005-0000-0000-00000F000000}"/>
    <cellStyle name="Comma 2 4 2 6 2 2 3 2 4" xfId="42974" xr:uid="{00000000-0005-0000-0000-00000F000000}"/>
    <cellStyle name="Comma 2 4 2 6 2 2 3 2 5" xfId="53726" xr:uid="{00000000-0005-0000-0000-00000F000000}"/>
    <cellStyle name="Comma 2 4 2 6 2 2 3 3" xfId="15326" xr:uid="{00000000-0005-0000-0000-00000F000000}"/>
    <cellStyle name="Comma 2 4 2 6 2 2 3 4" xfId="26078" xr:uid="{00000000-0005-0000-0000-00000F000000}"/>
    <cellStyle name="Comma 2 4 2 6 2 2 3 5" xfId="36830" xr:uid="{00000000-0005-0000-0000-00000F000000}"/>
    <cellStyle name="Comma 2 4 2 6 2 2 3 6" xfId="47582" xr:uid="{00000000-0005-0000-0000-00000F000000}"/>
    <cellStyle name="Comma 2 4 2 6 2 2 4" xfId="6110" xr:uid="{00000000-0005-0000-0000-00000F000000}"/>
    <cellStyle name="Comma 2 4 2 6 2 2 4 2" xfId="16862" xr:uid="{00000000-0005-0000-0000-00000F000000}"/>
    <cellStyle name="Comma 2 4 2 6 2 2 4 3" xfId="27614" xr:uid="{00000000-0005-0000-0000-00000F000000}"/>
    <cellStyle name="Comma 2 4 2 6 2 2 4 4" xfId="38366" xr:uid="{00000000-0005-0000-0000-00000F000000}"/>
    <cellStyle name="Comma 2 4 2 6 2 2 4 5" xfId="49118" xr:uid="{00000000-0005-0000-0000-00000F000000}"/>
    <cellStyle name="Comma 2 4 2 6 2 2 5" xfId="7646" xr:uid="{00000000-0005-0000-0000-00000F000000}"/>
    <cellStyle name="Comma 2 4 2 6 2 2 5 2" xfId="18398" xr:uid="{00000000-0005-0000-0000-00000F000000}"/>
    <cellStyle name="Comma 2 4 2 6 2 2 5 3" xfId="29150" xr:uid="{00000000-0005-0000-0000-00000F000000}"/>
    <cellStyle name="Comma 2 4 2 6 2 2 5 4" xfId="39902" xr:uid="{00000000-0005-0000-0000-00000F000000}"/>
    <cellStyle name="Comma 2 4 2 6 2 2 5 5" xfId="50654" xr:uid="{00000000-0005-0000-0000-00000F000000}"/>
    <cellStyle name="Comma 2 4 2 6 2 2 6" xfId="12254" xr:uid="{00000000-0005-0000-0000-00000F000000}"/>
    <cellStyle name="Comma 2 4 2 6 2 2 7" xfId="23006" xr:uid="{00000000-0005-0000-0000-00000F000000}"/>
    <cellStyle name="Comma 2 4 2 6 2 2 8" xfId="33758" xr:uid="{00000000-0005-0000-0000-00000F000000}"/>
    <cellStyle name="Comma 2 4 2 6 2 2 9" xfId="44510" xr:uid="{00000000-0005-0000-0000-00000F000000}"/>
    <cellStyle name="Comma 2 4 2 6 2 3" xfId="2255" xr:uid="{00000000-0005-0000-0000-000085020000}"/>
    <cellStyle name="Comma 2 4 2 6 2 3 2" xfId="8414" xr:uid="{00000000-0005-0000-0000-000085020000}"/>
    <cellStyle name="Comma 2 4 2 6 2 3 2 2" xfId="19166" xr:uid="{00000000-0005-0000-0000-000085020000}"/>
    <cellStyle name="Comma 2 4 2 6 2 3 2 3" xfId="29918" xr:uid="{00000000-0005-0000-0000-000085020000}"/>
    <cellStyle name="Comma 2 4 2 6 2 3 2 4" xfId="40670" xr:uid="{00000000-0005-0000-0000-000085020000}"/>
    <cellStyle name="Comma 2 4 2 6 2 3 2 5" xfId="51422" xr:uid="{00000000-0005-0000-0000-000085020000}"/>
    <cellStyle name="Comma 2 4 2 6 2 3 3" xfId="13022" xr:uid="{00000000-0005-0000-0000-000085020000}"/>
    <cellStyle name="Comma 2 4 2 6 2 3 4" xfId="23774" xr:uid="{00000000-0005-0000-0000-000085020000}"/>
    <cellStyle name="Comma 2 4 2 6 2 3 5" xfId="34526" xr:uid="{00000000-0005-0000-0000-000085020000}"/>
    <cellStyle name="Comma 2 4 2 6 2 3 6" xfId="45278" xr:uid="{00000000-0005-0000-0000-000085020000}"/>
    <cellStyle name="Comma 2 4 2 6 2 4" xfId="3798" xr:uid="{00000000-0005-0000-0000-00000F000000}"/>
    <cellStyle name="Comma 2 4 2 6 2 4 2" xfId="9950" xr:uid="{00000000-0005-0000-0000-00000F000000}"/>
    <cellStyle name="Comma 2 4 2 6 2 4 2 2" xfId="20702" xr:uid="{00000000-0005-0000-0000-00000F000000}"/>
    <cellStyle name="Comma 2 4 2 6 2 4 2 3" xfId="31454" xr:uid="{00000000-0005-0000-0000-00000F000000}"/>
    <cellStyle name="Comma 2 4 2 6 2 4 2 4" xfId="42206" xr:uid="{00000000-0005-0000-0000-00000F000000}"/>
    <cellStyle name="Comma 2 4 2 6 2 4 2 5" xfId="52958" xr:uid="{00000000-0005-0000-0000-00000F000000}"/>
    <cellStyle name="Comma 2 4 2 6 2 4 3" xfId="14558" xr:uid="{00000000-0005-0000-0000-00000F000000}"/>
    <cellStyle name="Comma 2 4 2 6 2 4 4" xfId="25310" xr:uid="{00000000-0005-0000-0000-00000F000000}"/>
    <cellStyle name="Comma 2 4 2 6 2 4 5" xfId="36062" xr:uid="{00000000-0005-0000-0000-00000F000000}"/>
    <cellStyle name="Comma 2 4 2 6 2 4 6" xfId="46814" xr:uid="{00000000-0005-0000-0000-00000F000000}"/>
    <cellStyle name="Comma 2 4 2 6 2 5" xfId="5338" xr:uid="{00000000-0005-0000-0000-00000F000000}"/>
    <cellStyle name="Comma 2 4 2 6 2 5 2" xfId="16094" xr:uid="{00000000-0005-0000-0000-00000F000000}"/>
    <cellStyle name="Comma 2 4 2 6 2 5 3" xfId="26846" xr:uid="{00000000-0005-0000-0000-00000F000000}"/>
    <cellStyle name="Comma 2 4 2 6 2 5 4" xfId="37598" xr:uid="{00000000-0005-0000-0000-00000F000000}"/>
    <cellStyle name="Comma 2 4 2 6 2 5 5" xfId="48350" xr:uid="{00000000-0005-0000-0000-00000F000000}"/>
    <cellStyle name="Comma 2 4 2 6 2 6" xfId="6878" xr:uid="{00000000-0005-0000-0000-00000F000000}"/>
    <cellStyle name="Comma 2 4 2 6 2 6 2" xfId="17630" xr:uid="{00000000-0005-0000-0000-00000F000000}"/>
    <cellStyle name="Comma 2 4 2 6 2 6 3" xfId="28382" xr:uid="{00000000-0005-0000-0000-00000F000000}"/>
    <cellStyle name="Comma 2 4 2 6 2 6 4" xfId="39134" xr:uid="{00000000-0005-0000-0000-00000F000000}"/>
    <cellStyle name="Comma 2 4 2 6 2 6 5" xfId="49886" xr:uid="{00000000-0005-0000-0000-00000F000000}"/>
    <cellStyle name="Comma 2 4 2 6 2 7" xfId="11486" xr:uid="{00000000-0005-0000-0000-00000F000000}"/>
    <cellStyle name="Comma 2 4 2 6 2 8" xfId="22238" xr:uid="{00000000-0005-0000-0000-00000F000000}"/>
    <cellStyle name="Comma 2 4 2 6 2 9" xfId="32990" xr:uid="{00000000-0005-0000-0000-00000F000000}"/>
    <cellStyle name="Comma 2 4 2 6 3" xfId="1094" xr:uid="{00000000-0005-0000-0000-00000F000000}"/>
    <cellStyle name="Comma 2 4 2 6 3 2" xfId="2640" xr:uid="{00000000-0005-0000-0000-000087020000}"/>
    <cellStyle name="Comma 2 4 2 6 3 2 2" xfId="8798" xr:uid="{00000000-0005-0000-0000-000087020000}"/>
    <cellStyle name="Comma 2 4 2 6 3 2 2 2" xfId="19550" xr:uid="{00000000-0005-0000-0000-000087020000}"/>
    <cellStyle name="Comma 2 4 2 6 3 2 2 3" xfId="30302" xr:uid="{00000000-0005-0000-0000-000087020000}"/>
    <cellStyle name="Comma 2 4 2 6 3 2 2 4" xfId="41054" xr:uid="{00000000-0005-0000-0000-000087020000}"/>
    <cellStyle name="Comma 2 4 2 6 3 2 2 5" xfId="51806" xr:uid="{00000000-0005-0000-0000-000087020000}"/>
    <cellStyle name="Comma 2 4 2 6 3 2 3" xfId="13406" xr:uid="{00000000-0005-0000-0000-000087020000}"/>
    <cellStyle name="Comma 2 4 2 6 3 2 4" xfId="24158" xr:uid="{00000000-0005-0000-0000-000087020000}"/>
    <cellStyle name="Comma 2 4 2 6 3 2 5" xfId="34910" xr:uid="{00000000-0005-0000-0000-000087020000}"/>
    <cellStyle name="Comma 2 4 2 6 3 2 6" xfId="45662" xr:uid="{00000000-0005-0000-0000-000087020000}"/>
    <cellStyle name="Comma 2 4 2 6 3 3" xfId="4182" xr:uid="{00000000-0005-0000-0000-00000F000000}"/>
    <cellStyle name="Comma 2 4 2 6 3 3 2" xfId="10334" xr:uid="{00000000-0005-0000-0000-00000F000000}"/>
    <cellStyle name="Comma 2 4 2 6 3 3 2 2" xfId="21086" xr:uid="{00000000-0005-0000-0000-00000F000000}"/>
    <cellStyle name="Comma 2 4 2 6 3 3 2 3" xfId="31838" xr:uid="{00000000-0005-0000-0000-00000F000000}"/>
    <cellStyle name="Comma 2 4 2 6 3 3 2 4" xfId="42590" xr:uid="{00000000-0005-0000-0000-00000F000000}"/>
    <cellStyle name="Comma 2 4 2 6 3 3 2 5" xfId="53342" xr:uid="{00000000-0005-0000-0000-00000F000000}"/>
    <cellStyle name="Comma 2 4 2 6 3 3 3" xfId="14942" xr:uid="{00000000-0005-0000-0000-00000F000000}"/>
    <cellStyle name="Comma 2 4 2 6 3 3 4" xfId="25694" xr:uid="{00000000-0005-0000-0000-00000F000000}"/>
    <cellStyle name="Comma 2 4 2 6 3 3 5" xfId="36446" xr:uid="{00000000-0005-0000-0000-00000F000000}"/>
    <cellStyle name="Comma 2 4 2 6 3 3 6" xfId="47198" xr:uid="{00000000-0005-0000-0000-00000F000000}"/>
    <cellStyle name="Comma 2 4 2 6 3 4" xfId="5726" xr:uid="{00000000-0005-0000-0000-00000F000000}"/>
    <cellStyle name="Comma 2 4 2 6 3 4 2" xfId="16478" xr:uid="{00000000-0005-0000-0000-00000F000000}"/>
    <cellStyle name="Comma 2 4 2 6 3 4 3" xfId="27230" xr:uid="{00000000-0005-0000-0000-00000F000000}"/>
    <cellStyle name="Comma 2 4 2 6 3 4 4" xfId="37982" xr:uid="{00000000-0005-0000-0000-00000F000000}"/>
    <cellStyle name="Comma 2 4 2 6 3 4 5" xfId="48734" xr:uid="{00000000-0005-0000-0000-00000F000000}"/>
    <cellStyle name="Comma 2 4 2 6 3 5" xfId="7262" xr:uid="{00000000-0005-0000-0000-00000F000000}"/>
    <cellStyle name="Comma 2 4 2 6 3 5 2" xfId="18014" xr:uid="{00000000-0005-0000-0000-00000F000000}"/>
    <cellStyle name="Comma 2 4 2 6 3 5 3" xfId="28766" xr:uid="{00000000-0005-0000-0000-00000F000000}"/>
    <cellStyle name="Comma 2 4 2 6 3 5 4" xfId="39518" xr:uid="{00000000-0005-0000-0000-00000F000000}"/>
    <cellStyle name="Comma 2 4 2 6 3 5 5" xfId="50270" xr:uid="{00000000-0005-0000-0000-00000F000000}"/>
    <cellStyle name="Comma 2 4 2 6 3 6" xfId="11870" xr:uid="{00000000-0005-0000-0000-00000F000000}"/>
    <cellStyle name="Comma 2 4 2 6 3 7" xfId="22622" xr:uid="{00000000-0005-0000-0000-00000F000000}"/>
    <cellStyle name="Comma 2 4 2 6 3 8" xfId="33374" xr:uid="{00000000-0005-0000-0000-00000F000000}"/>
    <cellStyle name="Comma 2 4 2 6 3 9" xfId="44126" xr:uid="{00000000-0005-0000-0000-00000F000000}"/>
    <cellStyle name="Comma 2 4 2 6 4" xfId="1871" xr:uid="{00000000-0005-0000-0000-000084020000}"/>
    <cellStyle name="Comma 2 4 2 6 4 2" xfId="8030" xr:uid="{00000000-0005-0000-0000-000084020000}"/>
    <cellStyle name="Comma 2 4 2 6 4 2 2" xfId="18782" xr:uid="{00000000-0005-0000-0000-000084020000}"/>
    <cellStyle name="Comma 2 4 2 6 4 2 3" xfId="29534" xr:uid="{00000000-0005-0000-0000-000084020000}"/>
    <cellStyle name="Comma 2 4 2 6 4 2 4" xfId="40286" xr:uid="{00000000-0005-0000-0000-000084020000}"/>
    <cellStyle name="Comma 2 4 2 6 4 2 5" xfId="51038" xr:uid="{00000000-0005-0000-0000-000084020000}"/>
    <cellStyle name="Comma 2 4 2 6 4 3" xfId="12638" xr:uid="{00000000-0005-0000-0000-000084020000}"/>
    <cellStyle name="Comma 2 4 2 6 4 4" xfId="23390" xr:uid="{00000000-0005-0000-0000-000084020000}"/>
    <cellStyle name="Comma 2 4 2 6 4 5" xfId="34142" xr:uid="{00000000-0005-0000-0000-000084020000}"/>
    <cellStyle name="Comma 2 4 2 6 4 6" xfId="44894" xr:uid="{00000000-0005-0000-0000-000084020000}"/>
    <cellStyle name="Comma 2 4 2 6 5" xfId="3414" xr:uid="{00000000-0005-0000-0000-00000F000000}"/>
    <cellStyle name="Comma 2 4 2 6 5 2" xfId="9566" xr:uid="{00000000-0005-0000-0000-00000F000000}"/>
    <cellStyle name="Comma 2 4 2 6 5 2 2" xfId="20318" xr:uid="{00000000-0005-0000-0000-00000F000000}"/>
    <cellStyle name="Comma 2 4 2 6 5 2 3" xfId="31070" xr:uid="{00000000-0005-0000-0000-00000F000000}"/>
    <cellStyle name="Comma 2 4 2 6 5 2 4" xfId="41822" xr:uid="{00000000-0005-0000-0000-00000F000000}"/>
    <cellStyle name="Comma 2 4 2 6 5 2 5" xfId="52574" xr:uid="{00000000-0005-0000-0000-00000F000000}"/>
    <cellStyle name="Comma 2 4 2 6 5 3" xfId="14174" xr:uid="{00000000-0005-0000-0000-00000F000000}"/>
    <cellStyle name="Comma 2 4 2 6 5 4" xfId="24926" xr:uid="{00000000-0005-0000-0000-00000F000000}"/>
    <cellStyle name="Comma 2 4 2 6 5 5" xfId="35678" xr:uid="{00000000-0005-0000-0000-00000F000000}"/>
    <cellStyle name="Comma 2 4 2 6 5 6" xfId="46430" xr:uid="{00000000-0005-0000-0000-00000F000000}"/>
    <cellStyle name="Comma 2 4 2 6 6" xfId="4954" xr:uid="{00000000-0005-0000-0000-00000F000000}"/>
    <cellStyle name="Comma 2 4 2 6 6 2" xfId="15710" xr:uid="{00000000-0005-0000-0000-00000F000000}"/>
    <cellStyle name="Comma 2 4 2 6 6 3" xfId="26462" xr:uid="{00000000-0005-0000-0000-00000F000000}"/>
    <cellStyle name="Comma 2 4 2 6 6 4" xfId="37214" xr:uid="{00000000-0005-0000-0000-00000F000000}"/>
    <cellStyle name="Comma 2 4 2 6 6 5" xfId="47966" xr:uid="{00000000-0005-0000-0000-00000F000000}"/>
    <cellStyle name="Comma 2 4 2 6 7" xfId="6494" xr:uid="{00000000-0005-0000-0000-00000F000000}"/>
    <cellStyle name="Comma 2 4 2 6 7 2" xfId="17246" xr:uid="{00000000-0005-0000-0000-00000F000000}"/>
    <cellStyle name="Comma 2 4 2 6 7 3" xfId="27998" xr:uid="{00000000-0005-0000-0000-00000F000000}"/>
    <cellStyle name="Comma 2 4 2 6 7 4" xfId="38750" xr:uid="{00000000-0005-0000-0000-00000F000000}"/>
    <cellStyle name="Comma 2 4 2 6 7 5" xfId="49502" xr:uid="{00000000-0005-0000-0000-00000F000000}"/>
    <cellStyle name="Comma 2 4 2 6 8" xfId="11102" xr:uid="{00000000-0005-0000-0000-00000F000000}"/>
    <cellStyle name="Comma 2 4 2 6 9" xfId="21854" xr:uid="{00000000-0005-0000-0000-00000F000000}"/>
    <cellStyle name="Comma 2 4 2 7" xfId="378" xr:uid="{00000000-0005-0000-0000-00000F000000}"/>
    <cellStyle name="Comma 2 4 2 7 10" xfId="32670" xr:uid="{00000000-0005-0000-0000-00000F000000}"/>
    <cellStyle name="Comma 2 4 2 7 11" xfId="43422" xr:uid="{00000000-0005-0000-0000-00000F000000}"/>
    <cellStyle name="Comma 2 4 2 7 2" xfId="762" xr:uid="{00000000-0005-0000-0000-00000F000000}"/>
    <cellStyle name="Comma 2 4 2 7 2 10" xfId="43806" xr:uid="{00000000-0005-0000-0000-00000F000000}"/>
    <cellStyle name="Comma 2 4 2 7 2 2" xfId="1542" xr:uid="{00000000-0005-0000-0000-00000F000000}"/>
    <cellStyle name="Comma 2 4 2 7 2 2 2" xfId="3088" xr:uid="{00000000-0005-0000-0000-00008A020000}"/>
    <cellStyle name="Comma 2 4 2 7 2 2 2 2" xfId="9246" xr:uid="{00000000-0005-0000-0000-00008A020000}"/>
    <cellStyle name="Comma 2 4 2 7 2 2 2 2 2" xfId="19998" xr:uid="{00000000-0005-0000-0000-00008A020000}"/>
    <cellStyle name="Comma 2 4 2 7 2 2 2 2 3" xfId="30750" xr:uid="{00000000-0005-0000-0000-00008A020000}"/>
    <cellStyle name="Comma 2 4 2 7 2 2 2 2 4" xfId="41502" xr:uid="{00000000-0005-0000-0000-00008A020000}"/>
    <cellStyle name="Comma 2 4 2 7 2 2 2 2 5" xfId="52254" xr:uid="{00000000-0005-0000-0000-00008A020000}"/>
    <cellStyle name="Comma 2 4 2 7 2 2 2 3" xfId="13854" xr:uid="{00000000-0005-0000-0000-00008A020000}"/>
    <cellStyle name="Comma 2 4 2 7 2 2 2 4" xfId="24606" xr:uid="{00000000-0005-0000-0000-00008A020000}"/>
    <cellStyle name="Comma 2 4 2 7 2 2 2 5" xfId="35358" xr:uid="{00000000-0005-0000-0000-00008A020000}"/>
    <cellStyle name="Comma 2 4 2 7 2 2 2 6" xfId="46110" xr:uid="{00000000-0005-0000-0000-00008A020000}"/>
    <cellStyle name="Comma 2 4 2 7 2 2 3" xfId="4630" xr:uid="{00000000-0005-0000-0000-00000F000000}"/>
    <cellStyle name="Comma 2 4 2 7 2 2 3 2" xfId="10782" xr:uid="{00000000-0005-0000-0000-00000F000000}"/>
    <cellStyle name="Comma 2 4 2 7 2 2 3 2 2" xfId="21534" xr:uid="{00000000-0005-0000-0000-00000F000000}"/>
    <cellStyle name="Comma 2 4 2 7 2 2 3 2 3" xfId="32286" xr:uid="{00000000-0005-0000-0000-00000F000000}"/>
    <cellStyle name="Comma 2 4 2 7 2 2 3 2 4" xfId="43038" xr:uid="{00000000-0005-0000-0000-00000F000000}"/>
    <cellStyle name="Comma 2 4 2 7 2 2 3 2 5" xfId="53790" xr:uid="{00000000-0005-0000-0000-00000F000000}"/>
    <cellStyle name="Comma 2 4 2 7 2 2 3 3" xfId="15390" xr:uid="{00000000-0005-0000-0000-00000F000000}"/>
    <cellStyle name="Comma 2 4 2 7 2 2 3 4" xfId="26142" xr:uid="{00000000-0005-0000-0000-00000F000000}"/>
    <cellStyle name="Comma 2 4 2 7 2 2 3 5" xfId="36894" xr:uid="{00000000-0005-0000-0000-00000F000000}"/>
    <cellStyle name="Comma 2 4 2 7 2 2 3 6" xfId="47646" xr:uid="{00000000-0005-0000-0000-00000F000000}"/>
    <cellStyle name="Comma 2 4 2 7 2 2 4" xfId="6174" xr:uid="{00000000-0005-0000-0000-00000F000000}"/>
    <cellStyle name="Comma 2 4 2 7 2 2 4 2" xfId="16926" xr:uid="{00000000-0005-0000-0000-00000F000000}"/>
    <cellStyle name="Comma 2 4 2 7 2 2 4 3" xfId="27678" xr:uid="{00000000-0005-0000-0000-00000F000000}"/>
    <cellStyle name="Comma 2 4 2 7 2 2 4 4" xfId="38430" xr:uid="{00000000-0005-0000-0000-00000F000000}"/>
    <cellStyle name="Comma 2 4 2 7 2 2 4 5" xfId="49182" xr:uid="{00000000-0005-0000-0000-00000F000000}"/>
    <cellStyle name="Comma 2 4 2 7 2 2 5" xfId="7710" xr:uid="{00000000-0005-0000-0000-00000F000000}"/>
    <cellStyle name="Comma 2 4 2 7 2 2 5 2" xfId="18462" xr:uid="{00000000-0005-0000-0000-00000F000000}"/>
    <cellStyle name="Comma 2 4 2 7 2 2 5 3" xfId="29214" xr:uid="{00000000-0005-0000-0000-00000F000000}"/>
    <cellStyle name="Comma 2 4 2 7 2 2 5 4" xfId="39966" xr:uid="{00000000-0005-0000-0000-00000F000000}"/>
    <cellStyle name="Comma 2 4 2 7 2 2 5 5" xfId="50718" xr:uid="{00000000-0005-0000-0000-00000F000000}"/>
    <cellStyle name="Comma 2 4 2 7 2 2 6" xfId="12318" xr:uid="{00000000-0005-0000-0000-00000F000000}"/>
    <cellStyle name="Comma 2 4 2 7 2 2 7" xfId="23070" xr:uid="{00000000-0005-0000-0000-00000F000000}"/>
    <cellStyle name="Comma 2 4 2 7 2 2 8" xfId="33822" xr:uid="{00000000-0005-0000-0000-00000F000000}"/>
    <cellStyle name="Comma 2 4 2 7 2 2 9" xfId="44574" xr:uid="{00000000-0005-0000-0000-00000F000000}"/>
    <cellStyle name="Comma 2 4 2 7 2 3" xfId="2319" xr:uid="{00000000-0005-0000-0000-000089020000}"/>
    <cellStyle name="Comma 2 4 2 7 2 3 2" xfId="8478" xr:uid="{00000000-0005-0000-0000-000089020000}"/>
    <cellStyle name="Comma 2 4 2 7 2 3 2 2" xfId="19230" xr:uid="{00000000-0005-0000-0000-000089020000}"/>
    <cellStyle name="Comma 2 4 2 7 2 3 2 3" xfId="29982" xr:uid="{00000000-0005-0000-0000-000089020000}"/>
    <cellStyle name="Comma 2 4 2 7 2 3 2 4" xfId="40734" xr:uid="{00000000-0005-0000-0000-000089020000}"/>
    <cellStyle name="Comma 2 4 2 7 2 3 2 5" xfId="51486" xr:uid="{00000000-0005-0000-0000-000089020000}"/>
    <cellStyle name="Comma 2 4 2 7 2 3 3" xfId="13086" xr:uid="{00000000-0005-0000-0000-000089020000}"/>
    <cellStyle name="Comma 2 4 2 7 2 3 4" xfId="23838" xr:uid="{00000000-0005-0000-0000-000089020000}"/>
    <cellStyle name="Comma 2 4 2 7 2 3 5" xfId="34590" xr:uid="{00000000-0005-0000-0000-000089020000}"/>
    <cellStyle name="Comma 2 4 2 7 2 3 6" xfId="45342" xr:uid="{00000000-0005-0000-0000-000089020000}"/>
    <cellStyle name="Comma 2 4 2 7 2 4" xfId="3862" xr:uid="{00000000-0005-0000-0000-00000F000000}"/>
    <cellStyle name="Comma 2 4 2 7 2 4 2" xfId="10014" xr:uid="{00000000-0005-0000-0000-00000F000000}"/>
    <cellStyle name="Comma 2 4 2 7 2 4 2 2" xfId="20766" xr:uid="{00000000-0005-0000-0000-00000F000000}"/>
    <cellStyle name="Comma 2 4 2 7 2 4 2 3" xfId="31518" xr:uid="{00000000-0005-0000-0000-00000F000000}"/>
    <cellStyle name="Comma 2 4 2 7 2 4 2 4" xfId="42270" xr:uid="{00000000-0005-0000-0000-00000F000000}"/>
    <cellStyle name="Comma 2 4 2 7 2 4 2 5" xfId="53022" xr:uid="{00000000-0005-0000-0000-00000F000000}"/>
    <cellStyle name="Comma 2 4 2 7 2 4 3" xfId="14622" xr:uid="{00000000-0005-0000-0000-00000F000000}"/>
    <cellStyle name="Comma 2 4 2 7 2 4 4" xfId="25374" xr:uid="{00000000-0005-0000-0000-00000F000000}"/>
    <cellStyle name="Comma 2 4 2 7 2 4 5" xfId="36126" xr:uid="{00000000-0005-0000-0000-00000F000000}"/>
    <cellStyle name="Comma 2 4 2 7 2 4 6" xfId="46878" xr:uid="{00000000-0005-0000-0000-00000F000000}"/>
    <cellStyle name="Comma 2 4 2 7 2 5" xfId="5402" xr:uid="{00000000-0005-0000-0000-00000F000000}"/>
    <cellStyle name="Comma 2 4 2 7 2 5 2" xfId="16158" xr:uid="{00000000-0005-0000-0000-00000F000000}"/>
    <cellStyle name="Comma 2 4 2 7 2 5 3" xfId="26910" xr:uid="{00000000-0005-0000-0000-00000F000000}"/>
    <cellStyle name="Comma 2 4 2 7 2 5 4" xfId="37662" xr:uid="{00000000-0005-0000-0000-00000F000000}"/>
    <cellStyle name="Comma 2 4 2 7 2 5 5" xfId="48414" xr:uid="{00000000-0005-0000-0000-00000F000000}"/>
    <cellStyle name="Comma 2 4 2 7 2 6" xfId="6942" xr:uid="{00000000-0005-0000-0000-00000F000000}"/>
    <cellStyle name="Comma 2 4 2 7 2 6 2" xfId="17694" xr:uid="{00000000-0005-0000-0000-00000F000000}"/>
    <cellStyle name="Comma 2 4 2 7 2 6 3" xfId="28446" xr:uid="{00000000-0005-0000-0000-00000F000000}"/>
    <cellStyle name="Comma 2 4 2 7 2 6 4" xfId="39198" xr:uid="{00000000-0005-0000-0000-00000F000000}"/>
    <cellStyle name="Comma 2 4 2 7 2 6 5" xfId="49950" xr:uid="{00000000-0005-0000-0000-00000F000000}"/>
    <cellStyle name="Comma 2 4 2 7 2 7" xfId="11550" xr:uid="{00000000-0005-0000-0000-00000F000000}"/>
    <cellStyle name="Comma 2 4 2 7 2 8" xfId="22302" xr:uid="{00000000-0005-0000-0000-00000F000000}"/>
    <cellStyle name="Comma 2 4 2 7 2 9" xfId="33054" xr:uid="{00000000-0005-0000-0000-00000F000000}"/>
    <cellStyle name="Comma 2 4 2 7 3" xfId="1158" xr:uid="{00000000-0005-0000-0000-00000F000000}"/>
    <cellStyle name="Comma 2 4 2 7 3 2" xfId="2704" xr:uid="{00000000-0005-0000-0000-00008B020000}"/>
    <cellStyle name="Comma 2 4 2 7 3 2 2" xfId="8862" xr:uid="{00000000-0005-0000-0000-00008B020000}"/>
    <cellStyle name="Comma 2 4 2 7 3 2 2 2" xfId="19614" xr:uid="{00000000-0005-0000-0000-00008B020000}"/>
    <cellStyle name="Comma 2 4 2 7 3 2 2 3" xfId="30366" xr:uid="{00000000-0005-0000-0000-00008B020000}"/>
    <cellStyle name="Comma 2 4 2 7 3 2 2 4" xfId="41118" xr:uid="{00000000-0005-0000-0000-00008B020000}"/>
    <cellStyle name="Comma 2 4 2 7 3 2 2 5" xfId="51870" xr:uid="{00000000-0005-0000-0000-00008B020000}"/>
    <cellStyle name="Comma 2 4 2 7 3 2 3" xfId="13470" xr:uid="{00000000-0005-0000-0000-00008B020000}"/>
    <cellStyle name="Comma 2 4 2 7 3 2 4" xfId="24222" xr:uid="{00000000-0005-0000-0000-00008B020000}"/>
    <cellStyle name="Comma 2 4 2 7 3 2 5" xfId="34974" xr:uid="{00000000-0005-0000-0000-00008B020000}"/>
    <cellStyle name="Comma 2 4 2 7 3 2 6" xfId="45726" xr:uid="{00000000-0005-0000-0000-00008B020000}"/>
    <cellStyle name="Comma 2 4 2 7 3 3" xfId="4246" xr:uid="{00000000-0005-0000-0000-00000F000000}"/>
    <cellStyle name="Comma 2 4 2 7 3 3 2" xfId="10398" xr:uid="{00000000-0005-0000-0000-00000F000000}"/>
    <cellStyle name="Comma 2 4 2 7 3 3 2 2" xfId="21150" xr:uid="{00000000-0005-0000-0000-00000F000000}"/>
    <cellStyle name="Comma 2 4 2 7 3 3 2 3" xfId="31902" xr:uid="{00000000-0005-0000-0000-00000F000000}"/>
    <cellStyle name="Comma 2 4 2 7 3 3 2 4" xfId="42654" xr:uid="{00000000-0005-0000-0000-00000F000000}"/>
    <cellStyle name="Comma 2 4 2 7 3 3 2 5" xfId="53406" xr:uid="{00000000-0005-0000-0000-00000F000000}"/>
    <cellStyle name="Comma 2 4 2 7 3 3 3" xfId="15006" xr:uid="{00000000-0005-0000-0000-00000F000000}"/>
    <cellStyle name="Comma 2 4 2 7 3 3 4" xfId="25758" xr:uid="{00000000-0005-0000-0000-00000F000000}"/>
    <cellStyle name="Comma 2 4 2 7 3 3 5" xfId="36510" xr:uid="{00000000-0005-0000-0000-00000F000000}"/>
    <cellStyle name="Comma 2 4 2 7 3 3 6" xfId="47262" xr:uid="{00000000-0005-0000-0000-00000F000000}"/>
    <cellStyle name="Comma 2 4 2 7 3 4" xfId="5790" xr:uid="{00000000-0005-0000-0000-00000F000000}"/>
    <cellStyle name="Comma 2 4 2 7 3 4 2" xfId="16542" xr:uid="{00000000-0005-0000-0000-00000F000000}"/>
    <cellStyle name="Comma 2 4 2 7 3 4 3" xfId="27294" xr:uid="{00000000-0005-0000-0000-00000F000000}"/>
    <cellStyle name="Comma 2 4 2 7 3 4 4" xfId="38046" xr:uid="{00000000-0005-0000-0000-00000F000000}"/>
    <cellStyle name="Comma 2 4 2 7 3 4 5" xfId="48798" xr:uid="{00000000-0005-0000-0000-00000F000000}"/>
    <cellStyle name="Comma 2 4 2 7 3 5" xfId="7326" xr:uid="{00000000-0005-0000-0000-00000F000000}"/>
    <cellStyle name="Comma 2 4 2 7 3 5 2" xfId="18078" xr:uid="{00000000-0005-0000-0000-00000F000000}"/>
    <cellStyle name="Comma 2 4 2 7 3 5 3" xfId="28830" xr:uid="{00000000-0005-0000-0000-00000F000000}"/>
    <cellStyle name="Comma 2 4 2 7 3 5 4" xfId="39582" xr:uid="{00000000-0005-0000-0000-00000F000000}"/>
    <cellStyle name="Comma 2 4 2 7 3 5 5" xfId="50334" xr:uid="{00000000-0005-0000-0000-00000F000000}"/>
    <cellStyle name="Comma 2 4 2 7 3 6" xfId="11934" xr:uid="{00000000-0005-0000-0000-00000F000000}"/>
    <cellStyle name="Comma 2 4 2 7 3 7" xfId="22686" xr:uid="{00000000-0005-0000-0000-00000F000000}"/>
    <cellStyle name="Comma 2 4 2 7 3 8" xfId="33438" xr:uid="{00000000-0005-0000-0000-00000F000000}"/>
    <cellStyle name="Comma 2 4 2 7 3 9" xfId="44190" xr:uid="{00000000-0005-0000-0000-00000F000000}"/>
    <cellStyle name="Comma 2 4 2 7 4" xfId="1935" xr:uid="{00000000-0005-0000-0000-000088020000}"/>
    <cellStyle name="Comma 2 4 2 7 4 2" xfId="8094" xr:uid="{00000000-0005-0000-0000-000088020000}"/>
    <cellStyle name="Comma 2 4 2 7 4 2 2" xfId="18846" xr:uid="{00000000-0005-0000-0000-000088020000}"/>
    <cellStyle name="Comma 2 4 2 7 4 2 3" xfId="29598" xr:uid="{00000000-0005-0000-0000-000088020000}"/>
    <cellStyle name="Comma 2 4 2 7 4 2 4" xfId="40350" xr:uid="{00000000-0005-0000-0000-000088020000}"/>
    <cellStyle name="Comma 2 4 2 7 4 2 5" xfId="51102" xr:uid="{00000000-0005-0000-0000-000088020000}"/>
    <cellStyle name="Comma 2 4 2 7 4 3" xfId="12702" xr:uid="{00000000-0005-0000-0000-000088020000}"/>
    <cellStyle name="Comma 2 4 2 7 4 4" xfId="23454" xr:uid="{00000000-0005-0000-0000-000088020000}"/>
    <cellStyle name="Comma 2 4 2 7 4 5" xfId="34206" xr:uid="{00000000-0005-0000-0000-000088020000}"/>
    <cellStyle name="Comma 2 4 2 7 4 6" xfId="44958" xr:uid="{00000000-0005-0000-0000-000088020000}"/>
    <cellStyle name="Comma 2 4 2 7 5" xfId="3478" xr:uid="{00000000-0005-0000-0000-00000F000000}"/>
    <cellStyle name="Comma 2 4 2 7 5 2" xfId="9630" xr:uid="{00000000-0005-0000-0000-00000F000000}"/>
    <cellStyle name="Comma 2 4 2 7 5 2 2" xfId="20382" xr:uid="{00000000-0005-0000-0000-00000F000000}"/>
    <cellStyle name="Comma 2 4 2 7 5 2 3" xfId="31134" xr:uid="{00000000-0005-0000-0000-00000F000000}"/>
    <cellStyle name="Comma 2 4 2 7 5 2 4" xfId="41886" xr:uid="{00000000-0005-0000-0000-00000F000000}"/>
    <cellStyle name="Comma 2 4 2 7 5 2 5" xfId="52638" xr:uid="{00000000-0005-0000-0000-00000F000000}"/>
    <cellStyle name="Comma 2 4 2 7 5 3" xfId="14238" xr:uid="{00000000-0005-0000-0000-00000F000000}"/>
    <cellStyle name="Comma 2 4 2 7 5 4" xfId="24990" xr:uid="{00000000-0005-0000-0000-00000F000000}"/>
    <cellStyle name="Comma 2 4 2 7 5 5" xfId="35742" xr:uid="{00000000-0005-0000-0000-00000F000000}"/>
    <cellStyle name="Comma 2 4 2 7 5 6" xfId="46494" xr:uid="{00000000-0005-0000-0000-00000F000000}"/>
    <cellStyle name="Comma 2 4 2 7 6" xfId="5018" xr:uid="{00000000-0005-0000-0000-00000F000000}"/>
    <cellStyle name="Comma 2 4 2 7 6 2" xfId="15774" xr:uid="{00000000-0005-0000-0000-00000F000000}"/>
    <cellStyle name="Comma 2 4 2 7 6 3" xfId="26526" xr:uid="{00000000-0005-0000-0000-00000F000000}"/>
    <cellStyle name="Comma 2 4 2 7 6 4" xfId="37278" xr:uid="{00000000-0005-0000-0000-00000F000000}"/>
    <cellStyle name="Comma 2 4 2 7 6 5" xfId="48030" xr:uid="{00000000-0005-0000-0000-00000F000000}"/>
    <cellStyle name="Comma 2 4 2 7 7" xfId="6558" xr:uid="{00000000-0005-0000-0000-00000F000000}"/>
    <cellStyle name="Comma 2 4 2 7 7 2" xfId="17310" xr:uid="{00000000-0005-0000-0000-00000F000000}"/>
    <cellStyle name="Comma 2 4 2 7 7 3" xfId="28062" xr:uid="{00000000-0005-0000-0000-00000F000000}"/>
    <cellStyle name="Comma 2 4 2 7 7 4" xfId="38814" xr:uid="{00000000-0005-0000-0000-00000F000000}"/>
    <cellStyle name="Comma 2 4 2 7 7 5" xfId="49566" xr:uid="{00000000-0005-0000-0000-00000F000000}"/>
    <cellStyle name="Comma 2 4 2 7 8" xfId="11166" xr:uid="{00000000-0005-0000-0000-00000F000000}"/>
    <cellStyle name="Comma 2 4 2 7 9" xfId="21918" xr:uid="{00000000-0005-0000-0000-00000F000000}"/>
    <cellStyle name="Comma 2 4 2 8" xfId="442" xr:uid="{00000000-0005-0000-0000-00000F000000}"/>
    <cellStyle name="Comma 2 4 2 8 10" xfId="43486" xr:uid="{00000000-0005-0000-0000-00000F000000}"/>
    <cellStyle name="Comma 2 4 2 8 2" xfId="1222" xr:uid="{00000000-0005-0000-0000-00000F000000}"/>
    <cellStyle name="Comma 2 4 2 8 2 2" xfId="2768" xr:uid="{00000000-0005-0000-0000-00008D020000}"/>
    <cellStyle name="Comma 2 4 2 8 2 2 2" xfId="8926" xr:uid="{00000000-0005-0000-0000-00008D020000}"/>
    <cellStyle name="Comma 2 4 2 8 2 2 2 2" xfId="19678" xr:uid="{00000000-0005-0000-0000-00008D020000}"/>
    <cellStyle name="Comma 2 4 2 8 2 2 2 3" xfId="30430" xr:uid="{00000000-0005-0000-0000-00008D020000}"/>
    <cellStyle name="Comma 2 4 2 8 2 2 2 4" xfId="41182" xr:uid="{00000000-0005-0000-0000-00008D020000}"/>
    <cellStyle name="Comma 2 4 2 8 2 2 2 5" xfId="51934" xr:uid="{00000000-0005-0000-0000-00008D020000}"/>
    <cellStyle name="Comma 2 4 2 8 2 2 3" xfId="13534" xr:uid="{00000000-0005-0000-0000-00008D020000}"/>
    <cellStyle name="Comma 2 4 2 8 2 2 4" xfId="24286" xr:uid="{00000000-0005-0000-0000-00008D020000}"/>
    <cellStyle name="Comma 2 4 2 8 2 2 5" xfId="35038" xr:uid="{00000000-0005-0000-0000-00008D020000}"/>
    <cellStyle name="Comma 2 4 2 8 2 2 6" xfId="45790" xr:uid="{00000000-0005-0000-0000-00008D020000}"/>
    <cellStyle name="Comma 2 4 2 8 2 3" xfId="4310" xr:uid="{00000000-0005-0000-0000-00000F000000}"/>
    <cellStyle name="Comma 2 4 2 8 2 3 2" xfId="10462" xr:uid="{00000000-0005-0000-0000-00000F000000}"/>
    <cellStyle name="Comma 2 4 2 8 2 3 2 2" xfId="21214" xr:uid="{00000000-0005-0000-0000-00000F000000}"/>
    <cellStyle name="Comma 2 4 2 8 2 3 2 3" xfId="31966" xr:uid="{00000000-0005-0000-0000-00000F000000}"/>
    <cellStyle name="Comma 2 4 2 8 2 3 2 4" xfId="42718" xr:uid="{00000000-0005-0000-0000-00000F000000}"/>
    <cellStyle name="Comma 2 4 2 8 2 3 2 5" xfId="53470" xr:uid="{00000000-0005-0000-0000-00000F000000}"/>
    <cellStyle name="Comma 2 4 2 8 2 3 3" xfId="15070" xr:uid="{00000000-0005-0000-0000-00000F000000}"/>
    <cellStyle name="Comma 2 4 2 8 2 3 4" xfId="25822" xr:uid="{00000000-0005-0000-0000-00000F000000}"/>
    <cellStyle name="Comma 2 4 2 8 2 3 5" xfId="36574" xr:uid="{00000000-0005-0000-0000-00000F000000}"/>
    <cellStyle name="Comma 2 4 2 8 2 3 6" xfId="47326" xr:uid="{00000000-0005-0000-0000-00000F000000}"/>
    <cellStyle name="Comma 2 4 2 8 2 4" xfId="5854" xr:uid="{00000000-0005-0000-0000-00000F000000}"/>
    <cellStyle name="Comma 2 4 2 8 2 4 2" xfId="16606" xr:uid="{00000000-0005-0000-0000-00000F000000}"/>
    <cellStyle name="Comma 2 4 2 8 2 4 3" xfId="27358" xr:uid="{00000000-0005-0000-0000-00000F000000}"/>
    <cellStyle name="Comma 2 4 2 8 2 4 4" xfId="38110" xr:uid="{00000000-0005-0000-0000-00000F000000}"/>
    <cellStyle name="Comma 2 4 2 8 2 4 5" xfId="48862" xr:uid="{00000000-0005-0000-0000-00000F000000}"/>
    <cellStyle name="Comma 2 4 2 8 2 5" xfId="7390" xr:uid="{00000000-0005-0000-0000-00000F000000}"/>
    <cellStyle name="Comma 2 4 2 8 2 5 2" xfId="18142" xr:uid="{00000000-0005-0000-0000-00000F000000}"/>
    <cellStyle name="Comma 2 4 2 8 2 5 3" xfId="28894" xr:uid="{00000000-0005-0000-0000-00000F000000}"/>
    <cellStyle name="Comma 2 4 2 8 2 5 4" xfId="39646" xr:uid="{00000000-0005-0000-0000-00000F000000}"/>
    <cellStyle name="Comma 2 4 2 8 2 5 5" xfId="50398" xr:uid="{00000000-0005-0000-0000-00000F000000}"/>
    <cellStyle name="Comma 2 4 2 8 2 6" xfId="11998" xr:uid="{00000000-0005-0000-0000-00000F000000}"/>
    <cellStyle name="Comma 2 4 2 8 2 7" xfId="22750" xr:uid="{00000000-0005-0000-0000-00000F000000}"/>
    <cellStyle name="Comma 2 4 2 8 2 8" xfId="33502" xr:uid="{00000000-0005-0000-0000-00000F000000}"/>
    <cellStyle name="Comma 2 4 2 8 2 9" xfId="44254" xr:uid="{00000000-0005-0000-0000-00000F000000}"/>
    <cellStyle name="Comma 2 4 2 8 3" xfId="1999" xr:uid="{00000000-0005-0000-0000-00008C020000}"/>
    <cellStyle name="Comma 2 4 2 8 3 2" xfId="8158" xr:uid="{00000000-0005-0000-0000-00008C020000}"/>
    <cellStyle name="Comma 2 4 2 8 3 2 2" xfId="18910" xr:uid="{00000000-0005-0000-0000-00008C020000}"/>
    <cellStyle name="Comma 2 4 2 8 3 2 3" xfId="29662" xr:uid="{00000000-0005-0000-0000-00008C020000}"/>
    <cellStyle name="Comma 2 4 2 8 3 2 4" xfId="40414" xr:uid="{00000000-0005-0000-0000-00008C020000}"/>
    <cellStyle name="Comma 2 4 2 8 3 2 5" xfId="51166" xr:uid="{00000000-0005-0000-0000-00008C020000}"/>
    <cellStyle name="Comma 2 4 2 8 3 3" xfId="12766" xr:uid="{00000000-0005-0000-0000-00008C020000}"/>
    <cellStyle name="Comma 2 4 2 8 3 4" xfId="23518" xr:uid="{00000000-0005-0000-0000-00008C020000}"/>
    <cellStyle name="Comma 2 4 2 8 3 5" xfId="34270" xr:uid="{00000000-0005-0000-0000-00008C020000}"/>
    <cellStyle name="Comma 2 4 2 8 3 6" xfId="45022" xr:uid="{00000000-0005-0000-0000-00008C020000}"/>
    <cellStyle name="Comma 2 4 2 8 4" xfId="3542" xr:uid="{00000000-0005-0000-0000-00000F000000}"/>
    <cellStyle name="Comma 2 4 2 8 4 2" xfId="9694" xr:uid="{00000000-0005-0000-0000-00000F000000}"/>
    <cellStyle name="Comma 2 4 2 8 4 2 2" xfId="20446" xr:uid="{00000000-0005-0000-0000-00000F000000}"/>
    <cellStyle name="Comma 2 4 2 8 4 2 3" xfId="31198" xr:uid="{00000000-0005-0000-0000-00000F000000}"/>
    <cellStyle name="Comma 2 4 2 8 4 2 4" xfId="41950" xr:uid="{00000000-0005-0000-0000-00000F000000}"/>
    <cellStyle name="Comma 2 4 2 8 4 2 5" xfId="52702" xr:uid="{00000000-0005-0000-0000-00000F000000}"/>
    <cellStyle name="Comma 2 4 2 8 4 3" xfId="14302" xr:uid="{00000000-0005-0000-0000-00000F000000}"/>
    <cellStyle name="Comma 2 4 2 8 4 4" xfId="25054" xr:uid="{00000000-0005-0000-0000-00000F000000}"/>
    <cellStyle name="Comma 2 4 2 8 4 5" xfId="35806" xr:uid="{00000000-0005-0000-0000-00000F000000}"/>
    <cellStyle name="Comma 2 4 2 8 4 6" xfId="46558" xr:uid="{00000000-0005-0000-0000-00000F000000}"/>
    <cellStyle name="Comma 2 4 2 8 5" xfId="5082" xr:uid="{00000000-0005-0000-0000-00000F000000}"/>
    <cellStyle name="Comma 2 4 2 8 5 2" xfId="15838" xr:uid="{00000000-0005-0000-0000-00000F000000}"/>
    <cellStyle name="Comma 2 4 2 8 5 3" xfId="26590" xr:uid="{00000000-0005-0000-0000-00000F000000}"/>
    <cellStyle name="Comma 2 4 2 8 5 4" xfId="37342" xr:uid="{00000000-0005-0000-0000-00000F000000}"/>
    <cellStyle name="Comma 2 4 2 8 5 5" xfId="48094" xr:uid="{00000000-0005-0000-0000-00000F000000}"/>
    <cellStyle name="Comma 2 4 2 8 6" xfId="6622" xr:uid="{00000000-0005-0000-0000-00000F000000}"/>
    <cellStyle name="Comma 2 4 2 8 6 2" xfId="17374" xr:uid="{00000000-0005-0000-0000-00000F000000}"/>
    <cellStyle name="Comma 2 4 2 8 6 3" xfId="28126" xr:uid="{00000000-0005-0000-0000-00000F000000}"/>
    <cellStyle name="Comma 2 4 2 8 6 4" xfId="38878" xr:uid="{00000000-0005-0000-0000-00000F000000}"/>
    <cellStyle name="Comma 2 4 2 8 6 5" xfId="49630" xr:uid="{00000000-0005-0000-0000-00000F000000}"/>
    <cellStyle name="Comma 2 4 2 8 7" xfId="11230" xr:uid="{00000000-0005-0000-0000-00000F000000}"/>
    <cellStyle name="Comma 2 4 2 8 8" xfId="21982" xr:uid="{00000000-0005-0000-0000-00000F000000}"/>
    <cellStyle name="Comma 2 4 2 8 9" xfId="32734" xr:uid="{00000000-0005-0000-0000-00000F000000}"/>
    <cellStyle name="Comma 2 4 2 9" xfId="838" xr:uid="{00000000-0005-0000-0000-00000F000000}"/>
    <cellStyle name="Comma 2 4 2 9 2" xfId="2384" xr:uid="{00000000-0005-0000-0000-00008E020000}"/>
    <cellStyle name="Comma 2 4 2 9 2 2" xfId="8542" xr:uid="{00000000-0005-0000-0000-00008E020000}"/>
    <cellStyle name="Comma 2 4 2 9 2 2 2" xfId="19294" xr:uid="{00000000-0005-0000-0000-00008E020000}"/>
    <cellStyle name="Comma 2 4 2 9 2 2 3" xfId="30046" xr:uid="{00000000-0005-0000-0000-00008E020000}"/>
    <cellStyle name="Comma 2 4 2 9 2 2 4" xfId="40798" xr:uid="{00000000-0005-0000-0000-00008E020000}"/>
    <cellStyle name="Comma 2 4 2 9 2 2 5" xfId="51550" xr:uid="{00000000-0005-0000-0000-00008E020000}"/>
    <cellStyle name="Comma 2 4 2 9 2 3" xfId="13150" xr:uid="{00000000-0005-0000-0000-00008E020000}"/>
    <cellStyle name="Comma 2 4 2 9 2 4" xfId="23902" xr:uid="{00000000-0005-0000-0000-00008E020000}"/>
    <cellStyle name="Comma 2 4 2 9 2 5" xfId="34654" xr:uid="{00000000-0005-0000-0000-00008E020000}"/>
    <cellStyle name="Comma 2 4 2 9 2 6" xfId="45406" xr:uid="{00000000-0005-0000-0000-00008E020000}"/>
    <cellStyle name="Comma 2 4 2 9 3" xfId="3926" xr:uid="{00000000-0005-0000-0000-00000F000000}"/>
    <cellStyle name="Comma 2 4 2 9 3 2" xfId="10078" xr:uid="{00000000-0005-0000-0000-00000F000000}"/>
    <cellStyle name="Comma 2 4 2 9 3 2 2" xfId="20830" xr:uid="{00000000-0005-0000-0000-00000F000000}"/>
    <cellStyle name="Comma 2 4 2 9 3 2 3" xfId="31582" xr:uid="{00000000-0005-0000-0000-00000F000000}"/>
    <cellStyle name="Comma 2 4 2 9 3 2 4" xfId="42334" xr:uid="{00000000-0005-0000-0000-00000F000000}"/>
    <cellStyle name="Comma 2 4 2 9 3 2 5" xfId="53086" xr:uid="{00000000-0005-0000-0000-00000F000000}"/>
    <cellStyle name="Comma 2 4 2 9 3 3" xfId="14686" xr:uid="{00000000-0005-0000-0000-00000F000000}"/>
    <cellStyle name="Comma 2 4 2 9 3 4" xfId="25438" xr:uid="{00000000-0005-0000-0000-00000F000000}"/>
    <cellStyle name="Comma 2 4 2 9 3 5" xfId="36190" xr:uid="{00000000-0005-0000-0000-00000F000000}"/>
    <cellStyle name="Comma 2 4 2 9 3 6" xfId="46942" xr:uid="{00000000-0005-0000-0000-00000F000000}"/>
    <cellStyle name="Comma 2 4 2 9 4" xfId="5470" xr:uid="{00000000-0005-0000-0000-00000F000000}"/>
    <cellStyle name="Comma 2 4 2 9 4 2" xfId="16222" xr:uid="{00000000-0005-0000-0000-00000F000000}"/>
    <cellStyle name="Comma 2 4 2 9 4 3" xfId="26974" xr:uid="{00000000-0005-0000-0000-00000F000000}"/>
    <cellStyle name="Comma 2 4 2 9 4 4" xfId="37726" xr:uid="{00000000-0005-0000-0000-00000F000000}"/>
    <cellStyle name="Comma 2 4 2 9 4 5" xfId="48478" xr:uid="{00000000-0005-0000-0000-00000F000000}"/>
    <cellStyle name="Comma 2 4 2 9 5" xfId="7006" xr:uid="{00000000-0005-0000-0000-00000F000000}"/>
    <cellStyle name="Comma 2 4 2 9 5 2" xfId="17758" xr:uid="{00000000-0005-0000-0000-00000F000000}"/>
    <cellStyle name="Comma 2 4 2 9 5 3" xfId="28510" xr:uid="{00000000-0005-0000-0000-00000F000000}"/>
    <cellStyle name="Comma 2 4 2 9 5 4" xfId="39262" xr:uid="{00000000-0005-0000-0000-00000F000000}"/>
    <cellStyle name="Comma 2 4 2 9 5 5" xfId="50014" xr:uid="{00000000-0005-0000-0000-00000F000000}"/>
    <cellStyle name="Comma 2 4 2 9 6" xfId="11614" xr:uid="{00000000-0005-0000-0000-00000F000000}"/>
    <cellStyle name="Comma 2 4 2 9 7" xfId="22366" xr:uid="{00000000-0005-0000-0000-00000F000000}"/>
    <cellStyle name="Comma 2 4 2 9 8" xfId="33118" xr:uid="{00000000-0005-0000-0000-00000F000000}"/>
    <cellStyle name="Comma 2 4 2 9 9" xfId="43870" xr:uid="{00000000-0005-0000-0000-00000F000000}"/>
    <cellStyle name="Comma 2 4 3" xfId="51" xr:uid="{00000000-0005-0000-0000-00000E000000}"/>
    <cellStyle name="Comma 2 4 3 10" xfId="3174" xr:uid="{00000000-0005-0000-0000-00000E000000}"/>
    <cellStyle name="Comma 2 4 3 10 2" xfId="9326" xr:uid="{00000000-0005-0000-0000-00000E000000}"/>
    <cellStyle name="Comma 2 4 3 10 2 2" xfId="20078" xr:uid="{00000000-0005-0000-0000-00000E000000}"/>
    <cellStyle name="Comma 2 4 3 10 2 3" xfId="30830" xr:uid="{00000000-0005-0000-0000-00000E000000}"/>
    <cellStyle name="Comma 2 4 3 10 2 4" xfId="41582" xr:uid="{00000000-0005-0000-0000-00000E000000}"/>
    <cellStyle name="Comma 2 4 3 10 2 5" xfId="52334" xr:uid="{00000000-0005-0000-0000-00000E000000}"/>
    <cellStyle name="Comma 2 4 3 10 3" xfId="13934" xr:uid="{00000000-0005-0000-0000-00000E000000}"/>
    <cellStyle name="Comma 2 4 3 10 4" xfId="24686" xr:uid="{00000000-0005-0000-0000-00000E000000}"/>
    <cellStyle name="Comma 2 4 3 10 5" xfId="35438" xr:uid="{00000000-0005-0000-0000-00000E000000}"/>
    <cellStyle name="Comma 2 4 3 10 6" xfId="46190" xr:uid="{00000000-0005-0000-0000-00000E000000}"/>
    <cellStyle name="Comma 2 4 3 11" xfId="4714" xr:uid="{00000000-0005-0000-0000-00000E000000}"/>
    <cellStyle name="Comma 2 4 3 11 2" xfId="15470" xr:uid="{00000000-0005-0000-0000-00000E000000}"/>
    <cellStyle name="Comma 2 4 3 11 3" xfId="26222" xr:uid="{00000000-0005-0000-0000-00000E000000}"/>
    <cellStyle name="Comma 2 4 3 11 4" xfId="36974" xr:uid="{00000000-0005-0000-0000-00000E000000}"/>
    <cellStyle name="Comma 2 4 3 11 5" xfId="47726" xr:uid="{00000000-0005-0000-0000-00000E000000}"/>
    <cellStyle name="Comma 2 4 3 12" xfId="6254" xr:uid="{00000000-0005-0000-0000-00000E000000}"/>
    <cellStyle name="Comma 2 4 3 12 2" xfId="17006" xr:uid="{00000000-0005-0000-0000-00000E000000}"/>
    <cellStyle name="Comma 2 4 3 12 3" xfId="27758" xr:uid="{00000000-0005-0000-0000-00000E000000}"/>
    <cellStyle name="Comma 2 4 3 12 4" xfId="38510" xr:uid="{00000000-0005-0000-0000-00000E000000}"/>
    <cellStyle name="Comma 2 4 3 12 5" xfId="49262" xr:uid="{00000000-0005-0000-0000-00000E000000}"/>
    <cellStyle name="Comma 2 4 3 13" xfId="10862" xr:uid="{00000000-0005-0000-0000-00000E000000}"/>
    <cellStyle name="Comma 2 4 3 14" xfId="21614" xr:uid="{00000000-0005-0000-0000-00000E000000}"/>
    <cellStyle name="Comma 2 4 3 15" xfId="32366" xr:uid="{00000000-0005-0000-0000-00000E000000}"/>
    <cellStyle name="Comma 2 4 3 16" xfId="43118" xr:uid="{00000000-0005-0000-0000-00000E000000}"/>
    <cellStyle name="Comma 2 4 3 2" xfId="115" xr:uid="{00000000-0005-0000-0000-00000E000000}"/>
    <cellStyle name="Comma 2 4 3 2 10" xfId="32430" xr:uid="{00000000-0005-0000-0000-00000E000000}"/>
    <cellStyle name="Comma 2 4 3 2 11" xfId="43182" xr:uid="{00000000-0005-0000-0000-00000E000000}"/>
    <cellStyle name="Comma 2 4 3 2 2" xfId="522" xr:uid="{00000000-0005-0000-0000-00000E000000}"/>
    <cellStyle name="Comma 2 4 3 2 2 10" xfId="43566" xr:uid="{00000000-0005-0000-0000-00000E000000}"/>
    <cellStyle name="Comma 2 4 3 2 2 2" xfId="1302" xr:uid="{00000000-0005-0000-0000-00000E000000}"/>
    <cellStyle name="Comma 2 4 3 2 2 2 2" xfId="2848" xr:uid="{00000000-0005-0000-0000-000092020000}"/>
    <cellStyle name="Comma 2 4 3 2 2 2 2 2" xfId="9006" xr:uid="{00000000-0005-0000-0000-000092020000}"/>
    <cellStyle name="Comma 2 4 3 2 2 2 2 2 2" xfId="19758" xr:uid="{00000000-0005-0000-0000-000092020000}"/>
    <cellStyle name="Comma 2 4 3 2 2 2 2 2 3" xfId="30510" xr:uid="{00000000-0005-0000-0000-000092020000}"/>
    <cellStyle name="Comma 2 4 3 2 2 2 2 2 4" xfId="41262" xr:uid="{00000000-0005-0000-0000-000092020000}"/>
    <cellStyle name="Comma 2 4 3 2 2 2 2 2 5" xfId="52014" xr:uid="{00000000-0005-0000-0000-000092020000}"/>
    <cellStyle name="Comma 2 4 3 2 2 2 2 3" xfId="13614" xr:uid="{00000000-0005-0000-0000-000092020000}"/>
    <cellStyle name="Comma 2 4 3 2 2 2 2 4" xfId="24366" xr:uid="{00000000-0005-0000-0000-000092020000}"/>
    <cellStyle name="Comma 2 4 3 2 2 2 2 5" xfId="35118" xr:uid="{00000000-0005-0000-0000-000092020000}"/>
    <cellStyle name="Comma 2 4 3 2 2 2 2 6" xfId="45870" xr:uid="{00000000-0005-0000-0000-000092020000}"/>
    <cellStyle name="Comma 2 4 3 2 2 2 3" xfId="4390" xr:uid="{00000000-0005-0000-0000-00000E000000}"/>
    <cellStyle name="Comma 2 4 3 2 2 2 3 2" xfId="10542" xr:uid="{00000000-0005-0000-0000-00000E000000}"/>
    <cellStyle name="Comma 2 4 3 2 2 2 3 2 2" xfId="21294" xr:uid="{00000000-0005-0000-0000-00000E000000}"/>
    <cellStyle name="Comma 2 4 3 2 2 2 3 2 3" xfId="32046" xr:uid="{00000000-0005-0000-0000-00000E000000}"/>
    <cellStyle name="Comma 2 4 3 2 2 2 3 2 4" xfId="42798" xr:uid="{00000000-0005-0000-0000-00000E000000}"/>
    <cellStyle name="Comma 2 4 3 2 2 2 3 2 5" xfId="53550" xr:uid="{00000000-0005-0000-0000-00000E000000}"/>
    <cellStyle name="Comma 2 4 3 2 2 2 3 3" xfId="15150" xr:uid="{00000000-0005-0000-0000-00000E000000}"/>
    <cellStyle name="Comma 2 4 3 2 2 2 3 4" xfId="25902" xr:uid="{00000000-0005-0000-0000-00000E000000}"/>
    <cellStyle name="Comma 2 4 3 2 2 2 3 5" xfId="36654" xr:uid="{00000000-0005-0000-0000-00000E000000}"/>
    <cellStyle name="Comma 2 4 3 2 2 2 3 6" xfId="47406" xr:uid="{00000000-0005-0000-0000-00000E000000}"/>
    <cellStyle name="Comma 2 4 3 2 2 2 4" xfId="5934" xr:uid="{00000000-0005-0000-0000-00000E000000}"/>
    <cellStyle name="Comma 2 4 3 2 2 2 4 2" xfId="16686" xr:uid="{00000000-0005-0000-0000-00000E000000}"/>
    <cellStyle name="Comma 2 4 3 2 2 2 4 3" xfId="27438" xr:uid="{00000000-0005-0000-0000-00000E000000}"/>
    <cellStyle name="Comma 2 4 3 2 2 2 4 4" xfId="38190" xr:uid="{00000000-0005-0000-0000-00000E000000}"/>
    <cellStyle name="Comma 2 4 3 2 2 2 4 5" xfId="48942" xr:uid="{00000000-0005-0000-0000-00000E000000}"/>
    <cellStyle name="Comma 2 4 3 2 2 2 5" xfId="7470" xr:uid="{00000000-0005-0000-0000-00000E000000}"/>
    <cellStyle name="Comma 2 4 3 2 2 2 5 2" xfId="18222" xr:uid="{00000000-0005-0000-0000-00000E000000}"/>
    <cellStyle name="Comma 2 4 3 2 2 2 5 3" xfId="28974" xr:uid="{00000000-0005-0000-0000-00000E000000}"/>
    <cellStyle name="Comma 2 4 3 2 2 2 5 4" xfId="39726" xr:uid="{00000000-0005-0000-0000-00000E000000}"/>
    <cellStyle name="Comma 2 4 3 2 2 2 5 5" xfId="50478" xr:uid="{00000000-0005-0000-0000-00000E000000}"/>
    <cellStyle name="Comma 2 4 3 2 2 2 6" xfId="12078" xr:uid="{00000000-0005-0000-0000-00000E000000}"/>
    <cellStyle name="Comma 2 4 3 2 2 2 7" xfId="22830" xr:uid="{00000000-0005-0000-0000-00000E000000}"/>
    <cellStyle name="Comma 2 4 3 2 2 2 8" xfId="33582" xr:uid="{00000000-0005-0000-0000-00000E000000}"/>
    <cellStyle name="Comma 2 4 3 2 2 2 9" xfId="44334" xr:uid="{00000000-0005-0000-0000-00000E000000}"/>
    <cellStyle name="Comma 2 4 3 2 2 3" xfId="2079" xr:uid="{00000000-0005-0000-0000-000091020000}"/>
    <cellStyle name="Comma 2 4 3 2 2 3 2" xfId="8238" xr:uid="{00000000-0005-0000-0000-000091020000}"/>
    <cellStyle name="Comma 2 4 3 2 2 3 2 2" xfId="18990" xr:uid="{00000000-0005-0000-0000-000091020000}"/>
    <cellStyle name="Comma 2 4 3 2 2 3 2 3" xfId="29742" xr:uid="{00000000-0005-0000-0000-000091020000}"/>
    <cellStyle name="Comma 2 4 3 2 2 3 2 4" xfId="40494" xr:uid="{00000000-0005-0000-0000-000091020000}"/>
    <cellStyle name="Comma 2 4 3 2 2 3 2 5" xfId="51246" xr:uid="{00000000-0005-0000-0000-000091020000}"/>
    <cellStyle name="Comma 2 4 3 2 2 3 3" xfId="12846" xr:uid="{00000000-0005-0000-0000-000091020000}"/>
    <cellStyle name="Comma 2 4 3 2 2 3 4" xfId="23598" xr:uid="{00000000-0005-0000-0000-000091020000}"/>
    <cellStyle name="Comma 2 4 3 2 2 3 5" xfId="34350" xr:uid="{00000000-0005-0000-0000-000091020000}"/>
    <cellStyle name="Comma 2 4 3 2 2 3 6" xfId="45102" xr:uid="{00000000-0005-0000-0000-000091020000}"/>
    <cellStyle name="Comma 2 4 3 2 2 4" xfId="3622" xr:uid="{00000000-0005-0000-0000-00000E000000}"/>
    <cellStyle name="Comma 2 4 3 2 2 4 2" xfId="9774" xr:uid="{00000000-0005-0000-0000-00000E000000}"/>
    <cellStyle name="Comma 2 4 3 2 2 4 2 2" xfId="20526" xr:uid="{00000000-0005-0000-0000-00000E000000}"/>
    <cellStyle name="Comma 2 4 3 2 2 4 2 3" xfId="31278" xr:uid="{00000000-0005-0000-0000-00000E000000}"/>
    <cellStyle name="Comma 2 4 3 2 2 4 2 4" xfId="42030" xr:uid="{00000000-0005-0000-0000-00000E000000}"/>
    <cellStyle name="Comma 2 4 3 2 2 4 2 5" xfId="52782" xr:uid="{00000000-0005-0000-0000-00000E000000}"/>
    <cellStyle name="Comma 2 4 3 2 2 4 3" xfId="14382" xr:uid="{00000000-0005-0000-0000-00000E000000}"/>
    <cellStyle name="Comma 2 4 3 2 2 4 4" xfId="25134" xr:uid="{00000000-0005-0000-0000-00000E000000}"/>
    <cellStyle name="Comma 2 4 3 2 2 4 5" xfId="35886" xr:uid="{00000000-0005-0000-0000-00000E000000}"/>
    <cellStyle name="Comma 2 4 3 2 2 4 6" xfId="46638" xr:uid="{00000000-0005-0000-0000-00000E000000}"/>
    <cellStyle name="Comma 2 4 3 2 2 5" xfId="5162" xr:uid="{00000000-0005-0000-0000-00000E000000}"/>
    <cellStyle name="Comma 2 4 3 2 2 5 2" xfId="15918" xr:uid="{00000000-0005-0000-0000-00000E000000}"/>
    <cellStyle name="Comma 2 4 3 2 2 5 3" xfId="26670" xr:uid="{00000000-0005-0000-0000-00000E000000}"/>
    <cellStyle name="Comma 2 4 3 2 2 5 4" xfId="37422" xr:uid="{00000000-0005-0000-0000-00000E000000}"/>
    <cellStyle name="Comma 2 4 3 2 2 5 5" xfId="48174" xr:uid="{00000000-0005-0000-0000-00000E000000}"/>
    <cellStyle name="Comma 2 4 3 2 2 6" xfId="6702" xr:uid="{00000000-0005-0000-0000-00000E000000}"/>
    <cellStyle name="Comma 2 4 3 2 2 6 2" xfId="17454" xr:uid="{00000000-0005-0000-0000-00000E000000}"/>
    <cellStyle name="Comma 2 4 3 2 2 6 3" xfId="28206" xr:uid="{00000000-0005-0000-0000-00000E000000}"/>
    <cellStyle name="Comma 2 4 3 2 2 6 4" xfId="38958" xr:uid="{00000000-0005-0000-0000-00000E000000}"/>
    <cellStyle name="Comma 2 4 3 2 2 6 5" xfId="49710" xr:uid="{00000000-0005-0000-0000-00000E000000}"/>
    <cellStyle name="Comma 2 4 3 2 2 7" xfId="11310" xr:uid="{00000000-0005-0000-0000-00000E000000}"/>
    <cellStyle name="Comma 2 4 3 2 2 8" xfId="22062" xr:uid="{00000000-0005-0000-0000-00000E000000}"/>
    <cellStyle name="Comma 2 4 3 2 2 9" xfId="32814" xr:uid="{00000000-0005-0000-0000-00000E000000}"/>
    <cellStyle name="Comma 2 4 3 2 3" xfId="918" xr:uid="{00000000-0005-0000-0000-00000E000000}"/>
    <cellStyle name="Comma 2 4 3 2 3 2" xfId="2464" xr:uid="{00000000-0005-0000-0000-000093020000}"/>
    <cellStyle name="Comma 2 4 3 2 3 2 2" xfId="8622" xr:uid="{00000000-0005-0000-0000-000093020000}"/>
    <cellStyle name="Comma 2 4 3 2 3 2 2 2" xfId="19374" xr:uid="{00000000-0005-0000-0000-000093020000}"/>
    <cellStyle name="Comma 2 4 3 2 3 2 2 3" xfId="30126" xr:uid="{00000000-0005-0000-0000-000093020000}"/>
    <cellStyle name="Comma 2 4 3 2 3 2 2 4" xfId="40878" xr:uid="{00000000-0005-0000-0000-000093020000}"/>
    <cellStyle name="Comma 2 4 3 2 3 2 2 5" xfId="51630" xr:uid="{00000000-0005-0000-0000-000093020000}"/>
    <cellStyle name="Comma 2 4 3 2 3 2 3" xfId="13230" xr:uid="{00000000-0005-0000-0000-000093020000}"/>
    <cellStyle name="Comma 2 4 3 2 3 2 4" xfId="23982" xr:uid="{00000000-0005-0000-0000-000093020000}"/>
    <cellStyle name="Comma 2 4 3 2 3 2 5" xfId="34734" xr:uid="{00000000-0005-0000-0000-000093020000}"/>
    <cellStyle name="Comma 2 4 3 2 3 2 6" xfId="45486" xr:uid="{00000000-0005-0000-0000-000093020000}"/>
    <cellStyle name="Comma 2 4 3 2 3 3" xfId="4006" xr:uid="{00000000-0005-0000-0000-00000E000000}"/>
    <cellStyle name="Comma 2 4 3 2 3 3 2" xfId="10158" xr:uid="{00000000-0005-0000-0000-00000E000000}"/>
    <cellStyle name="Comma 2 4 3 2 3 3 2 2" xfId="20910" xr:uid="{00000000-0005-0000-0000-00000E000000}"/>
    <cellStyle name="Comma 2 4 3 2 3 3 2 3" xfId="31662" xr:uid="{00000000-0005-0000-0000-00000E000000}"/>
    <cellStyle name="Comma 2 4 3 2 3 3 2 4" xfId="42414" xr:uid="{00000000-0005-0000-0000-00000E000000}"/>
    <cellStyle name="Comma 2 4 3 2 3 3 2 5" xfId="53166" xr:uid="{00000000-0005-0000-0000-00000E000000}"/>
    <cellStyle name="Comma 2 4 3 2 3 3 3" xfId="14766" xr:uid="{00000000-0005-0000-0000-00000E000000}"/>
    <cellStyle name="Comma 2 4 3 2 3 3 4" xfId="25518" xr:uid="{00000000-0005-0000-0000-00000E000000}"/>
    <cellStyle name="Comma 2 4 3 2 3 3 5" xfId="36270" xr:uid="{00000000-0005-0000-0000-00000E000000}"/>
    <cellStyle name="Comma 2 4 3 2 3 3 6" xfId="47022" xr:uid="{00000000-0005-0000-0000-00000E000000}"/>
    <cellStyle name="Comma 2 4 3 2 3 4" xfId="5550" xr:uid="{00000000-0005-0000-0000-00000E000000}"/>
    <cellStyle name="Comma 2 4 3 2 3 4 2" xfId="16302" xr:uid="{00000000-0005-0000-0000-00000E000000}"/>
    <cellStyle name="Comma 2 4 3 2 3 4 3" xfId="27054" xr:uid="{00000000-0005-0000-0000-00000E000000}"/>
    <cellStyle name="Comma 2 4 3 2 3 4 4" xfId="37806" xr:uid="{00000000-0005-0000-0000-00000E000000}"/>
    <cellStyle name="Comma 2 4 3 2 3 4 5" xfId="48558" xr:uid="{00000000-0005-0000-0000-00000E000000}"/>
    <cellStyle name="Comma 2 4 3 2 3 5" xfId="7086" xr:uid="{00000000-0005-0000-0000-00000E000000}"/>
    <cellStyle name="Comma 2 4 3 2 3 5 2" xfId="17838" xr:uid="{00000000-0005-0000-0000-00000E000000}"/>
    <cellStyle name="Comma 2 4 3 2 3 5 3" xfId="28590" xr:uid="{00000000-0005-0000-0000-00000E000000}"/>
    <cellStyle name="Comma 2 4 3 2 3 5 4" xfId="39342" xr:uid="{00000000-0005-0000-0000-00000E000000}"/>
    <cellStyle name="Comma 2 4 3 2 3 5 5" xfId="50094" xr:uid="{00000000-0005-0000-0000-00000E000000}"/>
    <cellStyle name="Comma 2 4 3 2 3 6" xfId="11694" xr:uid="{00000000-0005-0000-0000-00000E000000}"/>
    <cellStyle name="Comma 2 4 3 2 3 7" xfId="22446" xr:uid="{00000000-0005-0000-0000-00000E000000}"/>
    <cellStyle name="Comma 2 4 3 2 3 8" xfId="33198" xr:uid="{00000000-0005-0000-0000-00000E000000}"/>
    <cellStyle name="Comma 2 4 3 2 3 9" xfId="43950" xr:uid="{00000000-0005-0000-0000-00000E000000}"/>
    <cellStyle name="Comma 2 4 3 2 4" xfId="1695" xr:uid="{00000000-0005-0000-0000-000090020000}"/>
    <cellStyle name="Comma 2 4 3 2 4 2" xfId="7854" xr:uid="{00000000-0005-0000-0000-000090020000}"/>
    <cellStyle name="Comma 2 4 3 2 4 2 2" xfId="18606" xr:uid="{00000000-0005-0000-0000-000090020000}"/>
    <cellStyle name="Comma 2 4 3 2 4 2 3" xfId="29358" xr:uid="{00000000-0005-0000-0000-000090020000}"/>
    <cellStyle name="Comma 2 4 3 2 4 2 4" xfId="40110" xr:uid="{00000000-0005-0000-0000-000090020000}"/>
    <cellStyle name="Comma 2 4 3 2 4 2 5" xfId="50862" xr:uid="{00000000-0005-0000-0000-000090020000}"/>
    <cellStyle name="Comma 2 4 3 2 4 3" xfId="12462" xr:uid="{00000000-0005-0000-0000-000090020000}"/>
    <cellStyle name="Comma 2 4 3 2 4 4" xfId="23214" xr:uid="{00000000-0005-0000-0000-000090020000}"/>
    <cellStyle name="Comma 2 4 3 2 4 5" xfId="33966" xr:uid="{00000000-0005-0000-0000-000090020000}"/>
    <cellStyle name="Comma 2 4 3 2 4 6" xfId="44718" xr:uid="{00000000-0005-0000-0000-000090020000}"/>
    <cellStyle name="Comma 2 4 3 2 5" xfId="3238" xr:uid="{00000000-0005-0000-0000-00000E000000}"/>
    <cellStyle name="Comma 2 4 3 2 5 2" xfId="9390" xr:uid="{00000000-0005-0000-0000-00000E000000}"/>
    <cellStyle name="Comma 2 4 3 2 5 2 2" xfId="20142" xr:uid="{00000000-0005-0000-0000-00000E000000}"/>
    <cellStyle name="Comma 2 4 3 2 5 2 3" xfId="30894" xr:uid="{00000000-0005-0000-0000-00000E000000}"/>
    <cellStyle name="Comma 2 4 3 2 5 2 4" xfId="41646" xr:uid="{00000000-0005-0000-0000-00000E000000}"/>
    <cellStyle name="Comma 2 4 3 2 5 2 5" xfId="52398" xr:uid="{00000000-0005-0000-0000-00000E000000}"/>
    <cellStyle name="Comma 2 4 3 2 5 3" xfId="13998" xr:uid="{00000000-0005-0000-0000-00000E000000}"/>
    <cellStyle name="Comma 2 4 3 2 5 4" xfId="24750" xr:uid="{00000000-0005-0000-0000-00000E000000}"/>
    <cellStyle name="Comma 2 4 3 2 5 5" xfId="35502" xr:uid="{00000000-0005-0000-0000-00000E000000}"/>
    <cellStyle name="Comma 2 4 3 2 5 6" xfId="46254" xr:uid="{00000000-0005-0000-0000-00000E000000}"/>
    <cellStyle name="Comma 2 4 3 2 6" xfId="4778" xr:uid="{00000000-0005-0000-0000-00000E000000}"/>
    <cellStyle name="Comma 2 4 3 2 6 2" xfId="15534" xr:uid="{00000000-0005-0000-0000-00000E000000}"/>
    <cellStyle name="Comma 2 4 3 2 6 3" xfId="26286" xr:uid="{00000000-0005-0000-0000-00000E000000}"/>
    <cellStyle name="Comma 2 4 3 2 6 4" xfId="37038" xr:uid="{00000000-0005-0000-0000-00000E000000}"/>
    <cellStyle name="Comma 2 4 3 2 6 5" xfId="47790" xr:uid="{00000000-0005-0000-0000-00000E000000}"/>
    <cellStyle name="Comma 2 4 3 2 7" xfId="6318" xr:uid="{00000000-0005-0000-0000-00000E000000}"/>
    <cellStyle name="Comma 2 4 3 2 7 2" xfId="17070" xr:uid="{00000000-0005-0000-0000-00000E000000}"/>
    <cellStyle name="Comma 2 4 3 2 7 3" xfId="27822" xr:uid="{00000000-0005-0000-0000-00000E000000}"/>
    <cellStyle name="Comma 2 4 3 2 7 4" xfId="38574" xr:uid="{00000000-0005-0000-0000-00000E000000}"/>
    <cellStyle name="Comma 2 4 3 2 7 5" xfId="49326" xr:uid="{00000000-0005-0000-0000-00000E000000}"/>
    <cellStyle name="Comma 2 4 3 2 8" xfId="10926" xr:uid="{00000000-0005-0000-0000-00000E000000}"/>
    <cellStyle name="Comma 2 4 3 2 9" xfId="21678" xr:uid="{00000000-0005-0000-0000-00000E000000}"/>
    <cellStyle name="Comma 2 4 3 3" xfId="179" xr:uid="{00000000-0005-0000-0000-00001D000000}"/>
    <cellStyle name="Comma 2 4 3 3 10" xfId="32494" xr:uid="{00000000-0005-0000-0000-00001D000000}"/>
    <cellStyle name="Comma 2 4 3 3 11" xfId="43246" xr:uid="{00000000-0005-0000-0000-00001D000000}"/>
    <cellStyle name="Comma 2 4 3 3 2" xfId="586" xr:uid="{00000000-0005-0000-0000-00001D000000}"/>
    <cellStyle name="Comma 2 4 3 3 2 10" xfId="43630" xr:uid="{00000000-0005-0000-0000-00001D000000}"/>
    <cellStyle name="Comma 2 4 3 3 2 2" xfId="1366" xr:uid="{00000000-0005-0000-0000-00001D000000}"/>
    <cellStyle name="Comma 2 4 3 3 2 2 2" xfId="2912" xr:uid="{00000000-0005-0000-0000-000096020000}"/>
    <cellStyle name="Comma 2 4 3 3 2 2 2 2" xfId="9070" xr:uid="{00000000-0005-0000-0000-000096020000}"/>
    <cellStyle name="Comma 2 4 3 3 2 2 2 2 2" xfId="19822" xr:uid="{00000000-0005-0000-0000-000096020000}"/>
    <cellStyle name="Comma 2 4 3 3 2 2 2 2 3" xfId="30574" xr:uid="{00000000-0005-0000-0000-000096020000}"/>
    <cellStyle name="Comma 2 4 3 3 2 2 2 2 4" xfId="41326" xr:uid="{00000000-0005-0000-0000-000096020000}"/>
    <cellStyle name="Comma 2 4 3 3 2 2 2 2 5" xfId="52078" xr:uid="{00000000-0005-0000-0000-000096020000}"/>
    <cellStyle name="Comma 2 4 3 3 2 2 2 3" xfId="13678" xr:uid="{00000000-0005-0000-0000-000096020000}"/>
    <cellStyle name="Comma 2 4 3 3 2 2 2 4" xfId="24430" xr:uid="{00000000-0005-0000-0000-000096020000}"/>
    <cellStyle name="Comma 2 4 3 3 2 2 2 5" xfId="35182" xr:uid="{00000000-0005-0000-0000-000096020000}"/>
    <cellStyle name="Comma 2 4 3 3 2 2 2 6" xfId="45934" xr:uid="{00000000-0005-0000-0000-000096020000}"/>
    <cellStyle name="Comma 2 4 3 3 2 2 3" xfId="4454" xr:uid="{00000000-0005-0000-0000-00001D000000}"/>
    <cellStyle name="Comma 2 4 3 3 2 2 3 2" xfId="10606" xr:uid="{00000000-0005-0000-0000-00001D000000}"/>
    <cellStyle name="Comma 2 4 3 3 2 2 3 2 2" xfId="21358" xr:uid="{00000000-0005-0000-0000-00001D000000}"/>
    <cellStyle name="Comma 2 4 3 3 2 2 3 2 3" xfId="32110" xr:uid="{00000000-0005-0000-0000-00001D000000}"/>
    <cellStyle name="Comma 2 4 3 3 2 2 3 2 4" xfId="42862" xr:uid="{00000000-0005-0000-0000-00001D000000}"/>
    <cellStyle name="Comma 2 4 3 3 2 2 3 2 5" xfId="53614" xr:uid="{00000000-0005-0000-0000-00001D000000}"/>
    <cellStyle name="Comma 2 4 3 3 2 2 3 3" xfId="15214" xr:uid="{00000000-0005-0000-0000-00001D000000}"/>
    <cellStyle name="Comma 2 4 3 3 2 2 3 4" xfId="25966" xr:uid="{00000000-0005-0000-0000-00001D000000}"/>
    <cellStyle name="Comma 2 4 3 3 2 2 3 5" xfId="36718" xr:uid="{00000000-0005-0000-0000-00001D000000}"/>
    <cellStyle name="Comma 2 4 3 3 2 2 3 6" xfId="47470" xr:uid="{00000000-0005-0000-0000-00001D000000}"/>
    <cellStyle name="Comma 2 4 3 3 2 2 4" xfId="5998" xr:uid="{00000000-0005-0000-0000-00001D000000}"/>
    <cellStyle name="Comma 2 4 3 3 2 2 4 2" xfId="16750" xr:uid="{00000000-0005-0000-0000-00001D000000}"/>
    <cellStyle name="Comma 2 4 3 3 2 2 4 3" xfId="27502" xr:uid="{00000000-0005-0000-0000-00001D000000}"/>
    <cellStyle name="Comma 2 4 3 3 2 2 4 4" xfId="38254" xr:uid="{00000000-0005-0000-0000-00001D000000}"/>
    <cellStyle name="Comma 2 4 3 3 2 2 4 5" xfId="49006" xr:uid="{00000000-0005-0000-0000-00001D000000}"/>
    <cellStyle name="Comma 2 4 3 3 2 2 5" xfId="7534" xr:uid="{00000000-0005-0000-0000-00001D000000}"/>
    <cellStyle name="Comma 2 4 3 3 2 2 5 2" xfId="18286" xr:uid="{00000000-0005-0000-0000-00001D000000}"/>
    <cellStyle name="Comma 2 4 3 3 2 2 5 3" xfId="29038" xr:uid="{00000000-0005-0000-0000-00001D000000}"/>
    <cellStyle name="Comma 2 4 3 3 2 2 5 4" xfId="39790" xr:uid="{00000000-0005-0000-0000-00001D000000}"/>
    <cellStyle name="Comma 2 4 3 3 2 2 5 5" xfId="50542" xr:uid="{00000000-0005-0000-0000-00001D000000}"/>
    <cellStyle name="Comma 2 4 3 3 2 2 6" xfId="12142" xr:uid="{00000000-0005-0000-0000-00001D000000}"/>
    <cellStyle name="Comma 2 4 3 3 2 2 7" xfId="22894" xr:uid="{00000000-0005-0000-0000-00001D000000}"/>
    <cellStyle name="Comma 2 4 3 3 2 2 8" xfId="33646" xr:uid="{00000000-0005-0000-0000-00001D000000}"/>
    <cellStyle name="Comma 2 4 3 3 2 2 9" xfId="44398" xr:uid="{00000000-0005-0000-0000-00001D000000}"/>
    <cellStyle name="Comma 2 4 3 3 2 3" xfId="2143" xr:uid="{00000000-0005-0000-0000-000095020000}"/>
    <cellStyle name="Comma 2 4 3 3 2 3 2" xfId="8302" xr:uid="{00000000-0005-0000-0000-000095020000}"/>
    <cellStyle name="Comma 2 4 3 3 2 3 2 2" xfId="19054" xr:uid="{00000000-0005-0000-0000-000095020000}"/>
    <cellStyle name="Comma 2 4 3 3 2 3 2 3" xfId="29806" xr:uid="{00000000-0005-0000-0000-000095020000}"/>
    <cellStyle name="Comma 2 4 3 3 2 3 2 4" xfId="40558" xr:uid="{00000000-0005-0000-0000-000095020000}"/>
    <cellStyle name="Comma 2 4 3 3 2 3 2 5" xfId="51310" xr:uid="{00000000-0005-0000-0000-000095020000}"/>
    <cellStyle name="Comma 2 4 3 3 2 3 3" xfId="12910" xr:uid="{00000000-0005-0000-0000-000095020000}"/>
    <cellStyle name="Comma 2 4 3 3 2 3 4" xfId="23662" xr:uid="{00000000-0005-0000-0000-000095020000}"/>
    <cellStyle name="Comma 2 4 3 3 2 3 5" xfId="34414" xr:uid="{00000000-0005-0000-0000-000095020000}"/>
    <cellStyle name="Comma 2 4 3 3 2 3 6" xfId="45166" xr:uid="{00000000-0005-0000-0000-000095020000}"/>
    <cellStyle name="Comma 2 4 3 3 2 4" xfId="3686" xr:uid="{00000000-0005-0000-0000-00001D000000}"/>
    <cellStyle name="Comma 2 4 3 3 2 4 2" xfId="9838" xr:uid="{00000000-0005-0000-0000-00001D000000}"/>
    <cellStyle name="Comma 2 4 3 3 2 4 2 2" xfId="20590" xr:uid="{00000000-0005-0000-0000-00001D000000}"/>
    <cellStyle name="Comma 2 4 3 3 2 4 2 3" xfId="31342" xr:uid="{00000000-0005-0000-0000-00001D000000}"/>
    <cellStyle name="Comma 2 4 3 3 2 4 2 4" xfId="42094" xr:uid="{00000000-0005-0000-0000-00001D000000}"/>
    <cellStyle name="Comma 2 4 3 3 2 4 2 5" xfId="52846" xr:uid="{00000000-0005-0000-0000-00001D000000}"/>
    <cellStyle name="Comma 2 4 3 3 2 4 3" xfId="14446" xr:uid="{00000000-0005-0000-0000-00001D000000}"/>
    <cellStyle name="Comma 2 4 3 3 2 4 4" xfId="25198" xr:uid="{00000000-0005-0000-0000-00001D000000}"/>
    <cellStyle name="Comma 2 4 3 3 2 4 5" xfId="35950" xr:uid="{00000000-0005-0000-0000-00001D000000}"/>
    <cellStyle name="Comma 2 4 3 3 2 4 6" xfId="46702" xr:uid="{00000000-0005-0000-0000-00001D000000}"/>
    <cellStyle name="Comma 2 4 3 3 2 5" xfId="5226" xr:uid="{00000000-0005-0000-0000-00001D000000}"/>
    <cellStyle name="Comma 2 4 3 3 2 5 2" xfId="15982" xr:uid="{00000000-0005-0000-0000-00001D000000}"/>
    <cellStyle name="Comma 2 4 3 3 2 5 3" xfId="26734" xr:uid="{00000000-0005-0000-0000-00001D000000}"/>
    <cellStyle name="Comma 2 4 3 3 2 5 4" xfId="37486" xr:uid="{00000000-0005-0000-0000-00001D000000}"/>
    <cellStyle name="Comma 2 4 3 3 2 5 5" xfId="48238" xr:uid="{00000000-0005-0000-0000-00001D000000}"/>
    <cellStyle name="Comma 2 4 3 3 2 6" xfId="6766" xr:uid="{00000000-0005-0000-0000-00001D000000}"/>
    <cellStyle name="Comma 2 4 3 3 2 6 2" xfId="17518" xr:uid="{00000000-0005-0000-0000-00001D000000}"/>
    <cellStyle name="Comma 2 4 3 3 2 6 3" xfId="28270" xr:uid="{00000000-0005-0000-0000-00001D000000}"/>
    <cellStyle name="Comma 2 4 3 3 2 6 4" xfId="39022" xr:uid="{00000000-0005-0000-0000-00001D000000}"/>
    <cellStyle name="Comma 2 4 3 3 2 6 5" xfId="49774" xr:uid="{00000000-0005-0000-0000-00001D000000}"/>
    <cellStyle name="Comma 2 4 3 3 2 7" xfId="11374" xr:uid="{00000000-0005-0000-0000-00001D000000}"/>
    <cellStyle name="Comma 2 4 3 3 2 8" xfId="22126" xr:uid="{00000000-0005-0000-0000-00001D000000}"/>
    <cellStyle name="Comma 2 4 3 3 2 9" xfId="32878" xr:uid="{00000000-0005-0000-0000-00001D000000}"/>
    <cellStyle name="Comma 2 4 3 3 3" xfId="982" xr:uid="{00000000-0005-0000-0000-00001D000000}"/>
    <cellStyle name="Comma 2 4 3 3 3 2" xfId="2528" xr:uid="{00000000-0005-0000-0000-000097020000}"/>
    <cellStyle name="Comma 2 4 3 3 3 2 2" xfId="8686" xr:uid="{00000000-0005-0000-0000-000097020000}"/>
    <cellStyle name="Comma 2 4 3 3 3 2 2 2" xfId="19438" xr:uid="{00000000-0005-0000-0000-000097020000}"/>
    <cellStyle name="Comma 2 4 3 3 3 2 2 3" xfId="30190" xr:uid="{00000000-0005-0000-0000-000097020000}"/>
    <cellStyle name="Comma 2 4 3 3 3 2 2 4" xfId="40942" xr:uid="{00000000-0005-0000-0000-000097020000}"/>
    <cellStyle name="Comma 2 4 3 3 3 2 2 5" xfId="51694" xr:uid="{00000000-0005-0000-0000-000097020000}"/>
    <cellStyle name="Comma 2 4 3 3 3 2 3" xfId="13294" xr:uid="{00000000-0005-0000-0000-000097020000}"/>
    <cellStyle name="Comma 2 4 3 3 3 2 4" xfId="24046" xr:uid="{00000000-0005-0000-0000-000097020000}"/>
    <cellStyle name="Comma 2 4 3 3 3 2 5" xfId="34798" xr:uid="{00000000-0005-0000-0000-000097020000}"/>
    <cellStyle name="Comma 2 4 3 3 3 2 6" xfId="45550" xr:uid="{00000000-0005-0000-0000-000097020000}"/>
    <cellStyle name="Comma 2 4 3 3 3 3" xfId="4070" xr:uid="{00000000-0005-0000-0000-00001D000000}"/>
    <cellStyle name="Comma 2 4 3 3 3 3 2" xfId="10222" xr:uid="{00000000-0005-0000-0000-00001D000000}"/>
    <cellStyle name="Comma 2 4 3 3 3 3 2 2" xfId="20974" xr:uid="{00000000-0005-0000-0000-00001D000000}"/>
    <cellStyle name="Comma 2 4 3 3 3 3 2 3" xfId="31726" xr:uid="{00000000-0005-0000-0000-00001D000000}"/>
    <cellStyle name="Comma 2 4 3 3 3 3 2 4" xfId="42478" xr:uid="{00000000-0005-0000-0000-00001D000000}"/>
    <cellStyle name="Comma 2 4 3 3 3 3 2 5" xfId="53230" xr:uid="{00000000-0005-0000-0000-00001D000000}"/>
    <cellStyle name="Comma 2 4 3 3 3 3 3" xfId="14830" xr:uid="{00000000-0005-0000-0000-00001D000000}"/>
    <cellStyle name="Comma 2 4 3 3 3 3 4" xfId="25582" xr:uid="{00000000-0005-0000-0000-00001D000000}"/>
    <cellStyle name="Comma 2 4 3 3 3 3 5" xfId="36334" xr:uid="{00000000-0005-0000-0000-00001D000000}"/>
    <cellStyle name="Comma 2 4 3 3 3 3 6" xfId="47086" xr:uid="{00000000-0005-0000-0000-00001D000000}"/>
    <cellStyle name="Comma 2 4 3 3 3 4" xfId="5614" xr:uid="{00000000-0005-0000-0000-00001D000000}"/>
    <cellStyle name="Comma 2 4 3 3 3 4 2" xfId="16366" xr:uid="{00000000-0005-0000-0000-00001D000000}"/>
    <cellStyle name="Comma 2 4 3 3 3 4 3" xfId="27118" xr:uid="{00000000-0005-0000-0000-00001D000000}"/>
    <cellStyle name="Comma 2 4 3 3 3 4 4" xfId="37870" xr:uid="{00000000-0005-0000-0000-00001D000000}"/>
    <cellStyle name="Comma 2 4 3 3 3 4 5" xfId="48622" xr:uid="{00000000-0005-0000-0000-00001D000000}"/>
    <cellStyle name="Comma 2 4 3 3 3 5" xfId="7150" xr:uid="{00000000-0005-0000-0000-00001D000000}"/>
    <cellStyle name="Comma 2 4 3 3 3 5 2" xfId="17902" xr:uid="{00000000-0005-0000-0000-00001D000000}"/>
    <cellStyle name="Comma 2 4 3 3 3 5 3" xfId="28654" xr:uid="{00000000-0005-0000-0000-00001D000000}"/>
    <cellStyle name="Comma 2 4 3 3 3 5 4" xfId="39406" xr:uid="{00000000-0005-0000-0000-00001D000000}"/>
    <cellStyle name="Comma 2 4 3 3 3 5 5" xfId="50158" xr:uid="{00000000-0005-0000-0000-00001D000000}"/>
    <cellStyle name="Comma 2 4 3 3 3 6" xfId="11758" xr:uid="{00000000-0005-0000-0000-00001D000000}"/>
    <cellStyle name="Comma 2 4 3 3 3 7" xfId="22510" xr:uid="{00000000-0005-0000-0000-00001D000000}"/>
    <cellStyle name="Comma 2 4 3 3 3 8" xfId="33262" xr:uid="{00000000-0005-0000-0000-00001D000000}"/>
    <cellStyle name="Comma 2 4 3 3 3 9" xfId="44014" xr:uid="{00000000-0005-0000-0000-00001D000000}"/>
    <cellStyle name="Comma 2 4 3 3 4" xfId="1759" xr:uid="{00000000-0005-0000-0000-000094020000}"/>
    <cellStyle name="Comma 2 4 3 3 4 2" xfId="7918" xr:uid="{00000000-0005-0000-0000-000094020000}"/>
    <cellStyle name="Comma 2 4 3 3 4 2 2" xfId="18670" xr:uid="{00000000-0005-0000-0000-000094020000}"/>
    <cellStyle name="Comma 2 4 3 3 4 2 3" xfId="29422" xr:uid="{00000000-0005-0000-0000-000094020000}"/>
    <cellStyle name="Comma 2 4 3 3 4 2 4" xfId="40174" xr:uid="{00000000-0005-0000-0000-000094020000}"/>
    <cellStyle name="Comma 2 4 3 3 4 2 5" xfId="50926" xr:uid="{00000000-0005-0000-0000-000094020000}"/>
    <cellStyle name="Comma 2 4 3 3 4 3" xfId="12526" xr:uid="{00000000-0005-0000-0000-000094020000}"/>
    <cellStyle name="Comma 2 4 3 3 4 4" xfId="23278" xr:uid="{00000000-0005-0000-0000-000094020000}"/>
    <cellStyle name="Comma 2 4 3 3 4 5" xfId="34030" xr:uid="{00000000-0005-0000-0000-000094020000}"/>
    <cellStyle name="Comma 2 4 3 3 4 6" xfId="44782" xr:uid="{00000000-0005-0000-0000-000094020000}"/>
    <cellStyle name="Comma 2 4 3 3 5" xfId="3302" xr:uid="{00000000-0005-0000-0000-00001D000000}"/>
    <cellStyle name="Comma 2 4 3 3 5 2" xfId="9454" xr:uid="{00000000-0005-0000-0000-00001D000000}"/>
    <cellStyle name="Comma 2 4 3 3 5 2 2" xfId="20206" xr:uid="{00000000-0005-0000-0000-00001D000000}"/>
    <cellStyle name="Comma 2 4 3 3 5 2 3" xfId="30958" xr:uid="{00000000-0005-0000-0000-00001D000000}"/>
    <cellStyle name="Comma 2 4 3 3 5 2 4" xfId="41710" xr:uid="{00000000-0005-0000-0000-00001D000000}"/>
    <cellStyle name="Comma 2 4 3 3 5 2 5" xfId="52462" xr:uid="{00000000-0005-0000-0000-00001D000000}"/>
    <cellStyle name="Comma 2 4 3 3 5 3" xfId="14062" xr:uid="{00000000-0005-0000-0000-00001D000000}"/>
    <cellStyle name="Comma 2 4 3 3 5 4" xfId="24814" xr:uid="{00000000-0005-0000-0000-00001D000000}"/>
    <cellStyle name="Comma 2 4 3 3 5 5" xfId="35566" xr:uid="{00000000-0005-0000-0000-00001D000000}"/>
    <cellStyle name="Comma 2 4 3 3 5 6" xfId="46318" xr:uid="{00000000-0005-0000-0000-00001D000000}"/>
    <cellStyle name="Comma 2 4 3 3 6" xfId="4842" xr:uid="{00000000-0005-0000-0000-00001D000000}"/>
    <cellStyle name="Comma 2 4 3 3 6 2" xfId="15598" xr:uid="{00000000-0005-0000-0000-00001D000000}"/>
    <cellStyle name="Comma 2 4 3 3 6 3" xfId="26350" xr:uid="{00000000-0005-0000-0000-00001D000000}"/>
    <cellStyle name="Comma 2 4 3 3 6 4" xfId="37102" xr:uid="{00000000-0005-0000-0000-00001D000000}"/>
    <cellStyle name="Comma 2 4 3 3 6 5" xfId="47854" xr:uid="{00000000-0005-0000-0000-00001D000000}"/>
    <cellStyle name="Comma 2 4 3 3 7" xfId="6382" xr:uid="{00000000-0005-0000-0000-00001D000000}"/>
    <cellStyle name="Comma 2 4 3 3 7 2" xfId="17134" xr:uid="{00000000-0005-0000-0000-00001D000000}"/>
    <cellStyle name="Comma 2 4 3 3 7 3" xfId="27886" xr:uid="{00000000-0005-0000-0000-00001D000000}"/>
    <cellStyle name="Comma 2 4 3 3 7 4" xfId="38638" xr:uid="{00000000-0005-0000-0000-00001D000000}"/>
    <cellStyle name="Comma 2 4 3 3 7 5" xfId="49390" xr:uid="{00000000-0005-0000-0000-00001D000000}"/>
    <cellStyle name="Comma 2 4 3 3 8" xfId="10990" xr:uid="{00000000-0005-0000-0000-00001D000000}"/>
    <cellStyle name="Comma 2 4 3 3 9" xfId="21742" xr:uid="{00000000-0005-0000-0000-00001D000000}"/>
    <cellStyle name="Comma 2 4 3 4" xfId="266" xr:uid="{00000000-0005-0000-0000-00000E000000}"/>
    <cellStyle name="Comma 2 4 3 4 10" xfId="32558" xr:uid="{00000000-0005-0000-0000-00000E000000}"/>
    <cellStyle name="Comma 2 4 3 4 11" xfId="43310" xr:uid="{00000000-0005-0000-0000-00000E000000}"/>
    <cellStyle name="Comma 2 4 3 4 2" xfId="650" xr:uid="{00000000-0005-0000-0000-00000E000000}"/>
    <cellStyle name="Comma 2 4 3 4 2 10" xfId="43694" xr:uid="{00000000-0005-0000-0000-00000E000000}"/>
    <cellStyle name="Comma 2 4 3 4 2 2" xfId="1430" xr:uid="{00000000-0005-0000-0000-00000E000000}"/>
    <cellStyle name="Comma 2 4 3 4 2 2 2" xfId="2976" xr:uid="{00000000-0005-0000-0000-00009A020000}"/>
    <cellStyle name="Comma 2 4 3 4 2 2 2 2" xfId="9134" xr:uid="{00000000-0005-0000-0000-00009A020000}"/>
    <cellStyle name="Comma 2 4 3 4 2 2 2 2 2" xfId="19886" xr:uid="{00000000-0005-0000-0000-00009A020000}"/>
    <cellStyle name="Comma 2 4 3 4 2 2 2 2 3" xfId="30638" xr:uid="{00000000-0005-0000-0000-00009A020000}"/>
    <cellStyle name="Comma 2 4 3 4 2 2 2 2 4" xfId="41390" xr:uid="{00000000-0005-0000-0000-00009A020000}"/>
    <cellStyle name="Comma 2 4 3 4 2 2 2 2 5" xfId="52142" xr:uid="{00000000-0005-0000-0000-00009A020000}"/>
    <cellStyle name="Comma 2 4 3 4 2 2 2 3" xfId="13742" xr:uid="{00000000-0005-0000-0000-00009A020000}"/>
    <cellStyle name="Comma 2 4 3 4 2 2 2 4" xfId="24494" xr:uid="{00000000-0005-0000-0000-00009A020000}"/>
    <cellStyle name="Comma 2 4 3 4 2 2 2 5" xfId="35246" xr:uid="{00000000-0005-0000-0000-00009A020000}"/>
    <cellStyle name="Comma 2 4 3 4 2 2 2 6" xfId="45998" xr:uid="{00000000-0005-0000-0000-00009A020000}"/>
    <cellStyle name="Comma 2 4 3 4 2 2 3" xfId="4518" xr:uid="{00000000-0005-0000-0000-00000E000000}"/>
    <cellStyle name="Comma 2 4 3 4 2 2 3 2" xfId="10670" xr:uid="{00000000-0005-0000-0000-00000E000000}"/>
    <cellStyle name="Comma 2 4 3 4 2 2 3 2 2" xfId="21422" xr:uid="{00000000-0005-0000-0000-00000E000000}"/>
    <cellStyle name="Comma 2 4 3 4 2 2 3 2 3" xfId="32174" xr:uid="{00000000-0005-0000-0000-00000E000000}"/>
    <cellStyle name="Comma 2 4 3 4 2 2 3 2 4" xfId="42926" xr:uid="{00000000-0005-0000-0000-00000E000000}"/>
    <cellStyle name="Comma 2 4 3 4 2 2 3 2 5" xfId="53678" xr:uid="{00000000-0005-0000-0000-00000E000000}"/>
    <cellStyle name="Comma 2 4 3 4 2 2 3 3" xfId="15278" xr:uid="{00000000-0005-0000-0000-00000E000000}"/>
    <cellStyle name="Comma 2 4 3 4 2 2 3 4" xfId="26030" xr:uid="{00000000-0005-0000-0000-00000E000000}"/>
    <cellStyle name="Comma 2 4 3 4 2 2 3 5" xfId="36782" xr:uid="{00000000-0005-0000-0000-00000E000000}"/>
    <cellStyle name="Comma 2 4 3 4 2 2 3 6" xfId="47534" xr:uid="{00000000-0005-0000-0000-00000E000000}"/>
    <cellStyle name="Comma 2 4 3 4 2 2 4" xfId="6062" xr:uid="{00000000-0005-0000-0000-00000E000000}"/>
    <cellStyle name="Comma 2 4 3 4 2 2 4 2" xfId="16814" xr:uid="{00000000-0005-0000-0000-00000E000000}"/>
    <cellStyle name="Comma 2 4 3 4 2 2 4 3" xfId="27566" xr:uid="{00000000-0005-0000-0000-00000E000000}"/>
    <cellStyle name="Comma 2 4 3 4 2 2 4 4" xfId="38318" xr:uid="{00000000-0005-0000-0000-00000E000000}"/>
    <cellStyle name="Comma 2 4 3 4 2 2 4 5" xfId="49070" xr:uid="{00000000-0005-0000-0000-00000E000000}"/>
    <cellStyle name="Comma 2 4 3 4 2 2 5" xfId="7598" xr:uid="{00000000-0005-0000-0000-00000E000000}"/>
    <cellStyle name="Comma 2 4 3 4 2 2 5 2" xfId="18350" xr:uid="{00000000-0005-0000-0000-00000E000000}"/>
    <cellStyle name="Comma 2 4 3 4 2 2 5 3" xfId="29102" xr:uid="{00000000-0005-0000-0000-00000E000000}"/>
    <cellStyle name="Comma 2 4 3 4 2 2 5 4" xfId="39854" xr:uid="{00000000-0005-0000-0000-00000E000000}"/>
    <cellStyle name="Comma 2 4 3 4 2 2 5 5" xfId="50606" xr:uid="{00000000-0005-0000-0000-00000E000000}"/>
    <cellStyle name="Comma 2 4 3 4 2 2 6" xfId="12206" xr:uid="{00000000-0005-0000-0000-00000E000000}"/>
    <cellStyle name="Comma 2 4 3 4 2 2 7" xfId="22958" xr:uid="{00000000-0005-0000-0000-00000E000000}"/>
    <cellStyle name="Comma 2 4 3 4 2 2 8" xfId="33710" xr:uid="{00000000-0005-0000-0000-00000E000000}"/>
    <cellStyle name="Comma 2 4 3 4 2 2 9" xfId="44462" xr:uid="{00000000-0005-0000-0000-00000E000000}"/>
    <cellStyle name="Comma 2 4 3 4 2 3" xfId="2207" xr:uid="{00000000-0005-0000-0000-000099020000}"/>
    <cellStyle name="Comma 2 4 3 4 2 3 2" xfId="8366" xr:uid="{00000000-0005-0000-0000-000099020000}"/>
    <cellStyle name="Comma 2 4 3 4 2 3 2 2" xfId="19118" xr:uid="{00000000-0005-0000-0000-000099020000}"/>
    <cellStyle name="Comma 2 4 3 4 2 3 2 3" xfId="29870" xr:uid="{00000000-0005-0000-0000-000099020000}"/>
    <cellStyle name="Comma 2 4 3 4 2 3 2 4" xfId="40622" xr:uid="{00000000-0005-0000-0000-000099020000}"/>
    <cellStyle name="Comma 2 4 3 4 2 3 2 5" xfId="51374" xr:uid="{00000000-0005-0000-0000-000099020000}"/>
    <cellStyle name="Comma 2 4 3 4 2 3 3" xfId="12974" xr:uid="{00000000-0005-0000-0000-000099020000}"/>
    <cellStyle name="Comma 2 4 3 4 2 3 4" xfId="23726" xr:uid="{00000000-0005-0000-0000-000099020000}"/>
    <cellStyle name="Comma 2 4 3 4 2 3 5" xfId="34478" xr:uid="{00000000-0005-0000-0000-000099020000}"/>
    <cellStyle name="Comma 2 4 3 4 2 3 6" xfId="45230" xr:uid="{00000000-0005-0000-0000-000099020000}"/>
    <cellStyle name="Comma 2 4 3 4 2 4" xfId="3750" xr:uid="{00000000-0005-0000-0000-00000E000000}"/>
    <cellStyle name="Comma 2 4 3 4 2 4 2" xfId="9902" xr:uid="{00000000-0005-0000-0000-00000E000000}"/>
    <cellStyle name="Comma 2 4 3 4 2 4 2 2" xfId="20654" xr:uid="{00000000-0005-0000-0000-00000E000000}"/>
    <cellStyle name="Comma 2 4 3 4 2 4 2 3" xfId="31406" xr:uid="{00000000-0005-0000-0000-00000E000000}"/>
    <cellStyle name="Comma 2 4 3 4 2 4 2 4" xfId="42158" xr:uid="{00000000-0005-0000-0000-00000E000000}"/>
    <cellStyle name="Comma 2 4 3 4 2 4 2 5" xfId="52910" xr:uid="{00000000-0005-0000-0000-00000E000000}"/>
    <cellStyle name="Comma 2 4 3 4 2 4 3" xfId="14510" xr:uid="{00000000-0005-0000-0000-00000E000000}"/>
    <cellStyle name="Comma 2 4 3 4 2 4 4" xfId="25262" xr:uid="{00000000-0005-0000-0000-00000E000000}"/>
    <cellStyle name="Comma 2 4 3 4 2 4 5" xfId="36014" xr:uid="{00000000-0005-0000-0000-00000E000000}"/>
    <cellStyle name="Comma 2 4 3 4 2 4 6" xfId="46766" xr:uid="{00000000-0005-0000-0000-00000E000000}"/>
    <cellStyle name="Comma 2 4 3 4 2 5" xfId="5290" xr:uid="{00000000-0005-0000-0000-00000E000000}"/>
    <cellStyle name="Comma 2 4 3 4 2 5 2" xfId="16046" xr:uid="{00000000-0005-0000-0000-00000E000000}"/>
    <cellStyle name="Comma 2 4 3 4 2 5 3" xfId="26798" xr:uid="{00000000-0005-0000-0000-00000E000000}"/>
    <cellStyle name="Comma 2 4 3 4 2 5 4" xfId="37550" xr:uid="{00000000-0005-0000-0000-00000E000000}"/>
    <cellStyle name="Comma 2 4 3 4 2 5 5" xfId="48302" xr:uid="{00000000-0005-0000-0000-00000E000000}"/>
    <cellStyle name="Comma 2 4 3 4 2 6" xfId="6830" xr:uid="{00000000-0005-0000-0000-00000E000000}"/>
    <cellStyle name="Comma 2 4 3 4 2 6 2" xfId="17582" xr:uid="{00000000-0005-0000-0000-00000E000000}"/>
    <cellStyle name="Comma 2 4 3 4 2 6 3" xfId="28334" xr:uid="{00000000-0005-0000-0000-00000E000000}"/>
    <cellStyle name="Comma 2 4 3 4 2 6 4" xfId="39086" xr:uid="{00000000-0005-0000-0000-00000E000000}"/>
    <cellStyle name="Comma 2 4 3 4 2 6 5" xfId="49838" xr:uid="{00000000-0005-0000-0000-00000E000000}"/>
    <cellStyle name="Comma 2 4 3 4 2 7" xfId="11438" xr:uid="{00000000-0005-0000-0000-00000E000000}"/>
    <cellStyle name="Comma 2 4 3 4 2 8" xfId="22190" xr:uid="{00000000-0005-0000-0000-00000E000000}"/>
    <cellStyle name="Comma 2 4 3 4 2 9" xfId="32942" xr:uid="{00000000-0005-0000-0000-00000E000000}"/>
    <cellStyle name="Comma 2 4 3 4 3" xfId="1046" xr:uid="{00000000-0005-0000-0000-00000E000000}"/>
    <cellStyle name="Comma 2 4 3 4 3 2" xfId="2592" xr:uid="{00000000-0005-0000-0000-00009B020000}"/>
    <cellStyle name="Comma 2 4 3 4 3 2 2" xfId="8750" xr:uid="{00000000-0005-0000-0000-00009B020000}"/>
    <cellStyle name="Comma 2 4 3 4 3 2 2 2" xfId="19502" xr:uid="{00000000-0005-0000-0000-00009B020000}"/>
    <cellStyle name="Comma 2 4 3 4 3 2 2 3" xfId="30254" xr:uid="{00000000-0005-0000-0000-00009B020000}"/>
    <cellStyle name="Comma 2 4 3 4 3 2 2 4" xfId="41006" xr:uid="{00000000-0005-0000-0000-00009B020000}"/>
    <cellStyle name="Comma 2 4 3 4 3 2 2 5" xfId="51758" xr:uid="{00000000-0005-0000-0000-00009B020000}"/>
    <cellStyle name="Comma 2 4 3 4 3 2 3" xfId="13358" xr:uid="{00000000-0005-0000-0000-00009B020000}"/>
    <cellStyle name="Comma 2 4 3 4 3 2 4" xfId="24110" xr:uid="{00000000-0005-0000-0000-00009B020000}"/>
    <cellStyle name="Comma 2 4 3 4 3 2 5" xfId="34862" xr:uid="{00000000-0005-0000-0000-00009B020000}"/>
    <cellStyle name="Comma 2 4 3 4 3 2 6" xfId="45614" xr:uid="{00000000-0005-0000-0000-00009B020000}"/>
    <cellStyle name="Comma 2 4 3 4 3 3" xfId="4134" xr:uid="{00000000-0005-0000-0000-00000E000000}"/>
    <cellStyle name="Comma 2 4 3 4 3 3 2" xfId="10286" xr:uid="{00000000-0005-0000-0000-00000E000000}"/>
    <cellStyle name="Comma 2 4 3 4 3 3 2 2" xfId="21038" xr:uid="{00000000-0005-0000-0000-00000E000000}"/>
    <cellStyle name="Comma 2 4 3 4 3 3 2 3" xfId="31790" xr:uid="{00000000-0005-0000-0000-00000E000000}"/>
    <cellStyle name="Comma 2 4 3 4 3 3 2 4" xfId="42542" xr:uid="{00000000-0005-0000-0000-00000E000000}"/>
    <cellStyle name="Comma 2 4 3 4 3 3 2 5" xfId="53294" xr:uid="{00000000-0005-0000-0000-00000E000000}"/>
    <cellStyle name="Comma 2 4 3 4 3 3 3" xfId="14894" xr:uid="{00000000-0005-0000-0000-00000E000000}"/>
    <cellStyle name="Comma 2 4 3 4 3 3 4" xfId="25646" xr:uid="{00000000-0005-0000-0000-00000E000000}"/>
    <cellStyle name="Comma 2 4 3 4 3 3 5" xfId="36398" xr:uid="{00000000-0005-0000-0000-00000E000000}"/>
    <cellStyle name="Comma 2 4 3 4 3 3 6" xfId="47150" xr:uid="{00000000-0005-0000-0000-00000E000000}"/>
    <cellStyle name="Comma 2 4 3 4 3 4" xfId="5678" xr:uid="{00000000-0005-0000-0000-00000E000000}"/>
    <cellStyle name="Comma 2 4 3 4 3 4 2" xfId="16430" xr:uid="{00000000-0005-0000-0000-00000E000000}"/>
    <cellStyle name="Comma 2 4 3 4 3 4 3" xfId="27182" xr:uid="{00000000-0005-0000-0000-00000E000000}"/>
    <cellStyle name="Comma 2 4 3 4 3 4 4" xfId="37934" xr:uid="{00000000-0005-0000-0000-00000E000000}"/>
    <cellStyle name="Comma 2 4 3 4 3 4 5" xfId="48686" xr:uid="{00000000-0005-0000-0000-00000E000000}"/>
    <cellStyle name="Comma 2 4 3 4 3 5" xfId="7214" xr:uid="{00000000-0005-0000-0000-00000E000000}"/>
    <cellStyle name="Comma 2 4 3 4 3 5 2" xfId="17966" xr:uid="{00000000-0005-0000-0000-00000E000000}"/>
    <cellStyle name="Comma 2 4 3 4 3 5 3" xfId="28718" xr:uid="{00000000-0005-0000-0000-00000E000000}"/>
    <cellStyle name="Comma 2 4 3 4 3 5 4" xfId="39470" xr:uid="{00000000-0005-0000-0000-00000E000000}"/>
    <cellStyle name="Comma 2 4 3 4 3 5 5" xfId="50222" xr:uid="{00000000-0005-0000-0000-00000E000000}"/>
    <cellStyle name="Comma 2 4 3 4 3 6" xfId="11822" xr:uid="{00000000-0005-0000-0000-00000E000000}"/>
    <cellStyle name="Comma 2 4 3 4 3 7" xfId="22574" xr:uid="{00000000-0005-0000-0000-00000E000000}"/>
    <cellStyle name="Comma 2 4 3 4 3 8" xfId="33326" xr:uid="{00000000-0005-0000-0000-00000E000000}"/>
    <cellStyle name="Comma 2 4 3 4 3 9" xfId="44078" xr:uid="{00000000-0005-0000-0000-00000E000000}"/>
    <cellStyle name="Comma 2 4 3 4 4" xfId="1823" xr:uid="{00000000-0005-0000-0000-000098020000}"/>
    <cellStyle name="Comma 2 4 3 4 4 2" xfId="7982" xr:uid="{00000000-0005-0000-0000-000098020000}"/>
    <cellStyle name="Comma 2 4 3 4 4 2 2" xfId="18734" xr:uid="{00000000-0005-0000-0000-000098020000}"/>
    <cellStyle name="Comma 2 4 3 4 4 2 3" xfId="29486" xr:uid="{00000000-0005-0000-0000-000098020000}"/>
    <cellStyle name="Comma 2 4 3 4 4 2 4" xfId="40238" xr:uid="{00000000-0005-0000-0000-000098020000}"/>
    <cellStyle name="Comma 2 4 3 4 4 2 5" xfId="50990" xr:uid="{00000000-0005-0000-0000-000098020000}"/>
    <cellStyle name="Comma 2 4 3 4 4 3" xfId="12590" xr:uid="{00000000-0005-0000-0000-000098020000}"/>
    <cellStyle name="Comma 2 4 3 4 4 4" xfId="23342" xr:uid="{00000000-0005-0000-0000-000098020000}"/>
    <cellStyle name="Comma 2 4 3 4 4 5" xfId="34094" xr:uid="{00000000-0005-0000-0000-000098020000}"/>
    <cellStyle name="Comma 2 4 3 4 4 6" xfId="44846" xr:uid="{00000000-0005-0000-0000-000098020000}"/>
    <cellStyle name="Comma 2 4 3 4 5" xfId="3366" xr:uid="{00000000-0005-0000-0000-00000E000000}"/>
    <cellStyle name="Comma 2 4 3 4 5 2" xfId="9518" xr:uid="{00000000-0005-0000-0000-00000E000000}"/>
    <cellStyle name="Comma 2 4 3 4 5 2 2" xfId="20270" xr:uid="{00000000-0005-0000-0000-00000E000000}"/>
    <cellStyle name="Comma 2 4 3 4 5 2 3" xfId="31022" xr:uid="{00000000-0005-0000-0000-00000E000000}"/>
    <cellStyle name="Comma 2 4 3 4 5 2 4" xfId="41774" xr:uid="{00000000-0005-0000-0000-00000E000000}"/>
    <cellStyle name="Comma 2 4 3 4 5 2 5" xfId="52526" xr:uid="{00000000-0005-0000-0000-00000E000000}"/>
    <cellStyle name="Comma 2 4 3 4 5 3" xfId="14126" xr:uid="{00000000-0005-0000-0000-00000E000000}"/>
    <cellStyle name="Comma 2 4 3 4 5 4" xfId="24878" xr:uid="{00000000-0005-0000-0000-00000E000000}"/>
    <cellStyle name="Comma 2 4 3 4 5 5" xfId="35630" xr:uid="{00000000-0005-0000-0000-00000E000000}"/>
    <cellStyle name="Comma 2 4 3 4 5 6" xfId="46382" xr:uid="{00000000-0005-0000-0000-00000E000000}"/>
    <cellStyle name="Comma 2 4 3 4 6" xfId="4906" xr:uid="{00000000-0005-0000-0000-00000E000000}"/>
    <cellStyle name="Comma 2 4 3 4 6 2" xfId="15662" xr:uid="{00000000-0005-0000-0000-00000E000000}"/>
    <cellStyle name="Comma 2 4 3 4 6 3" xfId="26414" xr:uid="{00000000-0005-0000-0000-00000E000000}"/>
    <cellStyle name="Comma 2 4 3 4 6 4" xfId="37166" xr:uid="{00000000-0005-0000-0000-00000E000000}"/>
    <cellStyle name="Comma 2 4 3 4 6 5" xfId="47918" xr:uid="{00000000-0005-0000-0000-00000E000000}"/>
    <cellStyle name="Comma 2 4 3 4 7" xfId="6446" xr:uid="{00000000-0005-0000-0000-00000E000000}"/>
    <cellStyle name="Comma 2 4 3 4 7 2" xfId="17198" xr:uid="{00000000-0005-0000-0000-00000E000000}"/>
    <cellStyle name="Comma 2 4 3 4 7 3" xfId="27950" xr:uid="{00000000-0005-0000-0000-00000E000000}"/>
    <cellStyle name="Comma 2 4 3 4 7 4" xfId="38702" xr:uid="{00000000-0005-0000-0000-00000E000000}"/>
    <cellStyle name="Comma 2 4 3 4 7 5" xfId="49454" xr:uid="{00000000-0005-0000-0000-00000E000000}"/>
    <cellStyle name="Comma 2 4 3 4 8" xfId="11054" xr:uid="{00000000-0005-0000-0000-00000E000000}"/>
    <cellStyle name="Comma 2 4 3 4 9" xfId="21806" xr:uid="{00000000-0005-0000-0000-00000E000000}"/>
    <cellStyle name="Comma 2 4 3 5" xfId="330" xr:uid="{00000000-0005-0000-0000-00000E000000}"/>
    <cellStyle name="Comma 2 4 3 5 10" xfId="32622" xr:uid="{00000000-0005-0000-0000-00000E000000}"/>
    <cellStyle name="Comma 2 4 3 5 11" xfId="43374" xr:uid="{00000000-0005-0000-0000-00000E000000}"/>
    <cellStyle name="Comma 2 4 3 5 2" xfId="714" xr:uid="{00000000-0005-0000-0000-00000E000000}"/>
    <cellStyle name="Comma 2 4 3 5 2 10" xfId="43758" xr:uid="{00000000-0005-0000-0000-00000E000000}"/>
    <cellStyle name="Comma 2 4 3 5 2 2" xfId="1494" xr:uid="{00000000-0005-0000-0000-00000E000000}"/>
    <cellStyle name="Comma 2 4 3 5 2 2 2" xfId="3040" xr:uid="{00000000-0005-0000-0000-00009E020000}"/>
    <cellStyle name="Comma 2 4 3 5 2 2 2 2" xfId="9198" xr:uid="{00000000-0005-0000-0000-00009E020000}"/>
    <cellStyle name="Comma 2 4 3 5 2 2 2 2 2" xfId="19950" xr:uid="{00000000-0005-0000-0000-00009E020000}"/>
    <cellStyle name="Comma 2 4 3 5 2 2 2 2 3" xfId="30702" xr:uid="{00000000-0005-0000-0000-00009E020000}"/>
    <cellStyle name="Comma 2 4 3 5 2 2 2 2 4" xfId="41454" xr:uid="{00000000-0005-0000-0000-00009E020000}"/>
    <cellStyle name="Comma 2 4 3 5 2 2 2 2 5" xfId="52206" xr:uid="{00000000-0005-0000-0000-00009E020000}"/>
    <cellStyle name="Comma 2 4 3 5 2 2 2 3" xfId="13806" xr:uid="{00000000-0005-0000-0000-00009E020000}"/>
    <cellStyle name="Comma 2 4 3 5 2 2 2 4" xfId="24558" xr:uid="{00000000-0005-0000-0000-00009E020000}"/>
    <cellStyle name="Comma 2 4 3 5 2 2 2 5" xfId="35310" xr:uid="{00000000-0005-0000-0000-00009E020000}"/>
    <cellStyle name="Comma 2 4 3 5 2 2 2 6" xfId="46062" xr:uid="{00000000-0005-0000-0000-00009E020000}"/>
    <cellStyle name="Comma 2 4 3 5 2 2 3" xfId="4582" xr:uid="{00000000-0005-0000-0000-00000E000000}"/>
    <cellStyle name="Comma 2 4 3 5 2 2 3 2" xfId="10734" xr:uid="{00000000-0005-0000-0000-00000E000000}"/>
    <cellStyle name="Comma 2 4 3 5 2 2 3 2 2" xfId="21486" xr:uid="{00000000-0005-0000-0000-00000E000000}"/>
    <cellStyle name="Comma 2 4 3 5 2 2 3 2 3" xfId="32238" xr:uid="{00000000-0005-0000-0000-00000E000000}"/>
    <cellStyle name="Comma 2 4 3 5 2 2 3 2 4" xfId="42990" xr:uid="{00000000-0005-0000-0000-00000E000000}"/>
    <cellStyle name="Comma 2 4 3 5 2 2 3 2 5" xfId="53742" xr:uid="{00000000-0005-0000-0000-00000E000000}"/>
    <cellStyle name="Comma 2 4 3 5 2 2 3 3" xfId="15342" xr:uid="{00000000-0005-0000-0000-00000E000000}"/>
    <cellStyle name="Comma 2 4 3 5 2 2 3 4" xfId="26094" xr:uid="{00000000-0005-0000-0000-00000E000000}"/>
    <cellStyle name="Comma 2 4 3 5 2 2 3 5" xfId="36846" xr:uid="{00000000-0005-0000-0000-00000E000000}"/>
    <cellStyle name="Comma 2 4 3 5 2 2 3 6" xfId="47598" xr:uid="{00000000-0005-0000-0000-00000E000000}"/>
    <cellStyle name="Comma 2 4 3 5 2 2 4" xfId="6126" xr:uid="{00000000-0005-0000-0000-00000E000000}"/>
    <cellStyle name="Comma 2 4 3 5 2 2 4 2" xfId="16878" xr:uid="{00000000-0005-0000-0000-00000E000000}"/>
    <cellStyle name="Comma 2 4 3 5 2 2 4 3" xfId="27630" xr:uid="{00000000-0005-0000-0000-00000E000000}"/>
    <cellStyle name="Comma 2 4 3 5 2 2 4 4" xfId="38382" xr:uid="{00000000-0005-0000-0000-00000E000000}"/>
    <cellStyle name="Comma 2 4 3 5 2 2 4 5" xfId="49134" xr:uid="{00000000-0005-0000-0000-00000E000000}"/>
    <cellStyle name="Comma 2 4 3 5 2 2 5" xfId="7662" xr:uid="{00000000-0005-0000-0000-00000E000000}"/>
    <cellStyle name="Comma 2 4 3 5 2 2 5 2" xfId="18414" xr:uid="{00000000-0005-0000-0000-00000E000000}"/>
    <cellStyle name="Comma 2 4 3 5 2 2 5 3" xfId="29166" xr:uid="{00000000-0005-0000-0000-00000E000000}"/>
    <cellStyle name="Comma 2 4 3 5 2 2 5 4" xfId="39918" xr:uid="{00000000-0005-0000-0000-00000E000000}"/>
    <cellStyle name="Comma 2 4 3 5 2 2 5 5" xfId="50670" xr:uid="{00000000-0005-0000-0000-00000E000000}"/>
    <cellStyle name="Comma 2 4 3 5 2 2 6" xfId="12270" xr:uid="{00000000-0005-0000-0000-00000E000000}"/>
    <cellStyle name="Comma 2 4 3 5 2 2 7" xfId="23022" xr:uid="{00000000-0005-0000-0000-00000E000000}"/>
    <cellStyle name="Comma 2 4 3 5 2 2 8" xfId="33774" xr:uid="{00000000-0005-0000-0000-00000E000000}"/>
    <cellStyle name="Comma 2 4 3 5 2 2 9" xfId="44526" xr:uid="{00000000-0005-0000-0000-00000E000000}"/>
    <cellStyle name="Comma 2 4 3 5 2 3" xfId="2271" xr:uid="{00000000-0005-0000-0000-00009D020000}"/>
    <cellStyle name="Comma 2 4 3 5 2 3 2" xfId="8430" xr:uid="{00000000-0005-0000-0000-00009D020000}"/>
    <cellStyle name="Comma 2 4 3 5 2 3 2 2" xfId="19182" xr:uid="{00000000-0005-0000-0000-00009D020000}"/>
    <cellStyle name="Comma 2 4 3 5 2 3 2 3" xfId="29934" xr:uid="{00000000-0005-0000-0000-00009D020000}"/>
    <cellStyle name="Comma 2 4 3 5 2 3 2 4" xfId="40686" xr:uid="{00000000-0005-0000-0000-00009D020000}"/>
    <cellStyle name="Comma 2 4 3 5 2 3 2 5" xfId="51438" xr:uid="{00000000-0005-0000-0000-00009D020000}"/>
    <cellStyle name="Comma 2 4 3 5 2 3 3" xfId="13038" xr:uid="{00000000-0005-0000-0000-00009D020000}"/>
    <cellStyle name="Comma 2 4 3 5 2 3 4" xfId="23790" xr:uid="{00000000-0005-0000-0000-00009D020000}"/>
    <cellStyle name="Comma 2 4 3 5 2 3 5" xfId="34542" xr:uid="{00000000-0005-0000-0000-00009D020000}"/>
    <cellStyle name="Comma 2 4 3 5 2 3 6" xfId="45294" xr:uid="{00000000-0005-0000-0000-00009D020000}"/>
    <cellStyle name="Comma 2 4 3 5 2 4" xfId="3814" xr:uid="{00000000-0005-0000-0000-00000E000000}"/>
    <cellStyle name="Comma 2 4 3 5 2 4 2" xfId="9966" xr:uid="{00000000-0005-0000-0000-00000E000000}"/>
    <cellStyle name="Comma 2 4 3 5 2 4 2 2" xfId="20718" xr:uid="{00000000-0005-0000-0000-00000E000000}"/>
    <cellStyle name="Comma 2 4 3 5 2 4 2 3" xfId="31470" xr:uid="{00000000-0005-0000-0000-00000E000000}"/>
    <cellStyle name="Comma 2 4 3 5 2 4 2 4" xfId="42222" xr:uid="{00000000-0005-0000-0000-00000E000000}"/>
    <cellStyle name="Comma 2 4 3 5 2 4 2 5" xfId="52974" xr:uid="{00000000-0005-0000-0000-00000E000000}"/>
    <cellStyle name="Comma 2 4 3 5 2 4 3" xfId="14574" xr:uid="{00000000-0005-0000-0000-00000E000000}"/>
    <cellStyle name="Comma 2 4 3 5 2 4 4" xfId="25326" xr:uid="{00000000-0005-0000-0000-00000E000000}"/>
    <cellStyle name="Comma 2 4 3 5 2 4 5" xfId="36078" xr:uid="{00000000-0005-0000-0000-00000E000000}"/>
    <cellStyle name="Comma 2 4 3 5 2 4 6" xfId="46830" xr:uid="{00000000-0005-0000-0000-00000E000000}"/>
    <cellStyle name="Comma 2 4 3 5 2 5" xfId="5354" xr:uid="{00000000-0005-0000-0000-00000E000000}"/>
    <cellStyle name="Comma 2 4 3 5 2 5 2" xfId="16110" xr:uid="{00000000-0005-0000-0000-00000E000000}"/>
    <cellStyle name="Comma 2 4 3 5 2 5 3" xfId="26862" xr:uid="{00000000-0005-0000-0000-00000E000000}"/>
    <cellStyle name="Comma 2 4 3 5 2 5 4" xfId="37614" xr:uid="{00000000-0005-0000-0000-00000E000000}"/>
    <cellStyle name="Comma 2 4 3 5 2 5 5" xfId="48366" xr:uid="{00000000-0005-0000-0000-00000E000000}"/>
    <cellStyle name="Comma 2 4 3 5 2 6" xfId="6894" xr:uid="{00000000-0005-0000-0000-00000E000000}"/>
    <cellStyle name="Comma 2 4 3 5 2 6 2" xfId="17646" xr:uid="{00000000-0005-0000-0000-00000E000000}"/>
    <cellStyle name="Comma 2 4 3 5 2 6 3" xfId="28398" xr:uid="{00000000-0005-0000-0000-00000E000000}"/>
    <cellStyle name="Comma 2 4 3 5 2 6 4" xfId="39150" xr:uid="{00000000-0005-0000-0000-00000E000000}"/>
    <cellStyle name="Comma 2 4 3 5 2 6 5" xfId="49902" xr:uid="{00000000-0005-0000-0000-00000E000000}"/>
    <cellStyle name="Comma 2 4 3 5 2 7" xfId="11502" xr:uid="{00000000-0005-0000-0000-00000E000000}"/>
    <cellStyle name="Comma 2 4 3 5 2 8" xfId="22254" xr:uid="{00000000-0005-0000-0000-00000E000000}"/>
    <cellStyle name="Comma 2 4 3 5 2 9" xfId="33006" xr:uid="{00000000-0005-0000-0000-00000E000000}"/>
    <cellStyle name="Comma 2 4 3 5 3" xfId="1110" xr:uid="{00000000-0005-0000-0000-00000E000000}"/>
    <cellStyle name="Comma 2 4 3 5 3 2" xfId="2656" xr:uid="{00000000-0005-0000-0000-00009F020000}"/>
    <cellStyle name="Comma 2 4 3 5 3 2 2" xfId="8814" xr:uid="{00000000-0005-0000-0000-00009F020000}"/>
    <cellStyle name="Comma 2 4 3 5 3 2 2 2" xfId="19566" xr:uid="{00000000-0005-0000-0000-00009F020000}"/>
    <cellStyle name="Comma 2 4 3 5 3 2 2 3" xfId="30318" xr:uid="{00000000-0005-0000-0000-00009F020000}"/>
    <cellStyle name="Comma 2 4 3 5 3 2 2 4" xfId="41070" xr:uid="{00000000-0005-0000-0000-00009F020000}"/>
    <cellStyle name="Comma 2 4 3 5 3 2 2 5" xfId="51822" xr:uid="{00000000-0005-0000-0000-00009F020000}"/>
    <cellStyle name="Comma 2 4 3 5 3 2 3" xfId="13422" xr:uid="{00000000-0005-0000-0000-00009F020000}"/>
    <cellStyle name="Comma 2 4 3 5 3 2 4" xfId="24174" xr:uid="{00000000-0005-0000-0000-00009F020000}"/>
    <cellStyle name="Comma 2 4 3 5 3 2 5" xfId="34926" xr:uid="{00000000-0005-0000-0000-00009F020000}"/>
    <cellStyle name="Comma 2 4 3 5 3 2 6" xfId="45678" xr:uid="{00000000-0005-0000-0000-00009F020000}"/>
    <cellStyle name="Comma 2 4 3 5 3 3" xfId="4198" xr:uid="{00000000-0005-0000-0000-00000E000000}"/>
    <cellStyle name="Comma 2 4 3 5 3 3 2" xfId="10350" xr:uid="{00000000-0005-0000-0000-00000E000000}"/>
    <cellStyle name="Comma 2 4 3 5 3 3 2 2" xfId="21102" xr:uid="{00000000-0005-0000-0000-00000E000000}"/>
    <cellStyle name="Comma 2 4 3 5 3 3 2 3" xfId="31854" xr:uid="{00000000-0005-0000-0000-00000E000000}"/>
    <cellStyle name="Comma 2 4 3 5 3 3 2 4" xfId="42606" xr:uid="{00000000-0005-0000-0000-00000E000000}"/>
    <cellStyle name="Comma 2 4 3 5 3 3 2 5" xfId="53358" xr:uid="{00000000-0005-0000-0000-00000E000000}"/>
    <cellStyle name="Comma 2 4 3 5 3 3 3" xfId="14958" xr:uid="{00000000-0005-0000-0000-00000E000000}"/>
    <cellStyle name="Comma 2 4 3 5 3 3 4" xfId="25710" xr:uid="{00000000-0005-0000-0000-00000E000000}"/>
    <cellStyle name="Comma 2 4 3 5 3 3 5" xfId="36462" xr:uid="{00000000-0005-0000-0000-00000E000000}"/>
    <cellStyle name="Comma 2 4 3 5 3 3 6" xfId="47214" xr:uid="{00000000-0005-0000-0000-00000E000000}"/>
    <cellStyle name="Comma 2 4 3 5 3 4" xfId="5742" xr:uid="{00000000-0005-0000-0000-00000E000000}"/>
    <cellStyle name="Comma 2 4 3 5 3 4 2" xfId="16494" xr:uid="{00000000-0005-0000-0000-00000E000000}"/>
    <cellStyle name="Comma 2 4 3 5 3 4 3" xfId="27246" xr:uid="{00000000-0005-0000-0000-00000E000000}"/>
    <cellStyle name="Comma 2 4 3 5 3 4 4" xfId="37998" xr:uid="{00000000-0005-0000-0000-00000E000000}"/>
    <cellStyle name="Comma 2 4 3 5 3 4 5" xfId="48750" xr:uid="{00000000-0005-0000-0000-00000E000000}"/>
    <cellStyle name="Comma 2 4 3 5 3 5" xfId="7278" xr:uid="{00000000-0005-0000-0000-00000E000000}"/>
    <cellStyle name="Comma 2 4 3 5 3 5 2" xfId="18030" xr:uid="{00000000-0005-0000-0000-00000E000000}"/>
    <cellStyle name="Comma 2 4 3 5 3 5 3" xfId="28782" xr:uid="{00000000-0005-0000-0000-00000E000000}"/>
    <cellStyle name="Comma 2 4 3 5 3 5 4" xfId="39534" xr:uid="{00000000-0005-0000-0000-00000E000000}"/>
    <cellStyle name="Comma 2 4 3 5 3 5 5" xfId="50286" xr:uid="{00000000-0005-0000-0000-00000E000000}"/>
    <cellStyle name="Comma 2 4 3 5 3 6" xfId="11886" xr:uid="{00000000-0005-0000-0000-00000E000000}"/>
    <cellStyle name="Comma 2 4 3 5 3 7" xfId="22638" xr:uid="{00000000-0005-0000-0000-00000E000000}"/>
    <cellStyle name="Comma 2 4 3 5 3 8" xfId="33390" xr:uid="{00000000-0005-0000-0000-00000E000000}"/>
    <cellStyle name="Comma 2 4 3 5 3 9" xfId="44142" xr:uid="{00000000-0005-0000-0000-00000E000000}"/>
    <cellStyle name="Comma 2 4 3 5 4" xfId="1887" xr:uid="{00000000-0005-0000-0000-00009C020000}"/>
    <cellStyle name="Comma 2 4 3 5 4 2" xfId="8046" xr:uid="{00000000-0005-0000-0000-00009C020000}"/>
    <cellStyle name="Comma 2 4 3 5 4 2 2" xfId="18798" xr:uid="{00000000-0005-0000-0000-00009C020000}"/>
    <cellStyle name="Comma 2 4 3 5 4 2 3" xfId="29550" xr:uid="{00000000-0005-0000-0000-00009C020000}"/>
    <cellStyle name="Comma 2 4 3 5 4 2 4" xfId="40302" xr:uid="{00000000-0005-0000-0000-00009C020000}"/>
    <cellStyle name="Comma 2 4 3 5 4 2 5" xfId="51054" xr:uid="{00000000-0005-0000-0000-00009C020000}"/>
    <cellStyle name="Comma 2 4 3 5 4 3" xfId="12654" xr:uid="{00000000-0005-0000-0000-00009C020000}"/>
    <cellStyle name="Comma 2 4 3 5 4 4" xfId="23406" xr:uid="{00000000-0005-0000-0000-00009C020000}"/>
    <cellStyle name="Comma 2 4 3 5 4 5" xfId="34158" xr:uid="{00000000-0005-0000-0000-00009C020000}"/>
    <cellStyle name="Comma 2 4 3 5 4 6" xfId="44910" xr:uid="{00000000-0005-0000-0000-00009C020000}"/>
    <cellStyle name="Comma 2 4 3 5 5" xfId="3430" xr:uid="{00000000-0005-0000-0000-00000E000000}"/>
    <cellStyle name="Comma 2 4 3 5 5 2" xfId="9582" xr:uid="{00000000-0005-0000-0000-00000E000000}"/>
    <cellStyle name="Comma 2 4 3 5 5 2 2" xfId="20334" xr:uid="{00000000-0005-0000-0000-00000E000000}"/>
    <cellStyle name="Comma 2 4 3 5 5 2 3" xfId="31086" xr:uid="{00000000-0005-0000-0000-00000E000000}"/>
    <cellStyle name="Comma 2 4 3 5 5 2 4" xfId="41838" xr:uid="{00000000-0005-0000-0000-00000E000000}"/>
    <cellStyle name="Comma 2 4 3 5 5 2 5" xfId="52590" xr:uid="{00000000-0005-0000-0000-00000E000000}"/>
    <cellStyle name="Comma 2 4 3 5 5 3" xfId="14190" xr:uid="{00000000-0005-0000-0000-00000E000000}"/>
    <cellStyle name="Comma 2 4 3 5 5 4" xfId="24942" xr:uid="{00000000-0005-0000-0000-00000E000000}"/>
    <cellStyle name="Comma 2 4 3 5 5 5" xfId="35694" xr:uid="{00000000-0005-0000-0000-00000E000000}"/>
    <cellStyle name="Comma 2 4 3 5 5 6" xfId="46446" xr:uid="{00000000-0005-0000-0000-00000E000000}"/>
    <cellStyle name="Comma 2 4 3 5 6" xfId="4970" xr:uid="{00000000-0005-0000-0000-00000E000000}"/>
    <cellStyle name="Comma 2 4 3 5 6 2" xfId="15726" xr:uid="{00000000-0005-0000-0000-00000E000000}"/>
    <cellStyle name="Comma 2 4 3 5 6 3" xfId="26478" xr:uid="{00000000-0005-0000-0000-00000E000000}"/>
    <cellStyle name="Comma 2 4 3 5 6 4" xfId="37230" xr:uid="{00000000-0005-0000-0000-00000E000000}"/>
    <cellStyle name="Comma 2 4 3 5 6 5" xfId="47982" xr:uid="{00000000-0005-0000-0000-00000E000000}"/>
    <cellStyle name="Comma 2 4 3 5 7" xfId="6510" xr:uid="{00000000-0005-0000-0000-00000E000000}"/>
    <cellStyle name="Comma 2 4 3 5 7 2" xfId="17262" xr:uid="{00000000-0005-0000-0000-00000E000000}"/>
    <cellStyle name="Comma 2 4 3 5 7 3" xfId="28014" xr:uid="{00000000-0005-0000-0000-00000E000000}"/>
    <cellStyle name="Comma 2 4 3 5 7 4" xfId="38766" xr:uid="{00000000-0005-0000-0000-00000E000000}"/>
    <cellStyle name="Comma 2 4 3 5 7 5" xfId="49518" xr:uid="{00000000-0005-0000-0000-00000E000000}"/>
    <cellStyle name="Comma 2 4 3 5 8" xfId="11118" xr:uid="{00000000-0005-0000-0000-00000E000000}"/>
    <cellStyle name="Comma 2 4 3 5 9" xfId="21870" xr:uid="{00000000-0005-0000-0000-00000E000000}"/>
    <cellStyle name="Comma 2 4 3 6" xfId="394" xr:uid="{00000000-0005-0000-0000-00000E000000}"/>
    <cellStyle name="Comma 2 4 3 6 10" xfId="32686" xr:uid="{00000000-0005-0000-0000-00000E000000}"/>
    <cellStyle name="Comma 2 4 3 6 11" xfId="43438" xr:uid="{00000000-0005-0000-0000-00000E000000}"/>
    <cellStyle name="Comma 2 4 3 6 2" xfId="778" xr:uid="{00000000-0005-0000-0000-00000E000000}"/>
    <cellStyle name="Comma 2 4 3 6 2 10" xfId="43822" xr:uid="{00000000-0005-0000-0000-00000E000000}"/>
    <cellStyle name="Comma 2 4 3 6 2 2" xfId="1558" xr:uid="{00000000-0005-0000-0000-00000E000000}"/>
    <cellStyle name="Comma 2 4 3 6 2 2 2" xfId="3104" xr:uid="{00000000-0005-0000-0000-0000A2020000}"/>
    <cellStyle name="Comma 2 4 3 6 2 2 2 2" xfId="9262" xr:uid="{00000000-0005-0000-0000-0000A2020000}"/>
    <cellStyle name="Comma 2 4 3 6 2 2 2 2 2" xfId="20014" xr:uid="{00000000-0005-0000-0000-0000A2020000}"/>
    <cellStyle name="Comma 2 4 3 6 2 2 2 2 3" xfId="30766" xr:uid="{00000000-0005-0000-0000-0000A2020000}"/>
    <cellStyle name="Comma 2 4 3 6 2 2 2 2 4" xfId="41518" xr:uid="{00000000-0005-0000-0000-0000A2020000}"/>
    <cellStyle name="Comma 2 4 3 6 2 2 2 2 5" xfId="52270" xr:uid="{00000000-0005-0000-0000-0000A2020000}"/>
    <cellStyle name="Comma 2 4 3 6 2 2 2 3" xfId="13870" xr:uid="{00000000-0005-0000-0000-0000A2020000}"/>
    <cellStyle name="Comma 2 4 3 6 2 2 2 4" xfId="24622" xr:uid="{00000000-0005-0000-0000-0000A2020000}"/>
    <cellStyle name="Comma 2 4 3 6 2 2 2 5" xfId="35374" xr:uid="{00000000-0005-0000-0000-0000A2020000}"/>
    <cellStyle name="Comma 2 4 3 6 2 2 2 6" xfId="46126" xr:uid="{00000000-0005-0000-0000-0000A2020000}"/>
    <cellStyle name="Comma 2 4 3 6 2 2 3" xfId="4646" xr:uid="{00000000-0005-0000-0000-00000E000000}"/>
    <cellStyle name="Comma 2 4 3 6 2 2 3 2" xfId="10798" xr:uid="{00000000-0005-0000-0000-00000E000000}"/>
    <cellStyle name="Comma 2 4 3 6 2 2 3 2 2" xfId="21550" xr:uid="{00000000-0005-0000-0000-00000E000000}"/>
    <cellStyle name="Comma 2 4 3 6 2 2 3 2 3" xfId="32302" xr:uid="{00000000-0005-0000-0000-00000E000000}"/>
    <cellStyle name="Comma 2 4 3 6 2 2 3 2 4" xfId="43054" xr:uid="{00000000-0005-0000-0000-00000E000000}"/>
    <cellStyle name="Comma 2 4 3 6 2 2 3 2 5" xfId="53806" xr:uid="{00000000-0005-0000-0000-00000E000000}"/>
    <cellStyle name="Comma 2 4 3 6 2 2 3 3" xfId="15406" xr:uid="{00000000-0005-0000-0000-00000E000000}"/>
    <cellStyle name="Comma 2 4 3 6 2 2 3 4" xfId="26158" xr:uid="{00000000-0005-0000-0000-00000E000000}"/>
    <cellStyle name="Comma 2 4 3 6 2 2 3 5" xfId="36910" xr:uid="{00000000-0005-0000-0000-00000E000000}"/>
    <cellStyle name="Comma 2 4 3 6 2 2 3 6" xfId="47662" xr:uid="{00000000-0005-0000-0000-00000E000000}"/>
    <cellStyle name="Comma 2 4 3 6 2 2 4" xfId="6190" xr:uid="{00000000-0005-0000-0000-00000E000000}"/>
    <cellStyle name="Comma 2 4 3 6 2 2 4 2" xfId="16942" xr:uid="{00000000-0005-0000-0000-00000E000000}"/>
    <cellStyle name="Comma 2 4 3 6 2 2 4 3" xfId="27694" xr:uid="{00000000-0005-0000-0000-00000E000000}"/>
    <cellStyle name="Comma 2 4 3 6 2 2 4 4" xfId="38446" xr:uid="{00000000-0005-0000-0000-00000E000000}"/>
    <cellStyle name="Comma 2 4 3 6 2 2 4 5" xfId="49198" xr:uid="{00000000-0005-0000-0000-00000E000000}"/>
    <cellStyle name="Comma 2 4 3 6 2 2 5" xfId="7726" xr:uid="{00000000-0005-0000-0000-00000E000000}"/>
    <cellStyle name="Comma 2 4 3 6 2 2 5 2" xfId="18478" xr:uid="{00000000-0005-0000-0000-00000E000000}"/>
    <cellStyle name="Comma 2 4 3 6 2 2 5 3" xfId="29230" xr:uid="{00000000-0005-0000-0000-00000E000000}"/>
    <cellStyle name="Comma 2 4 3 6 2 2 5 4" xfId="39982" xr:uid="{00000000-0005-0000-0000-00000E000000}"/>
    <cellStyle name="Comma 2 4 3 6 2 2 5 5" xfId="50734" xr:uid="{00000000-0005-0000-0000-00000E000000}"/>
    <cellStyle name="Comma 2 4 3 6 2 2 6" xfId="12334" xr:uid="{00000000-0005-0000-0000-00000E000000}"/>
    <cellStyle name="Comma 2 4 3 6 2 2 7" xfId="23086" xr:uid="{00000000-0005-0000-0000-00000E000000}"/>
    <cellStyle name="Comma 2 4 3 6 2 2 8" xfId="33838" xr:uid="{00000000-0005-0000-0000-00000E000000}"/>
    <cellStyle name="Comma 2 4 3 6 2 2 9" xfId="44590" xr:uid="{00000000-0005-0000-0000-00000E000000}"/>
    <cellStyle name="Comma 2 4 3 6 2 3" xfId="2335" xr:uid="{00000000-0005-0000-0000-0000A1020000}"/>
    <cellStyle name="Comma 2 4 3 6 2 3 2" xfId="8494" xr:uid="{00000000-0005-0000-0000-0000A1020000}"/>
    <cellStyle name="Comma 2 4 3 6 2 3 2 2" xfId="19246" xr:uid="{00000000-0005-0000-0000-0000A1020000}"/>
    <cellStyle name="Comma 2 4 3 6 2 3 2 3" xfId="29998" xr:uid="{00000000-0005-0000-0000-0000A1020000}"/>
    <cellStyle name="Comma 2 4 3 6 2 3 2 4" xfId="40750" xr:uid="{00000000-0005-0000-0000-0000A1020000}"/>
    <cellStyle name="Comma 2 4 3 6 2 3 2 5" xfId="51502" xr:uid="{00000000-0005-0000-0000-0000A1020000}"/>
    <cellStyle name="Comma 2 4 3 6 2 3 3" xfId="13102" xr:uid="{00000000-0005-0000-0000-0000A1020000}"/>
    <cellStyle name="Comma 2 4 3 6 2 3 4" xfId="23854" xr:uid="{00000000-0005-0000-0000-0000A1020000}"/>
    <cellStyle name="Comma 2 4 3 6 2 3 5" xfId="34606" xr:uid="{00000000-0005-0000-0000-0000A1020000}"/>
    <cellStyle name="Comma 2 4 3 6 2 3 6" xfId="45358" xr:uid="{00000000-0005-0000-0000-0000A1020000}"/>
    <cellStyle name="Comma 2 4 3 6 2 4" xfId="3878" xr:uid="{00000000-0005-0000-0000-00000E000000}"/>
    <cellStyle name="Comma 2 4 3 6 2 4 2" xfId="10030" xr:uid="{00000000-0005-0000-0000-00000E000000}"/>
    <cellStyle name="Comma 2 4 3 6 2 4 2 2" xfId="20782" xr:uid="{00000000-0005-0000-0000-00000E000000}"/>
    <cellStyle name="Comma 2 4 3 6 2 4 2 3" xfId="31534" xr:uid="{00000000-0005-0000-0000-00000E000000}"/>
    <cellStyle name="Comma 2 4 3 6 2 4 2 4" xfId="42286" xr:uid="{00000000-0005-0000-0000-00000E000000}"/>
    <cellStyle name="Comma 2 4 3 6 2 4 2 5" xfId="53038" xr:uid="{00000000-0005-0000-0000-00000E000000}"/>
    <cellStyle name="Comma 2 4 3 6 2 4 3" xfId="14638" xr:uid="{00000000-0005-0000-0000-00000E000000}"/>
    <cellStyle name="Comma 2 4 3 6 2 4 4" xfId="25390" xr:uid="{00000000-0005-0000-0000-00000E000000}"/>
    <cellStyle name="Comma 2 4 3 6 2 4 5" xfId="36142" xr:uid="{00000000-0005-0000-0000-00000E000000}"/>
    <cellStyle name="Comma 2 4 3 6 2 4 6" xfId="46894" xr:uid="{00000000-0005-0000-0000-00000E000000}"/>
    <cellStyle name="Comma 2 4 3 6 2 5" xfId="5418" xr:uid="{00000000-0005-0000-0000-00000E000000}"/>
    <cellStyle name="Comma 2 4 3 6 2 5 2" xfId="16174" xr:uid="{00000000-0005-0000-0000-00000E000000}"/>
    <cellStyle name="Comma 2 4 3 6 2 5 3" xfId="26926" xr:uid="{00000000-0005-0000-0000-00000E000000}"/>
    <cellStyle name="Comma 2 4 3 6 2 5 4" xfId="37678" xr:uid="{00000000-0005-0000-0000-00000E000000}"/>
    <cellStyle name="Comma 2 4 3 6 2 5 5" xfId="48430" xr:uid="{00000000-0005-0000-0000-00000E000000}"/>
    <cellStyle name="Comma 2 4 3 6 2 6" xfId="6958" xr:uid="{00000000-0005-0000-0000-00000E000000}"/>
    <cellStyle name="Comma 2 4 3 6 2 6 2" xfId="17710" xr:uid="{00000000-0005-0000-0000-00000E000000}"/>
    <cellStyle name="Comma 2 4 3 6 2 6 3" xfId="28462" xr:uid="{00000000-0005-0000-0000-00000E000000}"/>
    <cellStyle name="Comma 2 4 3 6 2 6 4" xfId="39214" xr:uid="{00000000-0005-0000-0000-00000E000000}"/>
    <cellStyle name="Comma 2 4 3 6 2 6 5" xfId="49966" xr:uid="{00000000-0005-0000-0000-00000E000000}"/>
    <cellStyle name="Comma 2 4 3 6 2 7" xfId="11566" xr:uid="{00000000-0005-0000-0000-00000E000000}"/>
    <cellStyle name="Comma 2 4 3 6 2 8" xfId="22318" xr:uid="{00000000-0005-0000-0000-00000E000000}"/>
    <cellStyle name="Comma 2 4 3 6 2 9" xfId="33070" xr:uid="{00000000-0005-0000-0000-00000E000000}"/>
    <cellStyle name="Comma 2 4 3 6 3" xfId="1174" xr:uid="{00000000-0005-0000-0000-00000E000000}"/>
    <cellStyle name="Comma 2 4 3 6 3 2" xfId="2720" xr:uid="{00000000-0005-0000-0000-0000A3020000}"/>
    <cellStyle name="Comma 2 4 3 6 3 2 2" xfId="8878" xr:uid="{00000000-0005-0000-0000-0000A3020000}"/>
    <cellStyle name="Comma 2 4 3 6 3 2 2 2" xfId="19630" xr:uid="{00000000-0005-0000-0000-0000A3020000}"/>
    <cellStyle name="Comma 2 4 3 6 3 2 2 3" xfId="30382" xr:uid="{00000000-0005-0000-0000-0000A3020000}"/>
    <cellStyle name="Comma 2 4 3 6 3 2 2 4" xfId="41134" xr:uid="{00000000-0005-0000-0000-0000A3020000}"/>
    <cellStyle name="Comma 2 4 3 6 3 2 2 5" xfId="51886" xr:uid="{00000000-0005-0000-0000-0000A3020000}"/>
    <cellStyle name="Comma 2 4 3 6 3 2 3" xfId="13486" xr:uid="{00000000-0005-0000-0000-0000A3020000}"/>
    <cellStyle name="Comma 2 4 3 6 3 2 4" xfId="24238" xr:uid="{00000000-0005-0000-0000-0000A3020000}"/>
    <cellStyle name="Comma 2 4 3 6 3 2 5" xfId="34990" xr:uid="{00000000-0005-0000-0000-0000A3020000}"/>
    <cellStyle name="Comma 2 4 3 6 3 2 6" xfId="45742" xr:uid="{00000000-0005-0000-0000-0000A3020000}"/>
    <cellStyle name="Comma 2 4 3 6 3 3" xfId="4262" xr:uid="{00000000-0005-0000-0000-00000E000000}"/>
    <cellStyle name="Comma 2 4 3 6 3 3 2" xfId="10414" xr:uid="{00000000-0005-0000-0000-00000E000000}"/>
    <cellStyle name="Comma 2 4 3 6 3 3 2 2" xfId="21166" xr:uid="{00000000-0005-0000-0000-00000E000000}"/>
    <cellStyle name="Comma 2 4 3 6 3 3 2 3" xfId="31918" xr:uid="{00000000-0005-0000-0000-00000E000000}"/>
    <cellStyle name="Comma 2 4 3 6 3 3 2 4" xfId="42670" xr:uid="{00000000-0005-0000-0000-00000E000000}"/>
    <cellStyle name="Comma 2 4 3 6 3 3 2 5" xfId="53422" xr:uid="{00000000-0005-0000-0000-00000E000000}"/>
    <cellStyle name="Comma 2 4 3 6 3 3 3" xfId="15022" xr:uid="{00000000-0005-0000-0000-00000E000000}"/>
    <cellStyle name="Comma 2 4 3 6 3 3 4" xfId="25774" xr:uid="{00000000-0005-0000-0000-00000E000000}"/>
    <cellStyle name="Comma 2 4 3 6 3 3 5" xfId="36526" xr:uid="{00000000-0005-0000-0000-00000E000000}"/>
    <cellStyle name="Comma 2 4 3 6 3 3 6" xfId="47278" xr:uid="{00000000-0005-0000-0000-00000E000000}"/>
    <cellStyle name="Comma 2 4 3 6 3 4" xfId="5806" xr:uid="{00000000-0005-0000-0000-00000E000000}"/>
    <cellStyle name="Comma 2 4 3 6 3 4 2" xfId="16558" xr:uid="{00000000-0005-0000-0000-00000E000000}"/>
    <cellStyle name="Comma 2 4 3 6 3 4 3" xfId="27310" xr:uid="{00000000-0005-0000-0000-00000E000000}"/>
    <cellStyle name="Comma 2 4 3 6 3 4 4" xfId="38062" xr:uid="{00000000-0005-0000-0000-00000E000000}"/>
    <cellStyle name="Comma 2 4 3 6 3 4 5" xfId="48814" xr:uid="{00000000-0005-0000-0000-00000E000000}"/>
    <cellStyle name="Comma 2 4 3 6 3 5" xfId="7342" xr:uid="{00000000-0005-0000-0000-00000E000000}"/>
    <cellStyle name="Comma 2 4 3 6 3 5 2" xfId="18094" xr:uid="{00000000-0005-0000-0000-00000E000000}"/>
    <cellStyle name="Comma 2 4 3 6 3 5 3" xfId="28846" xr:uid="{00000000-0005-0000-0000-00000E000000}"/>
    <cellStyle name="Comma 2 4 3 6 3 5 4" xfId="39598" xr:uid="{00000000-0005-0000-0000-00000E000000}"/>
    <cellStyle name="Comma 2 4 3 6 3 5 5" xfId="50350" xr:uid="{00000000-0005-0000-0000-00000E000000}"/>
    <cellStyle name="Comma 2 4 3 6 3 6" xfId="11950" xr:uid="{00000000-0005-0000-0000-00000E000000}"/>
    <cellStyle name="Comma 2 4 3 6 3 7" xfId="22702" xr:uid="{00000000-0005-0000-0000-00000E000000}"/>
    <cellStyle name="Comma 2 4 3 6 3 8" xfId="33454" xr:uid="{00000000-0005-0000-0000-00000E000000}"/>
    <cellStyle name="Comma 2 4 3 6 3 9" xfId="44206" xr:uid="{00000000-0005-0000-0000-00000E000000}"/>
    <cellStyle name="Comma 2 4 3 6 4" xfId="1951" xr:uid="{00000000-0005-0000-0000-0000A0020000}"/>
    <cellStyle name="Comma 2 4 3 6 4 2" xfId="8110" xr:uid="{00000000-0005-0000-0000-0000A0020000}"/>
    <cellStyle name="Comma 2 4 3 6 4 2 2" xfId="18862" xr:uid="{00000000-0005-0000-0000-0000A0020000}"/>
    <cellStyle name="Comma 2 4 3 6 4 2 3" xfId="29614" xr:uid="{00000000-0005-0000-0000-0000A0020000}"/>
    <cellStyle name="Comma 2 4 3 6 4 2 4" xfId="40366" xr:uid="{00000000-0005-0000-0000-0000A0020000}"/>
    <cellStyle name="Comma 2 4 3 6 4 2 5" xfId="51118" xr:uid="{00000000-0005-0000-0000-0000A0020000}"/>
    <cellStyle name="Comma 2 4 3 6 4 3" xfId="12718" xr:uid="{00000000-0005-0000-0000-0000A0020000}"/>
    <cellStyle name="Comma 2 4 3 6 4 4" xfId="23470" xr:uid="{00000000-0005-0000-0000-0000A0020000}"/>
    <cellStyle name="Comma 2 4 3 6 4 5" xfId="34222" xr:uid="{00000000-0005-0000-0000-0000A0020000}"/>
    <cellStyle name="Comma 2 4 3 6 4 6" xfId="44974" xr:uid="{00000000-0005-0000-0000-0000A0020000}"/>
    <cellStyle name="Comma 2 4 3 6 5" xfId="3494" xr:uid="{00000000-0005-0000-0000-00000E000000}"/>
    <cellStyle name="Comma 2 4 3 6 5 2" xfId="9646" xr:uid="{00000000-0005-0000-0000-00000E000000}"/>
    <cellStyle name="Comma 2 4 3 6 5 2 2" xfId="20398" xr:uid="{00000000-0005-0000-0000-00000E000000}"/>
    <cellStyle name="Comma 2 4 3 6 5 2 3" xfId="31150" xr:uid="{00000000-0005-0000-0000-00000E000000}"/>
    <cellStyle name="Comma 2 4 3 6 5 2 4" xfId="41902" xr:uid="{00000000-0005-0000-0000-00000E000000}"/>
    <cellStyle name="Comma 2 4 3 6 5 2 5" xfId="52654" xr:uid="{00000000-0005-0000-0000-00000E000000}"/>
    <cellStyle name="Comma 2 4 3 6 5 3" xfId="14254" xr:uid="{00000000-0005-0000-0000-00000E000000}"/>
    <cellStyle name="Comma 2 4 3 6 5 4" xfId="25006" xr:uid="{00000000-0005-0000-0000-00000E000000}"/>
    <cellStyle name="Comma 2 4 3 6 5 5" xfId="35758" xr:uid="{00000000-0005-0000-0000-00000E000000}"/>
    <cellStyle name="Comma 2 4 3 6 5 6" xfId="46510" xr:uid="{00000000-0005-0000-0000-00000E000000}"/>
    <cellStyle name="Comma 2 4 3 6 6" xfId="5034" xr:uid="{00000000-0005-0000-0000-00000E000000}"/>
    <cellStyle name="Comma 2 4 3 6 6 2" xfId="15790" xr:uid="{00000000-0005-0000-0000-00000E000000}"/>
    <cellStyle name="Comma 2 4 3 6 6 3" xfId="26542" xr:uid="{00000000-0005-0000-0000-00000E000000}"/>
    <cellStyle name="Comma 2 4 3 6 6 4" xfId="37294" xr:uid="{00000000-0005-0000-0000-00000E000000}"/>
    <cellStyle name="Comma 2 4 3 6 6 5" xfId="48046" xr:uid="{00000000-0005-0000-0000-00000E000000}"/>
    <cellStyle name="Comma 2 4 3 6 7" xfId="6574" xr:uid="{00000000-0005-0000-0000-00000E000000}"/>
    <cellStyle name="Comma 2 4 3 6 7 2" xfId="17326" xr:uid="{00000000-0005-0000-0000-00000E000000}"/>
    <cellStyle name="Comma 2 4 3 6 7 3" xfId="28078" xr:uid="{00000000-0005-0000-0000-00000E000000}"/>
    <cellStyle name="Comma 2 4 3 6 7 4" xfId="38830" xr:uid="{00000000-0005-0000-0000-00000E000000}"/>
    <cellStyle name="Comma 2 4 3 6 7 5" xfId="49582" xr:uid="{00000000-0005-0000-0000-00000E000000}"/>
    <cellStyle name="Comma 2 4 3 6 8" xfId="11182" xr:uid="{00000000-0005-0000-0000-00000E000000}"/>
    <cellStyle name="Comma 2 4 3 6 9" xfId="21934" xr:uid="{00000000-0005-0000-0000-00000E000000}"/>
    <cellStyle name="Comma 2 4 3 7" xfId="458" xr:uid="{00000000-0005-0000-0000-00000E000000}"/>
    <cellStyle name="Comma 2 4 3 7 10" xfId="43502" xr:uid="{00000000-0005-0000-0000-00000E000000}"/>
    <cellStyle name="Comma 2 4 3 7 2" xfId="1238" xr:uid="{00000000-0005-0000-0000-00000E000000}"/>
    <cellStyle name="Comma 2 4 3 7 2 2" xfId="2784" xr:uid="{00000000-0005-0000-0000-0000A5020000}"/>
    <cellStyle name="Comma 2 4 3 7 2 2 2" xfId="8942" xr:uid="{00000000-0005-0000-0000-0000A5020000}"/>
    <cellStyle name="Comma 2 4 3 7 2 2 2 2" xfId="19694" xr:uid="{00000000-0005-0000-0000-0000A5020000}"/>
    <cellStyle name="Comma 2 4 3 7 2 2 2 3" xfId="30446" xr:uid="{00000000-0005-0000-0000-0000A5020000}"/>
    <cellStyle name="Comma 2 4 3 7 2 2 2 4" xfId="41198" xr:uid="{00000000-0005-0000-0000-0000A5020000}"/>
    <cellStyle name="Comma 2 4 3 7 2 2 2 5" xfId="51950" xr:uid="{00000000-0005-0000-0000-0000A5020000}"/>
    <cellStyle name="Comma 2 4 3 7 2 2 3" xfId="13550" xr:uid="{00000000-0005-0000-0000-0000A5020000}"/>
    <cellStyle name="Comma 2 4 3 7 2 2 4" xfId="24302" xr:uid="{00000000-0005-0000-0000-0000A5020000}"/>
    <cellStyle name="Comma 2 4 3 7 2 2 5" xfId="35054" xr:uid="{00000000-0005-0000-0000-0000A5020000}"/>
    <cellStyle name="Comma 2 4 3 7 2 2 6" xfId="45806" xr:uid="{00000000-0005-0000-0000-0000A5020000}"/>
    <cellStyle name="Comma 2 4 3 7 2 3" xfId="4326" xr:uid="{00000000-0005-0000-0000-00000E000000}"/>
    <cellStyle name="Comma 2 4 3 7 2 3 2" xfId="10478" xr:uid="{00000000-0005-0000-0000-00000E000000}"/>
    <cellStyle name="Comma 2 4 3 7 2 3 2 2" xfId="21230" xr:uid="{00000000-0005-0000-0000-00000E000000}"/>
    <cellStyle name="Comma 2 4 3 7 2 3 2 3" xfId="31982" xr:uid="{00000000-0005-0000-0000-00000E000000}"/>
    <cellStyle name="Comma 2 4 3 7 2 3 2 4" xfId="42734" xr:uid="{00000000-0005-0000-0000-00000E000000}"/>
    <cellStyle name="Comma 2 4 3 7 2 3 2 5" xfId="53486" xr:uid="{00000000-0005-0000-0000-00000E000000}"/>
    <cellStyle name="Comma 2 4 3 7 2 3 3" xfId="15086" xr:uid="{00000000-0005-0000-0000-00000E000000}"/>
    <cellStyle name="Comma 2 4 3 7 2 3 4" xfId="25838" xr:uid="{00000000-0005-0000-0000-00000E000000}"/>
    <cellStyle name="Comma 2 4 3 7 2 3 5" xfId="36590" xr:uid="{00000000-0005-0000-0000-00000E000000}"/>
    <cellStyle name="Comma 2 4 3 7 2 3 6" xfId="47342" xr:uid="{00000000-0005-0000-0000-00000E000000}"/>
    <cellStyle name="Comma 2 4 3 7 2 4" xfId="5870" xr:uid="{00000000-0005-0000-0000-00000E000000}"/>
    <cellStyle name="Comma 2 4 3 7 2 4 2" xfId="16622" xr:uid="{00000000-0005-0000-0000-00000E000000}"/>
    <cellStyle name="Comma 2 4 3 7 2 4 3" xfId="27374" xr:uid="{00000000-0005-0000-0000-00000E000000}"/>
    <cellStyle name="Comma 2 4 3 7 2 4 4" xfId="38126" xr:uid="{00000000-0005-0000-0000-00000E000000}"/>
    <cellStyle name="Comma 2 4 3 7 2 4 5" xfId="48878" xr:uid="{00000000-0005-0000-0000-00000E000000}"/>
    <cellStyle name="Comma 2 4 3 7 2 5" xfId="7406" xr:uid="{00000000-0005-0000-0000-00000E000000}"/>
    <cellStyle name="Comma 2 4 3 7 2 5 2" xfId="18158" xr:uid="{00000000-0005-0000-0000-00000E000000}"/>
    <cellStyle name="Comma 2 4 3 7 2 5 3" xfId="28910" xr:uid="{00000000-0005-0000-0000-00000E000000}"/>
    <cellStyle name="Comma 2 4 3 7 2 5 4" xfId="39662" xr:uid="{00000000-0005-0000-0000-00000E000000}"/>
    <cellStyle name="Comma 2 4 3 7 2 5 5" xfId="50414" xr:uid="{00000000-0005-0000-0000-00000E000000}"/>
    <cellStyle name="Comma 2 4 3 7 2 6" xfId="12014" xr:uid="{00000000-0005-0000-0000-00000E000000}"/>
    <cellStyle name="Comma 2 4 3 7 2 7" xfId="22766" xr:uid="{00000000-0005-0000-0000-00000E000000}"/>
    <cellStyle name="Comma 2 4 3 7 2 8" xfId="33518" xr:uid="{00000000-0005-0000-0000-00000E000000}"/>
    <cellStyle name="Comma 2 4 3 7 2 9" xfId="44270" xr:uid="{00000000-0005-0000-0000-00000E000000}"/>
    <cellStyle name="Comma 2 4 3 7 3" xfId="2015" xr:uid="{00000000-0005-0000-0000-0000A4020000}"/>
    <cellStyle name="Comma 2 4 3 7 3 2" xfId="8174" xr:uid="{00000000-0005-0000-0000-0000A4020000}"/>
    <cellStyle name="Comma 2 4 3 7 3 2 2" xfId="18926" xr:uid="{00000000-0005-0000-0000-0000A4020000}"/>
    <cellStyle name="Comma 2 4 3 7 3 2 3" xfId="29678" xr:uid="{00000000-0005-0000-0000-0000A4020000}"/>
    <cellStyle name="Comma 2 4 3 7 3 2 4" xfId="40430" xr:uid="{00000000-0005-0000-0000-0000A4020000}"/>
    <cellStyle name="Comma 2 4 3 7 3 2 5" xfId="51182" xr:uid="{00000000-0005-0000-0000-0000A4020000}"/>
    <cellStyle name="Comma 2 4 3 7 3 3" xfId="12782" xr:uid="{00000000-0005-0000-0000-0000A4020000}"/>
    <cellStyle name="Comma 2 4 3 7 3 4" xfId="23534" xr:uid="{00000000-0005-0000-0000-0000A4020000}"/>
    <cellStyle name="Comma 2 4 3 7 3 5" xfId="34286" xr:uid="{00000000-0005-0000-0000-0000A4020000}"/>
    <cellStyle name="Comma 2 4 3 7 3 6" xfId="45038" xr:uid="{00000000-0005-0000-0000-0000A4020000}"/>
    <cellStyle name="Comma 2 4 3 7 4" xfId="3558" xr:uid="{00000000-0005-0000-0000-00000E000000}"/>
    <cellStyle name="Comma 2 4 3 7 4 2" xfId="9710" xr:uid="{00000000-0005-0000-0000-00000E000000}"/>
    <cellStyle name="Comma 2 4 3 7 4 2 2" xfId="20462" xr:uid="{00000000-0005-0000-0000-00000E000000}"/>
    <cellStyle name="Comma 2 4 3 7 4 2 3" xfId="31214" xr:uid="{00000000-0005-0000-0000-00000E000000}"/>
    <cellStyle name="Comma 2 4 3 7 4 2 4" xfId="41966" xr:uid="{00000000-0005-0000-0000-00000E000000}"/>
    <cellStyle name="Comma 2 4 3 7 4 2 5" xfId="52718" xr:uid="{00000000-0005-0000-0000-00000E000000}"/>
    <cellStyle name="Comma 2 4 3 7 4 3" xfId="14318" xr:uid="{00000000-0005-0000-0000-00000E000000}"/>
    <cellStyle name="Comma 2 4 3 7 4 4" xfId="25070" xr:uid="{00000000-0005-0000-0000-00000E000000}"/>
    <cellStyle name="Comma 2 4 3 7 4 5" xfId="35822" xr:uid="{00000000-0005-0000-0000-00000E000000}"/>
    <cellStyle name="Comma 2 4 3 7 4 6" xfId="46574" xr:uid="{00000000-0005-0000-0000-00000E000000}"/>
    <cellStyle name="Comma 2 4 3 7 5" xfId="5098" xr:uid="{00000000-0005-0000-0000-00000E000000}"/>
    <cellStyle name="Comma 2 4 3 7 5 2" xfId="15854" xr:uid="{00000000-0005-0000-0000-00000E000000}"/>
    <cellStyle name="Comma 2 4 3 7 5 3" xfId="26606" xr:uid="{00000000-0005-0000-0000-00000E000000}"/>
    <cellStyle name="Comma 2 4 3 7 5 4" xfId="37358" xr:uid="{00000000-0005-0000-0000-00000E000000}"/>
    <cellStyle name="Comma 2 4 3 7 5 5" xfId="48110" xr:uid="{00000000-0005-0000-0000-00000E000000}"/>
    <cellStyle name="Comma 2 4 3 7 6" xfId="6638" xr:uid="{00000000-0005-0000-0000-00000E000000}"/>
    <cellStyle name="Comma 2 4 3 7 6 2" xfId="17390" xr:uid="{00000000-0005-0000-0000-00000E000000}"/>
    <cellStyle name="Comma 2 4 3 7 6 3" xfId="28142" xr:uid="{00000000-0005-0000-0000-00000E000000}"/>
    <cellStyle name="Comma 2 4 3 7 6 4" xfId="38894" xr:uid="{00000000-0005-0000-0000-00000E000000}"/>
    <cellStyle name="Comma 2 4 3 7 6 5" xfId="49646" xr:uid="{00000000-0005-0000-0000-00000E000000}"/>
    <cellStyle name="Comma 2 4 3 7 7" xfId="11246" xr:uid="{00000000-0005-0000-0000-00000E000000}"/>
    <cellStyle name="Comma 2 4 3 7 8" xfId="21998" xr:uid="{00000000-0005-0000-0000-00000E000000}"/>
    <cellStyle name="Comma 2 4 3 7 9" xfId="32750" xr:uid="{00000000-0005-0000-0000-00000E000000}"/>
    <cellStyle name="Comma 2 4 3 8" xfId="854" xr:uid="{00000000-0005-0000-0000-00000E000000}"/>
    <cellStyle name="Comma 2 4 3 8 2" xfId="2400" xr:uid="{00000000-0005-0000-0000-0000A6020000}"/>
    <cellStyle name="Comma 2 4 3 8 2 2" xfId="8558" xr:uid="{00000000-0005-0000-0000-0000A6020000}"/>
    <cellStyle name="Comma 2 4 3 8 2 2 2" xfId="19310" xr:uid="{00000000-0005-0000-0000-0000A6020000}"/>
    <cellStyle name="Comma 2 4 3 8 2 2 3" xfId="30062" xr:uid="{00000000-0005-0000-0000-0000A6020000}"/>
    <cellStyle name="Comma 2 4 3 8 2 2 4" xfId="40814" xr:uid="{00000000-0005-0000-0000-0000A6020000}"/>
    <cellStyle name="Comma 2 4 3 8 2 2 5" xfId="51566" xr:uid="{00000000-0005-0000-0000-0000A6020000}"/>
    <cellStyle name="Comma 2 4 3 8 2 3" xfId="13166" xr:uid="{00000000-0005-0000-0000-0000A6020000}"/>
    <cellStyle name="Comma 2 4 3 8 2 4" xfId="23918" xr:uid="{00000000-0005-0000-0000-0000A6020000}"/>
    <cellStyle name="Comma 2 4 3 8 2 5" xfId="34670" xr:uid="{00000000-0005-0000-0000-0000A6020000}"/>
    <cellStyle name="Comma 2 4 3 8 2 6" xfId="45422" xr:uid="{00000000-0005-0000-0000-0000A6020000}"/>
    <cellStyle name="Comma 2 4 3 8 3" xfId="3942" xr:uid="{00000000-0005-0000-0000-00000E000000}"/>
    <cellStyle name="Comma 2 4 3 8 3 2" xfId="10094" xr:uid="{00000000-0005-0000-0000-00000E000000}"/>
    <cellStyle name="Comma 2 4 3 8 3 2 2" xfId="20846" xr:uid="{00000000-0005-0000-0000-00000E000000}"/>
    <cellStyle name="Comma 2 4 3 8 3 2 3" xfId="31598" xr:uid="{00000000-0005-0000-0000-00000E000000}"/>
    <cellStyle name="Comma 2 4 3 8 3 2 4" xfId="42350" xr:uid="{00000000-0005-0000-0000-00000E000000}"/>
    <cellStyle name="Comma 2 4 3 8 3 2 5" xfId="53102" xr:uid="{00000000-0005-0000-0000-00000E000000}"/>
    <cellStyle name="Comma 2 4 3 8 3 3" xfId="14702" xr:uid="{00000000-0005-0000-0000-00000E000000}"/>
    <cellStyle name="Comma 2 4 3 8 3 4" xfId="25454" xr:uid="{00000000-0005-0000-0000-00000E000000}"/>
    <cellStyle name="Comma 2 4 3 8 3 5" xfId="36206" xr:uid="{00000000-0005-0000-0000-00000E000000}"/>
    <cellStyle name="Comma 2 4 3 8 3 6" xfId="46958" xr:uid="{00000000-0005-0000-0000-00000E000000}"/>
    <cellStyle name="Comma 2 4 3 8 4" xfId="5486" xr:uid="{00000000-0005-0000-0000-00000E000000}"/>
    <cellStyle name="Comma 2 4 3 8 4 2" xfId="16238" xr:uid="{00000000-0005-0000-0000-00000E000000}"/>
    <cellStyle name="Comma 2 4 3 8 4 3" xfId="26990" xr:uid="{00000000-0005-0000-0000-00000E000000}"/>
    <cellStyle name="Comma 2 4 3 8 4 4" xfId="37742" xr:uid="{00000000-0005-0000-0000-00000E000000}"/>
    <cellStyle name="Comma 2 4 3 8 4 5" xfId="48494" xr:uid="{00000000-0005-0000-0000-00000E000000}"/>
    <cellStyle name="Comma 2 4 3 8 5" xfId="7022" xr:uid="{00000000-0005-0000-0000-00000E000000}"/>
    <cellStyle name="Comma 2 4 3 8 5 2" xfId="17774" xr:uid="{00000000-0005-0000-0000-00000E000000}"/>
    <cellStyle name="Comma 2 4 3 8 5 3" xfId="28526" xr:uid="{00000000-0005-0000-0000-00000E000000}"/>
    <cellStyle name="Comma 2 4 3 8 5 4" xfId="39278" xr:uid="{00000000-0005-0000-0000-00000E000000}"/>
    <cellStyle name="Comma 2 4 3 8 5 5" xfId="50030" xr:uid="{00000000-0005-0000-0000-00000E000000}"/>
    <cellStyle name="Comma 2 4 3 8 6" xfId="11630" xr:uid="{00000000-0005-0000-0000-00000E000000}"/>
    <cellStyle name="Comma 2 4 3 8 7" xfId="22382" xr:uid="{00000000-0005-0000-0000-00000E000000}"/>
    <cellStyle name="Comma 2 4 3 8 8" xfId="33134" xr:uid="{00000000-0005-0000-0000-00000E000000}"/>
    <cellStyle name="Comma 2 4 3 8 9" xfId="43886" xr:uid="{00000000-0005-0000-0000-00000E000000}"/>
    <cellStyle name="Comma 2 4 3 9" xfId="1631" xr:uid="{00000000-0005-0000-0000-00008F020000}"/>
    <cellStyle name="Comma 2 4 3 9 2" xfId="7790" xr:uid="{00000000-0005-0000-0000-00008F020000}"/>
    <cellStyle name="Comma 2 4 3 9 2 2" xfId="18542" xr:uid="{00000000-0005-0000-0000-00008F020000}"/>
    <cellStyle name="Comma 2 4 3 9 2 3" xfId="29294" xr:uid="{00000000-0005-0000-0000-00008F020000}"/>
    <cellStyle name="Comma 2 4 3 9 2 4" xfId="40046" xr:uid="{00000000-0005-0000-0000-00008F020000}"/>
    <cellStyle name="Comma 2 4 3 9 2 5" xfId="50798" xr:uid="{00000000-0005-0000-0000-00008F020000}"/>
    <cellStyle name="Comma 2 4 3 9 3" xfId="12398" xr:uid="{00000000-0005-0000-0000-00008F020000}"/>
    <cellStyle name="Comma 2 4 3 9 4" xfId="23150" xr:uid="{00000000-0005-0000-0000-00008F020000}"/>
    <cellStyle name="Comma 2 4 3 9 5" xfId="33902" xr:uid="{00000000-0005-0000-0000-00008F020000}"/>
    <cellStyle name="Comma 2 4 3 9 6" xfId="44654" xr:uid="{00000000-0005-0000-0000-00008F020000}"/>
    <cellStyle name="Comma 2 4 4" xfId="83" xr:uid="{00000000-0005-0000-0000-00000E000000}"/>
    <cellStyle name="Comma 2 4 4 10" xfId="32398" xr:uid="{00000000-0005-0000-0000-00000E000000}"/>
    <cellStyle name="Comma 2 4 4 11" xfId="43150" xr:uid="{00000000-0005-0000-0000-00000E000000}"/>
    <cellStyle name="Comma 2 4 4 2" xfId="490" xr:uid="{00000000-0005-0000-0000-00000E000000}"/>
    <cellStyle name="Comma 2 4 4 2 10" xfId="43534" xr:uid="{00000000-0005-0000-0000-00000E000000}"/>
    <cellStyle name="Comma 2 4 4 2 2" xfId="1270" xr:uid="{00000000-0005-0000-0000-00000E000000}"/>
    <cellStyle name="Comma 2 4 4 2 2 2" xfId="2816" xr:uid="{00000000-0005-0000-0000-0000A9020000}"/>
    <cellStyle name="Comma 2 4 4 2 2 2 2" xfId="8974" xr:uid="{00000000-0005-0000-0000-0000A9020000}"/>
    <cellStyle name="Comma 2 4 4 2 2 2 2 2" xfId="19726" xr:uid="{00000000-0005-0000-0000-0000A9020000}"/>
    <cellStyle name="Comma 2 4 4 2 2 2 2 3" xfId="30478" xr:uid="{00000000-0005-0000-0000-0000A9020000}"/>
    <cellStyle name="Comma 2 4 4 2 2 2 2 4" xfId="41230" xr:uid="{00000000-0005-0000-0000-0000A9020000}"/>
    <cellStyle name="Comma 2 4 4 2 2 2 2 5" xfId="51982" xr:uid="{00000000-0005-0000-0000-0000A9020000}"/>
    <cellStyle name="Comma 2 4 4 2 2 2 3" xfId="13582" xr:uid="{00000000-0005-0000-0000-0000A9020000}"/>
    <cellStyle name="Comma 2 4 4 2 2 2 4" xfId="24334" xr:uid="{00000000-0005-0000-0000-0000A9020000}"/>
    <cellStyle name="Comma 2 4 4 2 2 2 5" xfId="35086" xr:uid="{00000000-0005-0000-0000-0000A9020000}"/>
    <cellStyle name="Comma 2 4 4 2 2 2 6" xfId="45838" xr:uid="{00000000-0005-0000-0000-0000A9020000}"/>
    <cellStyle name="Comma 2 4 4 2 2 3" xfId="4358" xr:uid="{00000000-0005-0000-0000-00000E000000}"/>
    <cellStyle name="Comma 2 4 4 2 2 3 2" xfId="10510" xr:uid="{00000000-0005-0000-0000-00000E000000}"/>
    <cellStyle name="Comma 2 4 4 2 2 3 2 2" xfId="21262" xr:uid="{00000000-0005-0000-0000-00000E000000}"/>
    <cellStyle name="Comma 2 4 4 2 2 3 2 3" xfId="32014" xr:uid="{00000000-0005-0000-0000-00000E000000}"/>
    <cellStyle name="Comma 2 4 4 2 2 3 2 4" xfId="42766" xr:uid="{00000000-0005-0000-0000-00000E000000}"/>
    <cellStyle name="Comma 2 4 4 2 2 3 2 5" xfId="53518" xr:uid="{00000000-0005-0000-0000-00000E000000}"/>
    <cellStyle name="Comma 2 4 4 2 2 3 3" xfId="15118" xr:uid="{00000000-0005-0000-0000-00000E000000}"/>
    <cellStyle name="Comma 2 4 4 2 2 3 4" xfId="25870" xr:uid="{00000000-0005-0000-0000-00000E000000}"/>
    <cellStyle name="Comma 2 4 4 2 2 3 5" xfId="36622" xr:uid="{00000000-0005-0000-0000-00000E000000}"/>
    <cellStyle name="Comma 2 4 4 2 2 3 6" xfId="47374" xr:uid="{00000000-0005-0000-0000-00000E000000}"/>
    <cellStyle name="Comma 2 4 4 2 2 4" xfId="5902" xr:uid="{00000000-0005-0000-0000-00000E000000}"/>
    <cellStyle name="Comma 2 4 4 2 2 4 2" xfId="16654" xr:uid="{00000000-0005-0000-0000-00000E000000}"/>
    <cellStyle name="Comma 2 4 4 2 2 4 3" xfId="27406" xr:uid="{00000000-0005-0000-0000-00000E000000}"/>
    <cellStyle name="Comma 2 4 4 2 2 4 4" xfId="38158" xr:uid="{00000000-0005-0000-0000-00000E000000}"/>
    <cellStyle name="Comma 2 4 4 2 2 4 5" xfId="48910" xr:uid="{00000000-0005-0000-0000-00000E000000}"/>
    <cellStyle name="Comma 2 4 4 2 2 5" xfId="7438" xr:uid="{00000000-0005-0000-0000-00000E000000}"/>
    <cellStyle name="Comma 2 4 4 2 2 5 2" xfId="18190" xr:uid="{00000000-0005-0000-0000-00000E000000}"/>
    <cellStyle name="Comma 2 4 4 2 2 5 3" xfId="28942" xr:uid="{00000000-0005-0000-0000-00000E000000}"/>
    <cellStyle name="Comma 2 4 4 2 2 5 4" xfId="39694" xr:uid="{00000000-0005-0000-0000-00000E000000}"/>
    <cellStyle name="Comma 2 4 4 2 2 5 5" xfId="50446" xr:uid="{00000000-0005-0000-0000-00000E000000}"/>
    <cellStyle name="Comma 2 4 4 2 2 6" xfId="12046" xr:uid="{00000000-0005-0000-0000-00000E000000}"/>
    <cellStyle name="Comma 2 4 4 2 2 7" xfId="22798" xr:uid="{00000000-0005-0000-0000-00000E000000}"/>
    <cellStyle name="Comma 2 4 4 2 2 8" xfId="33550" xr:uid="{00000000-0005-0000-0000-00000E000000}"/>
    <cellStyle name="Comma 2 4 4 2 2 9" xfId="44302" xr:uid="{00000000-0005-0000-0000-00000E000000}"/>
    <cellStyle name="Comma 2 4 4 2 3" xfId="2047" xr:uid="{00000000-0005-0000-0000-0000A8020000}"/>
    <cellStyle name="Comma 2 4 4 2 3 2" xfId="8206" xr:uid="{00000000-0005-0000-0000-0000A8020000}"/>
    <cellStyle name="Comma 2 4 4 2 3 2 2" xfId="18958" xr:uid="{00000000-0005-0000-0000-0000A8020000}"/>
    <cellStyle name="Comma 2 4 4 2 3 2 3" xfId="29710" xr:uid="{00000000-0005-0000-0000-0000A8020000}"/>
    <cellStyle name="Comma 2 4 4 2 3 2 4" xfId="40462" xr:uid="{00000000-0005-0000-0000-0000A8020000}"/>
    <cellStyle name="Comma 2 4 4 2 3 2 5" xfId="51214" xr:uid="{00000000-0005-0000-0000-0000A8020000}"/>
    <cellStyle name="Comma 2 4 4 2 3 3" xfId="12814" xr:uid="{00000000-0005-0000-0000-0000A8020000}"/>
    <cellStyle name="Comma 2 4 4 2 3 4" xfId="23566" xr:uid="{00000000-0005-0000-0000-0000A8020000}"/>
    <cellStyle name="Comma 2 4 4 2 3 5" xfId="34318" xr:uid="{00000000-0005-0000-0000-0000A8020000}"/>
    <cellStyle name="Comma 2 4 4 2 3 6" xfId="45070" xr:uid="{00000000-0005-0000-0000-0000A8020000}"/>
    <cellStyle name="Comma 2 4 4 2 4" xfId="3590" xr:uid="{00000000-0005-0000-0000-00000E000000}"/>
    <cellStyle name="Comma 2 4 4 2 4 2" xfId="9742" xr:uid="{00000000-0005-0000-0000-00000E000000}"/>
    <cellStyle name="Comma 2 4 4 2 4 2 2" xfId="20494" xr:uid="{00000000-0005-0000-0000-00000E000000}"/>
    <cellStyle name="Comma 2 4 4 2 4 2 3" xfId="31246" xr:uid="{00000000-0005-0000-0000-00000E000000}"/>
    <cellStyle name="Comma 2 4 4 2 4 2 4" xfId="41998" xr:uid="{00000000-0005-0000-0000-00000E000000}"/>
    <cellStyle name="Comma 2 4 4 2 4 2 5" xfId="52750" xr:uid="{00000000-0005-0000-0000-00000E000000}"/>
    <cellStyle name="Comma 2 4 4 2 4 3" xfId="14350" xr:uid="{00000000-0005-0000-0000-00000E000000}"/>
    <cellStyle name="Comma 2 4 4 2 4 4" xfId="25102" xr:uid="{00000000-0005-0000-0000-00000E000000}"/>
    <cellStyle name="Comma 2 4 4 2 4 5" xfId="35854" xr:uid="{00000000-0005-0000-0000-00000E000000}"/>
    <cellStyle name="Comma 2 4 4 2 4 6" xfId="46606" xr:uid="{00000000-0005-0000-0000-00000E000000}"/>
    <cellStyle name="Comma 2 4 4 2 5" xfId="5130" xr:uid="{00000000-0005-0000-0000-00000E000000}"/>
    <cellStyle name="Comma 2 4 4 2 5 2" xfId="15886" xr:uid="{00000000-0005-0000-0000-00000E000000}"/>
    <cellStyle name="Comma 2 4 4 2 5 3" xfId="26638" xr:uid="{00000000-0005-0000-0000-00000E000000}"/>
    <cellStyle name="Comma 2 4 4 2 5 4" xfId="37390" xr:uid="{00000000-0005-0000-0000-00000E000000}"/>
    <cellStyle name="Comma 2 4 4 2 5 5" xfId="48142" xr:uid="{00000000-0005-0000-0000-00000E000000}"/>
    <cellStyle name="Comma 2 4 4 2 6" xfId="6670" xr:uid="{00000000-0005-0000-0000-00000E000000}"/>
    <cellStyle name="Comma 2 4 4 2 6 2" xfId="17422" xr:uid="{00000000-0005-0000-0000-00000E000000}"/>
    <cellStyle name="Comma 2 4 4 2 6 3" xfId="28174" xr:uid="{00000000-0005-0000-0000-00000E000000}"/>
    <cellStyle name="Comma 2 4 4 2 6 4" xfId="38926" xr:uid="{00000000-0005-0000-0000-00000E000000}"/>
    <cellStyle name="Comma 2 4 4 2 6 5" xfId="49678" xr:uid="{00000000-0005-0000-0000-00000E000000}"/>
    <cellStyle name="Comma 2 4 4 2 7" xfId="11278" xr:uid="{00000000-0005-0000-0000-00000E000000}"/>
    <cellStyle name="Comma 2 4 4 2 8" xfId="22030" xr:uid="{00000000-0005-0000-0000-00000E000000}"/>
    <cellStyle name="Comma 2 4 4 2 9" xfId="32782" xr:uid="{00000000-0005-0000-0000-00000E000000}"/>
    <cellStyle name="Comma 2 4 4 3" xfId="886" xr:uid="{00000000-0005-0000-0000-00000E000000}"/>
    <cellStyle name="Comma 2 4 4 3 2" xfId="2432" xr:uid="{00000000-0005-0000-0000-0000AA020000}"/>
    <cellStyle name="Comma 2 4 4 3 2 2" xfId="8590" xr:uid="{00000000-0005-0000-0000-0000AA020000}"/>
    <cellStyle name="Comma 2 4 4 3 2 2 2" xfId="19342" xr:uid="{00000000-0005-0000-0000-0000AA020000}"/>
    <cellStyle name="Comma 2 4 4 3 2 2 3" xfId="30094" xr:uid="{00000000-0005-0000-0000-0000AA020000}"/>
    <cellStyle name="Comma 2 4 4 3 2 2 4" xfId="40846" xr:uid="{00000000-0005-0000-0000-0000AA020000}"/>
    <cellStyle name="Comma 2 4 4 3 2 2 5" xfId="51598" xr:uid="{00000000-0005-0000-0000-0000AA020000}"/>
    <cellStyle name="Comma 2 4 4 3 2 3" xfId="13198" xr:uid="{00000000-0005-0000-0000-0000AA020000}"/>
    <cellStyle name="Comma 2 4 4 3 2 4" xfId="23950" xr:uid="{00000000-0005-0000-0000-0000AA020000}"/>
    <cellStyle name="Comma 2 4 4 3 2 5" xfId="34702" xr:uid="{00000000-0005-0000-0000-0000AA020000}"/>
    <cellStyle name="Comma 2 4 4 3 2 6" xfId="45454" xr:uid="{00000000-0005-0000-0000-0000AA020000}"/>
    <cellStyle name="Comma 2 4 4 3 3" xfId="3974" xr:uid="{00000000-0005-0000-0000-00000E000000}"/>
    <cellStyle name="Comma 2 4 4 3 3 2" xfId="10126" xr:uid="{00000000-0005-0000-0000-00000E000000}"/>
    <cellStyle name="Comma 2 4 4 3 3 2 2" xfId="20878" xr:uid="{00000000-0005-0000-0000-00000E000000}"/>
    <cellStyle name="Comma 2 4 4 3 3 2 3" xfId="31630" xr:uid="{00000000-0005-0000-0000-00000E000000}"/>
    <cellStyle name="Comma 2 4 4 3 3 2 4" xfId="42382" xr:uid="{00000000-0005-0000-0000-00000E000000}"/>
    <cellStyle name="Comma 2 4 4 3 3 2 5" xfId="53134" xr:uid="{00000000-0005-0000-0000-00000E000000}"/>
    <cellStyle name="Comma 2 4 4 3 3 3" xfId="14734" xr:uid="{00000000-0005-0000-0000-00000E000000}"/>
    <cellStyle name="Comma 2 4 4 3 3 4" xfId="25486" xr:uid="{00000000-0005-0000-0000-00000E000000}"/>
    <cellStyle name="Comma 2 4 4 3 3 5" xfId="36238" xr:uid="{00000000-0005-0000-0000-00000E000000}"/>
    <cellStyle name="Comma 2 4 4 3 3 6" xfId="46990" xr:uid="{00000000-0005-0000-0000-00000E000000}"/>
    <cellStyle name="Comma 2 4 4 3 4" xfId="5518" xr:uid="{00000000-0005-0000-0000-00000E000000}"/>
    <cellStyle name="Comma 2 4 4 3 4 2" xfId="16270" xr:uid="{00000000-0005-0000-0000-00000E000000}"/>
    <cellStyle name="Comma 2 4 4 3 4 3" xfId="27022" xr:uid="{00000000-0005-0000-0000-00000E000000}"/>
    <cellStyle name="Comma 2 4 4 3 4 4" xfId="37774" xr:uid="{00000000-0005-0000-0000-00000E000000}"/>
    <cellStyle name="Comma 2 4 4 3 4 5" xfId="48526" xr:uid="{00000000-0005-0000-0000-00000E000000}"/>
    <cellStyle name="Comma 2 4 4 3 5" xfId="7054" xr:uid="{00000000-0005-0000-0000-00000E000000}"/>
    <cellStyle name="Comma 2 4 4 3 5 2" xfId="17806" xr:uid="{00000000-0005-0000-0000-00000E000000}"/>
    <cellStyle name="Comma 2 4 4 3 5 3" xfId="28558" xr:uid="{00000000-0005-0000-0000-00000E000000}"/>
    <cellStyle name="Comma 2 4 4 3 5 4" xfId="39310" xr:uid="{00000000-0005-0000-0000-00000E000000}"/>
    <cellStyle name="Comma 2 4 4 3 5 5" xfId="50062" xr:uid="{00000000-0005-0000-0000-00000E000000}"/>
    <cellStyle name="Comma 2 4 4 3 6" xfId="11662" xr:uid="{00000000-0005-0000-0000-00000E000000}"/>
    <cellStyle name="Comma 2 4 4 3 7" xfId="22414" xr:uid="{00000000-0005-0000-0000-00000E000000}"/>
    <cellStyle name="Comma 2 4 4 3 8" xfId="33166" xr:uid="{00000000-0005-0000-0000-00000E000000}"/>
    <cellStyle name="Comma 2 4 4 3 9" xfId="43918" xr:uid="{00000000-0005-0000-0000-00000E000000}"/>
    <cellStyle name="Comma 2 4 4 4" xfId="1663" xr:uid="{00000000-0005-0000-0000-0000A7020000}"/>
    <cellStyle name="Comma 2 4 4 4 2" xfId="7822" xr:uid="{00000000-0005-0000-0000-0000A7020000}"/>
    <cellStyle name="Comma 2 4 4 4 2 2" xfId="18574" xr:uid="{00000000-0005-0000-0000-0000A7020000}"/>
    <cellStyle name="Comma 2 4 4 4 2 3" xfId="29326" xr:uid="{00000000-0005-0000-0000-0000A7020000}"/>
    <cellStyle name="Comma 2 4 4 4 2 4" xfId="40078" xr:uid="{00000000-0005-0000-0000-0000A7020000}"/>
    <cellStyle name="Comma 2 4 4 4 2 5" xfId="50830" xr:uid="{00000000-0005-0000-0000-0000A7020000}"/>
    <cellStyle name="Comma 2 4 4 4 3" xfId="12430" xr:uid="{00000000-0005-0000-0000-0000A7020000}"/>
    <cellStyle name="Comma 2 4 4 4 4" xfId="23182" xr:uid="{00000000-0005-0000-0000-0000A7020000}"/>
    <cellStyle name="Comma 2 4 4 4 5" xfId="33934" xr:uid="{00000000-0005-0000-0000-0000A7020000}"/>
    <cellStyle name="Comma 2 4 4 4 6" xfId="44686" xr:uid="{00000000-0005-0000-0000-0000A7020000}"/>
    <cellStyle name="Comma 2 4 4 5" xfId="3206" xr:uid="{00000000-0005-0000-0000-00000E000000}"/>
    <cellStyle name="Comma 2 4 4 5 2" xfId="9358" xr:uid="{00000000-0005-0000-0000-00000E000000}"/>
    <cellStyle name="Comma 2 4 4 5 2 2" xfId="20110" xr:uid="{00000000-0005-0000-0000-00000E000000}"/>
    <cellStyle name="Comma 2 4 4 5 2 3" xfId="30862" xr:uid="{00000000-0005-0000-0000-00000E000000}"/>
    <cellStyle name="Comma 2 4 4 5 2 4" xfId="41614" xr:uid="{00000000-0005-0000-0000-00000E000000}"/>
    <cellStyle name="Comma 2 4 4 5 2 5" xfId="52366" xr:uid="{00000000-0005-0000-0000-00000E000000}"/>
    <cellStyle name="Comma 2 4 4 5 3" xfId="13966" xr:uid="{00000000-0005-0000-0000-00000E000000}"/>
    <cellStyle name="Comma 2 4 4 5 4" xfId="24718" xr:uid="{00000000-0005-0000-0000-00000E000000}"/>
    <cellStyle name="Comma 2 4 4 5 5" xfId="35470" xr:uid="{00000000-0005-0000-0000-00000E000000}"/>
    <cellStyle name="Comma 2 4 4 5 6" xfId="46222" xr:uid="{00000000-0005-0000-0000-00000E000000}"/>
    <cellStyle name="Comma 2 4 4 6" xfId="4746" xr:uid="{00000000-0005-0000-0000-00000E000000}"/>
    <cellStyle name="Comma 2 4 4 6 2" xfId="15502" xr:uid="{00000000-0005-0000-0000-00000E000000}"/>
    <cellStyle name="Comma 2 4 4 6 3" xfId="26254" xr:uid="{00000000-0005-0000-0000-00000E000000}"/>
    <cellStyle name="Comma 2 4 4 6 4" xfId="37006" xr:uid="{00000000-0005-0000-0000-00000E000000}"/>
    <cellStyle name="Comma 2 4 4 6 5" xfId="47758" xr:uid="{00000000-0005-0000-0000-00000E000000}"/>
    <cellStyle name="Comma 2 4 4 7" xfId="6286" xr:uid="{00000000-0005-0000-0000-00000E000000}"/>
    <cellStyle name="Comma 2 4 4 7 2" xfId="17038" xr:uid="{00000000-0005-0000-0000-00000E000000}"/>
    <cellStyle name="Comma 2 4 4 7 3" xfId="27790" xr:uid="{00000000-0005-0000-0000-00000E000000}"/>
    <cellStyle name="Comma 2 4 4 7 4" xfId="38542" xr:uid="{00000000-0005-0000-0000-00000E000000}"/>
    <cellStyle name="Comma 2 4 4 7 5" xfId="49294" xr:uid="{00000000-0005-0000-0000-00000E000000}"/>
    <cellStyle name="Comma 2 4 4 8" xfId="10894" xr:uid="{00000000-0005-0000-0000-00000E000000}"/>
    <cellStyle name="Comma 2 4 4 9" xfId="21646" xr:uid="{00000000-0005-0000-0000-00000E000000}"/>
    <cellStyle name="Comma 2 4 5" xfId="147" xr:uid="{00000000-0005-0000-0000-00001A000000}"/>
    <cellStyle name="Comma 2 4 5 10" xfId="32462" xr:uid="{00000000-0005-0000-0000-00001A000000}"/>
    <cellStyle name="Comma 2 4 5 11" xfId="43214" xr:uid="{00000000-0005-0000-0000-00001A000000}"/>
    <cellStyle name="Comma 2 4 5 2" xfId="554" xr:uid="{00000000-0005-0000-0000-00001A000000}"/>
    <cellStyle name="Comma 2 4 5 2 10" xfId="43598" xr:uid="{00000000-0005-0000-0000-00001A000000}"/>
    <cellStyle name="Comma 2 4 5 2 2" xfId="1334" xr:uid="{00000000-0005-0000-0000-00001A000000}"/>
    <cellStyle name="Comma 2 4 5 2 2 2" xfId="2880" xr:uid="{00000000-0005-0000-0000-0000AD020000}"/>
    <cellStyle name="Comma 2 4 5 2 2 2 2" xfId="9038" xr:uid="{00000000-0005-0000-0000-0000AD020000}"/>
    <cellStyle name="Comma 2 4 5 2 2 2 2 2" xfId="19790" xr:uid="{00000000-0005-0000-0000-0000AD020000}"/>
    <cellStyle name="Comma 2 4 5 2 2 2 2 3" xfId="30542" xr:uid="{00000000-0005-0000-0000-0000AD020000}"/>
    <cellStyle name="Comma 2 4 5 2 2 2 2 4" xfId="41294" xr:uid="{00000000-0005-0000-0000-0000AD020000}"/>
    <cellStyle name="Comma 2 4 5 2 2 2 2 5" xfId="52046" xr:uid="{00000000-0005-0000-0000-0000AD020000}"/>
    <cellStyle name="Comma 2 4 5 2 2 2 3" xfId="13646" xr:uid="{00000000-0005-0000-0000-0000AD020000}"/>
    <cellStyle name="Comma 2 4 5 2 2 2 4" xfId="24398" xr:uid="{00000000-0005-0000-0000-0000AD020000}"/>
    <cellStyle name="Comma 2 4 5 2 2 2 5" xfId="35150" xr:uid="{00000000-0005-0000-0000-0000AD020000}"/>
    <cellStyle name="Comma 2 4 5 2 2 2 6" xfId="45902" xr:uid="{00000000-0005-0000-0000-0000AD020000}"/>
    <cellStyle name="Comma 2 4 5 2 2 3" xfId="4422" xr:uid="{00000000-0005-0000-0000-00001A000000}"/>
    <cellStyle name="Comma 2 4 5 2 2 3 2" xfId="10574" xr:uid="{00000000-0005-0000-0000-00001A000000}"/>
    <cellStyle name="Comma 2 4 5 2 2 3 2 2" xfId="21326" xr:uid="{00000000-0005-0000-0000-00001A000000}"/>
    <cellStyle name="Comma 2 4 5 2 2 3 2 3" xfId="32078" xr:uid="{00000000-0005-0000-0000-00001A000000}"/>
    <cellStyle name="Comma 2 4 5 2 2 3 2 4" xfId="42830" xr:uid="{00000000-0005-0000-0000-00001A000000}"/>
    <cellStyle name="Comma 2 4 5 2 2 3 2 5" xfId="53582" xr:uid="{00000000-0005-0000-0000-00001A000000}"/>
    <cellStyle name="Comma 2 4 5 2 2 3 3" xfId="15182" xr:uid="{00000000-0005-0000-0000-00001A000000}"/>
    <cellStyle name="Comma 2 4 5 2 2 3 4" xfId="25934" xr:uid="{00000000-0005-0000-0000-00001A000000}"/>
    <cellStyle name="Comma 2 4 5 2 2 3 5" xfId="36686" xr:uid="{00000000-0005-0000-0000-00001A000000}"/>
    <cellStyle name="Comma 2 4 5 2 2 3 6" xfId="47438" xr:uid="{00000000-0005-0000-0000-00001A000000}"/>
    <cellStyle name="Comma 2 4 5 2 2 4" xfId="5966" xr:uid="{00000000-0005-0000-0000-00001A000000}"/>
    <cellStyle name="Comma 2 4 5 2 2 4 2" xfId="16718" xr:uid="{00000000-0005-0000-0000-00001A000000}"/>
    <cellStyle name="Comma 2 4 5 2 2 4 3" xfId="27470" xr:uid="{00000000-0005-0000-0000-00001A000000}"/>
    <cellStyle name="Comma 2 4 5 2 2 4 4" xfId="38222" xr:uid="{00000000-0005-0000-0000-00001A000000}"/>
    <cellStyle name="Comma 2 4 5 2 2 4 5" xfId="48974" xr:uid="{00000000-0005-0000-0000-00001A000000}"/>
    <cellStyle name="Comma 2 4 5 2 2 5" xfId="7502" xr:uid="{00000000-0005-0000-0000-00001A000000}"/>
    <cellStyle name="Comma 2 4 5 2 2 5 2" xfId="18254" xr:uid="{00000000-0005-0000-0000-00001A000000}"/>
    <cellStyle name="Comma 2 4 5 2 2 5 3" xfId="29006" xr:uid="{00000000-0005-0000-0000-00001A000000}"/>
    <cellStyle name="Comma 2 4 5 2 2 5 4" xfId="39758" xr:uid="{00000000-0005-0000-0000-00001A000000}"/>
    <cellStyle name="Comma 2 4 5 2 2 5 5" xfId="50510" xr:uid="{00000000-0005-0000-0000-00001A000000}"/>
    <cellStyle name="Comma 2 4 5 2 2 6" xfId="12110" xr:uid="{00000000-0005-0000-0000-00001A000000}"/>
    <cellStyle name="Comma 2 4 5 2 2 7" xfId="22862" xr:uid="{00000000-0005-0000-0000-00001A000000}"/>
    <cellStyle name="Comma 2 4 5 2 2 8" xfId="33614" xr:uid="{00000000-0005-0000-0000-00001A000000}"/>
    <cellStyle name="Comma 2 4 5 2 2 9" xfId="44366" xr:uid="{00000000-0005-0000-0000-00001A000000}"/>
    <cellStyle name="Comma 2 4 5 2 3" xfId="2111" xr:uid="{00000000-0005-0000-0000-0000AC020000}"/>
    <cellStyle name="Comma 2 4 5 2 3 2" xfId="8270" xr:uid="{00000000-0005-0000-0000-0000AC020000}"/>
    <cellStyle name="Comma 2 4 5 2 3 2 2" xfId="19022" xr:uid="{00000000-0005-0000-0000-0000AC020000}"/>
    <cellStyle name="Comma 2 4 5 2 3 2 3" xfId="29774" xr:uid="{00000000-0005-0000-0000-0000AC020000}"/>
    <cellStyle name="Comma 2 4 5 2 3 2 4" xfId="40526" xr:uid="{00000000-0005-0000-0000-0000AC020000}"/>
    <cellStyle name="Comma 2 4 5 2 3 2 5" xfId="51278" xr:uid="{00000000-0005-0000-0000-0000AC020000}"/>
    <cellStyle name="Comma 2 4 5 2 3 3" xfId="12878" xr:uid="{00000000-0005-0000-0000-0000AC020000}"/>
    <cellStyle name="Comma 2 4 5 2 3 4" xfId="23630" xr:uid="{00000000-0005-0000-0000-0000AC020000}"/>
    <cellStyle name="Comma 2 4 5 2 3 5" xfId="34382" xr:uid="{00000000-0005-0000-0000-0000AC020000}"/>
    <cellStyle name="Comma 2 4 5 2 3 6" xfId="45134" xr:uid="{00000000-0005-0000-0000-0000AC020000}"/>
    <cellStyle name="Comma 2 4 5 2 4" xfId="3654" xr:uid="{00000000-0005-0000-0000-00001A000000}"/>
    <cellStyle name="Comma 2 4 5 2 4 2" xfId="9806" xr:uid="{00000000-0005-0000-0000-00001A000000}"/>
    <cellStyle name="Comma 2 4 5 2 4 2 2" xfId="20558" xr:uid="{00000000-0005-0000-0000-00001A000000}"/>
    <cellStyle name="Comma 2 4 5 2 4 2 3" xfId="31310" xr:uid="{00000000-0005-0000-0000-00001A000000}"/>
    <cellStyle name="Comma 2 4 5 2 4 2 4" xfId="42062" xr:uid="{00000000-0005-0000-0000-00001A000000}"/>
    <cellStyle name="Comma 2 4 5 2 4 2 5" xfId="52814" xr:uid="{00000000-0005-0000-0000-00001A000000}"/>
    <cellStyle name="Comma 2 4 5 2 4 3" xfId="14414" xr:uid="{00000000-0005-0000-0000-00001A000000}"/>
    <cellStyle name="Comma 2 4 5 2 4 4" xfId="25166" xr:uid="{00000000-0005-0000-0000-00001A000000}"/>
    <cellStyle name="Comma 2 4 5 2 4 5" xfId="35918" xr:uid="{00000000-0005-0000-0000-00001A000000}"/>
    <cellStyle name="Comma 2 4 5 2 4 6" xfId="46670" xr:uid="{00000000-0005-0000-0000-00001A000000}"/>
    <cellStyle name="Comma 2 4 5 2 5" xfId="5194" xr:uid="{00000000-0005-0000-0000-00001A000000}"/>
    <cellStyle name="Comma 2 4 5 2 5 2" xfId="15950" xr:uid="{00000000-0005-0000-0000-00001A000000}"/>
    <cellStyle name="Comma 2 4 5 2 5 3" xfId="26702" xr:uid="{00000000-0005-0000-0000-00001A000000}"/>
    <cellStyle name="Comma 2 4 5 2 5 4" xfId="37454" xr:uid="{00000000-0005-0000-0000-00001A000000}"/>
    <cellStyle name="Comma 2 4 5 2 5 5" xfId="48206" xr:uid="{00000000-0005-0000-0000-00001A000000}"/>
    <cellStyle name="Comma 2 4 5 2 6" xfId="6734" xr:uid="{00000000-0005-0000-0000-00001A000000}"/>
    <cellStyle name="Comma 2 4 5 2 6 2" xfId="17486" xr:uid="{00000000-0005-0000-0000-00001A000000}"/>
    <cellStyle name="Comma 2 4 5 2 6 3" xfId="28238" xr:uid="{00000000-0005-0000-0000-00001A000000}"/>
    <cellStyle name="Comma 2 4 5 2 6 4" xfId="38990" xr:uid="{00000000-0005-0000-0000-00001A000000}"/>
    <cellStyle name="Comma 2 4 5 2 6 5" xfId="49742" xr:uid="{00000000-0005-0000-0000-00001A000000}"/>
    <cellStyle name="Comma 2 4 5 2 7" xfId="11342" xr:uid="{00000000-0005-0000-0000-00001A000000}"/>
    <cellStyle name="Comma 2 4 5 2 8" xfId="22094" xr:uid="{00000000-0005-0000-0000-00001A000000}"/>
    <cellStyle name="Comma 2 4 5 2 9" xfId="32846" xr:uid="{00000000-0005-0000-0000-00001A000000}"/>
    <cellStyle name="Comma 2 4 5 3" xfId="950" xr:uid="{00000000-0005-0000-0000-00001A000000}"/>
    <cellStyle name="Comma 2 4 5 3 2" xfId="2496" xr:uid="{00000000-0005-0000-0000-0000AE020000}"/>
    <cellStyle name="Comma 2 4 5 3 2 2" xfId="8654" xr:uid="{00000000-0005-0000-0000-0000AE020000}"/>
    <cellStyle name="Comma 2 4 5 3 2 2 2" xfId="19406" xr:uid="{00000000-0005-0000-0000-0000AE020000}"/>
    <cellStyle name="Comma 2 4 5 3 2 2 3" xfId="30158" xr:uid="{00000000-0005-0000-0000-0000AE020000}"/>
    <cellStyle name="Comma 2 4 5 3 2 2 4" xfId="40910" xr:uid="{00000000-0005-0000-0000-0000AE020000}"/>
    <cellStyle name="Comma 2 4 5 3 2 2 5" xfId="51662" xr:uid="{00000000-0005-0000-0000-0000AE020000}"/>
    <cellStyle name="Comma 2 4 5 3 2 3" xfId="13262" xr:uid="{00000000-0005-0000-0000-0000AE020000}"/>
    <cellStyle name="Comma 2 4 5 3 2 4" xfId="24014" xr:uid="{00000000-0005-0000-0000-0000AE020000}"/>
    <cellStyle name="Comma 2 4 5 3 2 5" xfId="34766" xr:uid="{00000000-0005-0000-0000-0000AE020000}"/>
    <cellStyle name="Comma 2 4 5 3 2 6" xfId="45518" xr:uid="{00000000-0005-0000-0000-0000AE020000}"/>
    <cellStyle name="Comma 2 4 5 3 3" xfId="4038" xr:uid="{00000000-0005-0000-0000-00001A000000}"/>
    <cellStyle name="Comma 2 4 5 3 3 2" xfId="10190" xr:uid="{00000000-0005-0000-0000-00001A000000}"/>
    <cellStyle name="Comma 2 4 5 3 3 2 2" xfId="20942" xr:uid="{00000000-0005-0000-0000-00001A000000}"/>
    <cellStyle name="Comma 2 4 5 3 3 2 3" xfId="31694" xr:uid="{00000000-0005-0000-0000-00001A000000}"/>
    <cellStyle name="Comma 2 4 5 3 3 2 4" xfId="42446" xr:uid="{00000000-0005-0000-0000-00001A000000}"/>
    <cellStyle name="Comma 2 4 5 3 3 2 5" xfId="53198" xr:uid="{00000000-0005-0000-0000-00001A000000}"/>
    <cellStyle name="Comma 2 4 5 3 3 3" xfId="14798" xr:uid="{00000000-0005-0000-0000-00001A000000}"/>
    <cellStyle name="Comma 2 4 5 3 3 4" xfId="25550" xr:uid="{00000000-0005-0000-0000-00001A000000}"/>
    <cellStyle name="Comma 2 4 5 3 3 5" xfId="36302" xr:uid="{00000000-0005-0000-0000-00001A000000}"/>
    <cellStyle name="Comma 2 4 5 3 3 6" xfId="47054" xr:uid="{00000000-0005-0000-0000-00001A000000}"/>
    <cellStyle name="Comma 2 4 5 3 4" xfId="5582" xr:uid="{00000000-0005-0000-0000-00001A000000}"/>
    <cellStyle name="Comma 2 4 5 3 4 2" xfId="16334" xr:uid="{00000000-0005-0000-0000-00001A000000}"/>
    <cellStyle name="Comma 2 4 5 3 4 3" xfId="27086" xr:uid="{00000000-0005-0000-0000-00001A000000}"/>
    <cellStyle name="Comma 2 4 5 3 4 4" xfId="37838" xr:uid="{00000000-0005-0000-0000-00001A000000}"/>
    <cellStyle name="Comma 2 4 5 3 4 5" xfId="48590" xr:uid="{00000000-0005-0000-0000-00001A000000}"/>
    <cellStyle name="Comma 2 4 5 3 5" xfId="7118" xr:uid="{00000000-0005-0000-0000-00001A000000}"/>
    <cellStyle name="Comma 2 4 5 3 5 2" xfId="17870" xr:uid="{00000000-0005-0000-0000-00001A000000}"/>
    <cellStyle name="Comma 2 4 5 3 5 3" xfId="28622" xr:uid="{00000000-0005-0000-0000-00001A000000}"/>
    <cellStyle name="Comma 2 4 5 3 5 4" xfId="39374" xr:uid="{00000000-0005-0000-0000-00001A000000}"/>
    <cellStyle name="Comma 2 4 5 3 5 5" xfId="50126" xr:uid="{00000000-0005-0000-0000-00001A000000}"/>
    <cellStyle name="Comma 2 4 5 3 6" xfId="11726" xr:uid="{00000000-0005-0000-0000-00001A000000}"/>
    <cellStyle name="Comma 2 4 5 3 7" xfId="22478" xr:uid="{00000000-0005-0000-0000-00001A000000}"/>
    <cellStyle name="Comma 2 4 5 3 8" xfId="33230" xr:uid="{00000000-0005-0000-0000-00001A000000}"/>
    <cellStyle name="Comma 2 4 5 3 9" xfId="43982" xr:uid="{00000000-0005-0000-0000-00001A000000}"/>
    <cellStyle name="Comma 2 4 5 4" xfId="1727" xr:uid="{00000000-0005-0000-0000-0000AB020000}"/>
    <cellStyle name="Comma 2 4 5 4 2" xfId="7886" xr:uid="{00000000-0005-0000-0000-0000AB020000}"/>
    <cellStyle name="Comma 2 4 5 4 2 2" xfId="18638" xr:uid="{00000000-0005-0000-0000-0000AB020000}"/>
    <cellStyle name="Comma 2 4 5 4 2 3" xfId="29390" xr:uid="{00000000-0005-0000-0000-0000AB020000}"/>
    <cellStyle name="Comma 2 4 5 4 2 4" xfId="40142" xr:uid="{00000000-0005-0000-0000-0000AB020000}"/>
    <cellStyle name="Comma 2 4 5 4 2 5" xfId="50894" xr:uid="{00000000-0005-0000-0000-0000AB020000}"/>
    <cellStyle name="Comma 2 4 5 4 3" xfId="12494" xr:uid="{00000000-0005-0000-0000-0000AB020000}"/>
    <cellStyle name="Comma 2 4 5 4 4" xfId="23246" xr:uid="{00000000-0005-0000-0000-0000AB020000}"/>
    <cellStyle name="Comma 2 4 5 4 5" xfId="33998" xr:uid="{00000000-0005-0000-0000-0000AB020000}"/>
    <cellStyle name="Comma 2 4 5 4 6" xfId="44750" xr:uid="{00000000-0005-0000-0000-0000AB020000}"/>
    <cellStyle name="Comma 2 4 5 5" xfId="3270" xr:uid="{00000000-0005-0000-0000-00001A000000}"/>
    <cellStyle name="Comma 2 4 5 5 2" xfId="9422" xr:uid="{00000000-0005-0000-0000-00001A000000}"/>
    <cellStyle name="Comma 2 4 5 5 2 2" xfId="20174" xr:uid="{00000000-0005-0000-0000-00001A000000}"/>
    <cellStyle name="Comma 2 4 5 5 2 3" xfId="30926" xr:uid="{00000000-0005-0000-0000-00001A000000}"/>
    <cellStyle name="Comma 2 4 5 5 2 4" xfId="41678" xr:uid="{00000000-0005-0000-0000-00001A000000}"/>
    <cellStyle name="Comma 2 4 5 5 2 5" xfId="52430" xr:uid="{00000000-0005-0000-0000-00001A000000}"/>
    <cellStyle name="Comma 2 4 5 5 3" xfId="14030" xr:uid="{00000000-0005-0000-0000-00001A000000}"/>
    <cellStyle name="Comma 2 4 5 5 4" xfId="24782" xr:uid="{00000000-0005-0000-0000-00001A000000}"/>
    <cellStyle name="Comma 2 4 5 5 5" xfId="35534" xr:uid="{00000000-0005-0000-0000-00001A000000}"/>
    <cellStyle name="Comma 2 4 5 5 6" xfId="46286" xr:uid="{00000000-0005-0000-0000-00001A000000}"/>
    <cellStyle name="Comma 2 4 5 6" xfId="4810" xr:uid="{00000000-0005-0000-0000-00001A000000}"/>
    <cellStyle name="Comma 2 4 5 6 2" xfId="15566" xr:uid="{00000000-0005-0000-0000-00001A000000}"/>
    <cellStyle name="Comma 2 4 5 6 3" xfId="26318" xr:uid="{00000000-0005-0000-0000-00001A000000}"/>
    <cellStyle name="Comma 2 4 5 6 4" xfId="37070" xr:uid="{00000000-0005-0000-0000-00001A000000}"/>
    <cellStyle name="Comma 2 4 5 6 5" xfId="47822" xr:uid="{00000000-0005-0000-0000-00001A000000}"/>
    <cellStyle name="Comma 2 4 5 7" xfId="6350" xr:uid="{00000000-0005-0000-0000-00001A000000}"/>
    <cellStyle name="Comma 2 4 5 7 2" xfId="17102" xr:uid="{00000000-0005-0000-0000-00001A000000}"/>
    <cellStyle name="Comma 2 4 5 7 3" xfId="27854" xr:uid="{00000000-0005-0000-0000-00001A000000}"/>
    <cellStyle name="Comma 2 4 5 7 4" xfId="38606" xr:uid="{00000000-0005-0000-0000-00001A000000}"/>
    <cellStyle name="Comma 2 4 5 7 5" xfId="49358" xr:uid="{00000000-0005-0000-0000-00001A000000}"/>
    <cellStyle name="Comma 2 4 5 8" xfId="10958" xr:uid="{00000000-0005-0000-0000-00001A000000}"/>
    <cellStyle name="Comma 2 4 5 9" xfId="21710" xr:uid="{00000000-0005-0000-0000-00001A000000}"/>
    <cellStyle name="Comma 2 4 6" xfId="234" xr:uid="{00000000-0005-0000-0000-00000E000000}"/>
    <cellStyle name="Comma 2 4 6 10" xfId="32526" xr:uid="{00000000-0005-0000-0000-00000E000000}"/>
    <cellStyle name="Comma 2 4 6 11" xfId="43278" xr:uid="{00000000-0005-0000-0000-00000E000000}"/>
    <cellStyle name="Comma 2 4 6 2" xfId="618" xr:uid="{00000000-0005-0000-0000-00000E000000}"/>
    <cellStyle name="Comma 2 4 6 2 10" xfId="43662" xr:uid="{00000000-0005-0000-0000-00000E000000}"/>
    <cellStyle name="Comma 2 4 6 2 2" xfId="1398" xr:uid="{00000000-0005-0000-0000-00000E000000}"/>
    <cellStyle name="Comma 2 4 6 2 2 2" xfId="2944" xr:uid="{00000000-0005-0000-0000-0000B1020000}"/>
    <cellStyle name="Comma 2 4 6 2 2 2 2" xfId="9102" xr:uid="{00000000-0005-0000-0000-0000B1020000}"/>
    <cellStyle name="Comma 2 4 6 2 2 2 2 2" xfId="19854" xr:uid="{00000000-0005-0000-0000-0000B1020000}"/>
    <cellStyle name="Comma 2 4 6 2 2 2 2 3" xfId="30606" xr:uid="{00000000-0005-0000-0000-0000B1020000}"/>
    <cellStyle name="Comma 2 4 6 2 2 2 2 4" xfId="41358" xr:uid="{00000000-0005-0000-0000-0000B1020000}"/>
    <cellStyle name="Comma 2 4 6 2 2 2 2 5" xfId="52110" xr:uid="{00000000-0005-0000-0000-0000B1020000}"/>
    <cellStyle name="Comma 2 4 6 2 2 2 3" xfId="13710" xr:uid="{00000000-0005-0000-0000-0000B1020000}"/>
    <cellStyle name="Comma 2 4 6 2 2 2 4" xfId="24462" xr:uid="{00000000-0005-0000-0000-0000B1020000}"/>
    <cellStyle name="Comma 2 4 6 2 2 2 5" xfId="35214" xr:uid="{00000000-0005-0000-0000-0000B1020000}"/>
    <cellStyle name="Comma 2 4 6 2 2 2 6" xfId="45966" xr:uid="{00000000-0005-0000-0000-0000B1020000}"/>
    <cellStyle name="Comma 2 4 6 2 2 3" xfId="4486" xr:uid="{00000000-0005-0000-0000-00000E000000}"/>
    <cellStyle name="Comma 2 4 6 2 2 3 2" xfId="10638" xr:uid="{00000000-0005-0000-0000-00000E000000}"/>
    <cellStyle name="Comma 2 4 6 2 2 3 2 2" xfId="21390" xr:uid="{00000000-0005-0000-0000-00000E000000}"/>
    <cellStyle name="Comma 2 4 6 2 2 3 2 3" xfId="32142" xr:uid="{00000000-0005-0000-0000-00000E000000}"/>
    <cellStyle name="Comma 2 4 6 2 2 3 2 4" xfId="42894" xr:uid="{00000000-0005-0000-0000-00000E000000}"/>
    <cellStyle name="Comma 2 4 6 2 2 3 2 5" xfId="53646" xr:uid="{00000000-0005-0000-0000-00000E000000}"/>
    <cellStyle name="Comma 2 4 6 2 2 3 3" xfId="15246" xr:uid="{00000000-0005-0000-0000-00000E000000}"/>
    <cellStyle name="Comma 2 4 6 2 2 3 4" xfId="25998" xr:uid="{00000000-0005-0000-0000-00000E000000}"/>
    <cellStyle name="Comma 2 4 6 2 2 3 5" xfId="36750" xr:uid="{00000000-0005-0000-0000-00000E000000}"/>
    <cellStyle name="Comma 2 4 6 2 2 3 6" xfId="47502" xr:uid="{00000000-0005-0000-0000-00000E000000}"/>
    <cellStyle name="Comma 2 4 6 2 2 4" xfId="6030" xr:uid="{00000000-0005-0000-0000-00000E000000}"/>
    <cellStyle name="Comma 2 4 6 2 2 4 2" xfId="16782" xr:uid="{00000000-0005-0000-0000-00000E000000}"/>
    <cellStyle name="Comma 2 4 6 2 2 4 3" xfId="27534" xr:uid="{00000000-0005-0000-0000-00000E000000}"/>
    <cellStyle name="Comma 2 4 6 2 2 4 4" xfId="38286" xr:uid="{00000000-0005-0000-0000-00000E000000}"/>
    <cellStyle name="Comma 2 4 6 2 2 4 5" xfId="49038" xr:uid="{00000000-0005-0000-0000-00000E000000}"/>
    <cellStyle name="Comma 2 4 6 2 2 5" xfId="7566" xr:uid="{00000000-0005-0000-0000-00000E000000}"/>
    <cellStyle name="Comma 2 4 6 2 2 5 2" xfId="18318" xr:uid="{00000000-0005-0000-0000-00000E000000}"/>
    <cellStyle name="Comma 2 4 6 2 2 5 3" xfId="29070" xr:uid="{00000000-0005-0000-0000-00000E000000}"/>
    <cellStyle name="Comma 2 4 6 2 2 5 4" xfId="39822" xr:uid="{00000000-0005-0000-0000-00000E000000}"/>
    <cellStyle name="Comma 2 4 6 2 2 5 5" xfId="50574" xr:uid="{00000000-0005-0000-0000-00000E000000}"/>
    <cellStyle name="Comma 2 4 6 2 2 6" xfId="12174" xr:uid="{00000000-0005-0000-0000-00000E000000}"/>
    <cellStyle name="Comma 2 4 6 2 2 7" xfId="22926" xr:uid="{00000000-0005-0000-0000-00000E000000}"/>
    <cellStyle name="Comma 2 4 6 2 2 8" xfId="33678" xr:uid="{00000000-0005-0000-0000-00000E000000}"/>
    <cellStyle name="Comma 2 4 6 2 2 9" xfId="44430" xr:uid="{00000000-0005-0000-0000-00000E000000}"/>
    <cellStyle name="Comma 2 4 6 2 3" xfId="2175" xr:uid="{00000000-0005-0000-0000-0000B0020000}"/>
    <cellStyle name="Comma 2 4 6 2 3 2" xfId="8334" xr:uid="{00000000-0005-0000-0000-0000B0020000}"/>
    <cellStyle name="Comma 2 4 6 2 3 2 2" xfId="19086" xr:uid="{00000000-0005-0000-0000-0000B0020000}"/>
    <cellStyle name="Comma 2 4 6 2 3 2 3" xfId="29838" xr:uid="{00000000-0005-0000-0000-0000B0020000}"/>
    <cellStyle name="Comma 2 4 6 2 3 2 4" xfId="40590" xr:uid="{00000000-0005-0000-0000-0000B0020000}"/>
    <cellStyle name="Comma 2 4 6 2 3 2 5" xfId="51342" xr:uid="{00000000-0005-0000-0000-0000B0020000}"/>
    <cellStyle name="Comma 2 4 6 2 3 3" xfId="12942" xr:uid="{00000000-0005-0000-0000-0000B0020000}"/>
    <cellStyle name="Comma 2 4 6 2 3 4" xfId="23694" xr:uid="{00000000-0005-0000-0000-0000B0020000}"/>
    <cellStyle name="Comma 2 4 6 2 3 5" xfId="34446" xr:uid="{00000000-0005-0000-0000-0000B0020000}"/>
    <cellStyle name="Comma 2 4 6 2 3 6" xfId="45198" xr:uid="{00000000-0005-0000-0000-0000B0020000}"/>
    <cellStyle name="Comma 2 4 6 2 4" xfId="3718" xr:uid="{00000000-0005-0000-0000-00000E000000}"/>
    <cellStyle name="Comma 2 4 6 2 4 2" xfId="9870" xr:uid="{00000000-0005-0000-0000-00000E000000}"/>
    <cellStyle name="Comma 2 4 6 2 4 2 2" xfId="20622" xr:uid="{00000000-0005-0000-0000-00000E000000}"/>
    <cellStyle name="Comma 2 4 6 2 4 2 3" xfId="31374" xr:uid="{00000000-0005-0000-0000-00000E000000}"/>
    <cellStyle name="Comma 2 4 6 2 4 2 4" xfId="42126" xr:uid="{00000000-0005-0000-0000-00000E000000}"/>
    <cellStyle name="Comma 2 4 6 2 4 2 5" xfId="52878" xr:uid="{00000000-0005-0000-0000-00000E000000}"/>
    <cellStyle name="Comma 2 4 6 2 4 3" xfId="14478" xr:uid="{00000000-0005-0000-0000-00000E000000}"/>
    <cellStyle name="Comma 2 4 6 2 4 4" xfId="25230" xr:uid="{00000000-0005-0000-0000-00000E000000}"/>
    <cellStyle name="Comma 2 4 6 2 4 5" xfId="35982" xr:uid="{00000000-0005-0000-0000-00000E000000}"/>
    <cellStyle name="Comma 2 4 6 2 4 6" xfId="46734" xr:uid="{00000000-0005-0000-0000-00000E000000}"/>
    <cellStyle name="Comma 2 4 6 2 5" xfId="5258" xr:uid="{00000000-0005-0000-0000-00000E000000}"/>
    <cellStyle name="Comma 2 4 6 2 5 2" xfId="16014" xr:uid="{00000000-0005-0000-0000-00000E000000}"/>
    <cellStyle name="Comma 2 4 6 2 5 3" xfId="26766" xr:uid="{00000000-0005-0000-0000-00000E000000}"/>
    <cellStyle name="Comma 2 4 6 2 5 4" xfId="37518" xr:uid="{00000000-0005-0000-0000-00000E000000}"/>
    <cellStyle name="Comma 2 4 6 2 5 5" xfId="48270" xr:uid="{00000000-0005-0000-0000-00000E000000}"/>
    <cellStyle name="Comma 2 4 6 2 6" xfId="6798" xr:uid="{00000000-0005-0000-0000-00000E000000}"/>
    <cellStyle name="Comma 2 4 6 2 6 2" xfId="17550" xr:uid="{00000000-0005-0000-0000-00000E000000}"/>
    <cellStyle name="Comma 2 4 6 2 6 3" xfId="28302" xr:uid="{00000000-0005-0000-0000-00000E000000}"/>
    <cellStyle name="Comma 2 4 6 2 6 4" xfId="39054" xr:uid="{00000000-0005-0000-0000-00000E000000}"/>
    <cellStyle name="Comma 2 4 6 2 6 5" xfId="49806" xr:uid="{00000000-0005-0000-0000-00000E000000}"/>
    <cellStyle name="Comma 2 4 6 2 7" xfId="11406" xr:uid="{00000000-0005-0000-0000-00000E000000}"/>
    <cellStyle name="Comma 2 4 6 2 8" xfId="22158" xr:uid="{00000000-0005-0000-0000-00000E000000}"/>
    <cellStyle name="Comma 2 4 6 2 9" xfId="32910" xr:uid="{00000000-0005-0000-0000-00000E000000}"/>
    <cellStyle name="Comma 2 4 6 3" xfId="1014" xr:uid="{00000000-0005-0000-0000-00000E000000}"/>
    <cellStyle name="Comma 2 4 6 3 2" xfId="2560" xr:uid="{00000000-0005-0000-0000-0000B2020000}"/>
    <cellStyle name="Comma 2 4 6 3 2 2" xfId="8718" xr:uid="{00000000-0005-0000-0000-0000B2020000}"/>
    <cellStyle name="Comma 2 4 6 3 2 2 2" xfId="19470" xr:uid="{00000000-0005-0000-0000-0000B2020000}"/>
    <cellStyle name="Comma 2 4 6 3 2 2 3" xfId="30222" xr:uid="{00000000-0005-0000-0000-0000B2020000}"/>
    <cellStyle name="Comma 2 4 6 3 2 2 4" xfId="40974" xr:uid="{00000000-0005-0000-0000-0000B2020000}"/>
    <cellStyle name="Comma 2 4 6 3 2 2 5" xfId="51726" xr:uid="{00000000-0005-0000-0000-0000B2020000}"/>
    <cellStyle name="Comma 2 4 6 3 2 3" xfId="13326" xr:uid="{00000000-0005-0000-0000-0000B2020000}"/>
    <cellStyle name="Comma 2 4 6 3 2 4" xfId="24078" xr:uid="{00000000-0005-0000-0000-0000B2020000}"/>
    <cellStyle name="Comma 2 4 6 3 2 5" xfId="34830" xr:uid="{00000000-0005-0000-0000-0000B2020000}"/>
    <cellStyle name="Comma 2 4 6 3 2 6" xfId="45582" xr:uid="{00000000-0005-0000-0000-0000B2020000}"/>
    <cellStyle name="Comma 2 4 6 3 3" xfId="4102" xr:uid="{00000000-0005-0000-0000-00000E000000}"/>
    <cellStyle name="Comma 2 4 6 3 3 2" xfId="10254" xr:uid="{00000000-0005-0000-0000-00000E000000}"/>
    <cellStyle name="Comma 2 4 6 3 3 2 2" xfId="21006" xr:uid="{00000000-0005-0000-0000-00000E000000}"/>
    <cellStyle name="Comma 2 4 6 3 3 2 3" xfId="31758" xr:uid="{00000000-0005-0000-0000-00000E000000}"/>
    <cellStyle name="Comma 2 4 6 3 3 2 4" xfId="42510" xr:uid="{00000000-0005-0000-0000-00000E000000}"/>
    <cellStyle name="Comma 2 4 6 3 3 2 5" xfId="53262" xr:uid="{00000000-0005-0000-0000-00000E000000}"/>
    <cellStyle name="Comma 2 4 6 3 3 3" xfId="14862" xr:uid="{00000000-0005-0000-0000-00000E000000}"/>
    <cellStyle name="Comma 2 4 6 3 3 4" xfId="25614" xr:uid="{00000000-0005-0000-0000-00000E000000}"/>
    <cellStyle name="Comma 2 4 6 3 3 5" xfId="36366" xr:uid="{00000000-0005-0000-0000-00000E000000}"/>
    <cellStyle name="Comma 2 4 6 3 3 6" xfId="47118" xr:uid="{00000000-0005-0000-0000-00000E000000}"/>
    <cellStyle name="Comma 2 4 6 3 4" xfId="5646" xr:uid="{00000000-0005-0000-0000-00000E000000}"/>
    <cellStyle name="Comma 2 4 6 3 4 2" xfId="16398" xr:uid="{00000000-0005-0000-0000-00000E000000}"/>
    <cellStyle name="Comma 2 4 6 3 4 3" xfId="27150" xr:uid="{00000000-0005-0000-0000-00000E000000}"/>
    <cellStyle name="Comma 2 4 6 3 4 4" xfId="37902" xr:uid="{00000000-0005-0000-0000-00000E000000}"/>
    <cellStyle name="Comma 2 4 6 3 4 5" xfId="48654" xr:uid="{00000000-0005-0000-0000-00000E000000}"/>
    <cellStyle name="Comma 2 4 6 3 5" xfId="7182" xr:uid="{00000000-0005-0000-0000-00000E000000}"/>
    <cellStyle name="Comma 2 4 6 3 5 2" xfId="17934" xr:uid="{00000000-0005-0000-0000-00000E000000}"/>
    <cellStyle name="Comma 2 4 6 3 5 3" xfId="28686" xr:uid="{00000000-0005-0000-0000-00000E000000}"/>
    <cellStyle name="Comma 2 4 6 3 5 4" xfId="39438" xr:uid="{00000000-0005-0000-0000-00000E000000}"/>
    <cellStyle name="Comma 2 4 6 3 5 5" xfId="50190" xr:uid="{00000000-0005-0000-0000-00000E000000}"/>
    <cellStyle name="Comma 2 4 6 3 6" xfId="11790" xr:uid="{00000000-0005-0000-0000-00000E000000}"/>
    <cellStyle name="Comma 2 4 6 3 7" xfId="22542" xr:uid="{00000000-0005-0000-0000-00000E000000}"/>
    <cellStyle name="Comma 2 4 6 3 8" xfId="33294" xr:uid="{00000000-0005-0000-0000-00000E000000}"/>
    <cellStyle name="Comma 2 4 6 3 9" xfId="44046" xr:uid="{00000000-0005-0000-0000-00000E000000}"/>
    <cellStyle name="Comma 2 4 6 4" xfId="1791" xr:uid="{00000000-0005-0000-0000-0000AF020000}"/>
    <cellStyle name="Comma 2 4 6 4 2" xfId="7950" xr:uid="{00000000-0005-0000-0000-0000AF020000}"/>
    <cellStyle name="Comma 2 4 6 4 2 2" xfId="18702" xr:uid="{00000000-0005-0000-0000-0000AF020000}"/>
    <cellStyle name="Comma 2 4 6 4 2 3" xfId="29454" xr:uid="{00000000-0005-0000-0000-0000AF020000}"/>
    <cellStyle name="Comma 2 4 6 4 2 4" xfId="40206" xr:uid="{00000000-0005-0000-0000-0000AF020000}"/>
    <cellStyle name="Comma 2 4 6 4 2 5" xfId="50958" xr:uid="{00000000-0005-0000-0000-0000AF020000}"/>
    <cellStyle name="Comma 2 4 6 4 3" xfId="12558" xr:uid="{00000000-0005-0000-0000-0000AF020000}"/>
    <cellStyle name="Comma 2 4 6 4 4" xfId="23310" xr:uid="{00000000-0005-0000-0000-0000AF020000}"/>
    <cellStyle name="Comma 2 4 6 4 5" xfId="34062" xr:uid="{00000000-0005-0000-0000-0000AF020000}"/>
    <cellStyle name="Comma 2 4 6 4 6" xfId="44814" xr:uid="{00000000-0005-0000-0000-0000AF020000}"/>
    <cellStyle name="Comma 2 4 6 5" xfId="3334" xr:uid="{00000000-0005-0000-0000-00000E000000}"/>
    <cellStyle name="Comma 2 4 6 5 2" xfId="9486" xr:uid="{00000000-0005-0000-0000-00000E000000}"/>
    <cellStyle name="Comma 2 4 6 5 2 2" xfId="20238" xr:uid="{00000000-0005-0000-0000-00000E000000}"/>
    <cellStyle name="Comma 2 4 6 5 2 3" xfId="30990" xr:uid="{00000000-0005-0000-0000-00000E000000}"/>
    <cellStyle name="Comma 2 4 6 5 2 4" xfId="41742" xr:uid="{00000000-0005-0000-0000-00000E000000}"/>
    <cellStyle name="Comma 2 4 6 5 2 5" xfId="52494" xr:uid="{00000000-0005-0000-0000-00000E000000}"/>
    <cellStyle name="Comma 2 4 6 5 3" xfId="14094" xr:uid="{00000000-0005-0000-0000-00000E000000}"/>
    <cellStyle name="Comma 2 4 6 5 4" xfId="24846" xr:uid="{00000000-0005-0000-0000-00000E000000}"/>
    <cellStyle name="Comma 2 4 6 5 5" xfId="35598" xr:uid="{00000000-0005-0000-0000-00000E000000}"/>
    <cellStyle name="Comma 2 4 6 5 6" xfId="46350" xr:uid="{00000000-0005-0000-0000-00000E000000}"/>
    <cellStyle name="Comma 2 4 6 6" xfId="4874" xr:uid="{00000000-0005-0000-0000-00000E000000}"/>
    <cellStyle name="Comma 2 4 6 6 2" xfId="15630" xr:uid="{00000000-0005-0000-0000-00000E000000}"/>
    <cellStyle name="Comma 2 4 6 6 3" xfId="26382" xr:uid="{00000000-0005-0000-0000-00000E000000}"/>
    <cellStyle name="Comma 2 4 6 6 4" xfId="37134" xr:uid="{00000000-0005-0000-0000-00000E000000}"/>
    <cellStyle name="Comma 2 4 6 6 5" xfId="47886" xr:uid="{00000000-0005-0000-0000-00000E000000}"/>
    <cellStyle name="Comma 2 4 6 7" xfId="6414" xr:uid="{00000000-0005-0000-0000-00000E000000}"/>
    <cellStyle name="Comma 2 4 6 7 2" xfId="17166" xr:uid="{00000000-0005-0000-0000-00000E000000}"/>
    <cellStyle name="Comma 2 4 6 7 3" xfId="27918" xr:uid="{00000000-0005-0000-0000-00000E000000}"/>
    <cellStyle name="Comma 2 4 6 7 4" xfId="38670" xr:uid="{00000000-0005-0000-0000-00000E000000}"/>
    <cellStyle name="Comma 2 4 6 7 5" xfId="49422" xr:uid="{00000000-0005-0000-0000-00000E000000}"/>
    <cellStyle name="Comma 2 4 6 8" xfId="11022" xr:uid="{00000000-0005-0000-0000-00000E000000}"/>
    <cellStyle name="Comma 2 4 6 9" xfId="21774" xr:uid="{00000000-0005-0000-0000-00000E000000}"/>
    <cellStyle name="Comma 2 4 7" xfId="298" xr:uid="{00000000-0005-0000-0000-00000E000000}"/>
    <cellStyle name="Comma 2 4 7 10" xfId="32590" xr:uid="{00000000-0005-0000-0000-00000E000000}"/>
    <cellStyle name="Comma 2 4 7 11" xfId="43342" xr:uid="{00000000-0005-0000-0000-00000E000000}"/>
    <cellStyle name="Comma 2 4 7 2" xfId="682" xr:uid="{00000000-0005-0000-0000-00000E000000}"/>
    <cellStyle name="Comma 2 4 7 2 10" xfId="43726" xr:uid="{00000000-0005-0000-0000-00000E000000}"/>
    <cellStyle name="Comma 2 4 7 2 2" xfId="1462" xr:uid="{00000000-0005-0000-0000-00000E000000}"/>
    <cellStyle name="Comma 2 4 7 2 2 2" xfId="3008" xr:uid="{00000000-0005-0000-0000-0000B5020000}"/>
    <cellStyle name="Comma 2 4 7 2 2 2 2" xfId="9166" xr:uid="{00000000-0005-0000-0000-0000B5020000}"/>
    <cellStyle name="Comma 2 4 7 2 2 2 2 2" xfId="19918" xr:uid="{00000000-0005-0000-0000-0000B5020000}"/>
    <cellStyle name="Comma 2 4 7 2 2 2 2 3" xfId="30670" xr:uid="{00000000-0005-0000-0000-0000B5020000}"/>
    <cellStyle name="Comma 2 4 7 2 2 2 2 4" xfId="41422" xr:uid="{00000000-0005-0000-0000-0000B5020000}"/>
    <cellStyle name="Comma 2 4 7 2 2 2 2 5" xfId="52174" xr:uid="{00000000-0005-0000-0000-0000B5020000}"/>
    <cellStyle name="Comma 2 4 7 2 2 2 3" xfId="13774" xr:uid="{00000000-0005-0000-0000-0000B5020000}"/>
    <cellStyle name="Comma 2 4 7 2 2 2 4" xfId="24526" xr:uid="{00000000-0005-0000-0000-0000B5020000}"/>
    <cellStyle name="Comma 2 4 7 2 2 2 5" xfId="35278" xr:uid="{00000000-0005-0000-0000-0000B5020000}"/>
    <cellStyle name="Comma 2 4 7 2 2 2 6" xfId="46030" xr:uid="{00000000-0005-0000-0000-0000B5020000}"/>
    <cellStyle name="Comma 2 4 7 2 2 3" xfId="4550" xr:uid="{00000000-0005-0000-0000-00000E000000}"/>
    <cellStyle name="Comma 2 4 7 2 2 3 2" xfId="10702" xr:uid="{00000000-0005-0000-0000-00000E000000}"/>
    <cellStyle name="Comma 2 4 7 2 2 3 2 2" xfId="21454" xr:uid="{00000000-0005-0000-0000-00000E000000}"/>
    <cellStyle name="Comma 2 4 7 2 2 3 2 3" xfId="32206" xr:uid="{00000000-0005-0000-0000-00000E000000}"/>
    <cellStyle name="Comma 2 4 7 2 2 3 2 4" xfId="42958" xr:uid="{00000000-0005-0000-0000-00000E000000}"/>
    <cellStyle name="Comma 2 4 7 2 2 3 2 5" xfId="53710" xr:uid="{00000000-0005-0000-0000-00000E000000}"/>
    <cellStyle name="Comma 2 4 7 2 2 3 3" xfId="15310" xr:uid="{00000000-0005-0000-0000-00000E000000}"/>
    <cellStyle name="Comma 2 4 7 2 2 3 4" xfId="26062" xr:uid="{00000000-0005-0000-0000-00000E000000}"/>
    <cellStyle name="Comma 2 4 7 2 2 3 5" xfId="36814" xr:uid="{00000000-0005-0000-0000-00000E000000}"/>
    <cellStyle name="Comma 2 4 7 2 2 3 6" xfId="47566" xr:uid="{00000000-0005-0000-0000-00000E000000}"/>
    <cellStyle name="Comma 2 4 7 2 2 4" xfId="6094" xr:uid="{00000000-0005-0000-0000-00000E000000}"/>
    <cellStyle name="Comma 2 4 7 2 2 4 2" xfId="16846" xr:uid="{00000000-0005-0000-0000-00000E000000}"/>
    <cellStyle name="Comma 2 4 7 2 2 4 3" xfId="27598" xr:uid="{00000000-0005-0000-0000-00000E000000}"/>
    <cellStyle name="Comma 2 4 7 2 2 4 4" xfId="38350" xr:uid="{00000000-0005-0000-0000-00000E000000}"/>
    <cellStyle name="Comma 2 4 7 2 2 4 5" xfId="49102" xr:uid="{00000000-0005-0000-0000-00000E000000}"/>
    <cellStyle name="Comma 2 4 7 2 2 5" xfId="7630" xr:uid="{00000000-0005-0000-0000-00000E000000}"/>
    <cellStyle name="Comma 2 4 7 2 2 5 2" xfId="18382" xr:uid="{00000000-0005-0000-0000-00000E000000}"/>
    <cellStyle name="Comma 2 4 7 2 2 5 3" xfId="29134" xr:uid="{00000000-0005-0000-0000-00000E000000}"/>
    <cellStyle name="Comma 2 4 7 2 2 5 4" xfId="39886" xr:uid="{00000000-0005-0000-0000-00000E000000}"/>
    <cellStyle name="Comma 2 4 7 2 2 5 5" xfId="50638" xr:uid="{00000000-0005-0000-0000-00000E000000}"/>
    <cellStyle name="Comma 2 4 7 2 2 6" xfId="12238" xr:uid="{00000000-0005-0000-0000-00000E000000}"/>
    <cellStyle name="Comma 2 4 7 2 2 7" xfId="22990" xr:uid="{00000000-0005-0000-0000-00000E000000}"/>
    <cellStyle name="Comma 2 4 7 2 2 8" xfId="33742" xr:uid="{00000000-0005-0000-0000-00000E000000}"/>
    <cellStyle name="Comma 2 4 7 2 2 9" xfId="44494" xr:uid="{00000000-0005-0000-0000-00000E000000}"/>
    <cellStyle name="Comma 2 4 7 2 3" xfId="2239" xr:uid="{00000000-0005-0000-0000-0000B4020000}"/>
    <cellStyle name="Comma 2 4 7 2 3 2" xfId="8398" xr:uid="{00000000-0005-0000-0000-0000B4020000}"/>
    <cellStyle name="Comma 2 4 7 2 3 2 2" xfId="19150" xr:uid="{00000000-0005-0000-0000-0000B4020000}"/>
    <cellStyle name="Comma 2 4 7 2 3 2 3" xfId="29902" xr:uid="{00000000-0005-0000-0000-0000B4020000}"/>
    <cellStyle name="Comma 2 4 7 2 3 2 4" xfId="40654" xr:uid="{00000000-0005-0000-0000-0000B4020000}"/>
    <cellStyle name="Comma 2 4 7 2 3 2 5" xfId="51406" xr:uid="{00000000-0005-0000-0000-0000B4020000}"/>
    <cellStyle name="Comma 2 4 7 2 3 3" xfId="13006" xr:uid="{00000000-0005-0000-0000-0000B4020000}"/>
    <cellStyle name="Comma 2 4 7 2 3 4" xfId="23758" xr:uid="{00000000-0005-0000-0000-0000B4020000}"/>
    <cellStyle name="Comma 2 4 7 2 3 5" xfId="34510" xr:uid="{00000000-0005-0000-0000-0000B4020000}"/>
    <cellStyle name="Comma 2 4 7 2 3 6" xfId="45262" xr:uid="{00000000-0005-0000-0000-0000B4020000}"/>
    <cellStyle name="Comma 2 4 7 2 4" xfId="3782" xr:uid="{00000000-0005-0000-0000-00000E000000}"/>
    <cellStyle name="Comma 2 4 7 2 4 2" xfId="9934" xr:uid="{00000000-0005-0000-0000-00000E000000}"/>
    <cellStyle name="Comma 2 4 7 2 4 2 2" xfId="20686" xr:uid="{00000000-0005-0000-0000-00000E000000}"/>
    <cellStyle name="Comma 2 4 7 2 4 2 3" xfId="31438" xr:uid="{00000000-0005-0000-0000-00000E000000}"/>
    <cellStyle name="Comma 2 4 7 2 4 2 4" xfId="42190" xr:uid="{00000000-0005-0000-0000-00000E000000}"/>
    <cellStyle name="Comma 2 4 7 2 4 2 5" xfId="52942" xr:uid="{00000000-0005-0000-0000-00000E000000}"/>
    <cellStyle name="Comma 2 4 7 2 4 3" xfId="14542" xr:uid="{00000000-0005-0000-0000-00000E000000}"/>
    <cellStyle name="Comma 2 4 7 2 4 4" xfId="25294" xr:uid="{00000000-0005-0000-0000-00000E000000}"/>
    <cellStyle name="Comma 2 4 7 2 4 5" xfId="36046" xr:uid="{00000000-0005-0000-0000-00000E000000}"/>
    <cellStyle name="Comma 2 4 7 2 4 6" xfId="46798" xr:uid="{00000000-0005-0000-0000-00000E000000}"/>
    <cellStyle name="Comma 2 4 7 2 5" xfId="5322" xr:uid="{00000000-0005-0000-0000-00000E000000}"/>
    <cellStyle name="Comma 2 4 7 2 5 2" xfId="16078" xr:uid="{00000000-0005-0000-0000-00000E000000}"/>
    <cellStyle name="Comma 2 4 7 2 5 3" xfId="26830" xr:uid="{00000000-0005-0000-0000-00000E000000}"/>
    <cellStyle name="Comma 2 4 7 2 5 4" xfId="37582" xr:uid="{00000000-0005-0000-0000-00000E000000}"/>
    <cellStyle name="Comma 2 4 7 2 5 5" xfId="48334" xr:uid="{00000000-0005-0000-0000-00000E000000}"/>
    <cellStyle name="Comma 2 4 7 2 6" xfId="6862" xr:uid="{00000000-0005-0000-0000-00000E000000}"/>
    <cellStyle name="Comma 2 4 7 2 6 2" xfId="17614" xr:uid="{00000000-0005-0000-0000-00000E000000}"/>
    <cellStyle name="Comma 2 4 7 2 6 3" xfId="28366" xr:uid="{00000000-0005-0000-0000-00000E000000}"/>
    <cellStyle name="Comma 2 4 7 2 6 4" xfId="39118" xr:uid="{00000000-0005-0000-0000-00000E000000}"/>
    <cellStyle name="Comma 2 4 7 2 6 5" xfId="49870" xr:uid="{00000000-0005-0000-0000-00000E000000}"/>
    <cellStyle name="Comma 2 4 7 2 7" xfId="11470" xr:uid="{00000000-0005-0000-0000-00000E000000}"/>
    <cellStyle name="Comma 2 4 7 2 8" xfId="22222" xr:uid="{00000000-0005-0000-0000-00000E000000}"/>
    <cellStyle name="Comma 2 4 7 2 9" xfId="32974" xr:uid="{00000000-0005-0000-0000-00000E000000}"/>
    <cellStyle name="Comma 2 4 7 3" xfId="1078" xr:uid="{00000000-0005-0000-0000-00000E000000}"/>
    <cellStyle name="Comma 2 4 7 3 2" xfId="2624" xr:uid="{00000000-0005-0000-0000-0000B6020000}"/>
    <cellStyle name="Comma 2 4 7 3 2 2" xfId="8782" xr:uid="{00000000-0005-0000-0000-0000B6020000}"/>
    <cellStyle name="Comma 2 4 7 3 2 2 2" xfId="19534" xr:uid="{00000000-0005-0000-0000-0000B6020000}"/>
    <cellStyle name="Comma 2 4 7 3 2 2 3" xfId="30286" xr:uid="{00000000-0005-0000-0000-0000B6020000}"/>
    <cellStyle name="Comma 2 4 7 3 2 2 4" xfId="41038" xr:uid="{00000000-0005-0000-0000-0000B6020000}"/>
    <cellStyle name="Comma 2 4 7 3 2 2 5" xfId="51790" xr:uid="{00000000-0005-0000-0000-0000B6020000}"/>
    <cellStyle name="Comma 2 4 7 3 2 3" xfId="13390" xr:uid="{00000000-0005-0000-0000-0000B6020000}"/>
    <cellStyle name="Comma 2 4 7 3 2 4" xfId="24142" xr:uid="{00000000-0005-0000-0000-0000B6020000}"/>
    <cellStyle name="Comma 2 4 7 3 2 5" xfId="34894" xr:uid="{00000000-0005-0000-0000-0000B6020000}"/>
    <cellStyle name="Comma 2 4 7 3 2 6" xfId="45646" xr:uid="{00000000-0005-0000-0000-0000B6020000}"/>
    <cellStyle name="Comma 2 4 7 3 3" xfId="4166" xr:uid="{00000000-0005-0000-0000-00000E000000}"/>
    <cellStyle name="Comma 2 4 7 3 3 2" xfId="10318" xr:uid="{00000000-0005-0000-0000-00000E000000}"/>
    <cellStyle name="Comma 2 4 7 3 3 2 2" xfId="21070" xr:uid="{00000000-0005-0000-0000-00000E000000}"/>
    <cellStyle name="Comma 2 4 7 3 3 2 3" xfId="31822" xr:uid="{00000000-0005-0000-0000-00000E000000}"/>
    <cellStyle name="Comma 2 4 7 3 3 2 4" xfId="42574" xr:uid="{00000000-0005-0000-0000-00000E000000}"/>
    <cellStyle name="Comma 2 4 7 3 3 2 5" xfId="53326" xr:uid="{00000000-0005-0000-0000-00000E000000}"/>
    <cellStyle name="Comma 2 4 7 3 3 3" xfId="14926" xr:uid="{00000000-0005-0000-0000-00000E000000}"/>
    <cellStyle name="Comma 2 4 7 3 3 4" xfId="25678" xr:uid="{00000000-0005-0000-0000-00000E000000}"/>
    <cellStyle name="Comma 2 4 7 3 3 5" xfId="36430" xr:uid="{00000000-0005-0000-0000-00000E000000}"/>
    <cellStyle name="Comma 2 4 7 3 3 6" xfId="47182" xr:uid="{00000000-0005-0000-0000-00000E000000}"/>
    <cellStyle name="Comma 2 4 7 3 4" xfId="5710" xr:uid="{00000000-0005-0000-0000-00000E000000}"/>
    <cellStyle name="Comma 2 4 7 3 4 2" xfId="16462" xr:uid="{00000000-0005-0000-0000-00000E000000}"/>
    <cellStyle name="Comma 2 4 7 3 4 3" xfId="27214" xr:uid="{00000000-0005-0000-0000-00000E000000}"/>
    <cellStyle name="Comma 2 4 7 3 4 4" xfId="37966" xr:uid="{00000000-0005-0000-0000-00000E000000}"/>
    <cellStyle name="Comma 2 4 7 3 4 5" xfId="48718" xr:uid="{00000000-0005-0000-0000-00000E000000}"/>
    <cellStyle name="Comma 2 4 7 3 5" xfId="7246" xr:uid="{00000000-0005-0000-0000-00000E000000}"/>
    <cellStyle name="Comma 2 4 7 3 5 2" xfId="17998" xr:uid="{00000000-0005-0000-0000-00000E000000}"/>
    <cellStyle name="Comma 2 4 7 3 5 3" xfId="28750" xr:uid="{00000000-0005-0000-0000-00000E000000}"/>
    <cellStyle name="Comma 2 4 7 3 5 4" xfId="39502" xr:uid="{00000000-0005-0000-0000-00000E000000}"/>
    <cellStyle name="Comma 2 4 7 3 5 5" xfId="50254" xr:uid="{00000000-0005-0000-0000-00000E000000}"/>
    <cellStyle name="Comma 2 4 7 3 6" xfId="11854" xr:uid="{00000000-0005-0000-0000-00000E000000}"/>
    <cellStyle name="Comma 2 4 7 3 7" xfId="22606" xr:uid="{00000000-0005-0000-0000-00000E000000}"/>
    <cellStyle name="Comma 2 4 7 3 8" xfId="33358" xr:uid="{00000000-0005-0000-0000-00000E000000}"/>
    <cellStyle name="Comma 2 4 7 3 9" xfId="44110" xr:uid="{00000000-0005-0000-0000-00000E000000}"/>
    <cellStyle name="Comma 2 4 7 4" xfId="1855" xr:uid="{00000000-0005-0000-0000-0000B3020000}"/>
    <cellStyle name="Comma 2 4 7 4 2" xfId="8014" xr:uid="{00000000-0005-0000-0000-0000B3020000}"/>
    <cellStyle name="Comma 2 4 7 4 2 2" xfId="18766" xr:uid="{00000000-0005-0000-0000-0000B3020000}"/>
    <cellStyle name="Comma 2 4 7 4 2 3" xfId="29518" xr:uid="{00000000-0005-0000-0000-0000B3020000}"/>
    <cellStyle name="Comma 2 4 7 4 2 4" xfId="40270" xr:uid="{00000000-0005-0000-0000-0000B3020000}"/>
    <cellStyle name="Comma 2 4 7 4 2 5" xfId="51022" xr:uid="{00000000-0005-0000-0000-0000B3020000}"/>
    <cellStyle name="Comma 2 4 7 4 3" xfId="12622" xr:uid="{00000000-0005-0000-0000-0000B3020000}"/>
    <cellStyle name="Comma 2 4 7 4 4" xfId="23374" xr:uid="{00000000-0005-0000-0000-0000B3020000}"/>
    <cellStyle name="Comma 2 4 7 4 5" xfId="34126" xr:uid="{00000000-0005-0000-0000-0000B3020000}"/>
    <cellStyle name="Comma 2 4 7 4 6" xfId="44878" xr:uid="{00000000-0005-0000-0000-0000B3020000}"/>
    <cellStyle name="Comma 2 4 7 5" xfId="3398" xr:uid="{00000000-0005-0000-0000-00000E000000}"/>
    <cellStyle name="Comma 2 4 7 5 2" xfId="9550" xr:uid="{00000000-0005-0000-0000-00000E000000}"/>
    <cellStyle name="Comma 2 4 7 5 2 2" xfId="20302" xr:uid="{00000000-0005-0000-0000-00000E000000}"/>
    <cellStyle name="Comma 2 4 7 5 2 3" xfId="31054" xr:uid="{00000000-0005-0000-0000-00000E000000}"/>
    <cellStyle name="Comma 2 4 7 5 2 4" xfId="41806" xr:uid="{00000000-0005-0000-0000-00000E000000}"/>
    <cellStyle name="Comma 2 4 7 5 2 5" xfId="52558" xr:uid="{00000000-0005-0000-0000-00000E000000}"/>
    <cellStyle name="Comma 2 4 7 5 3" xfId="14158" xr:uid="{00000000-0005-0000-0000-00000E000000}"/>
    <cellStyle name="Comma 2 4 7 5 4" xfId="24910" xr:uid="{00000000-0005-0000-0000-00000E000000}"/>
    <cellStyle name="Comma 2 4 7 5 5" xfId="35662" xr:uid="{00000000-0005-0000-0000-00000E000000}"/>
    <cellStyle name="Comma 2 4 7 5 6" xfId="46414" xr:uid="{00000000-0005-0000-0000-00000E000000}"/>
    <cellStyle name="Comma 2 4 7 6" xfId="4938" xr:uid="{00000000-0005-0000-0000-00000E000000}"/>
    <cellStyle name="Comma 2 4 7 6 2" xfId="15694" xr:uid="{00000000-0005-0000-0000-00000E000000}"/>
    <cellStyle name="Comma 2 4 7 6 3" xfId="26446" xr:uid="{00000000-0005-0000-0000-00000E000000}"/>
    <cellStyle name="Comma 2 4 7 6 4" xfId="37198" xr:uid="{00000000-0005-0000-0000-00000E000000}"/>
    <cellStyle name="Comma 2 4 7 6 5" xfId="47950" xr:uid="{00000000-0005-0000-0000-00000E000000}"/>
    <cellStyle name="Comma 2 4 7 7" xfId="6478" xr:uid="{00000000-0005-0000-0000-00000E000000}"/>
    <cellStyle name="Comma 2 4 7 7 2" xfId="17230" xr:uid="{00000000-0005-0000-0000-00000E000000}"/>
    <cellStyle name="Comma 2 4 7 7 3" xfId="27982" xr:uid="{00000000-0005-0000-0000-00000E000000}"/>
    <cellStyle name="Comma 2 4 7 7 4" xfId="38734" xr:uid="{00000000-0005-0000-0000-00000E000000}"/>
    <cellStyle name="Comma 2 4 7 7 5" xfId="49486" xr:uid="{00000000-0005-0000-0000-00000E000000}"/>
    <cellStyle name="Comma 2 4 7 8" xfId="11086" xr:uid="{00000000-0005-0000-0000-00000E000000}"/>
    <cellStyle name="Comma 2 4 7 9" xfId="21838" xr:uid="{00000000-0005-0000-0000-00000E000000}"/>
    <cellStyle name="Comma 2 4 8" xfId="362" xr:uid="{00000000-0005-0000-0000-00000E000000}"/>
    <cellStyle name="Comma 2 4 8 10" xfId="32654" xr:uid="{00000000-0005-0000-0000-00000E000000}"/>
    <cellStyle name="Comma 2 4 8 11" xfId="43406" xr:uid="{00000000-0005-0000-0000-00000E000000}"/>
    <cellStyle name="Comma 2 4 8 2" xfId="746" xr:uid="{00000000-0005-0000-0000-00000E000000}"/>
    <cellStyle name="Comma 2 4 8 2 10" xfId="43790" xr:uid="{00000000-0005-0000-0000-00000E000000}"/>
    <cellStyle name="Comma 2 4 8 2 2" xfId="1526" xr:uid="{00000000-0005-0000-0000-00000E000000}"/>
    <cellStyle name="Comma 2 4 8 2 2 2" xfId="3072" xr:uid="{00000000-0005-0000-0000-0000B9020000}"/>
    <cellStyle name="Comma 2 4 8 2 2 2 2" xfId="9230" xr:uid="{00000000-0005-0000-0000-0000B9020000}"/>
    <cellStyle name="Comma 2 4 8 2 2 2 2 2" xfId="19982" xr:uid="{00000000-0005-0000-0000-0000B9020000}"/>
    <cellStyle name="Comma 2 4 8 2 2 2 2 3" xfId="30734" xr:uid="{00000000-0005-0000-0000-0000B9020000}"/>
    <cellStyle name="Comma 2 4 8 2 2 2 2 4" xfId="41486" xr:uid="{00000000-0005-0000-0000-0000B9020000}"/>
    <cellStyle name="Comma 2 4 8 2 2 2 2 5" xfId="52238" xr:uid="{00000000-0005-0000-0000-0000B9020000}"/>
    <cellStyle name="Comma 2 4 8 2 2 2 3" xfId="13838" xr:uid="{00000000-0005-0000-0000-0000B9020000}"/>
    <cellStyle name="Comma 2 4 8 2 2 2 4" xfId="24590" xr:uid="{00000000-0005-0000-0000-0000B9020000}"/>
    <cellStyle name="Comma 2 4 8 2 2 2 5" xfId="35342" xr:uid="{00000000-0005-0000-0000-0000B9020000}"/>
    <cellStyle name="Comma 2 4 8 2 2 2 6" xfId="46094" xr:uid="{00000000-0005-0000-0000-0000B9020000}"/>
    <cellStyle name="Comma 2 4 8 2 2 3" xfId="4614" xr:uid="{00000000-0005-0000-0000-00000E000000}"/>
    <cellStyle name="Comma 2 4 8 2 2 3 2" xfId="10766" xr:uid="{00000000-0005-0000-0000-00000E000000}"/>
    <cellStyle name="Comma 2 4 8 2 2 3 2 2" xfId="21518" xr:uid="{00000000-0005-0000-0000-00000E000000}"/>
    <cellStyle name="Comma 2 4 8 2 2 3 2 3" xfId="32270" xr:uid="{00000000-0005-0000-0000-00000E000000}"/>
    <cellStyle name="Comma 2 4 8 2 2 3 2 4" xfId="43022" xr:uid="{00000000-0005-0000-0000-00000E000000}"/>
    <cellStyle name="Comma 2 4 8 2 2 3 2 5" xfId="53774" xr:uid="{00000000-0005-0000-0000-00000E000000}"/>
    <cellStyle name="Comma 2 4 8 2 2 3 3" xfId="15374" xr:uid="{00000000-0005-0000-0000-00000E000000}"/>
    <cellStyle name="Comma 2 4 8 2 2 3 4" xfId="26126" xr:uid="{00000000-0005-0000-0000-00000E000000}"/>
    <cellStyle name="Comma 2 4 8 2 2 3 5" xfId="36878" xr:uid="{00000000-0005-0000-0000-00000E000000}"/>
    <cellStyle name="Comma 2 4 8 2 2 3 6" xfId="47630" xr:uid="{00000000-0005-0000-0000-00000E000000}"/>
    <cellStyle name="Comma 2 4 8 2 2 4" xfId="6158" xr:uid="{00000000-0005-0000-0000-00000E000000}"/>
    <cellStyle name="Comma 2 4 8 2 2 4 2" xfId="16910" xr:uid="{00000000-0005-0000-0000-00000E000000}"/>
    <cellStyle name="Comma 2 4 8 2 2 4 3" xfId="27662" xr:uid="{00000000-0005-0000-0000-00000E000000}"/>
    <cellStyle name="Comma 2 4 8 2 2 4 4" xfId="38414" xr:uid="{00000000-0005-0000-0000-00000E000000}"/>
    <cellStyle name="Comma 2 4 8 2 2 4 5" xfId="49166" xr:uid="{00000000-0005-0000-0000-00000E000000}"/>
    <cellStyle name="Comma 2 4 8 2 2 5" xfId="7694" xr:uid="{00000000-0005-0000-0000-00000E000000}"/>
    <cellStyle name="Comma 2 4 8 2 2 5 2" xfId="18446" xr:uid="{00000000-0005-0000-0000-00000E000000}"/>
    <cellStyle name="Comma 2 4 8 2 2 5 3" xfId="29198" xr:uid="{00000000-0005-0000-0000-00000E000000}"/>
    <cellStyle name="Comma 2 4 8 2 2 5 4" xfId="39950" xr:uid="{00000000-0005-0000-0000-00000E000000}"/>
    <cellStyle name="Comma 2 4 8 2 2 5 5" xfId="50702" xr:uid="{00000000-0005-0000-0000-00000E000000}"/>
    <cellStyle name="Comma 2 4 8 2 2 6" xfId="12302" xr:uid="{00000000-0005-0000-0000-00000E000000}"/>
    <cellStyle name="Comma 2 4 8 2 2 7" xfId="23054" xr:uid="{00000000-0005-0000-0000-00000E000000}"/>
    <cellStyle name="Comma 2 4 8 2 2 8" xfId="33806" xr:uid="{00000000-0005-0000-0000-00000E000000}"/>
    <cellStyle name="Comma 2 4 8 2 2 9" xfId="44558" xr:uid="{00000000-0005-0000-0000-00000E000000}"/>
    <cellStyle name="Comma 2 4 8 2 3" xfId="2303" xr:uid="{00000000-0005-0000-0000-0000B8020000}"/>
    <cellStyle name="Comma 2 4 8 2 3 2" xfId="8462" xr:uid="{00000000-0005-0000-0000-0000B8020000}"/>
    <cellStyle name="Comma 2 4 8 2 3 2 2" xfId="19214" xr:uid="{00000000-0005-0000-0000-0000B8020000}"/>
    <cellStyle name="Comma 2 4 8 2 3 2 3" xfId="29966" xr:uid="{00000000-0005-0000-0000-0000B8020000}"/>
    <cellStyle name="Comma 2 4 8 2 3 2 4" xfId="40718" xr:uid="{00000000-0005-0000-0000-0000B8020000}"/>
    <cellStyle name="Comma 2 4 8 2 3 2 5" xfId="51470" xr:uid="{00000000-0005-0000-0000-0000B8020000}"/>
    <cellStyle name="Comma 2 4 8 2 3 3" xfId="13070" xr:uid="{00000000-0005-0000-0000-0000B8020000}"/>
    <cellStyle name="Comma 2 4 8 2 3 4" xfId="23822" xr:uid="{00000000-0005-0000-0000-0000B8020000}"/>
    <cellStyle name="Comma 2 4 8 2 3 5" xfId="34574" xr:uid="{00000000-0005-0000-0000-0000B8020000}"/>
    <cellStyle name="Comma 2 4 8 2 3 6" xfId="45326" xr:uid="{00000000-0005-0000-0000-0000B8020000}"/>
    <cellStyle name="Comma 2 4 8 2 4" xfId="3846" xr:uid="{00000000-0005-0000-0000-00000E000000}"/>
    <cellStyle name="Comma 2 4 8 2 4 2" xfId="9998" xr:uid="{00000000-0005-0000-0000-00000E000000}"/>
    <cellStyle name="Comma 2 4 8 2 4 2 2" xfId="20750" xr:uid="{00000000-0005-0000-0000-00000E000000}"/>
    <cellStyle name="Comma 2 4 8 2 4 2 3" xfId="31502" xr:uid="{00000000-0005-0000-0000-00000E000000}"/>
    <cellStyle name="Comma 2 4 8 2 4 2 4" xfId="42254" xr:uid="{00000000-0005-0000-0000-00000E000000}"/>
    <cellStyle name="Comma 2 4 8 2 4 2 5" xfId="53006" xr:uid="{00000000-0005-0000-0000-00000E000000}"/>
    <cellStyle name="Comma 2 4 8 2 4 3" xfId="14606" xr:uid="{00000000-0005-0000-0000-00000E000000}"/>
    <cellStyle name="Comma 2 4 8 2 4 4" xfId="25358" xr:uid="{00000000-0005-0000-0000-00000E000000}"/>
    <cellStyle name="Comma 2 4 8 2 4 5" xfId="36110" xr:uid="{00000000-0005-0000-0000-00000E000000}"/>
    <cellStyle name="Comma 2 4 8 2 4 6" xfId="46862" xr:uid="{00000000-0005-0000-0000-00000E000000}"/>
    <cellStyle name="Comma 2 4 8 2 5" xfId="5386" xr:uid="{00000000-0005-0000-0000-00000E000000}"/>
    <cellStyle name="Comma 2 4 8 2 5 2" xfId="16142" xr:uid="{00000000-0005-0000-0000-00000E000000}"/>
    <cellStyle name="Comma 2 4 8 2 5 3" xfId="26894" xr:uid="{00000000-0005-0000-0000-00000E000000}"/>
    <cellStyle name="Comma 2 4 8 2 5 4" xfId="37646" xr:uid="{00000000-0005-0000-0000-00000E000000}"/>
    <cellStyle name="Comma 2 4 8 2 5 5" xfId="48398" xr:uid="{00000000-0005-0000-0000-00000E000000}"/>
    <cellStyle name="Comma 2 4 8 2 6" xfId="6926" xr:uid="{00000000-0005-0000-0000-00000E000000}"/>
    <cellStyle name="Comma 2 4 8 2 6 2" xfId="17678" xr:uid="{00000000-0005-0000-0000-00000E000000}"/>
    <cellStyle name="Comma 2 4 8 2 6 3" xfId="28430" xr:uid="{00000000-0005-0000-0000-00000E000000}"/>
    <cellStyle name="Comma 2 4 8 2 6 4" xfId="39182" xr:uid="{00000000-0005-0000-0000-00000E000000}"/>
    <cellStyle name="Comma 2 4 8 2 6 5" xfId="49934" xr:uid="{00000000-0005-0000-0000-00000E000000}"/>
    <cellStyle name="Comma 2 4 8 2 7" xfId="11534" xr:uid="{00000000-0005-0000-0000-00000E000000}"/>
    <cellStyle name="Comma 2 4 8 2 8" xfId="22286" xr:uid="{00000000-0005-0000-0000-00000E000000}"/>
    <cellStyle name="Comma 2 4 8 2 9" xfId="33038" xr:uid="{00000000-0005-0000-0000-00000E000000}"/>
    <cellStyle name="Comma 2 4 8 3" xfId="1142" xr:uid="{00000000-0005-0000-0000-00000E000000}"/>
    <cellStyle name="Comma 2 4 8 3 2" xfId="2688" xr:uid="{00000000-0005-0000-0000-0000BA020000}"/>
    <cellStyle name="Comma 2 4 8 3 2 2" xfId="8846" xr:uid="{00000000-0005-0000-0000-0000BA020000}"/>
    <cellStyle name="Comma 2 4 8 3 2 2 2" xfId="19598" xr:uid="{00000000-0005-0000-0000-0000BA020000}"/>
    <cellStyle name="Comma 2 4 8 3 2 2 3" xfId="30350" xr:uid="{00000000-0005-0000-0000-0000BA020000}"/>
    <cellStyle name="Comma 2 4 8 3 2 2 4" xfId="41102" xr:uid="{00000000-0005-0000-0000-0000BA020000}"/>
    <cellStyle name="Comma 2 4 8 3 2 2 5" xfId="51854" xr:uid="{00000000-0005-0000-0000-0000BA020000}"/>
    <cellStyle name="Comma 2 4 8 3 2 3" xfId="13454" xr:uid="{00000000-0005-0000-0000-0000BA020000}"/>
    <cellStyle name="Comma 2 4 8 3 2 4" xfId="24206" xr:uid="{00000000-0005-0000-0000-0000BA020000}"/>
    <cellStyle name="Comma 2 4 8 3 2 5" xfId="34958" xr:uid="{00000000-0005-0000-0000-0000BA020000}"/>
    <cellStyle name="Comma 2 4 8 3 2 6" xfId="45710" xr:uid="{00000000-0005-0000-0000-0000BA020000}"/>
    <cellStyle name="Comma 2 4 8 3 3" xfId="4230" xr:uid="{00000000-0005-0000-0000-00000E000000}"/>
    <cellStyle name="Comma 2 4 8 3 3 2" xfId="10382" xr:uid="{00000000-0005-0000-0000-00000E000000}"/>
    <cellStyle name="Comma 2 4 8 3 3 2 2" xfId="21134" xr:uid="{00000000-0005-0000-0000-00000E000000}"/>
    <cellStyle name="Comma 2 4 8 3 3 2 3" xfId="31886" xr:uid="{00000000-0005-0000-0000-00000E000000}"/>
    <cellStyle name="Comma 2 4 8 3 3 2 4" xfId="42638" xr:uid="{00000000-0005-0000-0000-00000E000000}"/>
    <cellStyle name="Comma 2 4 8 3 3 2 5" xfId="53390" xr:uid="{00000000-0005-0000-0000-00000E000000}"/>
    <cellStyle name="Comma 2 4 8 3 3 3" xfId="14990" xr:uid="{00000000-0005-0000-0000-00000E000000}"/>
    <cellStyle name="Comma 2 4 8 3 3 4" xfId="25742" xr:uid="{00000000-0005-0000-0000-00000E000000}"/>
    <cellStyle name="Comma 2 4 8 3 3 5" xfId="36494" xr:uid="{00000000-0005-0000-0000-00000E000000}"/>
    <cellStyle name="Comma 2 4 8 3 3 6" xfId="47246" xr:uid="{00000000-0005-0000-0000-00000E000000}"/>
    <cellStyle name="Comma 2 4 8 3 4" xfId="5774" xr:uid="{00000000-0005-0000-0000-00000E000000}"/>
    <cellStyle name="Comma 2 4 8 3 4 2" xfId="16526" xr:uid="{00000000-0005-0000-0000-00000E000000}"/>
    <cellStyle name="Comma 2 4 8 3 4 3" xfId="27278" xr:uid="{00000000-0005-0000-0000-00000E000000}"/>
    <cellStyle name="Comma 2 4 8 3 4 4" xfId="38030" xr:uid="{00000000-0005-0000-0000-00000E000000}"/>
    <cellStyle name="Comma 2 4 8 3 4 5" xfId="48782" xr:uid="{00000000-0005-0000-0000-00000E000000}"/>
    <cellStyle name="Comma 2 4 8 3 5" xfId="7310" xr:uid="{00000000-0005-0000-0000-00000E000000}"/>
    <cellStyle name="Comma 2 4 8 3 5 2" xfId="18062" xr:uid="{00000000-0005-0000-0000-00000E000000}"/>
    <cellStyle name="Comma 2 4 8 3 5 3" xfId="28814" xr:uid="{00000000-0005-0000-0000-00000E000000}"/>
    <cellStyle name="Comma 2 4 8 3 5 4" xfId="39566" xr:uid="{00000000-0005-0000-0000-00000E000000}"/>
    <cellStyle name="Comma 2 4 8 3 5 5" xfId="50318" xr:uid="{00000000-0005-0000-0000-00000E000000}"/>
    <cellStyle name="Comma 2 4 8 3 6" xfId="11918" xr:uid="{00000000-0005-0000-0000-00000E000000}"/>
    <cellStyle name="Comma 2 4 8 3 7" xfId="22670" xr:uid="{00000000-0005-0000-0000-00000E000000}"/>
    <cellStyle name="Comma 2 4 8 3 8" xfId="33422" xr:uid="{00000000-0005-0000-0000-00000E000000}"/>
    <cellStyle name="Comma 2 4 8 3 9" xfId="44174" xr:uid="{00000000-0005-0000-0000-00000E000000}"/>
    <cellStyle name="Comma 2 4 8 4" xfId="1919" xr:uid="{00000000-0005-0000-0000-0000B7020000}"/>
    <cellStyle name="Comma 2 4 8 4 2" xfId="8078" xr:uid="{00000000-0005-0000-0000-0000B7020000}"/>
    <cellStyle name="Comma 2 4 8 4 2 2" xfId="18830" xr:uid="{00000000-0005-0000-0000-0000B7020000}"/>
    <cellStyle name="Comma 2 4 8 4 2 3" xfId="29582" xr:uid="{00000000-0005-0000-0000-0000B7020000}"/>
    <cellStyle name="Comma 2 4 8 4 2 4" xfId="40334" xr:uid="{00000000-0005-0000-0000-0000B7020000}"/>
    <cellStyle name="Comma 2 4 8 4 2 5" xfId="51086" xr:uid="{00000000-0005-0000-0000-0000B7020000}"/>
    <cellStyle name="Comma 2 4 8 4 3" xfId="12686" xr:uid="{00000000-0005-0000-0000-0000B7020000}"/>
    <cellStyle name="Comma 2 4 8 4 4" xfId="23438" xr:uid="{00000000-0005-0000-0000-0000B7020000}"/>
    <cellStyle name="Comma 2 4 8 4 5" xfId="34190" xr:uid="{00000000-0005-0000-0000-0000B7020000}"/>
    <cellStyle name="Comma 2 4 8 4 6" xfId="44942" xr:uid="{00000000-0005-0000-0000-0000B7020000}"/>
    <cellStyle name="Comma 2 4 8 5" xfId="3462" xr:uid="{00000000-0005-0000-0000-00000E000000}"/>
    <cellStyle name="Comma 2 4 8 5 2" xfId="9614" xr:uid="{00000000-0005-0000-0000-00000E000000}"/>
    <cellStyle name="Comma 2 4 8 5 2 2" xfId="20366" xr:uid="{00000000-0005-0000-0000-00000E000000}"/>
    <cellStyle name="Comma 2 4 8 5 2 3" xfId="31118" xr:uid="{00000000-0005-0000-0000-00000E000000}"/>
    <cellStyle name="Comma 2 4 8 5 2 4" xfId="41870" xr:uid="{00000000-0005-0000-0000-00000E000000}"/>
    <cellStyle name="Comma 2 4 8 5 2 5" xfId="52622" xr:uid="{00000000-0005-0000-0000-00000E000000}"/>
    <cellStyle name="Comma 2 4 8 5 3" xfId="14222" xr:uid="{00000000-0005-0000-0000-00000E000000}"/>
    <cellStyle name="Comma 2 4 8 5 4" xfId="24974" xr:uid="{00000000-0005-0000-0000-00000E000000}"/>
    <cellStyle name="Comma 2 4 8 5 5" xfId="35726" xr:uid="{00000000-0005-0000-0000-00000E000000}"/>
    <cellStyle name="Comma 2 4 8 5 6" xfId="46478" xr:uid="{00000000-0005-0000-0000-00000E000000}"/>
    <cellStyle name="Comma 2 4 8 6" xfId="5002" xr:uid="{00000000-0005-0000-0000-00000E000000}"/>
    <cellStyle name="Comma 2 4 8 6 2" xfId="15758" xr:uid="{00000000-0005-0000-0000-00000E000000}"/>
    <cellStyle name="Comma 2 4 8 6 3" xfId="26510" xr:uid="{00000000-0005-0000-0000-00000E000000}"/>
    <cellStyle name="Comma 2 4 8 6 4" xfId="37262" xr:uid="{00000000-0005-0000-0000-00000E000000}"/>
    <cellStyle name="Comma 2 4 8 6 5" xfId="48014" xr:uid="{00000000-0005-0000-0000-00000E000000}"/>
    <cellStyle name="Comma 2 4 8 7" xfId="6542" xr:uid="{00000000-0005-0000-0000-00000E000000}"/>
    <cellStyle name="Comma 2 4 8 7 2" xfId="17294" xr:uid="{00000000-0005-0000-0000-00000E000000}"/>
    <cellStyle name="Comma 2 4 8 7 3" xfId="28046" xr:uid="{00000000-0005-0000-0000-00000E000000}"/>
    <cellStyle name="Comma 2 4 8 7 4" xfId="38798" xr:uid="{00000000-0005-0000-0000-00000E000000}"/>
    <cellStyle name="Comma 2 4 8 7 5" xfId="49550" xr:uid="{00000000-0005-0000-0000-00000E000000}"/>
    <cellStyle name="Comma 2 4 8 8" xfId="11150" xr:uid="{00000000-0005-0000-0000-00000E000000}"/>
    <cellStyle name="Comma 2 4 8 9" xfId="21902" xr:uid="{00000000-0005-0000-0000-00000E000000}"/>
    <cellStyle name="Comma 2 4 9" xfId="426" xr:uid="{00000000-0005-0000-0000-00000E000000}"/>
    <cellStyle name="Comma 2 4 9 10" xfId="43470" xr:uid="{00000000-0005-0000-0000-00000E000000}"/>
    <cellStyle name="Comma 2 4 9 2" xfId="1206" xr:uid="{00000000-0005-0000-0000-00000E000000}"/>
    <cellStyle name="Comma 2 4 9 2 2" xfId="2752" xr:uid="{00000000-0005-0000-0000-0000BC020000}"/>
    <cellStyle name="Comma 2 4 9 2 2 2" xfId="8910" xr:uid="{00000000-0005-0000-0000-0000BC020000}"/>
    <cellStyle name="Comma 2 4 9 2 2 2 2" xfId="19662" xr:uid="{00000000-0005-0000-0000-0000BC020000}"/>
    <cellStyle name="Comma 2 4 9 2 2 2 3" xfId="30414" xr:uid="{00000000-0005-0000-0000-0000BC020000}"/>
    <cellStyle name="Comma 2 4 9 2 2 2 4" xfId="41166" xr:uid="{00000000-0005-0000-0000-0000BC020000}"/>
    <cellStyle name="Comma 2 4 9 2 2 2 5" xfId="51918" xr:uid="{00000000-0005-0000-0000-0000BC020000}"/>
    <cellStyle name="Comma 2 4 9 2 2 3" xfId="13518" xr:uid="{00000000-0005-0000-0000-0000BC020000}"/>
    <cellStyle name="Comma 2 4 9 2 2 4" xfId="24270" xr:uid="{00000000-0005-0000-0000-0000BC020000}"/>
    <cellStyle name="Comma 2 4 9 2 2 5" xfId="35022" xr:uid="{00000000-0005-0000-0000-0000BC020000}"/>
    <cellStyle name="Comma 2 4 9 2 2 6" xfId="45774" xr:uid="{00000000-0005-0000-0000-0000BC020000}"/>
    <cellStyle name="Comma 2 4 9 2 3" xfId="4294" xr:uid="{00000000-0005-0000-0000-00000E000000}"/>
    <cellStyle name="Comma 2 4 9 2 3 2" xfId="10446" xr:uid="{00000000-0005-0000-0000-00000E000000}"/>
    <cellStyle name="Comma 2 4 9 2 3 2 2" xfId="21198" xr:uid="{00000000-0005-0000-0000-00000E000000}"/>
    <cellStyle name="Comma 2 4 9 2 3 2 3" xfId="31950" xr:uid="{00000000-0005-0000-0000-00000E000000}"/>
    <cellStyle name="Comma 2 4 9 2 3 2 4" xfId="42702" xr:uid="{00000000-0005-0000-0000-00000E000000}"/>
    <cellStyle name="Comma 2 4 9 2 3 2 5" xfId="53454" xr:uid="{00000000-0005-0000-0000-00000E000000}"/>
    <cellStyle name="Comma 2 4 9 2 3 3" xfId="15054" xr:uid="{00000000-0005-0000-0000-00000E000000}"/>
    <cellStyle name="Comma 2 4 9 2 3 4" xfId="25806" xr:uid="{00000000-0005-0000-0000-00000E000000}"/>
    <cellStyle name="Comma 2 4 9 2 3 5" xfId="36558" xr:uid="{00000000-0005-0000-0000-00000E000000}"/>
    <cellStyle name="Comma 2 4 9 2 3 6" xfId="47310" xr:uid="{00000000-0005-0000-0000-00000E000000}"/>
    <cellStyle name="Comma 2 4 9 2 4" xfId="5838" xr:uid="{00000000-0005-0000-0000-00000E000000}"/>
    <cellStyle name="Comma 2 4 9 2 4 2" xfId="16590" xr:uid="{00000000-0005-0000-0000-00000E000000}"/>
    <cellStyle name="Comma 2 4 9 2 4 3" xfId="27342" xr:uid="{00000000-0005-0000-0000-00000E000000}"/>
    <cellStyle name="Comma 2 4 9 2 4 4" xfId="38094" xr:uid="{00000000-0005-0000-0000-00000E000000}"/>
    <cellStyle name="Comma 2 4 9 2 4 5" xfId="48846" xr:uid="{00000000-0005-0000-0000-00000E000000}"/>
    <cellStyle name="Comma 2 4 9 2 5" xfId="7374" xr:uid="{00000000-0005-0000-0000-00000E000000}"/>
    <cellStyle name="Comma 2 4 9 2 5 2" xfId="18126" xr:uid="{00000000-0005-0000-0000-00000E000000}"/>
    <cellStyle name="Comma 2 4 9 2 5 3" xfId="28878" xr:uid="{00000000-0005-0000-0000-00000E000000}"/>
    <cellStyle name="Comma 2 4 9 2 5 4" xfId="39630" xr:uid="{00000000-0005-0000-0000-00000E000000}"/>
    <cellStyle name="Comma 2 4 9 2 5 5" xfId="50382" xr:uid="{00000000-0005-0000-0000-00000E000000}"/>
    <cellStyle name="Comma 2 4 9 2 6" xfId="11982" xr:uid="{00000000-0005-0000-0000-00000E000000}"/>
    <cellStyle name="Comma 2 4 9 2 7" xfId="22734" xr:uid="{00000000-0005-0000-0000-00000E000000}"/>
    <cellStyle name="Comma 2 4 9 2 8" xfId="33486" xr:uid="{00000000-0005-0000-0000-00000E000000}"/>
    <cellStyle name="Comma 2 4 9 2 9" xfId="44238" xr:uid="{00000000-0005-0000-0000-00000E000000}"/>
    <cellStyle name="Comma 2 4 9 3" xfId="1983" xr:uid="{00000000-0005-0000-0000-0000BB020000}"/>
    <cellStyle name="Comma 2 4 9 3 2" xfId="8142" xr:uid="{00000000-0005-0000-0000-0000BB020000}"/>
    <cellStyle name="Comma 2 4 9 3 2 2" xfId="18894" xr:uid="{00000000-0005-0000-0000-0000BB020000}"/>
    <cellStyle name="Comma 2 4 9 3 2 3" xfId="29646" xr:uid="{00000000-0005-0000-0000-0000BB020000}"/>
    <cellStyle name="Comma 2 4 9 3 2 4" xfId="40398" xr:uid="{00000000-0005-0000-0000-0000BB020000}"/>
    <cellStyle name="Comma 2 4 9 3 2 5" xfId="51150" xr:uid="{00000000-0005-0000-0000-0000BB020000}"/>
    <cellStyle name="Comma 2 4 9 3 3" xfId="12750" xr:uid="{00000000-0005-0000-0000-0000BB020000}"/>
    <cellStyle name="Comma 2 4 9 3 4" xfId="23502" xr:uid="{00000000-0005-0000-0000-0000BB020000}"/>
    <cellStyle name="Comma 2 4 9 3 5" xfId="34254" xr:uid="{00000000-0005-0000-0000-0000BB020000}"/>
    <cellStyle name="Comma 2 4 9 3 6" xfId="45006" xr:uid="{00000000-0005-0000-0000-0000BB020000}"/>
    <cellStyle name="Comma 2 4 9 4" xfId="3526" xr:uid="{00000000-0005-0000-0000-00000E000000}"/>
    <cellStyle name="Comma 2 4 9 4 2" xfId="9678" xr:uid="{00000000-0005-0000-0000-00000E000000}"/>
    <cellStyle name="Comma 2 4 9 4 2 2" xfId="20430" xr:uid="{00000000-0005-0000-0000-00000E000000}"/>
    <cellStyle name="Comma 2 4 9 4 2 3" xfId="31182" xr:uid="{00000000-0005-0000-0000-00000E000000}"/>
    <cellStyle name="Comma 2 4 9 4 2 4" xfId="41934" xr:uid="{00000000-0005-0000-0000-00000E000000}"/>
    <cellStyle name="Comma 2 4 9 4 2 5" xfId="52686" xr:uid="{00000000-0005-0000-0000-00000E000000}"/>
    <cellStyle name="Comma 2 4 9 4 3" xfId="14286" xr:uid="{00000000-0005-0000-0000-00000E000000}"/>
    <cellStyle name="Comma 2 4 9 4 4" xfId="25038" xr:uid="{00000000-0005-0000-0000-00000E000000}"/>
    <cellStyle name="Comma 2 4 9 4 5" xfId="35790" xr:uid="{00000000-0005-0000-0000-00000E000000}"/>
    <cellStyle name="Comma 2 4 9 4 6" xfId="46542" xr:uid="{00000000-0005-0000-0000-00000E000000}"/>
    <cellStyle name="Comma 2 4 9 5" xfId="5066" xr:uid="{00000000-0005-0000-0000-00000E000000}"/>
    <cellStyle name="Comma 2 4 9 5 2" xfId="15822" xr:uid="{00000000-0005-0000-0000-00000E000000}"/>
    <cellStyle name="Comma 2 4 9 5 3" xfId="26574" xr:uid="{00000000-0005-0000-0000-00000E000000}"/>
    <cellStyle name="Comma 2 4 9 5 4" xfId="37326" xr:uid="{00000000-0005-0000-0000-00000E000000}"/>
    <cellStyle name="Comma 2 4 9 5 5" xfId="48078" xr:uid="{00000000-0005-0000-0000-00000E000000}"/>
    <cellStyle name="Comma 2 4 9 6" xfId="6606" xr:uid="{00000000-0005-0000-0000-00000E000000}"/>
    <cellStyle name="Comma 2 4 9 6 2" xfId="17358" xr:uid="{00000000-0005-0000-0000-00000E000000}"/>
    <cellStyle name="Comma 2 4 9 6 3" xfId="28110" xr:uid="{00000000-0005-0000-0000-00000E000000}"/>
    <cellStyle name="Comma 2 4 9 6 4" xfId="38862" xr:uid="{00000000-0005-0000-0000-00000E000000}"/>
    <cellStyle name="Comma 2 4 9 6 5" xfId="49614" xr:uid="{00000000-0005-0000-0000-00000E000000}"/>
    <cellStyle name="Comma 2 4 9 7" xfId="11214" xr:uid="{00000000-0005-0000-0000-00000E000000}"/>
    <cellStyle name="Comma 2 4 9 8" xfId="21966" xr:uid="{00000000-0005-0000-0000-00000E000000}"/>
    <cellStyle name="Comma 2 4 9 9" xfId="32718" xr:uid="{00000000-0005-0000-0000-00000E000000}"/>
    <cellStyle name="Comma 2 5" xfId="27" xr:uid="{00000000-0005-0000-0000-000010000000}"/>
    <cellStyle name="Comma 2 5 10" xfId="1607" xr:uid="{00000000-0005-0000-0000-0000BD020000}"/>
    <cellStyle name="Comma 2 5 10 2" xfId="7766" xr:uid="{00000000-0005-0000-0000-0000BD020000}"/>
    <cellStyle name="Comma 2 5 10 2 2" xfId="18518" xr:uid="{00000000-0005-0000-0000-0000BD020000}"/>
    <cellStyle name="Comma 2 5 10 2 3" xfId="29270" xr:uid="{00000000-0005-0000-0000-0000BD020000}"/>
    <cellStyle name="Comma 2 5 10 2 4" xfId="40022" xr:uid="{00000000-0005-0000-0000-0000BD020000}"/>
    <cellStyle name="Comma 2 5 10 2 5" xfId="50774" xr:uid="{00000000-0005-0000-0000-0000BD020000}"/>
    <cellStyle name="Comma 2 5 10 3" xfId="12374" xr:uid="{00000000-0005-0000-0000-0000BD020000}"/>
    <cellStyle name="Comma 2 5 10 4" xfId="23126" xr:uid="{00000000-0005-0000-0000-0000BD020000}"/>
    <cellStyle name="Comma 2 5 10 5" xfId="33878" xr:uid="{00000000-0005-0000-0000-0000BD020000}"/>
    <cellStyle name="Comma 2 5 10 6" xfId="44630" xr:uid="{00000000-0005-0000-0000-0000BD020000}"/>
    <cellStyle name="Comma 2 5 11" xfId="3150" xr:uid="{00000000-0005-0000-0000-000010000000}"/>
    <cellStyle name="Comma 2 5 11 2" xfId="9302" xr:uid="{00000000-0005-0000-0000-000010000000}"/>
    <cellStyle name="Comma 2 5 11 2 2" xfId="20054" xr:uid="{00000000-0005-0000-0000-000010000000}"/>
    <cellStyle name="Comma 2 5 11 2 3" xfId="30806" xr:uid="{00000000-0005-0000-0000-000010000000}"/>
    <cellStyle name="Comma 2 5 11 2 4" xfId="41558" xr:uid="{00000000-0005-0000-0000-000010000000}"/>
    <cellStyle name="Comma 2 5 11 2 5" xfId="52310" xr:uid="{00000000-0005-0000-0000-000010000000}"/>
    <cellStyle name="Comma 2 5 11 3" xfId="13910" xr:uid="{00000000-0005-0000-0000-000010000000}"/>
    <cellStyle name="Comma 2 5 11 4" xfId="24662" xr:uid="{00000000-0005-0000-0000-000010000000}"/>
    <cellStyle name="Comma 2 5 11 5" xfId="35414" xr:uid="{00000000-0005-0000-0000-000010000000}"/>
    <cellStyle name="Comma 2 5 11 6" xfId="46166" xr:uid="{00000000-0005-0000-0000-000010000000}"/>
    <cellStyle name="Comma 2 5 12" xfId="4690" xr:uid="{00000000-0005-0000-0000-000010000000}"/>
    <cellStyle name="Comma 2 5 12 2" xfId="15446" xr:uid="{00000000-0005-0000-0000-000010000000}"/>
    <cellStyle name="Comma 2 5 12 3" xfId="26198" xr:uid="{00000000-0005-0000-0000-000010000000}"/>
    <cellStyle name="Comma 2 5 12 4" xfId="36950" xr:uid="{00000000-0005-0000-0000-000010000000}"/>
    <cellStyle name="Comma 2 5 12 5" xfId="47702" xr:uid="{00000000-0005-0000-0000-000010000000}"/>
    <cellStyle name="Comma 2 5 13" xfId="6230" xr:uid="{00000000-0005-0000-0000-000010000000}"/>
    <cellStyle name="Comma 2 5 13 2" xfId="16982" xr:uid="{00000000-0005-0000-0000-000010000000}"/>
    <cellStyle name="Comma 2 5 13 3" xfId="27734" xr:uid="{00000000-0005-0000-0000-000010000000}"/>
    <cellStyle name="Comma 2 5 13 4" xfId="38486" xr:uid="{00000000-0005-0000-0000-000010000000}"/>
    <cellStyle name="Comma 2 5 13 5" xfId="49238" xr:uid="{00000000-0005-0000-0000-000010000000}"/>
    <cellStyle name="Comma 2 5 14" xfId="10838" xr:uid="{00000000-0005-0000-0000-000010000000}"/>
    <cellStyle name="Comma 2 5 15" xfId="21590" xr:uid="{00000000-0005-0000-0000-000010000000}"/>
    <cellStyle name="Comma 2 5 16" xfId="32342" xr:uid="{00000000-0005-0000-0000-000010000000}"/>
    <cellStyle name="Comma 2 5 17" xfId="43094" xr:uid="{00000000-0005-0000-0000-000010000000}"/>
    <cellStyle name="Comma 2 5 2" xfId="59" xr:uid="{00000000-0005-0000-0000-000010000000}"/>
    <cellStyle name="Comma 2 5 2 10" xfId="3182" xr:uid="{00000000-0005-0000-0000-000010000000}"/>
    <cellStyle name="Comma 2 5 2 10 2" xfId="9334" xr:uid="{00000000-0005-0000-0000-000010000000}"/>
    <cellStyle name="Comma 2 5 2 10 2 2" xfId="20086" xr:uid="{00000000-0005-0000-0000-000010000000}"/>
    <cellStyle name="Comma 2 5 2 10 2 3" xfId="30838" xr:uid="{00000000-0005-0000-0000-000010000000}"/>
    <cellStyle name="Comma 2 5 2 10 2 4" xfId="41590" xr:uid="{00000000-0005-0000-0000-000010000000}"/>
    <cellStyle name="Comma 2 5 2 10 2 5" xfId="52342" xr:uid="{00000000-0005-0000-0000-000010000000}"/>
    <cellStyle name="Comma 2 5 2 10 3" xfId="13942" xr:uid="{00000000-0005-0000-0000-000010000000}"/>
    <cellStyle name="Comma 2 5 2 10 4" xfId="24694" xr:uid="{00000000-0005-0000-0000-000010000000}"/>
    <cellStyle name="Comma 2 5 2 10 5" xfId="35446" xr:uid="{00000000-0005-0000-0000-000010000000}"/>
    <cellStyle name="Comma 2 5 2 10 6" xfId="46198" xr:uid="{00000000-0005-0000-0000-000010000000}"/>
    <cellStyle name="Comma 2 5 2 11" xfId="4722" xr:uid="{00000000-0005-0000-0000-000010000000}"/>
    <cellStyle name="Comma 2 5 2 11 2" xfId="15478" xr:uid="{00000000-0005-0000-0000-000010000000}"/>
    <cellStyle name="Comma 2 5 2 11 3" xfId="26230" xr:uid="{00000000-0005-0000-0000-000010000000}"/>
    <cellStyle name="Comma 2 5 2 11 4" xfId="36982" xr:uid="{00000000-0005-0000-0000-000010000000}"/>
    <cellStyle name="Comma 2 5 2 11 5" xfId="47734" xr:uid="{00000000-0005-0000-0000-000010000000}"/>
    <cellStyle name="Comma 2 5 2 12" xfId="6262" xr:uid="{00000000-0005-0000-0000-000010000000}"/>
    <cellStyle name="Comma 2 5 2 12 2" xfId="17014" xr:uid="{00000000-0005-0000-0000-000010000000}"/>
    <cellStyle name="Comma 2 5 2 12 3" xfId="27766" xr:uid="{00000000-0005-0000-0000-000010000000}"/>
    <cellStyle name="Comma 2 5 2 12 4" xfId="38518" xr:uid="{00000000-0005-0000-0000-000010000000}"/>
    <cellStyle name="Comma 2 5 2 12 5" xfId="49270" xr:uid="{00000000-0005-0000-0000-000010000000}"/>
    <cellStyle name="Comma 2 5 2 13" xfId="10870" xr:uid="{00000000-0005-0000-0000-000010000000}"/>
    <cellStyle name="Comma 2 5 2 14" xfId="21622" xr:uid="{00000000-0005-0000-0000-000010000000}"/>
    <cellStyle name="Comma 2 5 2 15" xfId="32374" xr:uid="{00000000-0005-0000-0000-000010000000}"/>
    <cellStyle name="Comma 2 5 2 16" xfId="43126" xr:uid="{00000000-0005-0000-0000-000010000000}"/>
    <cellStyle name="Comma 2 5 2 2" xfId="123" xr:uid="{00000000-0005-0000-0000-000010000000}"/>
    <cellStyle name="Comma 2 5 2 2 10" xfId="32438" xr:uid="{00000000-0005-0000-0000-000010000000}"/>
    <cellStyle name="Comma 2 5 2 2 11" xfId="43190" xr:uid="{00000000-0005-0000-0000-000010000000}"/>
    <cellStyle name="Comma 2 5 2 2 2" xfId="530" xr:uid="{00000000-0005-0000-0000-000010000000}"/>
    <cellStyle name="Comma 2 5 2 2 2 10" xfId="43574" xr:uid="{00000000-0005-0000-0000-000010000000}"/>
    <cellStyle name="Comma 2 5 2 2 2 2" xfId="1310" xr:uid="{00000000-0005-0000-0000-000010000000}"/>
    <cellStyle name="Comma 2 5 2 2 2 2 2" xfId="2856" xr:uid="{00000000-0005-0000-0000-0000C1020000}"/>
    <cellStyle name="Comma 2 5 2 2 2 2 2 2" xfId="9014" xr:uid="{00000000-0005-0000-0000-0000C1020000}"/>
    <cellStyle name="Comma 2 5 2 2 2 2 2 2 2" xfId="19766" xr:uid="{00000000-0005-0000-0000-0000C1020000}"/>
    <cellStyle name="Comma 2 5 2 2 2 2 2 2 3" xfId="30518" xr:uid="{00000000-0005-0000-0000-0000C1020000}"/>
    <cellStyle name="Comma 2 5 2 2 2 2 2 2 4" xfId="41270" xr:uid="{00000000-0005-0000-0000-0000C1020000}"/>
    <cellStyle name="Comma 2 5 2 2 2 2 2 2 5" xfId="52022" xr:uid="{00000000-0005-0000-0000-0000C1020000}"/>
    <cellStyle name="Comma 2 5 2 2 2 2 2 3" xfId="13622" xr:uid="{00000000-0005-0000-0000-0000C1020000}"/>
    <cellStyle name="Comma 2 5 2 2 2 2 2 4" xfId="24374" xr:uid="{00000000-0005-0000-0000-0000C1020000}"/>
    <cellStyle name="Comma 2 5 2 2 2 2 2 5" xfId="35126" xr:uid="{00000000-0005-0000-0000-0000C1020000}"/>
    <cellStyle name="Comma 2 5 2 2 2 2 2 6" xfId="45878" xr:uid="{00000000-0005-0000-0000-0000C1020000}"/>
    <cellStyle name="Comma 2 5 2 2 2 2 3" xfId="4398" xr:uid="{00000000-0005-0000-0000-000010000000}"/>
    <cellStyle name="Comma 2 5 2 2 2 2 3 2" xfId="10550" xr:uid="{00000000-0005-0000-0000-000010000000}"/>
    <cellStyle name="Comma 2 5 2 2 2 2 3 2 2" xfId="21302" xr:uid="{00000000-0005-0000-0000-000010000000}"/>
    <cellStyle name="Comma 2 5 2 2 2 2 3 2 3" xfId="32054" xr:uid="{00000000-0005-0000-0000-000010000000}"/>
    <cellStyle name="Comma 2 5 2 2 2 2 3 2 4" xfId="42806" xr:uid="{00000000-0005-0000-0000-000010000000}"/>
    <cellStyle name="Comma 2 5 2 2 2 2 3 2 5" xfId="53558" xr:uid="{00000000-0005-0000-0000-000010000000}"/>
    <cellStyle name="Comma 2 5 2 2 2 2 3 3" xfId="15158" xr:uid="{00000000-0005-0000-0000-000010000000}"/>
    <cellStyle name="Comma 2 5 2 2 2 2 3 4" xfId="25910" xr:uid="{00000000-0005-0000-0000-000010000000}"/>
    <cellStyle name="Comma 2 5 2 2 2 2 3 5" xfId="36662" xr:uid="{00000000-0005-0000-0000-000010000000}"/>
    <cellStyle name="Comma 2 5 2 2 2 2 3 6" xfId="47414" xr:uid="{00000000-0005-0000-0000-000010000000}"/>
    <cellStyle name="Comma 2 5 2 2 2 2 4" xfId="5942" xr:uid="{00000000-0005-0000-0000-000010000000}"/>
    <cellStyle name="Comma 2 5 2 2 2 2 4 2" xfId="16694" xr:uid="{00000000-0005-0000-0000-000010000000}"/>
    <cellStyle name="Comma 2 5 2 2 2 2 4 3" xfId="27446" xr:uid="{00000000-0005-0000-0000-000010000000}"/>
    <cellStyle name="Comma 2 5 2 2 2 2 4 4" xfId="38198" xr:uid="{00000000-0005-0000-0000-000010000000}"/>
    <cellStyle name="Comma 2 5 2 2 2 2 4 5" xfId="48950" xr:uid="{00000000-0005-0000-0000-000010000000}"/>
    <cellStyle name="Comma 2 5 2 2 2 2 5" xfId="7478" xr:uid="{00000000-0005-0000-0000-000010000000}"/>
    <cellStyle name="Comma 2 5 2 2 2 2 5 2" xfId="18230" xr:uid="{00000000-0005-0000-0000-000010000000}"/>
    <cellStyle name="Comma 2 5 2 2 2 2 5 3" xfId="28982" xr:uid="{00000000-0005-0000-0000-000010000000}"/>
    <cellStyle name="Comma 2 5 2 2 2 2 5 4" xfId="39734" xr:uid="{00000000-0005-0000-0000-000010000000}"/>
    <cellStyle name="Comma 2 5 2 2 2 2 5 5" xfId="50486" xr:uid="{00000000-0005-0000-0000-000010000000}"/>
    <cellStyle name="Comma 2 5 2 2 2 2 6" xfId="12086" xr:uid="{00000000-0005-0000-0000-000010000000}"/>
    <cellStyle name="Comma 2 5 2 2 2 2 7" xfId="22838" xr:uid="{00000000-0005-0000-0000-000010000000}"/>
    <cellStyle name="Comma 2 5 2 2 2 2 8" xfId="33590" xr:uid="{00000000-0005-0000-0000-000010000000}"/>
    <cellStyle name="Comma 2 5 2 2 2 2 9" xfId="44342" xr:uid="{00000000-0005-0000-0000-000010000000}"/>
    <cellStyle name="Comma 2 5 2 2 2 3" xfId="2087" xr:uid="{00000000-0005-0000-0000-0000C0020000}"/>
    <cellStyle name="Comma 2 5 2 2 2 3 2" xfId="8246" xr:uid="{00000000-0005-0000-0000-0000C0020000}"/>
    <cellStyle name="Comma 2 5 2 2 2 3 2 2" xfId="18998" xr:uid="{00000000-0005-0000-0000-0000C0020000}"/>
    <cellStyle name="Comma 2 5 2 2 2 3 2 3" xfId="29750" xr:uid="{00000000-0005-0000-0000-0000C0020000}"/>
    <cellStyle name="Comma 2 5 2 2 2 3 2 4" xfId="40502" xr:uid="{00000000-0005-0000-0000-0000C0020000}"/>
    <cellStyle name="Comma 2 5 2 2 2 3 2 5" xfId="51254" xr:uid="{00000000-0005-0000-0000-0000C0020000}"/>
    <cellStyle name="Comma 2 5 2 2 2 3 3" xfId="12854" xr:uid="{00000000-0005-0000-0000-0000C0020000}"/>
    <cellStyle name="Comma 2 5 2 2 2 3 4" xfId="23606" xr:uid="{00000000-0005-0000-0000-0000C0020000}"/>
    <cellStyle name="Comma 2 5 2 2 2 3 5" xfId="34358" xr:uid="{00000000-0005-0000-0000-0000C0020000}"/>
    <cellStyle name="Comma 2 5 2 2 2 3 6" xfId="45110" xr:uid="{00000000-0005-0000-0000-0000C0020000}"/>
    <cellStyle name="Comma 2 5 2 2 2 4" xfId="3630" xr:uid="{00000000-0005-0000-0000-000010000000}"/>
    <cellStyle name="Comma 2 5 2 2 2 4 2" xfId="9782" xr:uid="{00000000-0005-0000-0000-000010000000}"/>
    <cellStyle name="Comma 2 5 2 2 2 4 2 2" xfId="20534" xr:uid="{00000000-0005-0000-0000-000010000000}"/>
    <cellStyle name="Comma 2 5 2 2 2 4 2 3" xfId="31286" xr:uid="{00000000-0005-0000-0000-000010000000}"/>
    <cellStyle name="Comma 2 5 2 2 2 4 2 4" xfId="42038" xr:uid="{00000000-0005-0000-0000-000010000000}"/>
    <cellStyle name="Comma 2 5 2 2 2 4 2 5" xfId="52790" xr:uid="{00000000-0005-0000-0000-000010000000}"/>
    <cellStyle name="Comma 2 5 2 2 2 4 3" xfId="14390" xr:uid="{00000000-0005-0000-0000-000010000000}"/>
    <cellStyle name="Comma 2 5 2 2 2 4 4" xfId="25142" xr:uid="{00000000-0005-0000-0000-000010000000}"/>
    <cellStyle name="Comma 2 5 2 2 2 4 5" xfId="35894" xr:uid="{00000000-0005-0000-0000-000010000000}"/>
    <cellStyle name="Comma 2 5 2 2 2 4 6" xfId="46646" xr:uid="{00000000-0005-0000-0000-000010000000}"/>
    <cellStyle name="Comma 2 5 2 2 2 5" xfId="5170" xr:uid="{00000000-0005-0000-0000-000010000000}"/>
    <cellStyle name="Comma 2 5 2 2 2 5 2" xfId="15926" xr:uid="{00000000-0005-0000-0000-000010000000}"/>
    <cellStyle name="Comma 2 5 2 2 2 5 3" xfId="26678" xr:uid="{00000000-0005-0000-0000-000010000000}"/>
    <cellStyle name="Comma 2 5 2 2 2 5 4" xfId="37430" xr:uid="{00000000-0005-0000-0000-000010000000}"/>
    <cellStyle name="Comma 2 5 2 2 2 5 5" xfId="48182" xr:uid="{00000000-0005-0000-0000-000010000000}"/>
    <cellStyle name="Comma 2 5 2 2 2 6" xfId="6710" xr:uid="{00000000-0005-0000-0000-000010000000}"/>
    <cellStyle name="Comma 2 5 2 2 2 6 2" xfId="17462" xr:uid="{00000000-0005-0000-0000-000010000000}"/>
    <cellStyle name="Comma 2 5 2 2 2 6 3" xfId="28214" xr:uid="{00000000-0005-0000-0000-000010000000}"/>
    <cellStyle name="Comma 2 5 2 2 2 6 4" xfId="38966" xr:uid="{00000000-0005-0000-0000-000010000000}"/>
    <cellStyle name="Comma 2 5 2 2 2 6 5" xfId="49718" xr:uid="{00000000-0005-0000-0000-000010000000}"/>
    <cellStyle name="Comma 2 5 2 2 2 7" xfId="11318" xr:uid="{00000000-0005-0000-0000-000010000000}"/>
    <cellStyle name="Comma 2 5 2 2 2 8" xfId="22070" xr:uid="{00000000-0005-0000-0000-000010000000}"/>
    <cellStyle name="Comma 2 5 2 2 2 9" xfId="32822" xr:uid="{00000000-0005-0000-0000-000010000000}"/>
    <cellStyle name="Comma 2 5 2 2 3" xfId="926" xr:uid="{00000000-0005-0000-0000-000010000000}"/>
    <cellStyle name="Comma 2 5 2 2 3 2" xfId="2472" xr:uid="{00000000-0005-0000-0000-0000C2020000}"/>
    <cellStyle name="Comma 2 5 2 2 3 2 2" xfId="8630" xr:uid="{00000000-0005-0000-0000-0000C2020000}"/>
    <cellStyle name="Comma 2 5 2 2 3 2 2 2" xfId="19382" xr:uid="{00000000-0005-0000-0000-0000C2020000}"/>
    <cellStyle name="Comma 2 5 2 2 3 2 2 3" xfId="30134" xr:uid="{00000000-0005-0000-0000-0000C2020000}"/>
    <cellStyle name="Comma 2 5 2 2 3 2 2 4" xfId="40886" xr:uid="{00000000-0005-0000-0000-0000C2020000}"/>
    <cellStyle name="Comma 2 5 2 2 3 2 2 5" xfId="51638" xr:uid="{00000000-0005-0000-0000-0000C2020000}"/>
    <cellStyle name="Comma 2 5 2 2 3 2 3" xfId="13238" xr:uid="{00000000-0005-0000-0000-0000C2020000}"/>
    <cellStyle name="Comma 2 5 2 2 3 2 4" xfId="23990" xr:uid="{00000000-0005-0000-0000-0000C2020000}"/>
    <cellStyle name="Comma 2 5 2 2 3 2 5" xfId="34742" xr:uid="{00000000-0005-0000-0000-0000C2020000}"/>
    <cellStyle name="Comma 2 5 2 2 3 2 6" xfId="45494" xr:uid="{00000000-0005-0000-0000-0000C2020000}"/>
    <cellStyle name="Comma 2 5 2 2 3 3" xfId="4014" xr:uid="{00000000-0005-0000-0000-000010000000}"/>
    <cellStyle name="Comma 2 5 2 2 3 3 2" xfId="10166" xr:uid="{00000000-0005-0000-0000-000010000000}"/>
    <cellStyle name="Comma 2 5 2 2 3 3 2 2" xfId="20918" xr:uid="{00000000-0005-0000-0000-000010000000}"/>
    <cellStyle name="Comma 2 5 2 2 3 3 2 3" xfId="31670" xr:uid="{00000000-0005-0000-0000-000010000000}"/>
    <cellStyle name="Comma 2 5 2 2 3 3 2 4" xfId="42422" xr:uid="{00000000-0005-0000-0000-000010000000}"/>
    <cellStyle name="Comma 2 5 2 2 3 3 2 5" xfId="53174" xr:uid="{00000000-0005-0000-0000-000010000000}"/>
    <cellStyle name="Comma 2 5 2 2 3 3 3" xfId="14774" xr:uid="{00000000-0005-0000-0000-000010000000}"/>
    <cellStyle name="Comma 2 5 2 2 3 3 4" xfId="25526" xr:uid="{00000000-0005-0000-0000-000010000000}"/>
    <cellStyle name="Comma 2 5 2 2 3 3 5" xfId="36278" xr:uid="{00000000-0005-0000-0000-000010000000}"/>
    <cellStyle name="Comma 2 5 2 2 3 3 6" xfId="47030" xr:uid="{00000000-0005-0000-0000-000010000000}"/>
    <cellStyle name="Comma 2 5 2 2 3 4" xfId="5558" xr:uid="{00000000-0005-0000-0000-000010000000}"/>
    <cellStyle name="Comma 2 5 2 2 3 4 2" xfId="16310" xr:uid="{00000000-0005-0000-0000-000010000000}"/>
    <cellStyle name="Comma 2 5 2 2 3 4 3" xfId="27062" xr:uid="{00000000-0005-0000-0000-000010000000}"/>
    <cellStyle name="Comma 2 5 2 2 3 4 4" xfId="37814" xr:uid="{00000000-0005-0000-0000-000010000000}"/>
    <cellStyle name="Comma 2 5 2 2 3 4 5" xfId="48566" xr:uid="{00000000-0005-0000-0000-000010000000}"/>
    <cellStyle name="Comma 2 5 2 2 3 5" xfId="7094" xr:uid="{00000000-0005-0000-0000-000010000000}"/>
    <cellStyle name="Comma 2 5 2 2 3 5 2" xfId="17846" xr:uid="{00000000-0005-0000-0000-000010000000}"/>
    <cellStyle name="Comma 2 5 2 2 3 5 3" xfId="28598" xr:uid="{00000000-0005-0000-0000-000010000000}"/>
    <cellStyle name="Comma 2 5 2 2 3 5 4" xfId="39350" xr:uid="{00000000-0005-0000-0000-000010000000}"/>
    <cellStyle name="Comma 2 5 2 2 3 5 5" xfId="50102" xr:uid="{00000000-0005-0000-0000-000010000000}"/>
    <cellStyle name="Comma 2 5 2 2 3 6" xfId="11702" xr:uid="{00000000-0005-0000-0000-000010000000}"/>
    <cellStyle name="Comma 2 5 2 2 3 7" xfId="22454" xr:uid="{00000000-0005-0000-0000-000010000000}"/>
    <cellStyle name="Comma 2 5 2 2 3 8" xfId="33206" xr:uid="{00000000-0005-0000-0000-000010000000}"/>
    <cellStyle name="Comma 2 5 2 2 3 9" xfId="43958" xr:uid="{00000000-0005-0000-0000-000010000000}"/>
    <cellStyle name="Comma 2 5 2 2 4" xfId="1703" xr:uid="{00000000-0005-0000-0000-0000BF020000}"/>
    <cellStyle name="Comma 2 5 2 2 4 2" xfId="7862" xr:uid="{00000000-0005-0000-0000-0000BF020000}"/>
    <cellStyle name="Comma 2 5 2 2 4 2 2" xfId="18614" xr:uid="{00000000-0005-0000-0000-0000BF020000}"/>
    <cellStyle name="Comma 2 5 2 2 4 2 3" xfId="29366" xr:uid="{00000000-0005-0000-0000-0000BF020000}"/>
    <cellStyle name="Comma 2 5 2 2 4 2 4" xfId="40118" xr:uid="{00000000-0005-0000-0000-0000BF020000}"/>
    <cellStyle name="Comma 2 5 2 2 4 2 5" xfId="50870" xr:uid="{00000000-0005-0000-0000-0000BF020000}"/>
    <cellStyle name="Comma 2 5 2 2 4 3" xfId="12470" xr:uid="{00000000-0005-0000-0000-0000BF020000}"/>
    <cellStyle name="Comma 2 5 2 2 4 4" xfId="23222" xr:uid="{00000000-0005-0000-0000-0000BF020000}"/>
    <cellStyle name="Comma 2 5 2 2 4 5" xfId="33974" xr:uid="{00000000-0005-0000-0000-0000BF020000}"/>
    <cellStyle name="Comma 2 5 2 2 4 6" xfId="44726" xr:uid="{00000000-0005-0000-0000-0000BF020000}"/>
    <cellStyle name="Comma 2 5 2 2 5" xfId="3246" xr:uid="{00000000-0005-0000-0000-000010000000}"/>
    <cellStyle name="Comma 2 5 2 2 5 2" xfId="9398" xr:uid="{00000000-0005-0000-0000-000010000000}"/>
    <cellStyle name="Comma 2 5 2 2 5 2 2" xfId="20150" xr:uid="{00000000-0005-0000-0000-000010000000}"/>
    <cellStyle name="Comma 2 5 2 2 5 2 3" xfId="30902" xr:uid="{00000000-0005-0000-0000-000010000000}"/>
    <cellStyle name="Comma 2 5 2 2 5 2 4" xfId="41654" xr:uid="{00000000-0005-0000-0000-000010000000}"/>
    <cellStyle name="Comma 2 5 2 2 5 2 5" xfId="52406" xr:uid="{00000000-0005-0000-0000-000010000000}"/>
    <cellStyle name="Comma 2 5 2 2 5 3" xfId="14006" xr:uid="{00000000-0005-0000-0000-000010000000}"/>
    <cellStyle name="Comma 2 5 2 2 5 4" xfId="24758" xr:uid="{00000000-0005-0000-0000-000010000000}"/>
    <cellStyle name="Comma 2 5 2 2 5 5" xfId="35510" xr:uid="{00000000-0005-0000-0000-000010000000}"/>
    <cellStyle name="Comma 2 5 2 2 5 6" xfId="46262" xr:uid="{00000000-0005-0000-0000-000010000000}"/>
    <cellStyle name="Comma 2 5 2 2 6" xfId="4786" xr:uid="{00000000-0005-0000-0000-000010000000}"/>
    <cellStyle name="Comma 2 5 2 2 6 2" xfId="15542" xr:uid="{00000000-0005-0000-0000-000010000000}"/>
    <cellStyle name="Comma 2 5 2 2 6 3" xfId="26294" xr:uid="{00000000-0005-0000-0000-000010000000}"/>
    <cellStyle name="Comma 2 5 2 2 6 4" xfId="37046" xr:uid="{00000000-0005-0000-0000-000010000000}"/>
    <cellStyle name="Comma 2 5 2 2 6 5" xfId="47798" xr:uid="{00000000-0005-0000-0000-000010000000}"/>
    <cellStyle name="Comma 2 5 2 2 7" xfId="6326" xr:uid="{00000000-0005-0000-0000-000010000000}"/>
    <cellStyle name="Comma 2 5 2 2 7 2" xfId="17078" xr:uid="{00000000-0005-0000-0000-000010000000}"/>
    <cellStyle name="Comma 2 5 2 2 7 3" xfId="27830" xr:uid="{00000000-0005-0000-0000-000010000000}"/>
    <cellStyle name="Comma 2 5 2 2 7 4" xfId="38582" xr:uid="{00000000-0005-0000-0000-000010000000}"/>
    <cellStyle name="Comma 2 5 2 2 7 5" xfId="49334" xr:uid="{00000000-0005-0000-0000-000010000000}"/>
    <cellStyle name="Comma 2 5 2 2 8" xfId="10934" xr:uid="{00000000-0005-0000-0000-000010000000}"/>
    <cellStyle name="Comma 2 5 2 2 9" xfId="21686" xr:uid="{00000000-0005-0000-0000-000010000000}"/>
    <cellStyle name="Comma 2 5 2 3" xfId="187" xr:uid="{00000000-0005-0000-0000-00001F000000}"/>
    <cellStyle name="Comma 2 5 2 3 10" xfId="32502" xr:uid="{00000000-0005-0000-0000-00001F000000}"/>
    <cellStyle name="Comma 2 5 2 3 11" xfId="43254" xr:uid="{00000000-0005-0000-0000-00001F000000}"/>
    <cellStyle name="Comma 2 5 2 3 2" xfId="594" xr:uid="{00000000-0005-0000-0000-00001F000000}"/>
    <cellStyle name="Comma 2 5 2 3 2 10" xfId="43638" xr:uid="{00000000-0005-0000-0000-00001F000000}"/>
    <cellStyle name="Comma 2 5 2 3 2 2" xfId="1374" xr:uid="{00000000-0005-0000-0000-00001F000000}"/>
    <cellStyle name="Comma 2 5 2 3 2 2 2" xfId="2920" xr:uid="{00000000-0005-0000-0000-0000C5020000}"/>
    <cellStyle name="Comma 2 5 2 3 2 2 2 2" xfId="9078" xr:uid="{00000000-0005-0000-0000-0000C5020000}"/>
    <cellStyle name="Comma 2 5 2 3 2 2 2 2 2" xfId="19830" xr:uid="{00000000-0005-0000-0000-0000C5020000}"/>
    <cellStyle name="Comma 2 5 2 3 2 2 2 2 3" xfId="30582" xr:uid="{00000000-0005-0000-0000-0000C5020000}"/>
    <cellStyle name="Comma 2 5 2 3 2 2 2 2 4" xfId="41334" xr:uid="{00000000-0005-0000-0000-0000C5020000}"/>
    <cellStyle name="Comma 2 5 2 3 2 2 2 2 5" xfId="52086" xr:uid="{00000000-0005-0000-0000-0000C5020000}"/>
    <cellStyle name="Comma 2 5 2 3 2 2 2 3" xfId="13686" xr:uid="{00000000-0005-0000-0000-0000C5020000}"/>
    <cellStyle name="Comma 2 5 2 3 2 2 2 4" xfId="24438" xr:uid="{00000000-0005-0000-0000-0000C5020000}"/>
    <cellStyle name="Comma 2 5 2 3 2 2 2 5" xfId="35190" xr:uid="{00000000-0005-0000-0000-0000C5020000}"/>
    <cellStyle name="Comma 2 5 2 3 2 2 2 6" xfId="45942" xr:uid="{00000000-0005-0000-0000-0000C5020000}"/>
    <cellStyle name="Comma 2 5 2 3 2 2 3" xfId="4462" xr:uid="{00000000-0005-0000-0000-00001F000000}"/>
    <cellStyle name="Comma 2 5 2 3 2 2 3 2" xfId="10614" xr:uid="{00000000-0005-0000-0000-00001F000000}"/>
    <cellStyle name="Comma 2 5 2 3 2 2 3 2 2" xfId="21366" xr:uid="{00000000-0005-0000-0000-00001F000000}"/>
    <cellStyle name="Comma 2 5 2 3 2 2 3 2 3" xfId="32118" xr:uid="{00000000-0005-0000-0000-00001F000000}"/>
    <cellStyle name="Comma 2 5 2 3 2 2 3 2 4" xfId="42870" xr:uid="{00000000-0005-0000-0000-00001F000000}"/>
    <cellStyle name="Comma 2 5 2 3 2 2 3 2 5" xfId="53622" xr:uid="{00000000-0005-0000-0000-00001F000000}"/>
    <cellStyle name="Comma 2 5 2 3 2 2 3 3" xfId="15222" xr:uid="{00000000-0005-0000-0000-00001F000000}"/>
    <cellStyle name="Comma 2 5 2 3 2 2 3 4" xfId="25974" xr:uid="{00000000-0005-0000-0000-00001F000000}"/>
    <cellStyle name="Comma 2 5 2 3 2 2 3 5" xfId="36726" xr:uid="{00000000-0005-0000-0000-00001F000000}"/>
    <cellStyle name="Comma 2 5 2 3 2 2 3 6" xfId="47478" xr:uid="{00000000-0005-0000-0000-00001F000000}"/>
    <cellStyle name="Comma 2 5 2 3 2 2 4" xfId="6006" xr:uid="{00000000-0005-0000-0000-00001F000000}"/>
    <cellStyle name="Comma 2 5 2 3 2 2 4 2" xfId="16758" xr:uid="{00000000-0005-0000-0000-00001F000000}"/>
    <cellStyle name="Comma 2 5 2 3 2 2 4 3" xfId="27510" xr:uid="{00000000-0005-0000-0000-00001F000000}"/>
    <cellStyle name="Comma 2 5 2 3 2 2 4 4" xfId="38262" xr:uid="{00000000-0005-0000-0000-00001F000000}"/>
    <cellStyle name="Comma 2 5 2 3 2 2 4 5" xfId="49014" xr:uid="{00000000-0005-0000-0000-00001F000000}"/>
    <cellStyle name="Comma 2 5 2 3 2 2 5" xfId="7542" xr:uid="{00000000-0005-0000-0000-00001F000000}"/>
    <cellStyle name="Comma 2 5 2 3 2 2 5 2" xfId="18294" xr:uid="{00000000-0005-0000-0000-00001F000000}"/>
    <cellStyle name="Comma 2 5 2 3 2 2 5 3" xfId="29046" xr:uid="{00000000-0005-0000-0000-00001F000000}"/>
    <cellStyle name="Comma 2 5 2 3 2 2 5 4" xfId="39798" xr:uid="{00000000-0005-0000-0000-00001F000000}"/>
    <cellStyle name="Comma 2 5 2 3 2 2 5 5" xfId="50550" xr:uid="{00000000-0005-0000-0000-00001F000000}"/>
    <cellStyle name="Comma 2 5 2 3 2 2 6" xfId="12150" xr:uid="{00000000-0005-0000-0000-00001F000000}"/>
    <cellStyle name="Comma 2 5 2 3 2 2 7" xfId="22902" xr:uid="{00000000-0005-0000-0000-00001F000000}"/>
    <cellStyle name="Comma 2 5 2 3 2 2 8" xfId="33654" xr:uid="{00000000-0005-0000-0000-00001F000000}"/>
    <cellStyle name="Comma 2 5 2 3 2 2 9" xfId="44406" xr:uid="{00000000-0005-0000-0000-00001F000000}"/>
    <cellStyle name="Comma 2 5 2 3 2 3" xfId="2151" xr:uid="{00000000-0005-0000-0000-0000C4020000}"/>
    <cellStyle name="Comma 2 5 2 3 2 3 2" xfId="8310" xr:uid="{00000000-0005-0000-0000-0000C4020000}"/>
    <cellStyle name="Comma 2 5 2 3 2 3 2 2" xfId="19062" xr:uid="{00000000-0005-0000-0000-0000C4020000}"/>
    <cellStyle name="Comma 2 5 2 3 2 3 2 3" xfId="29814" xr:uid="{00000000-0005-0000-0000-0000C4020000}"/>
    <cellStyle name="Comma 2 5 2 3 2 3 2 4" xfId="40566" xr:uid="{00000000-0005-0000-0000-0000C4020000}"/>
    <cellStyle name="Comma 2 5 2 3 2 3 2 5" xfId="51318" xr:uid="{00000000-0005-0000-0000-0000C4020000}"/>
    <cellStyle name="Comma 2 5 2 3 2 3 3" xfId="12918" xr:uid="{00000000-0005-0000-0000-0000C4020000}"/>
    <cellStyle name="Comma 2 5 2 3 2 3 4" xfId="23670" xr:uid="{00000000-0005-0000-0000-0000C4020000}"/>
    <cellStyle name="Comma 2 5 2 3 2 3 5" xfId="34422" xr:uid="{00000000-0005-0000-0000-0000C4020000}"/>
    <cellStyle name="Comma 2 5 2 3 2 3 6" xfId="45174" xr:uid="{00000000-0005-0000-0000-0000C4020000}"/>
    <cellStyle name="Comma 2 5 2 3 2 4" xfId="3694" xr:uid="{00000000-0005-0000-0000-00001F000000}"/>
    <cellStyle name="Comma 2 5 2 3 2 4 2" xfId="9846" xr:uid="{00000000-0005-0000-0000-00001F000000}"/>
    <cellStyle name="Comma 2 5 2 3 2 4 2 2" xfId="20598" xr:uid="{00000000-0005-0000-0000-00001F000000}"/>
    <cellStyle name="Comma 2 5 2 3 2 4 2 3" xfId="31350" xr:uid="{00000000-0005-0000-0000-00001F000000}"/>
    <cellStyle name="Comma 2 5 2 3 2 4 2 4" xfId="42102" xr:uid="{00000000-0005-0000-0000-00001F000000}"/>
    <cellStyle name="Comma 2 5 2 3 2 4 2 5" xfId="52854" xr:uid="{00000000-0005-0000-0000-00001F000000}"/>
    <cellStyle name="Comma 2 5 2 3 2 4 3" xfId="14454" xr:uid="{00000000-0005-0000-0000-00001F000000}"/>
    <cellStyle name="Comma 2 5 2 3 2 4 4" xfId="25206" xr:uid="{00000000-0005-0000-0000-00001F000000}"/>
    <cellStyle name="Comma 2 5 2 3 2 4 5" xfId="35958" xr:uid="{00000000-0005-0000-0000-00001F000000}"/>
    <cellStyle name="Comma 2 5 2 3 2 4 6" xfId="46710" xr:uid="{00000000-0005-0000-0000-00001F000000}"/>
    <cellStyle name="Comma 2 5 2 3 2 5" xfId="5234" xr:uid="{00000000-0005-0000-0000-00001F000000}"/>
    <cellStyle name="Comma 2 5 2 3 2 5 2" xfId="15990" xr:uid="{00000000-0005-0000-0000-00001F000000}"/>
    <cellStyle name="Comma 2 5 2 3 2 5 3" xfId="26742" xr:uid="{00000000-0005-0000-0000-00001F000000}"/>
    <cellStyle name="Comma 2 5 2 3 2 5 4" xfId="37494" xr:uid="{00000000-0005-0000-0000-00001F000000}"/>
    <cellStyle name="Comma 2 5 2 3 2 5 5" xfId="48246" xr:uid="{00000000-0005-0000-0000-00001F000000}"/>
    <cellStyle name="Comma 2 5 2 3 2 6" xfId="6774" xr:uid="{00000000-0005-0000-0000-00001F000000}"/>
    <cellStyle name="Comma 2 5 2 3 2 6 2" xfId="17526" xr:uid="{00000000-0005-0000-0000-00001F000000}"/>
    <cellStyle name="Comma 2 5 2 3 2 6 3" xfId="28278" xr:uid="{00000000-0005-0000-0000-00001F000000}"/>
    <cellStyle name="Comma 2 5 2 3 2 6 4" xfId="39030" xr:uid="{00000000-0005-0000-0000-00001F000000}"/>
    <cellStyle name="Comma 2 5 2 3 2 6 5" xfId="49782" xr:uid="{00000000-0005-0000-0000-00001F000000}"/>
    <cellStyle name="Comma 2 5 2 3 2 7" xfId="11382" xr:uid="{00000000-0005-0000-0000-00001F000000}"/>
    <cellStyle name="Comma 2 5 2 3 2 8" xfId="22134" xr:uid="{00000000-0005-0000-0000-00001F000000}"/>
    <cellStyle name="Comma 2 5 2 3 2 9" xfId="32886" xr:uid="{00000000-0005-0000-0000-00001F000000}"/>
    <cellStyle name="Comma 2 5 2 3 3" xfId="990" xr:uid="{00000000-0005-0000-0000-00001F000000}"/>
    <cellStyle name="Comma 2 5 2 3 3 2" xfId="2536" xr:uid="{00000000-0005-0000-0000-0000C6020000}"/>
    <cellStyle name="Comma 2 5 2 3 3 2 2" xfId="8694" xr:uid="{00000000-0005-0000-0000-0000C6020000}"/>
    <cellStyle name="Comma 2 5 2 3 3 2 2 2" xfId="19446" xr:uid="{00000000-0005-0000-0000-0000C6020000}"/>
    <cellStyle name="Comma 2 5 2 3 3 2 2 3" xfId="30198" xr:uid="{00000000-0005-0000-0000-0000C6020000}"/>
    <cellStyle name="Comma 2 5 2 3 3 2 2 4" xfId="40950" xr:uid="{00000000-0005-0000-0000-0000C6020000}"/>
    <cellStyle name="Comma 2 5 2 3 3 2 2 5" xfId="51702" xr:uid="{00000000-0005-0000-0000-0000C6020000}"/>
    <cellStyle name="Comma 2 5 2 3 3 2 3" xfId="13302" xr:uid="{00000000-0005-0000-0000-0000C6020000}"/>
    <cellStyle name="Comma 2 5 2 3 3 2 4" xfId="24054" xr:uid="{00000000-0005-0000-0000-0000C6020000}"/>
    <cellStyle name="Comma 2 5 2 3 3 2 5" xfId="34806" xr:uid="{00000000-0005-0000-0000-0000C6020000}"/>
    <cellStyle name="Comma 2 5 2 3 3 2 6" xfId="45558" xr:uid="{00000000-0005-0000-0000-0000C6020000}"/>
    <cellStyle name="Comma 2 5 2 3 3 3" xfId="4078" xr:uid="{00000000-0005-0000-0000-00001F000000}"/>
    <cellStyle name="Comma 2 5 2 3 3 3 2" xfId="10230" xr:uid="{00000000-0005-0000-0000-00001F000000}"/>
    <cellStyle name="Comma 2 5 2 3 3 3 2 2" xfId="20982" xr:uid="{00000000-0005-0000-0000-00001F000000}"/>
    <cellStyle name="Comma 2 5 2 3 3 3 2 3" xfId="31734" xr:uid="{00000000-0005-0000-0000-00001F000000}"/>
    <cellStyle name="Comma 2 5 2 3 3 3 2 4" xfId="42486" xr:uid="{00000000-0005-0000-0000-00001F000000}"/>
    <cellStyle name="Comma 2 5 2 3 3 3 2 5" xfId="53238" xr:uid="{00000000-0005-0000-0000-00001F000000}"/>
    <cellStyle name="Comma 2 5 2 3 3 3 3" xfId="14838" xr:uid="{00000000-0005-0000-0000-00001F000000}"/>
    <cellStyle name="Comma 2 5 2 3 3 3 4" xfId="25590" xr:uid="{00000000-0005-0000-0000-00001F000000}"/>
    <cellStyle name="Comma 2 5 2 3 3 3 5" xfId="36342" xr:uid="{00000000-0005-0000-0000-00001F000000}"/>
    <cellStyle name="Comma 2 5 2 3 3 3 6" xfId="47094" xr:uid="{00000000-0005-0000-0000-00001F000000}"/>
    <cellStyle name="Comma 2 5 2 3 3 4" xfId="5622" xr:uid="{00000000-0005-0000-0000-00001F000000}"/>
    <cellStyle name="Comma 2 5 2 3 3 4 2" xfId="16374" xr:uid="{00000000-0005-0000-0000-00001F000000}"/>
    <cellStyle name="Comma 2 5 2 3 3 4 3" xfId="27126" xr:uid="{00000000-0005-0000-0000-00001F000000}"/>
    <cellStyle name="Comma 2 5 2 3 3 4 4" xfId="37878" xr:uid="{00000000-0005-0000-0000-00001F000000}"/>
    <cellStyle name="Comma 2 5 2 3 3 4 5" xfId="48630" xr:uid="{00000000-0005-0000-0000-00001F000000}"/>
    <cellStyle name="Comma 2 5 2 3 3 5" xfId="7158" xr:uid="{00000000-0005-0000-0000-00001F000000}"/>
    <cellStyle name="Comma 2 5 2 3 3 5 2" xfId="17910" xr:uid="{00000000-0005-0000-0000-00001F000000}"/>
    <cellStyle name="Comma 2 5 2 3 3 5 3" xfId="28662" xr:uid="{00000000-0005-0000-0000-00001F000000}"/>
    <cellStyle name="Comma 2 5 2 3 3 5 4" xfId="39414" xr:uid="{00000000-0005-0000-0000-00001F000000}"/>
    <cellStyle name="Comma 2 5 2 3 3 5 5" xfId="50166" xr:uid="{00000000-0005-0000-0000-00001F000000}"/>
    <cellStyle name="Comma 2 5 2 3 3 6" xfId="11766" xr:uid="{00000000-0005-0000-0000-00001F000000}"/>
    <cellStyle name="Comma 2 5 2 3 3 7" xfId="22518" xr:uid="{00000000-0005-0000-0000-00001F000000}"/>
    <cellStyle name="Comma 2 5 2 3 3 8" xfId="33270" xr:uid="{00000000-0005-0000-0000-00001F000000}"/>
    <cellStyle name="Comma 2 5 2 3 3 9" xfId="44022" xr:uid="{00000000-0005-0000-0000-00001F000000}"/>
    <cellStyle name="Comma 2 5 2 3 4" xfId="1767" xr:uid="{00000000-0005-0000-0000-0000C3020000}"/>
    <cellStyle name="Comma 2 5 2 3 4 2" xfId="7926" xr:uid="{00000000-0005-0000-0000-0000C3020000}"/>
    <cellStyle name="Comma 2 5 2 3 4 2 2" xfId="18678" xr:uid="{00000000-0005-0000-0000-0000C3020000}"/>
    <cellStyle name="Comma 2 5 2 3 4 2 3" xfId="29430" xr:uid="{00000000-0005-0000-0000-0000C3020000}"/>
    <cellStyle name="Comma 2 5 2 3 4 2 4" xfId="40182" xr:uid="{00000000-0005-0000-0000-0000C3020000}"/>
    <cellStyle name="Comma 2 5 2 3 4 2 5" xfId="50934" xr:uid="{00000000-0005-0000-0000-0000C3020000}"/>
    <cellStyle name="Comma 2 5 2 3 4 3" xfId="12534" xr:uid="{00000000-0005-0000-0000-0000C3020000}"/>
    <cellStyle name="Comma 2 5 2 3 4 4" xfId="23286" xr:uid="{00000000-0005-0000-0000-0000C3020000}"/>
    <cellStyle name="Comma 2 5 2 3 4 5" xfId="34038" xr:uid="{00000000-0005-0000-0000-0000C3020000}"/>
    <cellStyle name="Comma 2 5 2 3 4 6" xfId="44790" xr:uid="{00000000-0005-0000-0000-0000C3020000}"/>
    <cellStyle name="Comma 2 5 2 3 5" xfId="3310" xr:uid="{00000000-0005-0000-0000-00001F000000}"/>
    <cellStyle name="Comma 2 5 2 3 5 2" xfId="9462" xr:uid="{00000000-0005-0000-0000-00001F000000}"/>
    <cellStyle name="Comma 2 5 2 3 5 2 2" xfId="20214" xr:uid="{00000000-0005-0000-0000-00001F000000}"/>
    <cellStyle name="Comma 2 5 2 3 5 2 3" xfId="30966" xr:uid="{00000000-0005-0000-0000-00001F000000}"/>
    <cellStyle name="Comma 2 5 2 3 5 2 4" xfId="41718" xr:uid="{00000000-0005-0000-0000-00001F000000}"/>
    <cellStyle name="Comma 2 5 2 3 5 2 5" xfId="52470" xr:uid="{00000000-0005-0000-0000-00001F000000}"/>
    <cellStyle name="Comma 2 5 2 3 5 3" xfId="14070" xr:uid="{00000000-0005-0000-0000-00001F000000}"/>
    <cellStyle name="Comma 2 5 2 3 5 4" xfId="24822" xr:uid="{00000000-0005-0000-0000-00001F000000}"/>
    <cellStyle name="Comma 2 5 2 3 5 5" xfId="35574" xr:uid="{00000000-0005-0000-0000-00001F000000}"/>
    <cellStyle name="Comma 2 5 2 3 5 6" xfId="46326" xr:uid="{00000000-0005-0000-0000-00001F000000}"/>
    <cellStyle name="Comma 2 5 2 3 6" xfId="4850" xr:uid="{00000000-0005-0000-0000-00001F000000}"/>
    <cellStyle name="Comma 2 5 2 3 6 2" xfId="15606" xr:uid="{00000000-0005-0000-0000-00001F000000}"/>
    <cellStyle name="Comma 2 5 2 3 6 3" xfId="26358" xr:uid="{00000000-0005-0000-0000-00001F000000}"/>
    <cellStyle name="Comma 2 5 2 3 6 4" xfId="37110" xr:uid="{00000000-0005-0000-0000-00001F000000}"/>
    <cellStyle name="Comma 2 5 2 3 6 5" xfId="47862" xr:uid="{00000000-0005-0000-0000-00001F000000}"/>
    <cellStyle name="Comma 2 5 2 3 7" xfId="6390" xr:uid="{00000000-0005-0000-0000-00001F000000}"/>
    <cellStyle name="Comma 2 5 2 3 7 2" xfId="17142" xr:uid="{00000000-0005-0000-0000-00001F000000}"/>
    <cellStyle name="Comma 2 5 2 3 7 3" xfId="27894" xr:uid="{00000000-0005-0000-0000-00001F000000}"/>
    <cellStyle name="Comma 2 5 2 3 7 4" xfId="38646" xr:uid="{00000000-0005-0000-0000-00001F000000}"/>
    <cellStyle name="Comma 2 5 2 3 7 5" xfId="49398" xr:uid="{00000000-0005-0000-0000-00001F000000}"/>
    <cellStyle name="Comma 2 5 2 3 8" xfId="10998" xr:uid="{00000000-0005-0000-0000-00001F000000}"/>
    <cellStyle name="Comma 2 5 2 3 9" xfId="21750" xr:uid="{00000000-0005-0000-0000-00001F000000}"/>
    <cellStyle name="Comma 2 5 2 4" xfId="274" xr:uid="{00000000-0005-0000-0000-000010000000}"/>
    <cellStyle name="Comma 2 5 2 4 10" xfId="32566" xr:uid="{00000000-0005-0000-0000-000010000000}"/>
    <cellStyle name="Comma 2 5 2 4 11" xfId="43318" xr:uid="{00000000-0005-0000-0000-000010000000}"/>
    <cellStyle name="Comma 2 5 2 4 2" xfId="658" xr:uid="{00000000-0005-0000-0000-000010000000}"/>
    <cellStyle name="Comma 2 5 2 4 2 10" xfId="43702" xr:uid="{00000000-0005-0000-0000-000010000000}"/>
    <cellStyle name="Comma 2 5 2 4 2 2" xfId="1438" xr:uid="{00000000-0005-0000-0000-000010000000}"/>
    <cellStyle name="Comma 2 5 2 4 2 2 2" xfId="2984" xr:uid="{00000000-0005-0000-0000-0000C9020000}"/>
    <cellStyle name="Comma 2 5 2 4 2 2 2 2" xfId="9142" xr:uid="{00000000-0005-0000-0000-0000C9020000}"/>
    <cellStyle name="Comma 2 5 2 4 2 2 2 2 2" xfId="19894" xr:uid="{00000000-0005-0000-0000-0000C9020000}"/>
    <cellStyle name="Comma 2 5 2 4 2 2 2 2 3" xfId="30646" xr:uid="{00000000-0005-0000-0000-0000C9020000}"/>
    <cellStyle name="Comma 2 5 2 4 2 2 2 2 4" xfId="41398" xr:uid="{00000000-0005-0000-0000-0000C9020000}"/>
    <cellStyle name="Comma 2 5 2 4 2 2 2 2 5" xfId="52150" xr:uid="{00000000-0005-0000-0000-0000C9020000}"/>
    <cellStyle name="Comma 2 5 2 4 2 2 2 3" xfId="13750" xr:uid="{00000000-0005-0000-0000-0000C9020000}"/>
    <cellStyle name="Comma 2 5 2 4 2 2 2 4" xfId="24502" xr:uid="{00000000-0005-0000-0000-0000C9020000}"/>
    <cellStyle name="Comma 2 5 2 4 2 2 2 5" xfId="35254" xr:uid="{00000000-0005-0000-0000-0000C9020000}"/>
    <cellStyle name="Comma 2 5 2 4 2 2 2 6" xfId="46006" xr:uid="{00000000-0005-0000-0000-0000C9020000}"/>
    <cellStyle name="Comma 2 5 2 4 2 2 3" xfId="4526" xr:uid="{00000000-0005-0000-0000-000010000000}"/>
    <cellStyle name="Comma 2 5 2 4 2 2 3 2" xfId="10678" xr:uid="{00000000-0005-0000-0000-000010000000}"/>
    <cellStyle name="Comma 2 5 2 4 2 2 3 2 2" xfId="21430" xr:uid="{00000000-0005-0000-0000-000010000000}"/>
    <cellStyle name="Comma 2 5 2 4 2 2 3 2 3" xfId="32182" xr:uid="{00000000-0005-0000-0000-000010000000}"/>
    <cellStyle name="Comma 2 5 2 4 2 2 3 2 4" xfId="42934" xr:uid="{00000000-0005-0000-0000-000010000000}"/>
    <cellStyle name="Comma 2 5 2 4 2 2 3 2 5" xfId="53686" xr:uid="{00000000-0005-0000-0000-000010000000}"/>
    <cellStyle name="Comma 2 5 2 4 2 2 3 3" xfId="15286" xr:uid="{00000000-0005-0000-0000-000010000000}"/>
    <cellStyle name="Comma 2 5 2 4 2 2 3 4" xfId="26038" xr:uid="{00000000-0005-0000-0000-000010000000}"/>
    <cellStyle name="Comma 2 5 2 4 2 2 3 5" xfId="36790" xr:uid="{00000000-0005-0000-0000-000010000000}"/>
    <cellStyle name="Comma 2 5 2 4 2 2 3 6" xfId="47542" xr:uid="{00000000-0005-0000-0000-000010000000}"/>
    <cellStyle name="Comma 2 5 2 4 2 2 4" xfId="6070" xr:uid="{00000000-0005-0000-0000-000010000000}"/>
    <cellStyle name="Comma 2 5 2 4 2 2 4 2" xfId="16822" xr:uid="{00000000-0005-0000-0000-000010000000}"/>
    <cellStyle name="Comma 2 5 2 4 2 2 4 3" xfId="27574" xr:uid="{00000000-0005-0000-0000-000010000000}"/>
    <cellStyle name="Comma 2 5 2 4 2 2 4 4" xfId="38326" xr:uid="{00000000-0005-0000-0000-000010000000}"/>
    <cellStyle name="Comma 2 5 2 4 2 2 4 5" xfId="49078" xr:uid="{00000000-0005-0000-0000-000010000000}"/>
    <cellStyle name="Comma 2 5 2 4 2 2 5" xfId="7606" xr:uid="{00000000-0005-0000-0000-000010000000}"/>
    <cellStyle name="Comma 2 5 2 4 2 2 5 2" xfId="18358" xr:uid="{00000000-0005-0000-0000-000010000000}"/>
    <cellStyle name="Comma 2 5 2 4 2 2 5 3" xfId="29110" xr:uid="{00000000-0005-0000-0000-000010000000}"/>
    <cellStyle name="Comma 2 5 2 4 2 2 5 4" xfId="39862" xr:uid="{00000000-0005-0000-0000-000010000000}"/>
    <cellStyle name="Comma 2 5 2 4 2 2 5 5" xfId="50614" xr:uid="{00000000-0005-0000-0000-000010000000}"/>
    <cellStyle name="Comma 2 5 2 4 2 2 6" xfId="12214" xr:uid="{00000000-0005-0000-0000-000010000000}"/>
    <cellStyle name="Comma 2 5 2 4 2 2 7" xfId="22966" xr:uid="{00000000-0005-0000-0000-000010000000}"/>
    <cellStyle name="Comma 2 5 2 4 2 2 8" xfId="33718" xr:uid="{00000000-0005-0000-0000-000010000000}"/>
    <cellStyle name="Comma 2 5 2 4 2 2 9" xfId="44470" xr:uid="{00000000-0005-0000-0000-000010000000}"/>
    <cellStyle name="Comma 2 5 2 4 2 3" xfId="2215" xr:uid="{00000000-0005-0000-0000-0000C8020000}"/>
    <cellStyle name="Comma 2 5 2 4 2 3 2" xfId="8374" xr:uid="{00000000-0005-0000-0000-0000C8020000}"/>
    <cellStyle name="Comma 2 5 2 4 2 3 2 2" xfId="19126" xr:uid="{00000000-0005-0000-0000-0000C8020000}"/>
    <cellStyle name="Comma 2 5 2 4 2 3 2 3" xfId="29878" xr:uid="{00000000-0005-0000-0000-0000C8020000}"/>
    <cellStyle name="Comma 2 5 2 4 2 3 2 4" xfId="40630" xr:uid="{00000000-0005-0000-0000-0000C8020000}"/>
    <cellStyle name="Comma 2 5 2 4 2 3 2 5" xfId="51382" xr:uid="{00000000-0005-0000-0000-0000C8020000}"/>
    <cellStyle name="Comma 2 5 2 4 2 3 3" xfId="12982" xr:uid="{00000000-0005-0000-0000-0000C8020000}"/>
    <cellStyle name="Comma 2 5 2 4 2 3 4" xfId="23734" xr:uid="{00000000-0005-0000-0000-0000C8020000}"/>
    <cellStyle name="Comma 2 5 2 4 2 3 5" xfId="34486" xr:uid="{00000000-0005-0000-0000-0000C8020000}"/>
    <cellStyle name="Comma 2 5 2 4 2 3 6" xfId="45238" xr:uid="{00000000-0005-0000-0000-0000C8020000}"/>
    <cellStyle name="Comma 2 5 2 4 2 4" xfId="3758" xr:uid="{00000000-0005-0000-0000-000010000000}"/>
    <cellStyle name="Comma 2 5 2 4 2 4 2" xfId="9910" xr:uid="{00000000-0005-0000-0000-000010000000}"/>
    <cellStyle name="Comma 2 5 2 4 2 4 2 2" xfId="20662" xr:uid="{00000000-0005-0000-0000-000010000000}"/>
    <cellStyle name="Comma 2 5 2 4 2 4 2 3" xfId="31414" xr:uid="{00000000-0005-0000-0000-000010000000}"/>
    <cellStyle name="Comma 2 5 2 4 2 4 2 4" xfId="42166" xr:uid="{00000000-0005-0000-0000-000010000000}"/>
    <cellStyle name="Comma 2 5 2 4 2 4 2 5" xfId="52918" xr:uid="{00000000-0005-0000-0000-000010000000}"/>
    <cellStyle name="Comma 2 5 2 4 2 4 3" xfId="14518" xr:uid="{00000000-0005-0000-0000-000010000000}"/>
    <cellStyle name="Comma 2 5 2 4 2 4 4" xfId="25270" xr:uid="{00000000-0005-0000-0000-000010000000}"/>
    <cellStyle name="Comma 2 5 2 4 2 4 5" xfId="36022" xr:uid="{00000000-0005-0000-0000-000010000000}"/>
    <cellStyle name="Comma 2 5 2 4 2 4 6" xfId="46774" xr:uid="{00000000-0005-0000-0000-000010000000}"/>
    <cellStyle name="Comma 2 5 2 4 2 5" xfId="5298" xr:uid="{00000000-0005-0000-0000-000010000000}"/>
    <cellStyle name="Comma 2 5 2 4 2 5 2" xfId="16054" xr:uid="{00000000-0005-0000-0000-000010000000}"/>
    <cellStyle name="Comma 2 5 2 4 2 5 3" xfId="26806" xr:uid="{00000000-0005-0000-0000-000010000000}"/>
    <cellStyle name="Comma 2 5 2 4 2 5 4" xfId="37558" xr:uid="{00000000-0005-0000-0000-000010000000}"/>
    <cellStyle name="Comma 2 5 2 4 2 5 5" xfId="48310" xr:uid="{00000000-0005-0000-0000-000010000000}"/>
    <cellStyle name="Comma 2 5 2 4 2 6" xfId="6838" xr:uid="{00000000-0005-0000-0000-000010000000}"/>
    <cellStyle name="Comma 2 5 2 4 2 6 2" xfId="17590" xr:uid="{00000000-0005-0000-0000-000010000000}"/>
    <cellStyle name="Comma 2 5 2 4 2 6 3" xfId="28342" xr:uid="{00000000-0005-0000-0000-000010000000}"/>
    <cellStyle name="Comma 2 5 2 4 2 6 4" xfId="39094" xr:uid="{00000000-0005-0000-0000-000010000000}"/>
    <cellStyle name="Comma 2 5 2 4 2 6 5" xfId="49846" xr:uid="{00000000-0005-0000-0000-000010000000}"/>
    <cellStyle name="Comma 2 5 2 4 2 7" xfId="11446" xr:uid="{00000000-0005-0000-0000-000010000000}"/>
    <cellStyle name="Comma 2 5 2 4 2 8" xfId="22198" xr:uid="{00000000-0005-0000-0000-000010000000}"/>
    <cellStyle name="Comma 2 5 2 4 2 9" xfId="32950" xr:uid="{00000000-0005-0000-0000-000010000000}"/>
    <cellStyle name="Comma 2 5 2 4 3" xfId="1054" xr:uid="{00000000-0005-0000-0000-000010000000}"/>
    <cellStyle name="Comma 2 5 2 4 3 2" xfId="2600" xr:uid="{00000000-0005-0000-0000-0000CA020000}"/>
    <cellStyle name="Comma 2 5 2 4 3 2 2" xfId="8758" xr:uid="{00000000-0005-0000-0000-0000CA020000}"/>
    <cellStyle name="Comma 2 5 2 4 3 2 2 2" xfId="19510" xr:uid="{00000000-0005-0000-0000-0000CA020000}"/>
    <cellStyle name="Comma 2 5 2 4 3 2 2 3" xfId="30262" xr:uid="{00000000-0005-0000-0000-0000CA020000}"/>
    <cellStyle name="Comma 2 5 2 4 3 2 2 4" xfId="41014" xr:uid="{00000000-0005-0000-0000-0000CA020000}"/>
    <cellStyle name="Comma 2 5 2 4 3 2 2 5" xfId="51766" xr:uid="{00000000-0005-0000-0000-0000CA020000}"/>
    <cellStyle name="Comma 2 5 2 4 3 2 3" xfId="13366" xr:uid="{00000000-0005-0000-0000-0000CA020000}"/>
    <cellStyle name="Comma 2 5 2 4 3 2 4" xfId="24118" xr:uid="{00000000-0005-0000-0000-0000CA020000}"/>
    <cellStyle name="Comma 2 5 2 4 3 2 5" xfId="34870" xr:uid="{00000000-0005-0000-0000-0000CA020000}"/>
    <cellStyle name="Comma 2 5 2 4 3 2 6" xfId="45622" xr:uid="{00000000-0005-0000-0000-0000CA020000}"/>
    <cellStyle name="Comma 2 5 2 4 3 3" xfId="4142" xr:uid="{00000000-0005-0000-0000-000010000000}"/>
    <cellStyle name="Comma 2 5 2 4 3 3 2" xfId="10294" xr:uid="{00000000-0005-0000-0000-000010000000}"/>
    <cellStyle name="Comma 2 5 2 4 3 3 2 2" xfId="21046" xr:uid="{00000000-0005-0000-0000-000010000000}"/>
    <cellStyle name="Comma 2 5 2 4 3 3 2 3" xfId="31798" xr:uid="{00000000-0005-0000-0000-000010000000}"/>
    <cellStyle name="Comma 2 5 2 4 3 3 2 4" xfId="42550" xr:uid="{00000000-0005-0000-0000-000010000000}"/>
    <cellStyle name="Comma 2 5 2 4 3 3 2 5" xfId="53302" xr:uid="{00000000-0005-0000-0000-000010000000}"/>
    <cellStyle name="Comma 2 5 2 4 3 3 3" xfId="14902" xr:uid="{00000000-0005-0000-0000-000010000000}"/>
    <cellStyle name="Comma 2 5 2 4 3 3 4" xfId="25654" xr:uid="{00000000-0005-0000-0000-000010000000}"/>
    <cellStyle name="Comma 2 5 2 4 3 3 5" xfId="36406" xr:uid="{00000000-0005-0000-0000-000010000000}"/>
    <cellStyle name="Comma 2 5 2 4 3 3 6" xfId="47158" xr:uid="{00000000-0005-0000-0000-000010000000}"/>
    <cellStyle name="Comma 2 5 2 4 3 4" xfId="5686" xr:uid="{00000000-0005-0000-0000-000010000000}"/>
    <cellStyle name="Comma 2 5 2 4 3 4 2" xfId="16438" xr:uid="{00000000-0005-0000-0000-000010000000}"/>
    <cellStyle name="Comma 2 5 2 4 3 4 3" xfId="27190" xr:uid="{00000000-0005-0000-0000-000010000000}"/>
    <cellStyle name="Comma 2 5 2 4 3 4 4" xfId="37942" xr:uid="{00000000-0005-0000-0000-000010000000}"/>
    <cellStyle name="Comma 2 5 2 4 3 4 5" xfId="48694" xr:uid="{00000000-0005-0000-0000-000010000000}"/>
    <cellStyle name="Comma 2 5 2 4 3 5" xfId="7222" xr:uid="{00000000-0005-0000-0000-000010000000}"/>
    <cellStyle name="Comma 2 5 2 4 3 5 2" xfId="17974" xr:uid="{00000000-0005-0000-0000-000010000000}"/>
    <cellStyle name="Comma 2 5 2 4 3 5 3" xfId="28726" xr:uid="{00000000-0005-0000-0000-000010000000}"/>
    <cellStyle name="Comma 2 5 2 4 3 5 4" xfId="39478" xr:uid="{00000000-0005-0000-0000-000010000000}"/>
    <cellStyle name="Comma 2 5 2 4 3 5 5" xfId="50230" xr:uid="{00000000-0005-0000-0000-000010000000}"/>
    <cellStyle name="Comma 2 5 2 4 3 6" xfId="11830" xr:uid="{00000000-0005-0000-0000-000010000000}"/>
    <cellStyle name="Comma 2 5 2 4 3 7" xfId="22582" xr:uid="{00000000-0005-0000-0000-000010000000}"/>
    <cellStyle name="Comma 2 5 2 4 3 8" xfId="33334" xr:uid="{00000000-0005-0000-0000-000010000000}"/>
    <cellStyle name="Comma 2 5 2 4 3 9" xfId="44086" xr:uid="{00000000-0005-0000-0000-000010000000}"/>
    <cellStyle name="Comma 2 5 2 4 4" xfId="1831" xr:uid="{00000000-0005-0000-0000-0000C7020000}"/>
    <cellStyle name="Comma 2 5 2 4 4 2" xfId="7990" xr:uid="{00000000-0005-0000-0000-0000C7020000}"/>
    <cellStyle name="Comma 2 5 2 4 4 2 2" xfId="18742" xr:uid="{00000000-0005-0000-0000-0000C7020000}"/>
    <cellStyle name="Comma 2 5 2 4 4 2 3" xfId="29494" xr:uid="{00000000-0005-0000-0000-0000C7020000}"/>
    <cellStyle name="Comma 2 5 2 4 4 2 4" xfId="40246" xr:uid="{00000000-0005-0000-0000-0000C7020000}"/>
    <cellStyle name="Comma 2 5 2 4 4 2 5" xfId="50998" xr:uid="{00000000-0005-0000-0000-0000C7020000}"/>
    <cellStyle name="Comma 2 5 2 4 4 3" xfId="12598" xr:uid="{00000000-0005-0000-0000-0000C7020000}"/>
    <cellStyle name="Comma 2 5 2 4 4 4" xfId="23350" xr:uid="{00000000-0005-0000-0000-0000C7020000}"/>
    <cellStyle name="Comma 2 5 2 4 4 5" xfId="34102" xr:uid="{00000000-0005-0000-0000-0000C7020000}"/>
    <cellStyle name="Comma 2 5 2 4 4 6" xfId="44854" xr:uid="{00000000-0005-0000-0000-0000C7020000}"/>
    <cellStyle name="Comma 2 5 2 4 5" xfId="3374" xr:uid="{00000000-0005-0000-0000-000010000000}"/>
    <cellStyle name="Comma 2 5 2 4 5 2" xfId="9526" xr:uid="{00000000-0005-0000-0000-000010000000}"/>
    <cellStyle name="Comma 2 5 2 4 5 2 2" xfId="20278" xr:uid="{00000000-0005-0000-0000-000010000000}"/>
    <cellStyle name="Comma 2 5 2 4 5 2 3" xfId="31030" xr:uid="{00000000-0005-0000-0000-000010000000}"/>
    <cellStyle name="Comma 2 5 2 4 5 2 4" xfId="41782" xr:uid="{00000000-0005-0000-0000-000010000000}"/>
    <cellStyle name="Comma 2 5 2 4 5 2 5" xfId="52534" xr:uid="{00000000-0005-0000-0000-000010000000}"/>
    <cellStyle name="Comma 2 5 2 4 5 3" xfId="14134" xr:uid="{00000000-0005-0000-0000-000010000000}"/>
    <cellStyle name="Comma 2 5 2 4 5 4" xfId="24886" xr:uid="{00000000-0005-0000-0000-000010000000}"/>
    <cellStyle name="Comma 2 5 2 4 5 5" xfId="35638" xr:uid="{00000000-0005-0000-0000-000010000000}"/>
    <cellStyle name="Comma 2 5 2 4 5 6" xfId="46390" xr:uid="{00000000-0005-0000-0000-000010000000}"/>
    <cellStyle name="Comma 2 5 2 4 6" xfId="4914" xr:uid="{00000000-0005-0000-0000-000010000000}"/>
    <cellStyle name="Comma 2 5 2 4 6 2" xfId="15670" xr:uid="{00000000-0005-0000-0000-000010000000}"/>
    <cellStyle name="Comma 2 5 2 4 6 3" xfId="26422" xr:uid="{00000000-0005-0000-0000-000010000000}"/>
    <cellStyle name="Comma 2 5 2 4 6 4" xfId="37174" xr:uid="{00000000-0005-0000-0000-000010000000}"/>
    <cellStyle name="Comma 2 5 2 4 6 5" xfId="47926" xr:uid="{00000000-0005-0000-0000-000010000000}"/>
    <cellStyle name="Comma 2 5 2 4 7" xfId="6454" xr:uid="{00000000-0005-0000-0000-000010000000}"/>
    <cellStyle name="Comma 2 5 2 4 7 2" xfId="17206" xr:uid="{00000000-0005-0000-0000-000010000000}"/>
    <cellStyle name="Comma 2 5 2 4 7 3" xfId="27958" xr:uid="{00000000-0005-0000-0000-000010000000}"/>
    <cellStyle name="Comma 2 5 2 4 7 4" xfId="38710" xr:uid="{00000000-0005-0000-0000-000010000000}"/>
    <cellStyle name="Comma 2 5 2 4 7 5" xfId="49462" xr:uid="{00000000-0005-0000-0000-000010000000}"/>
    <cellStyle name="Comma 2 5 2 4 8" xfId="11062" xr:uid="{00000000-0005-0000-0000-000010000000}"/>
    <cellStyle name="Comma 2 5 2 4 9" xfId="21814" xr:uid="{00000000-0005-0000-0000-000010000000}"/>
    <cellStyle name="Comma 2 5 2 5" xfId="338" xr:uid="{00000000-0005-0000-0000-000010000000}"/>
    <cellStyle name="Comma 2 5 2 5 10" xfId="32630" xr:uid="{00000000-0005-0000-0000-000010000000}"/>
    <cellStyle name="Comma 2 5 2 5 11" xfId="43382" xr:uid="{00000000-0005-0000-0000-000010000000}"/>
    <cellStyle name="Comma 2 5 2 5 2" xfId="722" xr:uid="{00000000-0005-0000-0000-000010000000}"/>
    <cellStyle name="Comma 2 5 2 5 2 10" xfId="43766" xr:uid="{00000000-0005-0000-0000-000010000000}"/>
    <cellStyle name="Comma 2 5 2 5 2 2" xfId="1502" xr:uid="{00000000-0005-0000-0000-000010000000}"/>
    <cellStyle name="Comma 2 5 2 5 2 2 2" xfId="3048" xr:uid="{00000000-0005-0000-0000-0000CD020000}"/>
    <cellStyle name="Comma 2 5 2 5 2 2 2 2" xfId="9206" xr:uid="{00000000-0005-0000-0000-0000CD020000}"/>
    <cellStyle name="Comma 2 5 2 5 2 2 2 2 2" xfId="19958" xr:uid="{00000000-0005-0000-0000-0000CD020000}"/>
    <cellStyle name="Comma 2 5 2 5 2 2 2 2 3" xfId="30710" xr:uid="{00000000-0005-0000-0000-0000CD020000}"/>
    <cellStyle name="Comma 2 5 2 5 2 2 2 2 4" xfId="41462" xr:uid="{00000000-0005-0000-0000-0000CD020000}"/>
    <cellStyle name="Comma 2 5 2 5 2 2 2 2 5" xfId="52214" xr:uid="{00000000-0005-0000-0000-0000CD020000}"/>
    <cellStyle name="Comma 2 5 2 5 2 2 2 3" xfId="13814" xr:uid="{00000000-0005-0000-0000-0000CD020000}"/>
    <cellStyle name="Comma 2 5 2 5 2 2 2 4" xfId="24566" xr:uid="{00000000-0005-0000-0000-0000CD020000}"/>
    <cellStyle name="Comma 2 5 2 5 2 2 2 5" xfId="35318" xr:uid="{00000000-0005-0000-0000-0000CD020000}"/>
    <cellStyle name="Comma 2 5 2 5 2 2 2 6" xfId="46070" xr:uid="{00000000-0005-0000-0000-0000CD020000}"/>
    <cellStyle name="Comma 2 5 2 5 2 2 3" xfId="4590" xr:uid="{00000000-0005-0000-0000-000010000000}"/>
    <cellStyle name="Comma 2 5 2 5 2 2 3 2" xfId="10742" xr:uid="{00000000-0005-0000-0000-000010000000}"/>
    <cellStyle name="Comma 2 5 2 5 2 2 3 2 2" xfId="21494" xr:uid="{00000000-0005-0000-0000-000010000000}"/>
    <cellStyle name="Comma 2 5 2 5 2 2 3 2 3" xfId="32246" xr:uid="{00000000-0005-0000-0000-000010000000}"/>
    <cellStyle name="Comma 2 5 2 5 2 2 3 2 4" xfId="42998" xr:uid="{00000000-0005-0000-0000-000010000000}"/>
    <cellStyle name="Comma 2 5 2 5 2 2 3 2 5" xfId="53750" xr:uid="{00000000-0005-0000-0000-000010000000}"/>
    <cellStyle name="Comma 2 5 2 5 2 2 3 3" xfId="15350" xr:uid="{00000000-0005-0000-0000-000010000000}"/>
    <cellStyle name="Comma 2 5 2 5 2 2 3 4" xfId="26102" xr:uid="{00000000-0005-0000-0000-000010000000}"/>
    <cellStyle name="Comma 2 5 2 5 2 2 3 5" xfId="36854" xr:uid="{00000000-0005-0000-0000-000010000000}"/>
    <cellStyle name="Comma 2 5 2 5 2 2 3 6" xfId="47606" xr:uid="{00000000-0005-0000-0000-000010000000}"/>
    <cellStyle name="Comma 2 5 2 5 2 2 4" xfId="6134" xr:uid="{00000000-0005-0000-0000-000010000000}"/>
    <cellStyle name="Comma 2 5 2 5 2 2 4 2" xfId="16886" xr:uid="{00000000-0005-0000-0000-000010000000}"/>
    <cellStyle name="Comma 2 5 2 5 2 2 4 3" xfId="27638" xr:uid="{00000000-0005-0000-0000-000010000000}"/>
    <cellStyle name="Comma 2 5 2 5 2 2 4 4" xfId="38390" xr:uid="{00000000-0005-0000-0000-000010000000}"/>
    <cellStyle name="Comma 2 5 2 5 2 2 4 5" xfId="49142" xr:uid="{00000000-0005-0000-0000-000010000000}"/>
    <cellStyle name="Comma 2 5 2 5 2 2 5" xfId="7670" xr:uid="{00000000-0005-0000-0000-000010000000}"/>
    <cellStyle name="Comma 2 5 2 5 2 2 5 2" xfId="18422" xr:uid="{00000000-0005-0000-0000-000010000000}"/>
    <cellStyle name="Comma 2 5 2 5 2 2 5 3" xfId="29174" xr:uid="{00000000-0005-0000-0000-000010000000}"/>
    <cellStyle name="Comma 2 5 2 5 2 2 5 4" xfId="39926" xr:uid="{00000000-0005-0000-0000-000010000000}"/>
    <cellStyle name="Comma 2 5 2 5 2 2 5 5" xfId="50678" xr:uid="{00000000-0005-0000-0000-000010000000}"/>
    <cellStyle name="Comma 2 5 2 5 2 2 6" xfId="12278" xr:uid="{00000000-0005-0000-0000-000010000000}"/>
    <cellStyle name="Comma 2 5 2 5 2 2 7" xfId="23030" xr:uid="{00000000-0005-0000-0000-000010000000}"/>
    <cellStyle name="Comma 2 5 2 5 2 2 8" xfId="33782" xr:uid="{00000000-0005-0000-0000-000010000000}"/>
    <cellStyle name="Comma 2 5 2 5 2 2 9" xfId="44534" xr:uid="{00000000-0005-0000-0000-000010000000}"/>
    <cellStyle name="Comma 2 5 2 5 2 3" xfId="2279" xr:uid="{00000000-0005-0000-0000-0000CC020000}"/>
    <cellStyle name="Comma 2 5 2 5 2 3 2" xfId="8438" xr:uid="{00000000-0005-0000-0000-0000CC020000}"/>
    <cellStyle name="Comma 2 5 2 5 2 3 2 2" xfId="19190" xr:uid="{00000000-0005-0000-0000-0000CC020000}"/>
    <cellStyle name="Comma 2 5 2 5 2 3 2 3" xfId="29942" xr:uid="{00000000-0005-0000-0000-0000CC020000}"/>
    <cellStyle name="Comma 2 5 2 5 2 3 2 4" xfId="40694" xr:uid="{00000000-0005-0000-0000-0000CC020000}"/>
    <cellStyle name="Comma 2 5 2 5 2 3 2 5" xfId="51446" xr:uid="{00000000-0005-0000-0000-0000CC020000}"/>
    <cellStyle name="Comma 2 5 2 5 2 3 3" xfId="13046" xr:uid="{00000000-0005-0000-0000-0000CC020000}"/>
    <cellStyle name="Comma 2 5 2 5 2 3 4" xfId="23798" xr:uid="{00000000-0005-0000-0000-0000CC020000}"/>
    <cellStyle name="Comma 2 5 2 5 2 3 5" xfId="34550" xr:uid="{00000000-0005-0000-0000-0000CC020000}"/>
    <cellStyle name="Comma 2 5 2 5 2 3 6" xfId="45302" xr:uid="{00000000-0005-0000-0000-0000CC020000}"/>
    <cellStyle name="Comma 2 5 2 5 2 4" xfId="3822" xr:uid="{00000000-0005-0000-0000-000010000000}"/>
    <cellStyle name="Comma 2 5 2 5 2 4 2" xfId="9974" xr:uid="{00000000-0005-0000-0000-000010000000}"/>
    <cellStyle name="Comma 2 5 2 5 2 4 2 2" xfId="20726" xr:uid="{00000000-0005-0000-0000-000010000000}"/>
    <cellStyle name="Comma 2 5 2 5 2 4 2 3" xfId="31478" xr:uid="{00000000-0005-0000-0000-000010000000}"/>
    <cellStyle name="Comma 2 5 2 5 2 4 2 4" xfId="42230" xr:uid="{00000000-0005-0000-0000-000010000000}"/>
    <cellStyle name="Comma 2 5 2 5 2 4 2 5" xfId="52982" xr:uid="{00000000-0005-0000-0000-000010000000}"/>
    <cellStyle name="Comma 2 5 2 5 2 4 3" xfId="14582" xr:uid="{00000000-0005-0000-0000-000010000000}"/>
    <cellStyle name="Comma 2 5 2 5 2 4 4" xfId="25334" xr:uid="{00000000-0005-0000-0000-000010000000}"/>
    <cellStyle name="Comma 2 5 2 5 2 4 5" xfId="36086" xr:uid="{00000000-0005-0000-0000-000010000000}"/>
    <cellStyle name="Comma 2 5 2 5 2 4 6" xfId="46838" xr:uid="{00000000-0005-0000-0000-000010000000}"/>
    <cellStyle name="Comma 2 5 2 5 2 5" xfId="5362" xr:uid="{00000000-0005-0000-0000-000010000000}"/>
    <cellStyle name="Comma 2 5 2 5 2 5 2" xfId="16118" xr:uid="{00000000-0005-0000-0000-000010000000}"/>
    <cellStyle name="Comma 2 5 2 5 2 5 3" xfId="26870" xr:uid="{00000000-0005-0000-0000-000010000000}"/>
    <cellStyle name="Comma 2 5 2 5 2 5 4" xfId="37622" xr:uid="{00000000-0005-0000-0000-000010000000}"/>
    <cellStyle name="Comma 2 5 2 5 2 5 5" xfId="48374" xr:uid="{00000000-0005-0000-0000-000010000000}"/>
    <cellStyle name="Comma 2 5 2 5 2 6" xfId="6902" xr:uid="{00000000-0005-0000-0000-000010000000}"/>
    <cellStyle name="Comma 2 5 2 5 2 6 2" xfId="17654" xr:uid="{00000000-0005-0000-0000-000010000000}"/>
    <cellStyle name="Comma 2 5 2 5 2 6 3" xfId="28406" xr:uid="{00000000-0005-0000-0000-000010000000}"/>
    <cellStyle name="Comma 2 5 2 5 2 6 4" xfId="39158" xr:uid="{00000000-0005-0000-0000-000010000000}"/>
    <cellStyle name="Comma 2 5 2 5 2 6 5" xfId="49910" xr:uid="{00000000-0005-0000-0000-000010000000}"/>
    <cellStyle name="Comma 2 5 2 5 2 7" xfId="11510" xr:uid="{00000000-0005-0000-0000-000010000000}"/>
    <cellStyle name="Comma 2 5 2 5 2 8" xfId="22262" xr:uid="{00000000-0005-0000-0000-000010000000}"/>
    <cellStyle name="Comma 2 5 2 5 2 9" xfId="33014" xr:uid="{00000000-0005-0000-0000-000010000000}"/>
    <cellStyle name="Comma 2 5 2 5 3" xfId="1118" xr:uid="{00000000-0005-0000-0000-000010000000}"/>
    <cellStyle name="Comma 2 5 2 5 3 2" xfId="2664" xr:uid="{00000000-0005-0000-0000-0000CE020000}"/>
    <cellStyle name="Comma 2 5 2 5 3 2 2" xfId="8822" xr:uid="{00000000-0005-0000-0000-0000CE020000}"/>
    <cellStyle name="Comma 2 5 2 5 3 2 2 2" xfId="19574" xr:uid="{00000000-0005-0000-0000-0000CE020000}"/>
    <cellStyle name="Comma 2 5 2 5 3 2 2 3" xfId="30326" xr:uid="{00000000-0005-0000-0000-0000CE020000}"/>
    <cellStyle name="Comma 2 5 2 5 3 2 2 4" xfId="41078" xr:uid="{00000000-0005-0000-0000-0000CE020000}"/>
    <cellStyle name="Comma 2 5 2 5 3 2 2 5" xfId="51830" xr:uid="{00000000-0005-0000-0000-0000CE020000}"/>
    <cellStyle name="Comma 2 5 2 5 3 2 3" xfId="13430" xr:uid="{00000000-0005-0000-0000-0000CE020000}"/>
    <cellStyle name="Comma 2 5 2 5 3 2 4" xfId="24182" xr:uid="{00000000-0005-0000-0000-0000CE020000}"/>
    <cellStyle name="Comma 2 5 2 5 3 2 5" xfId="34934" xr:uid="{00000000-0005-0000-0000-0000CE020000}"/>
    <cellStyle name="Comma 2 5 2 5 3 2 6" xfId="45686" xr:uid="{00000000-0005-0000-0000-0000CE020000}"/>
    <cellStyle name="Comma 2 5 2 5 3 3" xfId="4206" xr:uid="{00000000-0005-0000-0000-000010000000}"/>
    <cellStyle name="Comma 2 5 2 5 3 3 2" xfId="10358" xr:uid="{00000000-0005-0000-0000-000010000000}"/>
    <cellStyle name="Comma 2 5 2 5 3 3 2 2" xfId="21110" xr:uid="{00000000-0005-0000-0000-000010000000}"/>
    <cellStyle name="Comma 2 5 2 5 3 3 2 3" xfId="31862" xr:uid="{00000000-0005-0000-0000-000010000000}"/>
    <cellStyle name="Comma 2 5 2 5 3 3 2 4" xfId="42614" xr:uid="{00000000-0005-0000-0000-000010000000}"/>
    <cellStyle name="Comma 2 5 2 5 3 3 2 5" xfId="53366" xr:uid="{00000000-0005-0000-0000-000010000000}"/>
    <cellStyle name="Comma 2 5 2 5 3 3 3" xfId="14966" xr:uid="{00000000-0005-0000-0000-000010000000}"/>
    <cellStyle name="Comma 2 5 2 5 3 3 4" xfId="25718" xr:uid="{00000000-0005-0000-0000-000010000000}"/>
    <cellStyle name="Comma 2 5 2 5 3 3 5" xfId="36470" xr:uid="{00000000-0005-0000-0000-000010000000}"/>
    <cellStyle name="Comma 2 5 2 5 3 3 6" xfId="47222" xr:uid="{00000000-0005-0000-0000-000010000000}"/>
    <cellStyle name="Comma 2 5 2 5 3 4" xfId="5750" xr:uid="{00000000-0005-0000-0000-000010000000}"/>
    <cellStyle name="Comma 2 5 2 5 3 4 2" xfId="16502" xr:uid="{00000000-0005-0000-0000-000010000000}"/>
    <cellStyle name="Comma 2 5 2 5 3 4 3" xfId="27254" xr:uid="{00000000-0005-0000-0000-000010000000}"/>
    <cellStyle name="Comma 2 5 2 5 3 4 4" xfId="38006" xr:uid="{00000000-0005-0000-0000-000010000000}"/>
    <cellStyle name="Comma 2 5 2 5 3 4 5" xfId="48758" xr:uid="{00000000-0005-0000-0000-000010000000}"/>
    <cellStyle name="Comma 2 5 2 5 3 5" xfId="7286" xr:uid="{00000000-0005-0000-0000-000010000000}"/>
    <cellStyle name="Comma 2 5 2 5 3 5 2" xfId="18038" xr:uid="{00000000-0005-0000-0000-000010000000}"/>
    <cellStyle name="Comma 2 5 2 5 3 5 3" xfId="28790" xr:uid="{00000000-0005-0000-0000-000010000000}"/>
    <cellStyle name="Comma 2 5 2 5 3 5 4" xfId="39542" xr:uid="{00000000-0005-0000-0000-000010000000}"/>
    <cellStyle name="Comma 2 5 2 5 3 5 5" xfId="50294" xr:uid="{00000000-0005-0000-0000-000010000000}"/>
    <cellStyle name="Comma 2 5 2 5 3 6" xfId="11894" xr:uid="{00000000-0005-0000-0000-000010000000}"/>
    <cellStyle name="Comma 2 5 2 5 3 7" xfId="22646" xr:uid="{00000000-0005-0000-0000-000010000000}"/>
    <cellStyle name="Comma 2 5 2 5 3 8" xfId="33398" xr:uid="{00000000-0005-0000-0000-000010000000}"/>
    <cellStyle name="Comma 2 5 2 5 3 9" xfId="44150" xr:uid="{00000000-0005-0000-0000-000010000000}"/>
    <cellStyle name="Comma 2 5 2 5 4" xfId="1895" xr:uid="{00000000-0005-0000-0000-0000CB020000}"/>
    <cellStyle name="Comma 2 5 2 5 4 2" xfId="8054" xr:uid="{00000000-0005-0000-0000-0000CB020000}"/>
    <cellStyle name="Comma 2 5 2 5 4 2 2" xfId="18806" xr:uid="{00000000-0005-0000-0000-0000CB020000}"/>
    <cellStyle name="Comma 2 5 2 5 4 2 3" xfId="29558" xr:uid="{00000000-0005-0000-0000-0000CB020000}"/>
    <cellStyle name="Comma 2 5 2 5 4 2 4" xfId="40310" xr:uid="{00000000-0005-0000-0000-0000CB020000}"/>
    <cellStyle name="Comma 2 5 2 5 4 2 5" xfId="51062" xr:uid="{00000000-0005-0000-0000-0000CB020000}"/>
    <cellStyle name="Comma 2 5 2 5 4 3" xfId="12662" xr:uid="{00000000-0005-0000-0000-0000CB020000}"/>
    <cellStyle name="Comma 2 5 2 5 4 4" xfId="23414" xr:uid="{00000000-0005-0000-0000-0000CB020000}"/>
    <cellStyle name="Comma 2 5 2 5 4 5" xfId="34166" xr:uid="{00000000-0005-0000-0000-0000CB020000}"/>
    <cellStyle name="Comma 2 5 2 5 4 6" xfId="44918" xr:uid="{00000000-0005-0000-0000-0000CB020000}"/>
    <cellStyle name="Comma 2 5 2 5 5" xfId="3438" xr:uid="{00000000-0005-0000-0000-000010000000}"/>
    <cellStyle name="Comma 2 5 2 5 5 2" xfId="9590" xr:uid="{00000000-0005-0000-0000-000010000000}"/>
    <cellStyle name="Comma 2 5 2 5 5 2 2" xfId="20342" xr:uid="{00000000-0005-0000-0000-000010000000}"/>
    <cellStyle name="Comma 2 5 2 5 5 2 3" xfId="31094" xr:uid="{00000000-0005-0000-0000-000010000000}"/>
    <cellStyle name="Comma 2 5 2 5 5 2 4" xfId="41846" xr:uid="{00000000-0005-0000-0000-000010000000}"/>
    <cellStyle name="Comma 2 5 2 5 5 2 5" xfId="52598" xr:uid="{00000000-0005-0000-0000-000010000000}"/>
    <cellStyle name="Comma 2 5 2 5 5 3" xfId="14198" xr:uid="{00000000-0005-0000-0000-000010000000}"/>
    <cellStyle name="Comma 2 5 2 5 5 4" xfId="24950" xr:uid="{00000000-0005-0000-0000-000010000000}"/>
    <cellStyle name="Comma 2 5 2 5 5 5" xfId="35702" xr:uid="{00000000-0005-0000-0000-000010000000}"/>
    <cellStyle name="Comma 2 5 2 5 5 6" xfId="46454" xr:uid="{00000000-0005-0000-0000-000010000000}"/>
    <cellStyle name="Comma 2 5 2 5 6" xfId="4978" xr:uid="{00000000-0005-0000-0000-000010000000}"/>
    <cellStyle name="Comma 2 5 2 5 6 2" xfId="15734" xr:uid="{00000000-0005-0000-0000-000010000000}"/>
    <cellStyle name="Comma 2 5 2 5 6 3" xfId="26486" xr:uid="{00000000-0005-0000-0000-000010000000}"/>
    <cellStyle name="Comma 2 5 2 5 6 4" xfId="37238" xr:uid="{00000000-0005-0000-0000-000010000000}"/>
    <cellStyle name="Comma 2 5 2 5 6 5" xfId="47990" xr:uid="{00000000-0005-0000-0000-000010000000}"/>
    <cellStyle name="Comma 2 5 2 5 7" xfId="6518" xr:uid="{00000000-0005-0000-0000-000010000000}"/>
    <cellStyle name="Comma 2 5 2 5 7 2" xfId="17270" xr:uid="{00000000-0005-0000-0000-000010000000}"/>
    <cellStyle name="Comma 2 5 2 5 7 3" xfId="28022" xr:uid="{00000000-0005-0000-0000-000010000000}"/>
    <cellStyle name="Comma 2 5 2 5 7 4" xfId="38774" xr:uid="{00000000-0005-0000-0000-000010000000}"/>
    <cellStyle name="Comma 2 5 2 5 7 5" xfId="49526" xr:uid="{00000000-0005-0000-0000-000010000000}"/>
    <cellStyle name="Comma 2 5 2 5 8" xfId="11126" xr:uid="{00000000-0005-0000-0000-000010000000}"/>
    <cellStyle name="Comma 2 5 2 5 9" xfId="21878" xr:uid="{00000000-0005-0000-0000-000010000000}"/>
    <cellStyle name="Comma 2 5 2 6" xfId="402" xr:uid="{00000000-0005-0000-0000-000010000000}"/>
    <cellStyle name="Comma 2 5 2 6 10" xfId="32694" xr:uid="{00000000-0005-0000-0000-000010000000}"/>
    <cellStyle name="Comma 2 5 2 6 11" xfId="43446" xr:uid="{00000000-0005-0000-0000-000010000000}"/>
    <cellStyle name="Comma 2 5 2 6 2" xfId="786" xr:uid="{00000000-0005-0000-0000-000010000000}"/>
    <cellStyle name="Comma 2 5 2 6 2 10" xfId="43830" xr:uid="{00000000-0005-0000-0000-000010000000}"/>
    <cellStyle name="Comma 2 5 2 6 2 2" xfId="1566" xr:uid="{00000000-0005-0000-0000-000010000000}"/>
    <cellStyle name="Comma 2 5 2 6 2 2 2" xfId="3112" xr:uid="{00000000-0005-0000-0000-0000D1020000}"/>
    <cellStyle name="Comma 2 5 2 6 2 2 2 2" xfId="9270" xr:uid="{00000000-0005-0000-0000-0000D1020000}"/>
    <cellStyle name="Comma 2 5 2 6 2 2 2 2 2" xfId="20022" xr:uid="{00000000-0005-0000-0000-0000D1020000}"/>
    <cellStyle name="Comma 2 5 2 6 2 2 2 2 3" xfId="30774" xr:uid="{00000000-0005-0000-0000-0000D1020000}"/>
    <cellStyle name="Comma 2 5 2 6 2 2 2 2 4" xfId="41526" xr:uid="{00000000-0005-0000-0000-0000D1020000}"/>
    <cellStyle name="Comma 2 5 2 6 2 2 2 2 5" xfId="52278" xr:uid="{00000000-0005-0000-0000-0000D1020000}"/>
    <cellStyle name="Comma 2 5 2 6 2 2 2 3" xfId="13878" xr:uid="{00000000-0005-0000-0000-0000D1020000}"/>
    <cellStyle name="Comma 2 5 2 6 2 2 2 4" xfId="24630" xr:uid="{00000000-0005-0000-0000-0000D1020000}"/>
    <cellStyle name="Comma 2 5 2 6 2 2 2 5" xfId="35382" xr:uid="{00000000-0005-0000-0000-0000D1020000}"/>
    <cellStyle name="Comma 2 5 2 6 2 2 2 6" xfId="46134" xr:uid="{00000000-0005-0000-0000-0000D1020000}"/>
    <cellStyle name="Comma 2 5 2 6 2 2 3" xfId="4654" xr:uid="{00000000-0005-0000-0000-000010000000}"/>
    <cellStyle name="Comma 2 5 2 6 2 2 3 2" xfId="10806" xr:uid="{00000000-0005-0000-0000-000010000000}"/>
    <cellStyle name="Comma 2 5 2 6 2 2 3 2 2" xfId="21558" xr:uid="{00000000-0005-0000-0000-000010000000}"/>
    <cellStyle name="Comma 2 5 2 6 2 2 3 2 3" xfId="32310" xr:uid="{00000000-0005-0000-0000-000010000000}"/>
    <cellStyle name="Comma 2 5 2 6 2 2 3 2 4" xfId="43062" xr:uid="{00000000-0005-0000-0000-000010000000}"/>
    <cellStyle name="Comma 2 5 2 6 2 2 3 2 5" xfId="53814" xr:uid="{00000000-0005-0000-0000-000010000000}"/>
    <cellStyle name="Comma 2 5 2 6 2 2 3 3" xfId="15414" xr:uid="{00000000-0005-0000-0000-000010000000}"/>
    <cellStyle name="Comma 2 5 2 6 2 2 3 4" xfId="26166" xr:uid="{00000000-0005-0000-0000-000010000000}"/>
    <cellStyle name="Comma 2 5 2 6 2 2 3 5" xfId="36918" xr:uid="{00000000-0005-0000-0000-000010000000}"/>
    <cellStyle name="Comma 2 5 2 6 2 2 3 6" xfId="47670" xr:uid="{00000000-0005-0000-0000-000010000000}"/>
    <cellStyle name="Comma 2 5 2 6 2 2 4" xfId="6198" xr:uid="{00000000-0005-0000-0000-000010000000}"/>
    <cellStyle name="Comma 2 5 2 6 2 2 4 2" xfId="16950" xr:uid="{00000000-0005-0000-0000-000010000000}"/>
    <cellStyle name="Comma 2 5 2 6 2 2 4 3" xfId="27702" xr:uid="{00000000-0005-0000-0000-000010000000}"/>
    <cellStyle name="Comma 2 5 2 6 2 2 4 4" xfId="38454" xr:uid="{00000000-0005-0000-0000-000010000000}"/>
    <cellStyle name="Comma 2 5 2 6 2 2 4 5" xfId="49206" xr:uid="{00000000-0005-0000-0000-000010000000}"/>
    <cellStyle name="Comma 2 5 2 6 2 2 5" xfId="7734" xr:uid="{00000000-0005-0000-0000-000010000000}"/>
    <cellStyle name="Comma 2 5 2 6 2 2 5 2" xfId="18486" xr:uid="{00000000-0005-0000-0000-000010000000}"/>
    <cellStyle name="Comma 2 5 2 6 2 2 5 3" xfId="29238" xr:uid="{00000000-0005-0000-0000-000010000000}"/>
    <cellStyle name="Comma 2 5 2 6 2 2 5 4" xfId="39990" xr:uid="{00000000-0005-0000-0000-000010000000}"/>
    <cellStyle name="Comma 2 5 2 6 2 2 5 5" xfId="50742" xr:uid="{00000000-0005-0000-0000-000010000000}"/>
    <cellStyle name="Comma 2 5 2 6 2 2 6" xfId="12342" xr:uid="{00000000-0005-0000-0000-000010000000}"/>
    <cellStyle name="Comma 2 5 2 6 2 2 7" xfId="23094" xr:uid="{00000000-0005-0000-0000-000010000000}"/>
    <cellStyle name="Comma 2 5 2 6 2 2 8" xfId="33846" xr:uid="{00000000-0005-0000-0000-000010000000}"/>
    <cellStyle name="Comma 2 5 2 6 2 2 9" xfId="44598" xr:uid="{00000000-0005-0000-0000-000010000000}"/>
    <cellStyle name="Comma 2 5 2 6 2 3" xfId="2343" xr:uid="{00000000-0005-0000-0000-0000D0020000}"/>
    <cellStyle name="Comma 2 5 2 6 2 3 2" xfId="8502" xr:uid="{00000000-0005-0000-0000-0000D0020000}"/>
    <cellStyle name="Comma 2 5 2 6 2 3 2 2" xfId="19254" xr:uid="{00000000-0005-0000-0000-0000D0020000}"/>
    <cellStyle name="Comma 2 5 2 6 2 3 2 3" xfId="30006" xr:uid="{00000000-0005-0000-0000-0000D0020000}"/>
    <cellStyle name="Comma 2 5 2 6 2 3 2 4" xfId="40758" xr:uid="{00000000-0005-0000-0000-0000D0020000}"/>
    <cellStyle name="Comma 2 5 2 6 2 3 2 5" xfId="51510" xr:uid="{00000000-0005-0000-0000-0000D0020000}"/>
    <cellStyle name="Comma 2 5 2 6 2 3 3" xfId="13110" xr:uid="{00000000-0005-0000-0000-0000D0020000}"/>
    <cellStyle name="Comma 2 5 2 6 2 3 4" xfId="23862" xr:uid="{00000000-0005-0000-0000-0000D0020000}"/>
    <cellStyle name="Comma 2 5 2 6 2 3 5" xfId="34614" xr:uid="{00000000-0005-0000-0000-0000D0020000}"/>
    <cellStyle name="Comma 2 5 2 6 2 3 6" xfId="45366" xr:uid="{00000000-0005-0000-0000-0000D0020000}"/>
    <cellStyle name="Comma 2 5 2 6 2 4" xfId="3886" xr:uid="{00000000-0005-0000-0000-000010000000}"/>
    <cellStyle name="Comma 2 5 2 6 2 4 2" xfId="10038" xr:uid="{00000000-0005-0000-0000-000010000000}"/>
    <cellStyle name="Comma 2 5 2 6 2 4 2 2" xfId="20790" xr:uid="{00000000-0005-0000-0000-000010000000}"/>
    <cellStyle name="Comma 2 5 2 6 2 4 2 3" xfId="31542" xr:uid="{00000000-0005-0000-0000-000010000000}"/>
    <cellStyle name="Comma 2 5 2 6 2 4 2 4" xfId="42294" xr:uid="{00000000-0005-0000-0000-000010000000}"/>
    <cellStyle name="Comma 2 5 2 6 2 4 2 5" xfId="53046" xr:uid="{00000000-0005-0000-0000-000010000000}"/>
    <cellStyle name="Comma 2 5 2 6 2 4 3" xfId="14646" xr:uid="{00000000-0005-0000-0000-000010000000}"/>
    <cellStyle name="Comma 2 5 2 6 2 4 4" xfId="25398" xr:uid="{00000000-0005-0000-0000-000010000000}"/>
    <cellStyle name="Comma 2 5 2 6 2 4 5" xfId="36150" xr:uid="{00000000-0005-0000-0000-000010000000}"/>
    <cellStyle name="Comma 2 5 2 6 2 4 6" xfId="46902" xr:uid="{00000000-0005-0000-0000-000010000000}"/>
    <cellStyle name="Comma 2 5 2 6 2 5" xfId="5426" xr:uid="{00000000-0005-0000-0000-000010000000}"/>
    <cellStyle name="Comma 2 5 2 6 2 5 2" xfId="16182" xr:uid="{00000000-0005-0000-0000-000010000000}"/>
    <cellStyle name="Comma 2 5 2 6 2 5 3" xfId="26934" xr:uid="{00000000-0005-0000-0000-000010000000}"/>
    <cellStyle name="Comma 2 5 2 6 2 5 4" xfId="37686" xr:uid="{00000000-0005-0000-0000-000010000000}"/>
    <cellStyle name="Comma 2 5 2 6 2 5 5" xfId="48438" xr:uid="{00000000-0005-0000-0000-000010000000}"/>
    <cellStyle name="Comma 2 5 2 6 2 6" xfId="6966" xr:uid="{00000000-0005-0000-0000-000010000000}"/>
    <cellStyle name="Comma 2 5 2 6 2 6 2" xfId="17718" xr:uid="{00000000-0005-0000-0000-000010000000}"/>
    <cellStyle name="Comma 2 5 2 6 2 6 3" xfId="28470" xr:uid="{00000000-0005-0000-0000-000010000000}"/>
    <cellStyle name="Comma 2 5 2 6 2 6 4" xfId="39222" xr:uid="{00000000-0005-0000-0000-000010000000}"/>
    <cellStyle name="Comma 2 5 2 6 2 6 5" xfId="49974" xr:uid="{00000000-0005-0000-0000-000010000000}"/>
    <cellStyle name="Comma 2 5 2 6 2 7" xfId="11574" xr:uid="{00000000-0005-0000-0000-000010000000}"/>
    <cellStyle name="Comma 2 5 2 6 2 8" xfId="22326" xr:uid="{00000000-0005-0000-0000-000010000000}"/>
    <cellStyle name="Comma 2 5 2 6 2 9" xfId="33078" xr:uid="{00000000-0005-0000-0000-000010000000}"/>
    <cellStyle name="Comma 2 5 2 6 3" xfId="1182" xr:uid="{00000000-0005-0000-0000-000010000000}"/>
    <cellStyle name="Comma 2 5 2 6 3 2" xfId="2728" xr:uid="{00000000-0005-0000-0000-0000D2020000}"/>
    <cellStyle name="Comma 2 5 2 6 3 2 2" xfId="8886" xr:uid="{00000000-0005-0000-0000-0000D2020000}"/>
    <cellStyle name="Comma 2 5 2 6 3 2 2 2" xfId="19638" xr:uid="{00000000-0005-0000-0000-0000D2020000}"/>
    <cellStyle name="Comma 2 5 2 6 3 2 2 3" xfId="30390" xr:uid="{00000000-0005-0000-0000-0000D2020000}"/>
    <cellStyle name="Comma 2 5 2 6 3 2 2 4" xfId="41142" xr:uid="{00000000-0005-0000-0000-0000D2020000}"/>
    <cellStyle name="Comma 2 5 2 6 3 2 2 5" xfId="51894" xr:uid="{00000000-0005-0000-0000-0000D2020000}"/>
    <cellStyle name="Comma 2 5 2 6 3 2 3" xfId="13494" xr:uid="{00000000-0005-0000-0000-0000D2020000}"/>
    <cellStyle name="Comma 2 5 2 6 3 2 4" xfId="24246" xr:uid="{00000000-0005-0000-0000-0000D2020000}"/>
    <cellStyle name="Comma 2 5 2 6 3 2 5" xfId="34998" xr:uid="{00000000-0005-0000-0000-0000D2020000}"/>
    <cellStyle name="Comma 2 5 2 6 3 2 6" xfId="45750" xr:uid="{00000000-0005-0000-0000-0000D2020000}"/>
    <cellStyle name="Comma 2 5 2 6 3 3" xfId="4270" xr:uid="{00000000-0005-0000-0000-000010000000}"/>
    <cellStyle name="Comma 2 5 2 6 3 3 2" xfId="10422" xr:uid="{00000000-0005-0000-0000-000010000000}"/>
    <cellStyle name="Comma 2 5 2 6 3 3 2 2" xfId="21174" xr:uid="{00000000-0005-0000-0000-000010000000}"/>
    <cellStyle name="Comma 2 5 2 6 3 3 2 3" xfId="31926" xr:uid="{00000000-0005-0000-0000-000010000000}"/>
    <cellStyle name="Comma 2 5 2 6 3 3 2 4" xfId="42678" xr:uid="{00000000-0005-0000-0000-000010000000}"/>
    <cellStyle name="Comma 2 5 2 6 3 3 2 5" xfId="53430" xr:uid="{00000000-0005-0000-0000-000010000000}"/>
    <cellStyle name="Comma 2 5 2 6 3 3 3" xfId="15030" xr:uid="{00000000-0005-0000-0000-000010000000}"/>
    <cellStyle name="Comma 2 5 2 6 3 3 4" xfId="25782" xr:uid="{00000000-0005-0000-0000-000010000000}"/>
    <cellStyle name="Comma 2 5 2 6 3 3 5" xfId="36534" xr:uid="{00000000-0005-0000-0000-000010000000}"/>
    <cellStyle name="Comma 2 5 2 6 3 3 6" xfId="47286" xr:uid="{00000000-0005-0000-0000-000010000000}"/>
    <cellStyle name="Comma 2 5 2 6 3 4" xfId="5814" xr:uid="{00000000-0005-0000-0000-000010000000}"/>
    <cellStyle name="Comma 2 5 2 6 3 4 2" xfId="16566" xr:uid="{00000000-0005-0000-0000-000010000000}"/>
    <cellStyle name="Comma 2 5 2 6 3 4 3" xfId="27318" xr:uid="{00000000-0005-0000-0000-000010000000}"/>
    <cellStyle name="Comma 2 5 2 6 3 4 4" xfId="38070" xr:uid="{00000000-0005-0000-0000-000010000000}"/>
    <cellStyle name="Comma 2 5 2 6 3 4 5" xfId="48822" xr:uid="{00000000-0005-0000-0000-000010000000}"/>
    <cellStyle name="Comma 2 5 2 6 3 5" xfId="7350" xr:uid="{00000000-0005-0000-0000-000010000000}"/>
    <cellStyle name="Comma 2 5 2 6 3 5 2" xfId="18102" xr:uid="{00000000-0005-0000-0000-000010000000}"/>
    <cellStyle name="Comma 2 5 2 6 3 5 3" xfId="28854" xr:uid="{00000000-0005-0000-0000-000010000000}"/>
    <cellStyle name="Comma 2 5 2 6 3 5 4" xfId="39606" xr:uid="{00000000-0005-0000-0000-000010000000}"/>
    <cellStyle name="Comma 2 5 2 6 3 5 5" xfId="50358" xr:uid="{00000000-0005-0000-0000-000010000000}"/>
    <cellStyle name="Comma 2 5 2 6 3 6" xfId="11958" xr:uid="{00000000-0005-0000-0000-000010000000}"/>
    <cellStyle name="Comma 2 5 2 6 3 7" xfId="22710" xr:uid="{00000000-0005-0000-0000-000010000000}"/>
    <cellStyle name="Comma 2 5 2 6 3 8" xfId="33462" xr:uid="{00000000-0005-0000-0000-000010000000}"/>
    <cellStyle name="Comma 2 5 2 6 3 9" xfId="44214" xr:uid="{00000000-0005-0000-0000-000010000000}"/>
    <cellStyle name="Comma 2 5 2 6 4" xfId="1959" xr:uid="{00000000-0005-0000-0000-0000CF020000}"/>
    <cellStyle name="Comma 2 5 2 6 4 2" xfId="8118" xr:uid="{00000000-0005-0000-0000-0000CF020000}"/>
    <cellStyle name="Comma 2 5 2 6 4 2 2" xfId="18870" xr:uid="{00000000-0005-0000-0000-0000CF020000}"/>
    <cellStyle name="Comma 2 5 2 6 4 2 3" xfId="29622" xr:uid="{00000000-0005-0000-0000-0000CF020000}"/>
    <cellStyle name="Comma 2 5 2 6 4 2 4" xfId="40374" xr:uid="{00000000-0005-0000-0000-0000CF020000}"/>
    <cellStyle name="Comma 2 5 2 6 4 2 5" xfId="51126" xr:uid="{00000000-0005-0000-0000-0000CF020000}"/>
    <cellStyle name="Comma 2 5 2 6 4 3" xfId="12726" xr:uid="{00000000-0005-0000-0000-0000CF020000}"/>
    <cellStyle name="Comma 2 5 2 6 4 4" xfId="23478" xr:uid="{00000000-0005-0000-0000-0000CF020000}"/>
    <cellStyle name="Comma 2 5 2 6 4 5" xfId="34230" xr:uid="{00000000-0005-0000-0000-0000CF020000}"/>
    <cellStyle name="Comma 2 5 2 6 4 6" xfId="44982" xr:uid="{00000000-0005-0000-0000-0000CF020000}"/>
    <cellStyle name="Comma 2 5 2 6 5" xfId="3502" xr:uid="{00000000-0005-0000-0000-000010000000}"/>
    <cellStyle name="Comma 2 5 2 6 5 2" xfId="9654" xr:uid="{00000000-0005-0000-0000-000010000000}"/>
    <cellStyle name="Comma 2 5 2 6 5 2 2" xfId="20406" xr:uid="{00000000-0005-0000-0000-000010000000}"/>
    <cellStyle name="Comma 2 5 2 6 5 2 3" xfId="31158" xr:uid="{00000000-0005-0000-0000-000010000000}"/>
    <cellStyle name="Comma 2 5 2 6 5 2 4" xfId="41910" xr:uid="{00000000-0005-0000-0000-000010000000}"/>
    <cellStyle name="Comma 2 5 2 6 5 2 5" xfId="52662" xr:uid="{00000000-0005-0000-0000-000010000000}"/>
    <cellStyle name="Comma 2 5 2 6 5 3" xfId="14262" xr:uid="{00000000-0005-0000-0000-000010000000}"/>
    <cellStyle name="Comma 2 5 2 6 5 4" xfId="25014" xr:uid="{00000000-0005-0000-0000-000010000000}"/>
    <cellStyle name="Comma 2 5 2 6 5 5" xfId="35766" xr:uid="{00000000-0005-0000-0000-000010000000}"/>
    <cellStyle name="Comma 2 5 2 6 5 6" xfId="46518" xr:uid="{00000000-0005-0000-0000-000010000000}"/>
    <cellStyle name="Comma 2 5 2 6 6" xfId="5042" xr:uid="{00000000-0005-0000-0000-000010000000}"/>
    <cellStyle name="Comma 2 5 2 6 6 2" xfId="15798" xr:uid="{00000000-0005-0000-0000-000010000000}"/>
    <cellStyle name="Comma 2 5 2 6 6 3" xfId="26550" xr:uid="{00000000-0005-0000-0000-000010000000}"/>
    <cellStyle name="Comma 2 5 2 6 6 4" xfId="37302" xr:uid="{00000000-0005-0000-0000-000010000000}"/>
    <cellStyle name="Comma 2 5 2 6 6 5" xfId="48054" xr:uid="{00000000-0005-0000-0000-000010000000}"/>
    <cellStyle name="Comma 2 5 2 6 7" xfId="6582" xr:uid="{00000000-0005-0000-0000-000010000000}"/>
    <cellStyle name="Comma 2 5 2 6 7 2" xfId="17334" xr:uid="{00000000-0005-0000-0000-000010000000}"/>
    <cellStyle name="Comma 2 5 2 6 7 3" xfId="28086" xr:uid="{00000000-0005-0000-0000-000010000000}"/>
    <cellStyle name="Comma 2 5 2 6 7 4" xfId="38838" xr:uid="{00000000-0005-0000-0000-000010000000}"/>
    <cellStyle name="Comma 2 5 2 6 7 5" xfId="49590" xr:uid="{00000000-0005-0000-0000-000010000000}"/>
    <cellStyle name="Comma 2 5 2 6 8" xfId="11190" xr:uid="{00000000-0005-0000-0000-000010000000}"/>
    <cellStyle name="Comma 2 5 2 6 9" xfId="21942" xr:uid="{00000000-0005-0000-0000-000010000000}"/>
    <cellStyle name="Comma 2 5 2 7" xfId="466" xr:uid="{00000000-0005-0000-0000-000010000000}"/>
    <cellStyle name="Comma 2 5 2 7 10" xfId="43510" xr:uid="{00000000-0005-0000-0000-000010000000}"/>
    <cellStyle name="Comma 2 5 2 7 2" xfId="1246" xr:uid="{00000000-0005-0000-0000-000010000000}"/>
    <cellStyle name="Comma 2 5 2 7 2 2" xfId="2792" xr:uid="{00000000-0005-0000-0000-0000D4020000}"/>
    <cellStyle name="Comma 2 5 2 7 2 2 2" xfId="8950" xr:uid="{00000000-0005-0000-0000-0000D4020000}"/>
    <cellStyle name="Comma 2 5 2 7 2 2 2 2" xfId="19702" xr:uid="{00000000-0005-0000-0000-0000D4020000}"/>
    <cellStyle name="Comma 2 5 2 7 2 2 2 3" xfId="30454" xr:uid="{00000000-0005-0000-0000-0000D4020000}"/>
    <cellStyle name="Comma 2 5 2 7 2 2 2 4" xfId="41206" xr:uid="{00000000-0005-0000-0000-0000D4020000}"/>
    <cellStyle name="Comma 2 5 2 7 2 2 2 5" xfId="51958" xr:uid="{00000000-0005-0000-0000-0000D4020000}"/>
    <cellStyle name="Comma 2 5 2 7 2 2 3" xfId="13558" xr:uid="{00000000-0005-0000-0000-0000D4020000}"/>
    <cellStyle name="Comma 2 5 2 7 2 2 4" xfId="24310" xr:uid="{00000000-0005-0000-0000-0000D4020000}"/>
    <cellStyle name="Comma 2 5 2 7 2 2 5" xfId="35062" xr:uid="{00000000-0005-0000-0000-0000D4020000}"/>
    <cellStyle name="Comma 2 5 2 7 2 2 6" xfId="45814" xr:uid="{00000000-0005-0000-0000-0000D4020000}"/>
    <cellStyle name="Comma 2 5 2 7 2 3" xfId="4334" xr:uid="{00000000-0005-0000-0000-000010000000}"/>
    <cellStyle name="Comma 2 5 2 7 2 3 2" xfId="10486" xr:uid="{00000000-0005-0000-0000-000010000000}"/>
    <cellStyle name="Comma 2 5 2 7 2 3 2 2" xfId="21238" xr:uid="{00000000-0005-0000-0000-000010000000}"/>
    <cellStyle name="Comma 2 5 2 7 2 3 2 3" xfId="31990" xr:uid="{00000000-0005-0000-0000-000010000000}"/>
    <cellStyle name="Comma 2 5 2 7 2 3 2 4" xfId="42742" xr:uid="{00000000-0005-0000-0000-000010000000}"/>
    <cellStyle name="Comma 2 5 2 7 2 3 2 5" xfId="53494" xr:uid="{00000000-0005-0000-0000-000010000000}"/>
    <cellStyle name="Comma 2 5 2 7 2 3 3" xfId="15094" xr:uid="{00000000-0005-0000-0000-000010000000}"/>
    <cellStyle name="Comma 2 5 2 7 2 3 4" xfId="25846" xr:uid="{00000000-0005-0000-0000-000010000000}"/>
    <cellStyle name="Comma 2 5 2 7 2 3 5" xfId="36598" xr:uid="{00000000-0005-0000-0000-000010000000}"/>
    <cellStyle name="Comma 2 5 2 7 2 3 6" xfId="47350" xr:uid="{00000000-0005-0000-0000-000010000000}"/>
    <cellStyle name="Comma 2 5 2 7 2 4" xfId="5878" xr:uid="{00000000-0005-0000-0000-000010000000}"/>
    <cellStyle name="Comma 2 5 2 7 2 4 2" xfId="16630" xr:uid="{00000000-0005-0000-0000-000010000000}"/>
    <cellStyle name="Comma 2 5 2 7 2 4 3" xfId="27382" xr:uid="{00000000-0005-0000-0000-000010000000}"/>
    <cellStyle name="Comma 2 5 2 7 2 4 4" xfId="38134" xr:uid="{00000000-0005-0000-0000-000010000000}"/>
    <cellStyle name="Comma 2 5 2 7 2 4 5" xfId="48886" xr:uid="{00000000-0005-0000-0000-000010000000}"/>
    <cellStyle name="Comma 2 5 2 7 2 5" xfId="7414" xr:uid="{00000000-0005-0000-0000-000010000000}"/>
    <cellStyle name="Comma 2 5 2 7 2 5 2" xfId="18166" xr:uid="{00000000-0005-0000-0000-000010000000}"/>
    <cellStyle name="Comma 2 5 2 7 2 5 3" xfId="28918" xr:uid="{00000000-0005-0000-0000-000010000000}"/>
    <cellStyle name="Comma 2 5 2 7 2 5 4" xfId="39670" xr:uid="{00000000-0005-0000-0000-000010000000}"/>
    <cellStyle name="Comma 2 5 2 7 2 5 5" xfId="50422" xr:uid="{00000000-0005-0000-0000-000010000000}"/>
    <cellStyle name="Comma 2 5 2 7 2 6" xfId="12022" xr:uid="{00000000-0005-0000-0000-000010000000}"/>
    <cellStyle name="Comma 2 5 2 7 2 7" xfId="22774" xr:uid="{00000000-0005-0000-0000-000010000000}"/>
    <cellStyle name="Comma 2 5 2 7 2 8" xfId="33526" xr:uid="{00000000-0005-0000-0000-000010000000}"/>
    <cellStyle name="Comma 2 5 2 7 2 9" xfId="44278" xr:uid="{00000000-0005-0000-0000-000010000000}"/>
    <cellStyle name="Comma 2 5 2 7 3" xfId="2023" xr:uid="{00000000-0005-0000-0000-0000D3020000}"/>
    <cellStyle name="Comma 2 5 2 7 3 2" xfId="8182" xr:uid="{00000000-0005-0000-0000-0000D3020000}"/>
    <cellStyle name="Comma 2 5 2 7 3 2 2" xfId="18934" xr:uid="{00000000-0005-0000-0000-0000D3020000}"/>
    <cellStyle name="Comma 2 5 2 7 3 2 3" xfId="29686" xr:uid="{00000000-0005-0000-0000-0000D3020000}"/>
    <cellStyle name="Comma 2 5 2 7 3 2 4" xfId="40438" xr:uid="{00000000-0005-0000-0000-0000D3020000}"/>
    <cellStyle name="Comma 2 5 2 7 3 2 5" xfId="51190" xr:uid="{00000000-0005-0000-0000-0000D3020000}"/>
    <cellStyle name="Comma 2 5 2 7 3 3" xfId="12790" xr:uid="{00000000-0005-0000-0000-0000D3020000}"/>
    <cellStyle name="Comma 2 5 2 7 3 4" xfId="23542" xr:uid="{00000000-0005-0000-0000-0000D3020000}"/>
    <cellStyle name="Comma 2 5 2 7 3 5" xfId="34294" xr:uid="{00000000-0005-0000-0000-0000D3020000}"/>
    <cellStyle name="Comma 2 5 2 7 3 6" xfId="45046" xr:uid="{00000000-0005-0000-0000-0000D3020000}"/>
    <cellStyle name="Comma 2 5 2 7 4" xfId="3566" xr:uid="{00000000-0005-0000-0000-000010000000}"/>
    <cellStyle name="Comma 2 5 2 7 4 2" xfId="9718" xr:uid="{00000000-0005-0000-0000-000010000000}"/>
    <cellStyle name="Comma 2 5 2 7 4 2 2" xfId="20470" xr:uid="{00000000-0005-0000-0000-000010000000}"/>
    <cellStyle name="Comma 2 5 2 7 4 2 3" xfId="31222" xr:uid="{00000000-0005-0000-0000-000010000000}"/>
    <cellStyle name="Comma 2 5 2 7 4 2 4" xfId="41974" xr:uid="{00000000-0005-0000-0000-000010000000}"/>
    <cellStyle name="Comma 2 5 2 7 4 2 5" xfId="52726" xr:uid="{00000000-0005-0000-0000-000010000000}"/>
    <cellStyle name="Comma 2 5 2 7 4 3" xfId="14326" xr:uid="{00000000-0005-0000-0000-000010000000}"/>
    <cellStyle name="Comma 2 5 2 7 4 4" xfId="25078" xr:uid="{00000000-0005-0000-0000-000010000000}"/>
    <cellStyle name="Comma 2 5 2 7 4 5" xfId="35830" xr:uid="{00000000-0005-0000-0000-000010000000}"/>
    <cellStyle name="Comma 2 5 2 7 4 6" xfId="46582" xr:uid="{00000000-0005-0000-0000-000010000000}"/>
    <cellStyle name="Comma 2 5 2 7 5" xfId="5106" xr:uid="{00000000-0005-0000-0000-000010000000}"/>
    <cellStyle name="Comma 2 5 2 7 5 2" xfId="15862" xr:uid="{00000000-0005-0000-0000-000010000000}"/>
    <cellStyle name="Comma 2 5 2 7 5 3" xfId="26614" xr:uid="{00000000-0005-0000-0000-000010000000}"/>
    <cellStyle name="Comma 2 5 2 7 5 4" xfId="37366" xr:uid="{00000000-0005-0000-0000-000010000000}"/>
    <cellStyle name="Comma 2 5 2 7 5 5" xfId="48118" xr:uid="{00000000-0005-0000-0000-000010000000}"/>
    <cellStyle name="Comma 2 5 2 7 6" xfId="6646" xr:uid="{00000000-0005-0000-0000-000010000000}"/>
    <cellStyle name="Comma 2 5 2 7 6 2" xfId="17398" xr:uid="{00000000-0005-0000-0000-000010000000}"/>
    <cellStyle name="Comma 2 5 2 7 6 3" xfId="28150" xr:uid="{00000000-0005-0000-0000-000010000000}"/>
    <cellStyle name="Comma 2 5 2 7 6 4" xfId="38902" xr:uid="{00000000-0005-0000-0000-000010000000}"/>
    <cellStyle name="Comma 2 5 2 7 6 5" xfId="49654" xr:uid="{00000000-0005-0000-0000-000010000000}"/>
    <cellStyle name="Comma 2 5 2 7 7" xfId="11254" xr:uid="{00000000-0005-0000-0000-000010000000}"/>
    <cellStyle name="Comma 2 5 2 7 8" xfId="22006" xr:uid="{00000000-0005-0000-0000-000010000000}"/>
    <cellStyle name="Comma 2 5 2 7 9" xfId="32758" xr:uid="{00000000-0005-0000-0000-000010000000}"/>
    <cellStyle name="Comma 2 5 2 8" xfId="862" xr:uid="{00000000-0005-0000-0000-000010000000}"/>
    <cellStyle name="Comma 2 5 2 8 2" xfId="2408" xr:uid="{00000000-0005-0000-0000-0000D5020000}"/>
    <cellStyle name="Comma 2 5 2 8 2 2" xfId="8566" xr:uid="{00000000-0005-0000-0000-0000D5020000}"/>
    <cellStyle name="Comma 2 5 2 8 2 2 2" xfId="19318" xr:uid="{00000000-0005-0000-0000-0000D5020000}"/>
    <cellStyle name="Comma 2 5 2 8 2 2 3" xfId="30070" xr:uid="{00000000-0005-0000-0000-0000D5020000}"/>
    <cellStyle name="Comma 2 5 2 8 2 2 4" xfId="40822" xr:uid="{00000000-0005-0000-0000-0000D5020000}"/>
    <cellStyle name="Comma 2 5 2 8 2 2 5" xfId="51574" xr:uid="{00000000-0005-0000-0000-0000D5020000}"/>
    <cellStyle name="Comma 2 5 2 8 2 3" xfId="13174" xr:uid="{00000000-0005-0000-0000-0000D5020000}"/>
    <cellStyle name="Comma 2 5 2 8 2 4" xfId="23926" xr:uid="{00000000-0005-0000-0000-0000D5020000}"/>
    <cellStyle name="Comma 2 5 2 8 2 5" xfId="34678" xr:uid="{00000000-0005-0000-0000-0000D5020000}"/>
    <cellStyle name="Comma 2 5 2 8 2 6" xfId="45430" xr:uid="{00000000-0005-0000-0000-0000D5020000}"/>
    <cellStyle name="Comma 2 5 2 8 3" xfId="3950" xr:uid="{00000000-0005-0000-0000-000010000000}"/>
    <cellStyle name="Comma 2 5 2 8 3 2" xfId="10102" xr:uid="{00000000-0005-0000-0000-000010000000}"/>
    <cellStyle name="Comma 2 5 2 8 3 2 2" xfId="20854" xr:uid="{00000000-0005-0000-0000-000010000000}"/>
    <cellStyle name="Comma 2 5 2 8 3 2 3" xfId="31606" xr:uid="{00000000-0005-0000-0000-000010000000}"/>
    <cellStyle name="Comma 2 5 2 8 3 2 4" xfId="42358" xr:uid="{00000000-0005-0000-0000-000010000000}"/>
    <cellStyle name="Comma 2 5 2 8 3 2 5" xfId="53110" xr:uid="{00000000-0005-0000-0000-000010000000}"/>
    <cellStyle name="Comma 2 5 2 8 3 3" xfId="14710" xr:uid="{00000000-0005-0000-0000-000010000000}"/>
    <cellStyle name="Comma 2 5 2 8 3 4" xfId="25462" xr:uid="{00000000-0005-0000-0000-000010000000}"/>
    <cellStyle name="Comma 2 5 2 8 3 5" xfId="36214" xr:uid="{00000000-0005-0000-0000-000010000000}"/>
    <cellStyle name="Comma 2 5 2 8 3 6" xfId="46966" xr:uid="{00000000-0005-0000-0000-000010000000}"/>
    <cellStyle name="Comma 2 5 2 8 4" xfId="5494" xr:uid="{00000000-0005-0000-0000-000010000000}"/>
    <cellStyle name="Comma 2 5 2 8 4 2" xfId="16246" xr:uid="{00000000-0005-0000-0000-000010000000}"/>
    <cellStyle name="Comma 2 5 2 8 4 3" xfId="26998" xr:uid="{00000000-0005-0000-0000-000010000000}"/>
    <cellStyle name="Comma 2 5 2 8 4 4" xfId="37750" xr:uid="{00000000-0005-0000-0000-000010000000}"/>
    <cellStyle name="Comma 2 5 2 8 4 5" xfId="48502" xr:uid="{00000000-0005-0000-0000-000010000000}"/>
    <cellStyle name="Comma 2 5 2 8 5" xfId="7030" xr:uid="{00000000-0005-0000-0000-000010000000}"/>
    <cellStyle name="Comma 2 5 2 8 5 2" xfId="17782" xr:uid="{00000000-0005-0000-0000-000010000000}"/>
    <cellStyle name="Comma 2 5 2 8 5 3" xfId="28534" xr:uid="{00000000-0005-0000-0000-000010000000}"/>
    <cellStyle name="Comma 2 5 2 8 5 4" xfId="39286" xr:uid="{00000000-0005-0000-0000-000010000000}"/>
    <cellStyle name="Comma 2 5 2 8 5 5" xfId="50038" xr:uid="{00000000-0005-0000-0000-000010000000}"/>
    <cellStyle name="Comma 2 5 2 8 6" xfId="11638" xr:uid="{00000000-0005-0000-0000-000010000000}"/>
    <cellStyle name="Comma 2 5 2 8 7" xfId="22390" xr:uid="{00000000-0005-0000-0000-000010000000}"/>
    <cellStyle name="Comma 2 5 2 8 8" xfId="33142" xr:uid="{00000000-0005-0000-0000-000010000000}"/>
    <cellStyle name="Comma 2 5 2 8 9" xfId="43894" xr:uid="{00000000-0005-0000-0000-000010000000}"/>
    <cellStyle name="Comma 2 5 2 9" xfId="1639" xr:uid="{00000000-0005-0000-0000-0000BE020000}"/>
    <cellStyle name="Comma 2 5 2 9 2" xfId="7798" xr:uid="{00000000-0005-0000-0000-0000BE020000}"/>
    <cellStyle name="Comma 2 5 2 9 2 2" xfId="18550" xr:uid="{00000000-0005-0000-0000-0000BE020000}"/>
    <cellStyle name="Comma 2 5 2 9 2 3" xfId="29302" xr:uid="{00000000-0005-0000-0000-0000BE020000}"/>
    <cellStyle name="Comma 2 5 2 9 2 4" xfId="40054" xr:uid="{00000000-0005-0000-0000-0000BE020000}"/>
    <cellStyle name="Comma 2 5 2 9 2 5" xfId="50806" xr:uid="{00000000-0005-0000-0000-0000BE020000}"/>
    <cellStyle name="Comma 2 5 2 9 3" xfId="12406" xr:uid="{00000000-0005-0000-0000-0000BE020000}"/>
    <cellStyle name="Comma 2 5 2 9 4" xfId="23158" xr:uid="{00000000-0005-0000-0000-0000BE020000}"/>
    <cellStyle name="Comma 2 5 2 9 5" xfId="33910" xr:uid="{00000000-0005-0000-0000-0000BE020000}"/>
    <cellStyle name="Comma 2 5 2 9 6" xfId="44662" xr:uid="{00000000-0005-0000-0000-0000BE020000}"/>
    <cellStyle name="Comma 2 5 3" xfId="91" xr:uid="{00000000-0005-0000-0000-000010000000}"/>
    <cellStyle name="Comma 2 5 3 10" xfId="32406" xr:uid="{00000000-0005-0000-0000-000010000000}"/>
    <cellStyle name="Comma 2 5 3 11" xfId="43158" xr:uid="{00000000-0005-0000-0000-000010000000}"/>
    <cellStyle name="Comma 2 5 3 2" xfId="498" xr:uid="{00000000-0005-0000-0000-000010000000}"/>
    <cellStyle name="Comma 2 5 3 2 10" xfId="43542" xr:uid="{00000000-0005-0000-0000-000010000000}"/>
    <cellStyle name="Comma 2 5 3 2 2" xfId="1278" xr:uid="{00000000-0005-0000-0000-000010000000}"/>
    <cellStyle name="Comma 2 5 3 2 2 2" xfId="2824" xr:uid="{00000000-0005-0000-0000-0000D8020000}"/>
    <cellStyle name="Comma 2 5 3 2 2 2 2" xfId="8982" xr:uid="{00000000-0005-0000-0000-0000D8020000}"/>
    <cellStyle name="Comma 2 5 3 2 2 2 2 2" xfId="19734" xr:uid="{00000000-0005-0000-0000-0000D8020000}"/>
    <cellStyle name="Comma 2 5 3 2 2 2 2 3" xfId="30486" xr:uid="{00000000-0005-0000-0000-0000D8020000}"/>
    <cellStyle name="Comma 2 5 3 2 2 2 2 4" xfId="41238" xr:uid="{00000000-0005-0000-0000-0000D8020000}"/>
    <cellStyle name="Comma 2 5 3 2 2 2 2 5" xfId="51990" xr:uid="{00000000-0005-0000-0000-0000D8020000}"/>
    <cellStyle name="Comma 2 5 3 2 2 2 3" xfId="13590" xr:uid="{00000000-0005-0000-0000-0000D8020000}"/>
    <cellStyle name="Comma 2 5 3 2 2 2 4" xfId="24342" xr:uid="{00000000-0005-0000-0000-0000D8020000}"/>
    <cellStyle name="Comma 2 5 3 2 2 2 5" xfId="35094" xr:uid="{00000000-0005-0000-0000-0000D8020000}"/>
    <cellStyle name="Comma 2 5 3 2 2 2 6" xfId="45846" xr:uid="{00000000-0005-0000-0000-0000D8020000}"/>
    <cellStyle name="Comma 2 5 3 2 2 3" xfId="4366" xr:uid="{00000000-0005-0000-0000-000010000000}"/>
    <cellStyle name="Comma 2 5 3 2 2 3 2" xfId="10518" xr:uid="{00000000-0005-0000-0000-000010000000}"/>
    <cellStyle name="Comma 2 5 3 2 2 3 2 2" xfId="21270" xr:uid="{00000000-0005-0000-0000-000010000000}"/>
    <cellStyle name="Comma 2 5 3 2 2 3 2 3" xfId="32022" xr:uid="{00000000-0005-0000-0000-000010000000}"/>
    <cellStyle name="Comma 2 5 3 2 2 3 2 4" xfId="42774" xr:uid="{00000000-0005-0000-0000-000010000000}"/>
    <cellStyle name="Comma 2 5 3 2 2 3 2 5" xfId="53526" xr:uid="{00000000-0005-0000-0000-000010000000}"/>
    <cellStyle name="Comma 2 5 3 2 2 3 3" xfId="15126" xr:uid="{00000000-0005-0000-0000-000010000000}"/>
    <cellStyle name="Comma 2 5 3 2 2 3 4" xfId="25878" xr:uid="{00000000-0005-0000-0000-000010000000}"/>
    <cellStyle name="Comma 2 5 3 2 2 3 5" xfId="36630" xr:uid="{00000000-0005-0000-0000-000010000000}"/>
    <cellStyle name="Comma 2 5 3 2 2 3 6" xfId="47382" xr:uid="{00000000-0005-0000-0000-000010000000}"/>
    <cellStyle name="Comma 2 5 3 2 2 4" xfId="5910" xr:uid="{00000000-0005-0000-0000-000010000000}"/>
    <cellStyle name="Comma 2 5 3 2 2 4 2" xfId="16662" xr:uid="{00000000-0005-0000-0000-000010000000}"/>
    <cellStyle name="Comma 2 5 3 2 2 4 3" xfId="27414" xr:uid="{00000000-0005-0000-0000-000010000000}"/>
    <cellStyle name="Comma 2 5 3 2 2 4 4" xfId="38166" xr:uid="{00000000-0005-0000-0000-000010000000}"/>
    <cellStyle name="Comma 2 5 3 2 2 4 5" xfId="48918" xr:uid="{00000000-0005-0000-0000-000010000000}"/>
    <cellStyle name="Comma 2 5 3 2 2 5" xfId="7446" xr:uid="{00000000-0005-0000-0000-000010000000}"/>
    <cellStyle name="Comma 2 5 3 2 2 5 2" xfId="18198" xr:uid="{00000000-0005-0000-0000-000010000000}"/>
    <cellStyle name="Comma 2 5 3 2 2 5 3" xfId="28950" xr:uid="{00000000-0005-0000-0000-000010000000}"/>
    <cellStyle name="Comma 2 5 3 2 2 5 4" xfId="39702" xr:uid="{00000000-0005-0000-0000-000010000000}"/>
    <cellStyle name="Comma 2 5 3 2 2 5 5" xfId="50454" xr:uid="{00000000-0005-0000-0000-000010000000}"/>
    <cellStyle name="Comma 2 5 3 2 2 6" xfId="12054" xr:uid="{00000000-0005-0000-0000-000010000000}"/>
    <cellStyle name="Comma 2 5 3 2 2 7" xfId="22806" xr:uid="{00000000-0005-0000-0000-000010000000}"/>
    <cellStyle name="Comma 2 5 3 2 2 8" xfId="33558" xr:uid="{00000000-0005-0000-0000-000010000000}"/>
    <cellStyle name="Comma 2 5 3 2 2 9" xfId="44310" xr:uid="{00000000-0005-0000-0000-000010000000}"/>
    <cellStyle name="Comma 2 5 3 2 3" xfId="2055" xr:uid="{00000000-0005-0000-0000-0000D7020000}"/>
    <cellStyle name="Comma 2 5 3 2 3 2" xfId="8214" xr:uid="{00000000-0005-0000-0000-0000D7020000}"/>
    <cellStyle name="Comma 2 5 3 2 3 2 2" xfId="18966" xr:uid="{00000000-0005-0000-0000-0000D7020000}"/>
    <cellStyle name="Comma 2 5 3 2 3 2 3" xfId="29718" xr:uid="{00000000-0005-0000-0000-0000D7020000}"/>
    <cellStyle name="Comma 2 5 3 2 3 2 4" xfId="40470" xr:uid="{00000000-0005-0000-0000-0000D7020000}"/>
    <cellStyle name="Comma 2 5 3 2 3 2 5" xfId="51222" xr:uid="{00000000-0005-0000-0000-0000D7020000}"/>
    <cellStyle name="Comma 2 5 3 2 3 3" xfId="12822" xr:uid="{00000000-0005-0000-0000-0000D7020000}"/>
    <cellStyle name="Comma 2 5 3 2 3 4" xfId="23574" xr:uid="{00000000-0005-0000-0000-0000D7020000}"/>
    <cellStyle name="Comma 2 5 3 2 3 5" xfId="34326" xr:uid="{00000000-0005-0000-0000-0000D7020000}"/>
    <cellStyle name="Comma 2 5 3 2 3 6" xfId="45078" xr:uid="{00000000-0005-0000-0000-0000D7020000}"/>
    <cellStyle name="Comma 2 5 3 2 4" xfId="3598" xr:uid="{00000000-0005-0000-0000-000010000000}"/>
    <cellStyle name="Comma 2 5 3 2 4 2" xfId="9750" xr:uid="{00000000-0005-0000-0000-000010000000}"/>
    <cellStyle name="Comma 2 5 3 2 4 2 2" xfId="20502" xr:uid="{00000000-0005-0000-0000-000010000000}"/>
    <cellStyle name="Comma 2 5 3 2 4 2 3" xfId="31254" xr:uid="{00000000-0005-0000-0000-000010000000}"/>
    <cellStyle name="Comma 2 5 3 2 4 2 4" xfId="42006" xr:uid="{00000000-0005-0000-0000-000010000000}"/>
    <cellStyle name="Comma 2 5 3 2 4 2 5" xfId="52758" xr:uid="{00000000-0005-0000-0000-000010000000}"/>
    <cellStyle name="Comma 2 5 3 2 4 3" xfId="14358" xr:uid="{00000000-0005-0000-0000-000010000000}"/>
    <cellStyle name="Comma 2 5 3 2 4 4" xfId="25110" xr:uid="{00000000-0005-0000-0000-000010000000}"/>
    <cellStyle name="Comma 2 5 3 2 4 5" xfId="35862" xr:uid="{00000000-0005-0000-0000-000010000000}"/>
    <cellStyle name="Comma 2 5 3 2 4 6" xfId="46614" xr:uid="{00000000-0005-0000-0000-000010000000}"/>
    <cellStyle name="Comma 2 5 3 2 5" xfId="5138" xr:uid="{00000000-0005-0000-0000-000010000000}"/>
    <cellStyle name="Comma 2 5 3 2 5 2" xfId="15894" xr:uid="{00000000-0005-0000-0000-000010000000}"/>
    <cellStyle name="Comma 2 5 3 2 5 3" xfId="26646" xr:uid="{00000000-0005-0000-0000-000010000000}"/>
    <cellStyle name="Comma 2 5 3 2 5 4" xfId="37398" xr:uid="{00000000-0005-0000-0000-000010000000}"/>
    <cellStyle name="Comma 2 5 3 2 5 5" xfId="48150" xr:uid="{00000000-0005-0000-0000-000010000000}"/>
    <cellStyle name="Comma 2 5 3 2 6" xfId="6678" xr:uid="{00000000-0005-0000-0000-000010000000}"/>
    <cellStyle name="Comma 2 5 3 2 6 2" xfId="17430" xr:uid="{00000000-0005-0000-0000-000010000000}"/>
    <cellStyle name="Comma 2 5 3 2 6 3" xfId="28182" xr:uid="{00000000-0005-0000-0000-000010000000}"/>
    <cellStyle name="Comma 2 5 3 2 6 4" xfId="38934" xr:uid="{00000000-0005-0000-0000-000010000000}"/>
    <cellStyle name="Comma 2 5 3 2 6 5" xfId="49686" xr:uid="{00000000-0005-0000-0000-000010000000}"/>
    <cellStyle name="Comma 2 5 3 2 7" xfId="11286" xr:uid="{00000000-0005-0000-0000-000010000000}"/>
    <cellStyle name="Comma 2 5 3 2 8" xfId="22038" xr:uid="{00000000-0005-0000-0000-000010000000}"/>
    <cellStyle name="Comma 2 5 3 2 9" xfId="32790" xr:uid="{00000000-0005-0000-0000-000010000000}"/>
    <cellStyle name="Comma 2 5 3 3" xfId="894" xr:uid="{00000000-0005-0000-0000-000010000000}"/>
    <cellStyle name="Comma 2 5 3 3 2" xfId="2440" xr:uid="{00000000-0005-0000-0000-0000D9020000}"/>
    <cellStyle name="Comma 2 5 3 3 2 2" xfId="8598" xr:uid="{00000000-0005-0000-0000-0000D9020000}"/>
    <cellStyle name="Comma 2 5 3 3 2 2 2" xfId="19350" xr:uid="{00000000-0005-0000-0000-0000D9020000}"/>
    <cellStyle name="Comma 2 5 3 3 2 2 3" xfId="30102" xr:uid="{00000000-0005-0000-0000-0000D9020000}"/>
    <cellStyle name="Comma 2 5 3 3 2 2 4" xfId="40854" xr:uid="{00000000-0005-0000-0000-0000D9020000}"/>
    <cellStyle name="Comma 2 5 3 3 2 2 5" xfId="51606" xr:uid="{00000000-0005-0000-0000-0000D9020000}"/>
    <cellStyle name="Comma 2 5 3 3 2 3" xfId="13206" xr:uid="{00000000-0005-0000-0000-0000D9020000}"/>
    <cellStyle name="Comma 2 5 3 3 2 4" xfId="23958" xr:uid="{00000000-0005-0000-0000-0000D9020000}"/>
    <cellStyle name="Comma 2 5 3 3 2 5" xfId="34710" xr:uid="{00000000-0005-0000-0000-0000D9020000}"/>
    <cellStyle name="Comma 2 5 3 3 2 6" xfId="45462" xr:uid="{00000000-0005-0000-0000-0000D9020000}"/>
    <cellStyle name="Comma 2 5 3 3 3" xfId="3982" xr:uid="{00000000-0005-0000-0000-000010000000}"/>
    <cellStyle name="Comma 2 5 3 3 3 2" xfId="10134" xr:uid="{00000000-0005-0000-0000-000010000000}"/>
    <cellStyle name="Comma 2 5 3 3 3 2 2" xfId="20886" xr:uid="{00000000-0005-0000-0000-000010000000}"/>
    <cellStyle name="Comma 2 5 3 3 3 2 3" xfId="31638" xr:uid="{00000000-0005-0000-0000-000010000000}"/>
    <cellStyle name="Comma 2 5 3 3 3 2 4" xfId="42390" xr:uid="{00000000-0005-0000-0000-000010000000}"/>
    <cellStyle name="Comma 2 5 3 3 3 2 5" xfId="53142" xr:uid="{00000000-0005-0000-0000-000010000000}"/>
    <cellStyle name="Comma 2 5 3 3 3 3" xfId="14742" xr:uid="{00000000-0005-0000-0000-000010000000}"/>
    <cellStyle name="Comma 2 5 3 3 3 4" xfId="25494" xr:uid="{00000000-0005-0000-0000-000010000000}"/>
    <cellStyle name="Comma 2 5 3 3 3 5" xfId="36246" xr:uid="{00000000-0005-0000-0000-000010000000}"/>
    <cellStyle name="Comma 2 5 3 3 3 6" xfId="46998" xr:uid="{00000000-0005-0000-0000-000010000000}"/>
    <cellStyle name="Comma 2 5 3 3 4" xfId="5526" xr:uid="{00000000-0005-0000-0000-000010000000}"/>
    <cellStyle name="Comma 2 5 3 3 4 2" xfId="16278" xr:uid="{00000000-0005-0000-0000-000010000000}"/>
    <cellStyle name="Comma 2 5 3 3 4 3" xfId="27030" xr:uid="{00000000-0005-0000-0000-000010000000}"/>
    <cellStyle name="Comma 2 5 3 3 4 4" xfId="37782" xr:uid="{00000000-0005-0000-0000-000010000000}"/>
    <cellStyle name="Comma 2 5 3 3 4 5" xfId="48534" xr:uid="{00000000-0005-0000-0000-000010000000}"/>
    <cellStyle name="Comma 2 5 3 3 5" xfId="7062" xr:uid="{00000000-0005-0000-0000-000010000000}"/>
    <cellStyle name="Comma 2 5 3 3 5 2" xfId="17814" xr:uid="{00000000-0005-0000-0000-000010000000}"/>
    <cellStyle name="Comma 2 5 3 3 5 3" xfId="28566" xr:uid="{00000000-0005-0000-0000-000010000000}"/>
    <cellStyle name="Comma 2 5 3 3 5 4" xfId="39318" xr:uid="{00000000-0005-0000-0000-000010000000}"/>
    <cellStyle name="Comma 2 5 3 3 5 5" xfId="50070" xr:uid="{00000000-0005-0000-0000-000010000000}"/>
    <cellStyle name="Comma 2 5 3 3 6" xfId="11670" xr:uid="{00000000-0005-0000-0000-000010000000}"/>
    <cellStyle name="Comma 2 5 3 3 7" xfId="22422" xr:uid="{00000000-0005-0000-0000-000010000000}"/>
    <cellStyle name="Comma 2 5 3 3 8" xfId="33174" xr:uid="{00000000-0005-0000-0000-000010000000}"/>
    <cellStyle name="Comma 2 5 3 3 9" xfId="43926" xr:uid="{00000000-0005-0000-0000-000010000000}"/>
    <cellStyle name="Comma 2 5 3 4" xfId="1671" xr:uid="{00000000-0005-0000-0000-0000D6020000}"/>
    <cellStyle name="Comma 2 5 3 4 2" xfId="7830" xr:uid="{00000000-0005-0000-0000-0000D6020000}"/>
    <cellStyle name="Comma 2 5 3 4 2 2" xfId="18582" xr:uid="{00000000-0005-0000-0000-0000D6020000}"/>
    <cellStyle name="Comma 2 5 3 4 2 3" xfId="29334" xr:uid="{00000000-0005-0000-0000-0000D6020000}"/>
    <cellStyle name="Comma 2 5 3 4 2 4" xfId="40086" xr:uid="{00000000-0005-0000-0000-0000D6020000}"/>
    <cellStyle name="Comma 2 5 3 4 2 5" xfId="50838" xr:uid="{00000000-0005-0000-0000-0000D6020000}"/>
    <cellStyle name="Comma 2 5 3 4 3" xfId="12438" xr:uid="{00000000-0005-0000-0000-0000D6020000}"/>
    <cellStyle name="Comma 2 5 3 4 4" xfId="23190" xr:uid="{00000000-0005-0000-0000-0000D6020000}"/>
    <cellStyle name="Comma 2 5 3 4 5" xfId="33942" xr:uid="{00000000-0005-0000-0000-0000D6020000}"/>
    <cellStyle name="Comma 2 5 3 4 6" xfId="44694" xr:uid="{00000000-0005-0000-0000-0000D6020000}"/>
    <cellStyle name="Comma 2 5 3 5" xfId="3214" xr:uid="{00000000-0005-0000-0000-000010000000}"/>
    <cellStyle name="Comma 2 5 3 5 2" xfId="9366" xr:uid="{00000000-0005-0000-0000-000010000000}"/>
    <cellStyle name="Comma 2 5 3 5 2 2" xfId="20118" xr:uid="{00000000-0005-0000-0000-000010000000}"/>
    <cellStyle name="Comma 2 5 3 5 2 3" xfId="30870" xr:uid="{00000000-0005-0000-0000-000010000000}"/>
    <cellStyle name="Comma 2 5 3 5 2 4" xfId="41622" xr:uid="{00000000-0005-0000-0000-000010000000}"/>
    <cellStyle name="Comma 2 5 3 5 2 5" xfId="52374" xr:uid="{00000000-0005-0000-0000-000010000000}"/>
    <cellStyle name="Comma 2 5 3 5 3" xfId="13974" xr:uid="{00000000-0005-0000-0000-000010000000}"/>
    <cellStyle name="Comma 2 5 3 5 4" xfId="24726" xr:uid="{00000000-0005-0000-0000-000010000000}"/>
    <cellStyle name="Comma 2 5 3 5 5" xfId="35478" xr:uid="{00000000-0005-0000-0000-000010000000}"/>
    <cellStyle name="Comma 2 5 3 5 6" xfId="46230" xr:uid="{00000000-0005-0000-0000-000010000000}"/>
    <cellStyle name="Comma 2 5 3 6" xfId="4754" xr:uid="{00000000-0005-0000-0000-000010000000}"/>
    <cellStyle name="Comma 2 5 3 6 2" xfId="15510" xr:uid="{00000000-0005-0000-0000-000010000000}"/>
    <cellStyle name="Comma 2 5 3 6 3" xfId="26262" xr:uid="{00000000-0005-0000-0000-000010000000}"/>
    <cellStyle name="Comma 2 5 3 6 4" xfId="37014" xr:uid="{00000000-0005-0000-0000-000010000000}"/>
    <cellStyle name="Comma 2 5 3 6 5" xfId="47766" xr:uid="{00000000-0005-0000-0000-000010000000}"/>
    <cellStyle name="Comma 2 5 3 7" xfId="6294" xr:uid="{00000000-0005-0000-0000-000010000000}"/>
    <cellStyle name="Comma 2 5 3 7 2" xfId="17046" xr:uid="{00000000-0005-0000-0000-000010000000}"/>
    <cellStyle name="Comma 2 5 3 7 3" xfId="27798" xr:uid="{00000000-0005-0000-0000-000010000000}"/>
    <cellStyle name="Comma 2 5 3 7 4" xfId="38550" xr:uid="{00000000-0005-0000-0000-000010000000}"/>
    <cellStyle name="Comma 2 5 3 7 5" xfId="49302" xr:uid="{00000000-0005-0000-0000-000010000000}"/>
    <cellStyle name="Comma 2 5 3 8" xfId="10902" xr:uid="{00000000-0005-0000-0000-000010000000}"/>
    <cellStyle name="Comma 2 5 3 9" xfId="21654" xr:uid="{00000000-0005-0000-0000-000010000000}"/>
    <cellStyle name="Comma 2 5 4" xfId="155" xr:uid="{00000000-0005-0000-0000-00001E000000}"/>
    <cellStyle name="Comma 2 5 4 10" xfId="32470" xr:uid="{00000000-0005-0000-0000-00001E000000}"/>
    <cellStyle name="Comma 2 5 4 11" xfId="43222" xr:uid="{00000000-0005-0000-0000-00001E000000}"/>
    <cellStyle name="Comma 2 5 4 2" xfId="562" xr:uid="{00000000-0005-0000-0000-00001E000000}"/>
    <cellStyle name="Comma 2 5 4 2 10" xfId="43606" xr:uid="{00000000-0005-0000-0000-00001E000000}"/>
    <cellStyle name="Comma 2 5 4 2 2" xfId="1342" xr:uid="{00000000-0005-0000-0000-00001E000000}"/>
    <cellStyle name="Comma 2 5 4 2 2 2" xfId="2888" xr:uid="{00000000-0005-0000-0000-0000DC020000}"/>
    <cellStyle name="Comma 2 5 4 2 2 2 2" xfId="9046" xr:uid="{00000000-0005-0000-0000-0000DC020000}"/>
    <cellStyle name="Comma 2 5 4 2 2 2 2 2" xfId="19798" xr:uid="{00000000-0005-0000-0000-0000DC020000}"/>
    <cellStyle name="Comma 2 5 4 2 2 2 2 3" xfId="30550" xr:uid="{00000000-0005-0000-0000-0000DC020000}"/>
    <cellStyle name="Comma 2 5 4 2 2 2 2 4" xfId="41302" xr:uid="{00000000-0005-0000-0000-0000DC020000}"/>
    <cellStyle name="Comma 2 5 4 2 2 2 2 5" xfId="52054" xr:uid="{00000000-0005-0000-0000-0000DC020000}"/>
    <cellStyle name="Comma 2 5 4 2 2 2 3" xfId="13654" xr:uid="{00000000-0005-0000-0000-0000DC020000}"/>
    <cellStyle name="Comma 2 5 4 2 2 2 4" xfId="24406" xr:uid="{00000000-0005-0000-0000-0000DC020000}"/>
    <cellStyle name="Comma 2 5 4 2 2 2 5" xfId="35158" xr:uid="{00000000-0005-0000-0000-0000DC020000}"/>
    <cellStyle name="Comma 2 5 4 2 2 2 6" xfId="45910" xr:uid="{00000000-0005-0000-0000-0000DC020000}"/>
    <cellStyle name="Comma 2 5 4 2 2 3" xfId="4430" xr:uid="{00000000-0005-0000-0000-00001E000000}"/>
    <cellStyle name="Comma 2 5 4 2 2 3 2" xfId="10582" xr:uid="{00000000-0005-0000-0000-00001E000000}"/>
    <cellStyle name="Comma 2 5 4 2 2 3 2 2" xfId="21334" xr:uid="{00000000-0005-0000-0000-00001E000000}"/>
    <cellStyle name="Comma 2 5 4 2 2 3 2 3" xfId="32086" xr:uid="{00000000-0005-0000-0000-00001E000000}"/>
    <cellStyle name="Comma 2 5 4 2 2 3 2 4" xfId="42838" xr:uid="{00000000-0005-0000-0000-00001E000000}"/>
    <cellStyle name="Comma 2 5 4 2 2 3 2 5" xfId="53590" xr:uid="{00000000-0005-0000-0000-00001E000000}"/>
    <cellStyle name="Comma 2 5 4 2 2 3 3" xfId="15190" xr:uid="{00000000-0005-0000-0000-00001E000000}"/>
    <cellStyle name="Comma 2 5 4 2 2 3 4" xfId="25942" xr:uid="{00000000-0005-0000-0000-00001E000000}"/>
    <cellStyle name="Comma 2 5 4 2 2 3 5" xfId="36694" xr:uid="{00000000-0005-0000-0000-00001E000000}"/>
    <cellStyle name="Comma 2 5 4 2 2 3 6" xfId="47446" xr:uid="{00000000-0005-0000-0000-00001E000000}"/>
    <cellStyle name="Comma 2 5 4 2 2 4" xfId="5974" xr:uid="{00000000-0005-0000-0000-00001E000000}"/>
    <cellStyle name="Comma 2 5 4 2 2 4 2" xfId="16726" xr:uid="{00000000-0005-0000-0000-00001E000000}"/>
    <cellStyle name="Comma 2 5 4 2 2 4 3" xfId="27478" xr:uid="{00000000-0005-0000-0000-00001E000000}"/>
    <cellStyle name="Comma 2 5 4 2 2 4 4" xfId="38230" xr:uid="{00000000-0005-0000-0000-00001E000000}"/>
    <cellStyle name="Comma 2 5 4 2 2 4 5" xfId="48982" xr:uid="{00000000-0005-0000-0000-00001E000000}"/>
    <cellStyle name="Comma 2 5 4 2 2 5" xfId="7510" xr:uid="{00000000-0005-0000-0000-00001E000000}"/>
    <cellStyle name="Comma 2 5 4 2 2 5 2" xfId="18262" xr:uid="{00000000-0005-0000-0000-00001E000000}"/>
    <cellStyle name="Comma 2 5 4 2 2 5 3" xfId="29014" xr:uid="{00000000-0005-0000-0000-00001E000000}"/>
    <cellStyle name="Comma 2 5 4 2 2 5 4" xfId="39766" xr:uid="{00000000-0005-0000-0000-00001E000000}"/>
    <cellStyle name="Comma 2 5 4 2 2 5 5" xfId="50518" xr:uid="{00000000-0005-0000-0000-00001E000000}"/>
    <cellStyle name="Comma 2 5 4 2 2 6" xfId="12118" xr:uid="{00000000-0005-0000-0000-00001E000000}"/>
    <cellStyle name="Comma 2 5 4 2 2 7" xfId="22870" xr:uid="{00000000-0005-0000-0000-00001E000000}"/>
    <cellStyle name="Comma 2 5 4 2 2 8" xfId="33622" xr:uid="{00000000-0005-0000-0000-00001E000000}"/>
    <cellStyle name="Comma 2 5 4 2 2 9" xfId="44374" xr:uid="{00000000-0005-0000-0000-00001E000000}"/>
    <cellStyle name="Comma 2 5 4 2 3" xfId="2119" xr:uid="{00000000-0005-0000-0000-0000DB020000}"/>
    <cellStyle name="Comma 2 5 4 2 3 2" xfId="8278" xr:uid="{00000000-0005-0000-0000-0000DB020000}"/>
    <cellStyle name="Comma 2 5 4 2 3 2 2" xfId="19030" xr:uid="{00000000-0005-0000-0000-0000DB020000}"/>
    <cellStyle name="Comma 2 5 4 2 3 2 3" xfId="29782" xr:uid="{00000000-0005-0000-0000-0000DB020000}"/>
    <cellStyle name="Comma 2 5 4 2 3 2 4" xfId="40534" xr:uid="{00000000-0005-0000-0000-0000DB020000}"/>
    <cellStyle name="Comma 2 5 4 2 3 2 5" xfId="51286" xr:uid="{00000000-0005-0000-0000-0000DB020000}"/>
    <cellStyle name="Comma 2 5 4 2 3 3" xfId="12886" xr:uid="{00000000-0005-0000-0000-0000DB020000}"/>
    <cellStyle name="Comma 2 5 4 2 3 4" xfId="23638" xr:uid="{00000000-0005-0000-0000-0000DB020000}"/>
    <cellStyle name="Comma 2 5 4 2 3 5" xfId="34390" xr:uid="{00000000-0005-0000-0000-0000DB020000}"/>
    <cellStyle name="Comma 2 5 4 2 3 6" xfId="45142" xr:uid="{00000000-0005-0000-0000-0000DB020000}"/>
    <cellStyle name="Comma 2 5 4 2 4" xfId="3662" xr:uid="{00000000-0005-0000-0000-00001E000000}"/>
    <cellStyle name="Comma 2 5 4 2 4 2" xfId="9814" xr:uid="{00000000-0005-0000-0000-00001E000000}"/>
    <cellStyle name="Comma 2 5 4 2 4 2 2" xfId="20566" xr:uid="{00000000-0005-0000-0000-00001E000000}"/>
    <cellStyle name="Comma 2 5 4 2 4 2 3" xfId="31318" xr:uid="{00000000-0005-0000-0000-00001E000000}"/>
    <cellStyle name="Comma 2 5 4 2 4 2 4" xfId="42070" xr:uid="{00000000-0005-0000-0000-00001E000000}"/>
    <cellStyle name="Comma 2 5 4 2 4 2 5" xfId="52822" xr:uid="{00000000-0005-0000-0000-00001E000000}"/>
    <cellStyle name="Comma 2 5 4 2 4 3" xfId="14422" xr:uid="{00000000-0005-0000-0000-00001E000000}"/>
    <cellStyle name="Comma 2 5 4 2 4 4" xfId="25174" xr:uid="{00000000-0005-0000-0000-00001E000000}"/>
    <cellStyle name="Comma 2 5 4 2 4 5" xfId="35926" xr:uid="{00000000-0005-0000-0000-00001E000000}"/>
    <cellStyle name="Comma 2 5 4 2 4 6" xfId="46678" xr:uid="{00000000-0005-0000-0000-00001E000000}"/>
    <cellStyle name="Comma 2 5 4 2 5" xfId="5202" xr:uid="{00000000-0005-0000-0000-00001E000000}"/>
    <cellStyle name="Comma 2 5 4 2 5 2" xfId="15958" xr:uid="{00000000-0005-0000-0000-00001E000000}"/>
    <cellStyle name="Comma 2 5 4 2 5 3" xfId="26710" xr:uid="{00000000-0005-0000-0000-00001E000000}"/>
    <cellStyle name="Comma 2 5 4 2 5 4" xfId="37462" xr:uid="{00000000-0005-0000-0000-00001E000000}"/>
    <cellStyle name="Comma 2 5 4 2 5 5" xfId="48214" xr:uid="{00000000-0005-0000-0000-00001E000000}"/>
    <cellStyle name="Comma 2 5 4 2 6" xfId="6742" xr:uid="{00000000-0005-0000-0000-00001E000000}"/>
    <cellStyle name="Comma 2 5 4 2 6 2" xfId="17494" xr:uid="{00000000-0005-0000-0000-00001E000000}"/>
    <cellStyle name="Comma 2 5 4 2 6 3" xfId="28246" xr:uid="{00000000-0005-0000-0000-00001E000000}"/>
    <cellStyle name="Comma 2 5 4 2 6 4" xfId="38998" xr:uid="{00000000-0005-0000-0000-00001E000000}"/>
    <cellStyle name="Comma 2 5 4 2 6 5" xfId="49750" xr:uid="{00000000-0005-0000-0000-00001E000000}"/>
    <cellStyle name="Comma 2 5 4 2 7" xfId="11350" xr:uid="{00000000-0005-0000-0000-00001E000000}"/>
    <cellStyle name="Comma 2 5 4 2 8" xfId="22102" xr:uid="{00000000-0005-0000-0000-00001E000000}"/>
    <cellStyle name="Comma 2 5 4 2 9" xfId="32854" xr:uid="{00000000-0005-0000-0000-00001E000000}"/>
    <cellStyle name="Comma 2 5 4 3" xfId="958" xr:uid="{00000000-0005-0000-0000-00001E000000}"/>
    <cellStyle name="Comma 2 5 4 3 2" xfId="2504" xr:uid="{00000000-0005-0000-0000-0000DD020000}"/>
    <cellStyle name="Comma 2 5 4 3 2 2" xfId="8662" xr:uid="{00000000-0005-0000-0000-0000DD020000}"/>
    <cellStyle name="Comma 2 5 4 3 2 2 2" xfId="19414" xr:uid="{00000000-0005-0000-0000-0000DD020000}"/>
    <cellStyle name="Comma 2 5 4 3 2 2 3" xfId="30166" xr:uid="{00000000-0005-0000-0000-0000DD020000}"/>
    <cellStyle name="Comma 2 5 4 3 2 2 4" xfId="40918" xr:uid="{00000000-0005-0000-0000-0000DD020000}"/>
    <cellStyle name="Comma 2 5 4 3 2 2 5" xfId="51670" xr:uid="{00000000-0005-0000-0000-0000DD020000}"/>
    <cellStyle name="Comma 2 5 4 3 2 3" xfId="13270" xr:uid="{00000000-0005-0000-0000-0000DD020000}"/>
    <cellStyle name="Comma 2 5 4 3 2 4" xfId="24022" xr:uid="{00000000-0005-0000-0000-0000DD020000}"/>
    <cellStyle name="Comma 2 5 4 3 2 5" xfId="34774" xr:uid="{00000000-0005-0000-0000-0000DD020000}"/>
    <cellStyle name="Comma 2 5 4 3 2 6" xfId="45526" xr:uid="{00000000-0005-0000-0000-0000DD020000}"/>
    <cellStyle name="Comma 2 5 4 3 3" xfId="4046" xr:uid="{00000000-0005-0000-0000-00001E000000}"/>
    <cellStyle name="Comma 2 5 4 3 3 2" xfId="10198" xr:uid="{00000000-0005-0000-0000-00001E000000}"/>
    <cellStyle name="Comma 2 5 4 3 3 2 2" xfId="20950" xr:uid="{00000000-0005-0000-0000-00001E000000}"/>
    <cellStyle name="Comma 2 5 4 3 3 2 3" xfId="31702" xr:uid="{00000000-0005-0000-0000-00001E000000}"/>
    <cellStyle name="Comma 2 5 4 3 3 2 4" xfId="42454" xr:uid="{00000000-0005-0000-0000-00001E000000}"/>
    <cellStyle name="Comma 2 5 4 3 3 2 5" xfId="53206" xr:uid="{00000000-0005-0000-0000-00001E000000}"/>
    <cellStyle name="Comma 2 5 4 3 3 3" xfId="14806" xr:uid="{00000000-0005-0000-0000-00001E000000}"/>
    <cellStyle name="Comma 2 5 4 3 3 4" xfId="25558" xr:uid="{00000000-0005-0000-0000-00001E000000}"/>
    <cellStyle name="Comma 2 5 4 3 3 5" xfId="36310" xr:uid="{00000000-0005-0000-0000-00001E000000}"/>
    <cellStyle name="Comma 2 5 4 3 3 6" xfId="47062" xr:uid="{00000000-0005-0000-0000-00001E000000}"/>
    <cellStyle name="Comma 2 5 4 3 4" xfId="5590" xr:uid="{00000000-0005-0000-0000-00001E000000}"/>
    <cellStyle name="Comma 2 5 4 3 4 2" xfId="16342" xr:uid="{00000000-0005-0000-0000-00001E000000}"/>
    <cellStyle name="Comma 2 5 4 3 4 3" xfId="27094" xr:uid="{00000000-0005-0000-0000-00001E000000}"/>
    <cellStyle name="Comma 2 5 4 3 4 4" xfId="37846" xr:uid="{00000000-0005-0000-0000-00001E000000}"/>
    <cellStyle name="Comma 2 5 4 3 4 5" xfId="48598" xr:uid="{00000000-0005-0000-0000-00001E000000}"/>
    <cellStyle name="Comma 2 5 4 3 5" xfId="7126" xr:uid="{00000000-0005-0000-0000-00001E000000}"/>
    <cellStyle name="Comma 2 5 4 3 5 2" xfId="17878" xr:uid="{00000000-0005-0000-0000-00001E000000}"/>
    <cellStyle name="Comma 2 5 4 3 5 3" xfId="28630" xr:uid="{00000000-0005-0000-0000-00001E000000}"/>
    <cellStyle name="Comma 2 5 4 3 5 4" xfId="39382" xr:uid="{00000000-0005-0000-0000-00001E000000}"/>
    <cellStyle name="Comma 2 5 4 3 5 5" xfId="50134" xr:uid="{00000000-0005-0000-0000-00001E000000}"/>
    <cellStyle name="Comma 2 5 4 3 6" xfId="11734" xr:uid="{00000000-0005-0000-0000-00001E000000}"/>
    <cellStyle name="Comma 2 5 4 3 7" xfId="22486" xr:uid="{00000000-0005-0000-0000-00001E000000}"/>
    <cellStyle name="Comma 2 5 4 3 8" xfId="33238" xr:uid="{00000000-0005-0000-0000-00001E000000}"/>
    <cellStyle name="Comma 2 5 4 3 9" xfId="43990" xr:uid="{00000000-0005-0000-0000-00001E000000}"/>
    <cellStyle name="Comma 2 5 4 4" xfId="1735" xr:uid="{00000000-0005-0000-0000-0000DA020000}"/>
    <cellStyle name="Comma 2 5 4 4 2" xfId="7894" xr:uid="{00000000-0005-0000-0000-0000DA020000}"/>
    <cellStyle name="Comma 2 5 4 4 2 2" xfId="18646" xr:uid="{00000000-0005-0000-0000-0000DA020000}"/>
    <cellStyle name="Comma 2 5 4 4 2 3" xfId="29398" xr:uid="{00000000-0005-0000-0000-0000DA020000}"/>
    <cellStyle name="Comma 2 5 4 4 2 4" xfId="40150" xr:uid="{00000000-0005-0000-0000-0000DA020000}"/>
    <cellStyle name="Comma 2 5 4 4 2 5" xfId="50902" xr:uid="{00000000-0005-0000-0000-0000DA020000}"/>
    <cellStyle name="Comma 2 5 4 4 3" xfId="12502" xr:uid="{00000000-0005-0000-0000-0000DA020000}"/>
    <cellStyle name="Comma 2 5 4 4 4" xfId="23254" xr:uid="{00000000-0005-0000-0000-0000DA020000}"/>
    <cellStyle name="Comma 2 5 4 4 5" xfId="34006" xr:uid="{00000000-0005-0000-0000-0000DA020000}"/>
    <cellStyle name="Comma 2 5 4 4 6" xfId="44758" xr:uid="{00000000-0005-0000-0000-0000DA020000}"/>
    <cellStyle name="Comma 2 5 4 5" xfId="3278" xr:uid="{00000000-0005-0000-0000-00001E000000}"/>
    <cellStyle name="Comma 2 5 4 5 2" xfId="9430" xr:uid="{00000000-0005-0000-0000-00001E000000}"/>
    <cellStyle name="Comma 2 5 4 5 2 2" xfId="20182" xr:uid="{00000000-0005-0000-0000-00001E000000}"/>
    <cellStyle name="Comma 2 5 4 5 2 3" xfId="30934" xr:uid="{00000000-0005-0000-0000-00001E000000}"/>
    <cellStyle name="Comma 2 5 4 5 2 4" xfId="41686" xr:uid="{00000000-0005-0000-0000-00001E000000}"/>
    <cellStyle name="Comma 2 5 4 5 2 5" xfId="52438" xr:uid="{00000000-0005-0000-0000-00001E000000}"/>
    <cellStyle name="Comma 2 5 4 5 3" xfId="14038" xr:uid="{00000000-0005-0000-0000-00001E000000}"/>
    <cellStyle name="Comma 2 5 4 5 4" xfId="24790" xr:uid="{00000000-0005-0000-0000-00001E000000}"/>
    <cellStyle name="Comma 2 5 4 5 5" xfId="35542" xr:uid="{00000000-0005-0000-0000-00001E000000}"/>
    <cellStyle name="Comma 2 5 4 5 6" xfId="46294" xr:uid="{00000000-0005-0000-0000-00001E000000}"/>
    <cellStyle name="Comma 2 5 4 6" xfId="4818" xr:uid="{00000000-0005-0000-0000-00001E000000}"/>
    <cellStyle name="Comma 2 5 4 6 2" xfId="15574" xr:uid="{00000000-0005-0000-0000-00001E000000}"/>
    <cellStyle name="Comma 2 5 4 6 3" xfId="26326" xr:uid="{00000000-0005-0000-0000-00001E000000}"/>
    <cellStyle name="Comma 2 5 4 6 4" xfId="37078" xr:uid="{00000000-0005-0000-0000-00001E000000}"/>
    <cellStyle name="Comma 2 5 4 6 5" xfId="47830" xr:uid="{00000000-0005-0000-0000-00001E000000}"/>
    <cellStyle name="Comma 2 5 4 7" xfId="6358" xr:uid="{00000000-0005-0000-0000-00001E000000}"/>
    <cellStyle name="Comma 2 5 4 7 2" xfId="17110" xr:uid="{00000000-0005-0000-0000-00001E000000}"/>
    <cellStyle name="Comma 2 5 4 7 3" xfId="27862" xr:uid="{00000000-0005-0000-0000-00001E000000}"/>
    <cellStyle name="Comma 2 5 4 7 4" xfId="38614" xr:uid="{00000000-0005-0000-0000-00001E000000}"/>
    <cellStyle name="Comma 2 5 4 7 5" xfId="49366" xr:uid="{00000000-0005-0000-0000-00001E000000}"/>
    <cellStyle name="Comma 2 5 4 8" xfId="10966" xr:uid="{00000000-0005-0000-0000-00001E000000}"/>
    <cellStyle name="Comma 2 5 4 9" xfId="21718" xr:uid="{00000000-0005-0000-0000-00001E000000}"/>
    <cellStyle name="Comma 2 5 5" xfId="242" xr:uid="{00000000-0005-0000-0000-000010000000}"/>
    <cellStyle name="Comma 2 5 5 10" xfId="32534" xr:uid="{00000000-0005-0000-0000-000010000000}"/>
    <cellStyle name="Comma 2 5 5 11" xfId="43286" xr:uid="{00000000-0005-0000-0000-000010000000}"/>
    <cellStyle name="Comma 2 5 5 2" xfId="626" xr:uid="{00000000-0005-0000-0000-000010000000}"/>
    <cellStyle name="Comma 2 5 5 2 10" xfId="43670" xr:uid="{00000000-0005-0000-0000-000010000000}"/>
    <cellStyle name="Comma 2 5 5 2 2" xfId="1406" xr:uid="{00000000-0005-0000-0000-000010000000}"/>
    <cellStyle name="Comma 2 5 5 2 2 2" xfId="2952" xr:uid="{00000000-0005-0000-0000-0000E0020000}"/>
    <cellStyle name="Comma 2 5 5 2 2 2 2" xfId="9110" xr:uid="{00000000-0005-0000-0000-0000E0020000}"/>
    <cellStyle name="Comma 2 5 5 2 2 2 2 2" xfId="19862" xr:uid="{00000000-0005-0000-0000-0000E0020000}"/>
    <cellStyle name="Comma 2 5 5 2 2 2 2 3" xfId="30614" xr:uid="{00000000-0005-0000-0000-0000E0020000}"/>
    <cellStyle name="Comma 2 5 5 2 2 2 2 4" xfId="41366" xr:uid="{00000000-0005-0000-0000-0000E0020000}"/>
    <cellStyle name="Comma 2 5 5 2 2 2 2 5" xfId="52118" xr:uid="{00000000-0005-0000-0000-0000E0020000}"/>
    <cellStyle name="Comma 2 5 5 2 2 2 3" xfId="13718" xr:uid="{00000000-0005-0000-0000-0000E0020000}"/>
    <cellStyle name="Comma 2 5 5 2 2 2 4" xfId="24470" xr:uid="{00000000-0005-0000-0000-0000E0020000}"/>
    <cellStyle name="Comma 2 5 5 2 2 2 5" xfId="35222" xr:uid="{00000000-0005-0000-0000-0000E0020000}"/>
    <cellStyle name="Comma 2 5 5 2 2 2 6" xfId="45974" xr:uid="{00000000-0005-0000-0000-0000E0020000}"/>
    <cellStyle name="Comma 2 5 5 2 2 3" xfId="4494" xr:uid="{00000000-0005-0000-0000-000010000000}"/>
    <cellStyle name="Comma 2 5 5 2 2 3 2" xfId="10646" xr:uid="{00000000-0005-0000-0000-000010000000}"/>
    <cellStyle name="Comma 2 5 5 2 2 3 2 2" xfId="21398" xr:uid="{00000000-0005-0000-0000-000010000000}"/>
    <cellStyle name="Comma 2 5 5 2 2 3 2 3" xfId="32150" xr:uid="{00000000-0005-0000-0000-000010000000}"/>
    <cellStyle name="Comma 2 5 5 2 2 3 2 4" xfId="42902" xr:uid="{00000000-0005-0000-0000-000010000000}"/>
    <cellStyle name="Comma 2 5 5 2 2 3 2 5" xfId="53654" xr:uid="{00000000-0005-0000-0000-000010000000}"/>
    <cellStyle name="Comma 2 5 5 2 2 3 3" xfId="15254" xr:uid="{00000000-0005-0000-0000-000010000000}"/>
    <cellStyle name="Comma 2 5 5 2 2 3 4" xfId="26006" xr:uid="{00000000-0005-0000-0000-000010000000}"/>
    <cellStyle name="Comma 2 5 5 2 2 3 5" xfId="36758" xr:uid="{00000000-0005-0000-0000-000010000000}"/>
    <cellStyle name="Comma 2 5 5 2 2 3 6" xfId="47510" xr:uid="{00000000-0005-0000-0000-000010000000}"/>
    <cellStyle name="Comma 2 5 5 2 2 4" xfId="6038" xr:uid="{00000000-0005-0000-0000-000010000000}"/>
    <cellStyle name="Comma 2 5 5 2 2 4 2" xfId="16790" xr:uid="{00000000-0005-0000-0000-000010000000}"/>
    <cellStyle name="Comma 2 5 5 2 2 4 3" xfId="27542" xr:uid="{00000000-0005-0000-0000-000010000000}"/>
    <cellStyle name="Comma 2 5 5 2 2 4 4" xfId="38294" xr:uid="{00000000-0005-0000-0000-000010000000}"/>
    <cellStyle name="Comma 2 5 5 2 2 4 5" xfId="49046" xr:uid="{00000000-0005-0000-0000-000010000000}"/>
    <cellStyle name="Comma 2 5 5 2 2 5" xfId="7574" xr:uid="{00000000-0005-0000-0000-000010000000}"/>
    <cellStyle name="Comma 2 5 5 2 2 5 2" xfId="18326" xr:uid="{00000000-0005-0000-0000-000010000000}"/>
    <cellStyle name="Comma 2 5 5 2 2 5 3" xfId="29078" xr:uid="{00000000-0005-0000-0000-000010000000}"/>
    <cellStyle name="Comma 2 5 5 2 2 5 4" xfId="39830" xr:uid="{00000000-0005-0000-0000-000010000000}"/>
    <cellStyle name="Comma 2 5 5 2 2 5 5" xfId="50582" xr:uid="{00000000-0005-0000-0000-000010000000}"/>
    <cellStyle name="Comma 2 5 5 2 2 6" xfId="12182" xr:uid="{00000000-0005-0000-0000-000010000000}"/>
    <cellStyle name="Comma 2 5 5 2 2 7" xfId="22934" xr:uid="{00000000-0005-0000-0000-000010000000}"/>
    <cellStyle name="Comma 2 5 5 2 2 8" xfId="33686" xr:uid="{00000000-0005-0000-0000-000010000000}"/>
    <cellStyle name="Comma 2 5 5 2 2 9" xfId="44438" xr:uid="{00000000-0005-0000-0000-000010000000}"/>
    <cellStyle name="Comma 2 5 5 2 3" xfId="2183" xr:uid="{00000000-0005-0000-0000-0000DF020000}"/>
    <cellStyle name="Comma 2 5 5 2 3 2" xfId="8342" xr:uid="{00000000-0005-0000-0000-0000DF020000}"/>
    <cellStyle name="Comma 2 5 5 2 3 2 2" xfId="19094" xr:uid="{00000000-0005-0000-0000-0000DF020000}"/>
    <cellStyle name="Comma 2 5 5 2 3 2 3" xfId="29846" xr:uid="{00000000-0005-0000-0000-0000DF020000}"/>
    <cellStyle name="Comma 2 5 5 2 3 2 4" xfId="40598" xr:uid="{00000000-0005-0000-0000-0000DF020000}"/>
    <cellStyle name="Comma 2 5 5 2 3 2 5" xfId="51350" xr:uid="{00000000-0005-0000-0000-0000DF020000}"/>
    <cellStyle name="Comma 2 5 5 2 3 3" xfId="12950" xr:uid="{00000000-0005-0000-0000-0000DF020000}"/>
    <cellStyle name="Comma 2 5 5 2 3 4" xfId="23702" xr:uid="{00000000-0005-0000-0000-0000DF020000}"/>
    <cellStyle name="Comma 2 5 5 2 3 5" xfId="34454" xr:uid="{00000000-0005-0000-0000-0000DF020000}"/>
    <cellStyle name="Comma 2 5 5 2 3 6" xfId="45206" xr:uid="{00000000-0005-0000-0000-0000DF020000}"/>
    <cellStyle name="Comma 2 5 5 2 4" xfId="3726" xr:uid="{00000000-0005-0000-0000-000010000000}"/>
    <cellStyle name="Comma 2 5 5 2 4 2" xfId="9878" xr:uid="{00000000-0005-0000-0000-000010000000}"/>
    <cellStyle name="Comma 2 5 5 2 4 2 2" xfId="20630" xr:uid="{00000000-0005-0000-0000-000010000000}"/>
    <cellStyle name="Comma 2 5 5 2 4 2 3" xfId="31382" xr:uid="{00000000-0005-0000-0000-000010000000}"/>
    <cellStyle name="Comma 2 5 5 2 4 2 4" xfId="42134" xr:uid="{00000000-0005-0000-0000-000010000000}"/>
    <cellStyle name="Comma 2 5 5 2 4 2 5" xfId="52886" xr:uid="{00000000-0005-0000-0000-000010000000}"/>
    <cellStyle name="Comma 2 5 5 2 4 3" xfId="14486" xr:uid="{00000000-0005-0000-0000-000010000000}"/>
    <cellStyle name="Comma 2 5 5 2 4 4" xfId="25238" xr:uid="{00000000-0005-0000-0000-000010000000}"/>
    <cellStyle name="Comma 2 5 5 2 4 5" xfId="35990" xr:uid="{00000000-0005-0000-0000-000010000000}"/>
    <cellStyle name="Comma 2 5 5 2 4 6" xfId="46742" xr:uid="{00000000-0005-0000-0000-000010000000}"/>
    <cellStyle name="Comma 2 5 5 2 5" xfId="5266" xr:uid="{00000000-0005-0000-0000-000010000000}"/>
    <cellStyle name="Comma 2 5 5 2 5 2" xfId="16022" xr:uid="{00000000-0005-0000-0000-000010000000}"/>
    <cellStyle name="Comma 2 5 5 2 5 3" xfId="26774" xr:uid="{00000000-0005-0000-0000-000010000000}"/>
    <cellStyle name="Comma 2 5 5 2 5 4" xfId="37526" xr:uid="{00000000-0005-0000-0000-000010000000}"/>
    <cellStyle name="Comma 2 5 5 2 5 5" xfId="48278" xr:uid="{00000000-0005-0000-0000-000010000000}"/>
    <cellStyle name="Comma 2 5 5 2 6" xfId="6806" xr:uid="{00000000-0005-0000-0000-000010000000}"/>
    <cellStyle name="Comma 2 5 5 2 6 2" xfId="17558" xr:uid="{00000000-0005-0000-0000-000010000000}"/>
    <cellStyle name="Comma 2 5 5 2 6 3" xfId="28310" xr:uid="{00000000-0005-0000-0000-000010000000}"/>
    <cellStyle name="Comma 2 5 5 2 6 4" xfId="39062" xr:uid="{00000000-0005-0000-0000-000010000000}"/>
    <cellStyle name="Comma 2 5 5 2 6 5" xfId="49814" xr:uid="{00000000-0005-0000-0000-000010000000}"/>
    <cellStyle name="Comma 2 5 5 2 7" xfId="11414" xr:uid="{00000000-0005-0000-0000-000010000000}"/>
    <cellStyle name="Comma 2 5 5 2 8" xfId="22166" xr:uid="{00000000-0005-0000-0000-000010000000}"/>
    <cellStyle name="Comma 2 5 5 2 9" xfId="32918" xr:uid="{00000000-0005-0000-0000-000010000000}"/>
    <cellStyle name="Comma 2 5 5 3" xfId="1022" xr:uid="{00000000-0005-0000-0000-000010000000}"/>
    <cellStyle name="Comma 2 5 5 3 2" xfId="2568" xr:uid="{00000000-0005-0000-0000-0000E1020000}"/>
    <cellStyle name="Comma 2 5 5 3 2 2" xfId="8726" xr:uid="{00000000-0005-0000-0000-0000E1020000}"/>
    <cellStyle name="Comma 2 5 5 3 2 2 2" xfId="19478" xr:uid="{00000000-0005-0000-0000-0000E1020000}"/>
    <cellStyle name="Comma 2 5 5 3 2 2 3" xfId="30230" xr:uid="{00000000-0005-0000-0000-0000E1020000}"/>
    <cellStyle name="Comma 2 5 5 3 2 2 4" xfId="40982" xr:uid="{00000000-0005-0000-0000-0000E1020000}"/>
    <cellStyle name="Comma 2 5 5 3 2 2 5" xfId="51734" xr:uid="{00000000-0005-0000-0000-0000E1020000}"/>
    <cellStyle name="Comma 2 5 5 3 2 3" xfId="13334" xr:uid="{00000000-0005-0000-0000-0000E1020000}"/>
    <cellStyle name="Comma 2 5 5 3 2 4" xfId="24086" xr:uid="{00000000-0005-0000-0000-0000E1020000}"/>
    <cellStyle name="Comma 2 5 5 3 2 5" xfId="34838" xr:uid="{00000000-0005-0000-0000-0000E1020000}"/>
    <cellStyle name="Comma 2 5 5 3 2 6" xfId="45590" xr:uid="{00000000-0005-0000-0000-0000E1020000}"/>
    <cellStyle name="Comma 2 5 5 3 3" xfId="4110" xr:uid="{00000000-0005-0000-0000-000010000000}"/>
    <cellStyle name="Comma 2 5 5 3 3 2" xfId="10262" xr:uid="{00000000-0005-0000-0000-000010000000}"/>
    <cellStyle name="Comma 2 5 5 3 3 2 2" xfId="21014" xr:uid="{00000000-0005-0000-0000-000010000000}"/>
    <cellStyle name="Comma 2 5 5 3 3 2 3" xfId="31766" xr:uid="{00000000-0005-0000-0000-000010000000}"/>
    <cellStyle name="Comma 2 5 5 3 3 2 4" xfId="42518" xr:uid="{00000000-0005-0000-0000-000010000000}"/>
    <cellStyle name="Comma 2 5 5 3 3 2 5" xfId="53270" xr:uid="{00000000-0005-0000-0000-000010000000}"/>
    <cellStyle name="Comma 2 5 5 3 3 3" xfId="14870" xr:uid="{00000000-0005-0000-0000-000010000000}"/>
    <cellStyle name="Comma 2 5 5 3 3 4" xfId="25622" xr:uid="{00000000-0005-0000-0000-000010000000}"/>
    <cellStyle name="Comma 2 5 5 3 3 5" xfId="36374" xr:uid="{00000000-0005-0000-0000-000010000000}"/>
    <cellStyle name="Comma 2 5 5 3 3 6" xfId="47126" xr:uid="{00000000-0005-0000-0000-000010000000}"/>
    <cellStyle name="Comma 2 5 5 3 4" xfId="5654" xr:uid="{00000000-0005-0000-0000-000010000000}"/>
    <cellStyle name="Comma 2 5 5 3 4 2" xfId="16406" xr:uid="{00000000-0005-0000-0000-000010000000}"/>
    <cellStyle name="Comma 2 5 5 3 4 3" xfId="27158" xr:uid="{00000000-0005-0000-0000-000010000000}"/>
    <cellStyle name="Comma 2 5 5 3 4 4" xfId="37910" xr:uid="{00000000-0005-0000-0000-000010000000}"/>
    <cellStyle name="Comma 2 5 5 3 4 5" xfId="48662" xr:uid="{00000000-0005-0000-0000-000010000000}"/>
    <cellStyle name="Comma 2 5 5 3 5" xfId="7190" xr:uid="{00000000-0005-0000-0000-000010000000}"/>
    <cellStyle name="Comma 2 5 5 3 5 2" xfId="17942" xr:uid="{00000000-0005-0000-0000-000010000000}"/>
    <cellStyle name="Comma 2 5 5 3 5 3" xfId="28694" xr:uid="{00000000-0005-0000-0000-000010000000}"/>
    <cellStyle name="Comma 2 5 5 3 5 4" xfId="39446" xr:uid="{00000000-0005-0000-0000-000010000000}"/>
    <cellStyle name="Comma 2 5 5 3 5 5" xfId="50198" xr:uid="{00000000-0005-0000-0000-000010000000}"/>
    <cellStyle name="Comma 2 5 5 3 6" xfId="11798" xr:uid="{00000000-0005-0000-0000-000010000000}"/>
    <cellStyle name="Comma 2 5 5 3 7" xfId="22550" xr:uid="{00000000-0005-0000-0000-000010000000}"/>
    <cellStyle name="Comma 2 5 5 3 8" xfId="33302" xr:uid="{00000000-0005-0000-0000-000010000000}"/>
    <cellStyle name="Comma 2 5 5 3 9" xfId="44054" xr:uid="{00000000-0005-0000-0000-000010000000}"/>
    <cellStyle name="Comma 2 5 5 4" xfId="1799" xr:uid="{00000000-0005-0000-0000-0000DE020000}"/>
    <cellStyle name="Comma 2 5 5 4 2" xfId="7958" xr:uid="{00000000-0005-0000-0000-0000DE020000}"/>
    <cellStyle name="Comma 2 5 5 4 2 2" xfId="18710" xr:uid="{00000000-0005-0000-0000-0000DE020000}"/>
    <cellStyle name="Comma 2 5 5 4 2 3" xfId="29462" xr:uid="{00000000-0005-0000-0000-0000DE020000}"/>
    <cellStyle name="Comma 2 5 5 4 2 4" xfId="40214" xr:uid="{00000000-0005-0000-0000-0000DE020000}"/>
    <cellStyle name="Comma 2 5 5 4 2 5" xfId="50966" xr:uid="{00000000-0005-0000-0000-0000DE020000}"/>
    <cellStyle name="Comma 2 5 5 4 3" xfId="12566" xr:uid="{00000000-0005-0000-0000-0000DE020000}"/>
    <cellStyle name="Comma 2 5 5 4 4" xfId="23318" xr:uid="{00000000-0005-0000-0000-0000DE020000}"/>
    <cellStyle name="Comma 2 5 5 4 5" xfId="34070" xr:uid="{00000000-0005-0000-0000-0000DE020000}"/>
    <cellStyle name="Comma 2 5 5 4 6" xfId="44822" xr:uid="{00000000-0005-0000-0000-0000DE020000}"/>
    <cellStyle name="Comma 2 5 5 5" xfId="3342" xr:uid="{00000000-0005-0000-0000-000010000000}"/>
    <cellStyle name="Comma 2 5 5 5 2" xfId="9494" xr:uid="{00000000-0005-0000-0000-000010000000}"/>
    <cellStyle name="Comma 2 5 5 5 2 2" xfId="20246" xr:uid="{00000000-0005-0000-0000-000010000000}"/>
    <cellStyle name="Comma 2 5 5 5 2 3" xfId="30998" xr:uid="{00000000-0005-0000-0000-000010000000}"/>
    <cellStyle name="Comma 2 5 5 5 2 4" xfId="41750" xr:uid="{00000000-0005-0000-0000-000010000000}"/>
    <cellStyle name="Comma 2 5 5 5 2 5" xfId="52502" xr:uid="{00000000-0005-0000-0000-000010000000}"/>
    <cellStyle name="Comma 2 5 5 5 3" xfId="14102" xr:uid="{00000000-0005-0000-0000-000010000000}"/>
    <cellStyle name="Comma 2 5 5 5 4" xfId="24854" xr:uid="{00000000-0005-0000-0000-000010000000}"/>
    <cellStyle name="Comma 2 5 5 5 5" xfId="35606" xr:uid="{00000000-0005-0000-0000-000010000000}"/>
    <cellStyle name="Comma 2 5 5 5 6" xfId="46358" xr:uid="{00000000-0005-0000-0000-000010000000}"/>
    <cellStyle name="Comma 2 5 5 6" xfId="4882" xr:uid="{00000000-0005-0000-0000-000010000000}"/>
    <cellStyle name="Comma 2 5 5 6 2" xfId="15638" xr:uid="{00000000-0005-0000-0000-000010000000}"/>
    <cellStyle name="Comma 2 5 5 6 3" xfId="26390" xr:uid="{00000000-0005-0000-0000-000010000000}"/>
    <cellStyle name="Comma 2 5 5 6 4" xfId="37142" xr:uid="{00000000-0005-0000-0000-000010000000}"/>
    <cellStyle name="Comma 2 5 5 6 5" xfId="47894" xr:uid="{00000000-0005-0000-0000-000010000000}"/>
    <cellStyle name="Comma 2 5 5 7" xfId="6422" xr:uid="{00000000-0005-0000-0000-000010000000}"/>
    <cellStyle name="Comma 2 5 5 7 2" xfId="17174" xr:uid="{00000000-0005-0000-0000-000010000000}"/>
    <cellStyle name="Comma 2 5 5 7 3" xfId="27926" xr:uid="{00000000-0005-0000-0000-000010000000}"/>
    <cellStyle name="Comma 2 5 5 7 4" xfId="38678" xr:uid="{00000000-0005-0000-0000-000010000000}"/>
    <cellStyle name="Comma 2 5 5 7 5" xfId="49430" xr:uid="{00000000-0005-0000-0000-000010000000}"/>
    <cellStyle name="Comma 2 5 5 8" xfId="11030" xr:uid="{00000000-0005-0000-0000-000010000000}"/>
    <cellStyle name="Comma 2 5 5 9" xfId="21782" xr:uid="{00000000-0005-0000-0000-000010000000}"/>
    <cellStyle name="Comma 2 5 6" xfId="306" xr:uid="{00000000-0005-0000-0000-000010000000}"/>
    <cellStyle name="Comma 2 5 6 10" xfId="32598" xr:uid="{00000000-0005-0000-0000-000010000000}"/>
    <cellStyle name="Comma 2 5 6 11" xfId="43350" xr:uid="{00000000-0005-0000-0000-000010000000}"/>
    <cellStyle name="Comma 2 5 6 2" xfId="690" xr:uid="{00000000-0005-0000-0000-000010000000}"/>
    <cellStyle name="Comma 2 5 6 2 10" xfId="43734" xr:uid="{00000000-0005-0000-0000-000010000000}"/>
    <cellStyle name="Comma 2 5 6 2 2" xfId="1470" xr:uid="{00000000-0005-0000-0000-000010000000}"/>
    <cellStyle name="Comma 2 5 6 2 2 2" xfId="3016" xr:uid="{00000000-0005-0000-0000-0000E4020000}"/>
    <cellStyle name="Comma 2 5 6 2 2 2 2" xfId="9174" xr:uid="{00000000-0005-0000-0000-0000E4020000}"/>
    <cellStyle name="Comma 2 5 6 2 2 2 2 2" xfId="19926" xr:uid="{00000000-0005-0000-0000-0000E4020000}"/>
    <cellStyle name="Comma 2 5 6 2 2 2 2 3" xfId="30678" xr:uid="{00000000-0005-0000-0000-0000E4020000}"/>
    <cellStyle name="Comma 2 5 6 2 2 2 2 4" xfId="41430" xr:uid="{00000000-0005-0000-0000-0000E4020000}"/>
    <cellStyle name="Comma 2 5 6 2 2 2 2 5" xfId="52182" xr:uid="{00000000-0005-0000-0000-0000E4020000}"/>
    <cellStyle name="Comma 2 5 6 2 2 2 3" xfId="13782" xr:uid="{00000000-0005-0000-0000-0000E4020000}"/>
    <cellStyle name="Comma 2 5 6 2 2 2 4" xfId="24534" xr:uid="{00000000-0005-0000-0000-0000E4020000}"/>
    <cellStyle name="Comma 2 5 6 2 2 2 5" xfId="35286" xr:uid="{00000000-0005-0000-0000-0000E4020000}"/>
    <cellStyle name="Comma 2 5 6 2 2 2 6" xfId="46038" xr:uid="{00000000-0005-0000-0000-0000E4020000}"/>
    <cellStyle name="Comma 2 5 6 2 2 3" xfId="4558" xr:uid="{00000000-0005-0000-0000-000010000000}"/>
    <cellStyle name="Comma 2 5 6 2 2 3 2" xfId="10710" xr:uid="{00000000-0005-0000-0000-000010000000}"/>
    <cellStyle name="Comma 2 5 6 2 2 3 2 2" xfId="21462" xr:uid="{00000000-0005-0000-0000-000010000000}"/>
    <cellStyle name="Comma 2 5 6 2 2 3 2 3" xfId="32214" xr:uid="{00000000-0005-0000-0000-000010000000}"/>
    <cellStyle name="Comma 2 5 6 2 2 3 2 4" xfId="42966" xr:uid="{00000000-0005-0000-0000-000010000000}"/>
    <cellStyle name="Comma 2 5 6 2 2 3 2 5" xfId="53718" xr:uid="{00000000-0005-0000-0000-000010000000}"/>
    <cellStyle name="Comma 2 5 6 2 2 3 3" xfId="15318" xr:uid="{00000000-0005-0000-0000-000010000000}"/>
    <cellStyle name="Comma 2 5 6 2 2 3 4" xfId="26070" xr:uid="{00000000-0005-0000-0000-000010000000}"/>
    <cellStyle name="Comma 2 5 6 2 2 3 5" xfId="36822" xr:uid="{00000000-0005-0000-0000-000010000000}"/>
    <cellStyle name="Comma 2 5 6 2 2 3 6" xfId="47574" xr:uid="{00000000-0005-0000-0000-000010000000}"/>
    <cellStyle name="Comma 2 5 6 2 2 4" xfId="6102" xr:uid="{00000000-0005-0000-0000-000010000000}"/>
    <cellStyle name="Comma 2 5 6 2 2 4 2" xfId="16854" xr:uid="{00000000-0005-0000-0000-000010000000}"/>
    <cellStyle name="Comma 2 5 6 2 2 4 3" xfId="27606" xr:uid="{00000000-0005-0000-0000-000010000000}"/>
    <cellStyle name="Comma 2 5 6 2 2 4 4" xfId="38358" xr:uid="{00000000-0005-0000-0000-000010000000}"/>
    <cellStyle name="Comma 2 5 6 2 2 4 5" xfId="49110" xr:uid="{00000000-0005-0000-0000-000010000000}"/>
    <cellStyle name="Comma 2 5 6 2 2 5" xfId="7638" xr:uid="{00000000-0005-0000-0000-000010000000}"/>
    <cellStyle name="Comma 2 5 6 2 2 5 2" xfId="18390" xr:uid="{00000000-0005-0000-0000-000010000000}"/>
    <cellStyle name="Comma 2 5 6 2 2 5 3" xfId="29142" xr:uid="{00000000-0005-0000-0000-000010000000}"/>
    <cellStyle name="Comma 2 5 6 2 2 5 4" xfId="39894" xr:uid="{00000000-0005-0000-0000-000010000000}"/>
    <cellStyle name="Comma 2 5 6 2 2 5 5" xfId="50646" xr:uid="{00000000-0005-0000-0000-000010000000}"/>
    <cellStyle name="Comma 2 5 6 2 2 6" xfId="12246" xr:uid="{00000000-0005-0000-0000-000010000000}"/>
    <cellStyle name="Comma 2 5 6 2 2 7" xfId="22998" xr:uid="{00000000-0005-0000-0000-000010000000}"/>
    <cellStyle name="Comma 2 5 6 2 2 8" xfId="33750" xr:uid="{00000000-0005-0000-0000-000010000000}"/>
    <cellStyle name="Comma 2 5 6 2 2 9" xfId="44502" xr:uid="{00000000-0005-0000-0000-000010000000}"/>
    <cellStyle name="Comma 2 5 6 2 3" xfId="2247" xr:uid="{00000000-0005-0000-0000-0000E3020000}"/>
    <cellStyle name="Comma 2 5 6 2 3 2" xfId="8406" xr:uid="{00000000-0005-0000-0000-0000E3020000}"/>
    <cellStyle name="Comma 2 5 6 2 3 2 2" xfId="19158" xr:uid="{00000000-0005-0000-0000-0000E3020000}"/>
    <cellStyle name="Comma 2 5 6 2 3 2 3" xfId="29910" xr:uid="{00000000-0005-0000-0000-0000E3020000}"/>
    <cellStyle name="Comma 2 5 6 2 3 2 4" xfId="40662" xr:uid="{00000000-0005-0000-0000-0000E3020000}"/>
    <cellStyle name="Comma 2 5 6 2 3 2 5" xfId="51414" xr:uid="{00000000-0005-0000-0000-0000E3020000}"/>
    <cellStyle name="Comma 2 5 6 2 3 3" xfId="13014" xr:uid="{00000000-0005-0000-0000-0000E3020000}"/>
    <cellStyle name="Comma 2 5 6 2 3 4" xfId="23766" xr:uid="{00000000-0005-0000-0000-0000E3020000}"/>
    <cellStyle name="Comma 2 5 6 2 3 5" xfId="34518" xr:uid="{00000000-0005-0000-0000-0000E3020000}"/>
    <cellStyle name="Comma 2 5 6 2 3 6" xfId="45270" xr:uid="{00000000-0005-0000-0000-0000E3020000}"/>
    <cellStyle name="Comma 2 5 6 2 4" xfId="3790" xr:uid="{00000000-0005-0000-0000-000010000000}"/>
    <cellStyle name="Comma 2 5 6 2 4 2" xfId="9942" xr:uid="{00000000-0005-0000-0000-000010000000}"/>
    <cellStyle name="Comma 2 5 6 2 4 2 2" xfId="20694" xr:uid="{00000000-0005-0000-0000-000010000000}"/>
    <cellStyle name="Comma 2 5 6 2 4 2 3" xfId="31446" xr:uid="{00000000-0005-0000-0000-000010000000}"/>
    <cellStyle name="Comma 2 5 6 2 4 2 4" xfId="42198" xr:uid="{00000000-0005-0000-0000-000010000000}"/>
    <cellStyle name="Comma 2 5 6 2 4 2 5" xfId="52950" xr:uid="{00000000-0005-0000-0000-000010000000}"/>
    <cellStyle name="Comma 2 5 6 2 4 3" xfId="14550" xr:uid="{00000000-0005-0000-0000-000010000000}"/>
    <cellStyle name="Comma 2 5 6 2 4 4" xfId="25302" xr:uid="{00000000-0005-0000-0000-000010000000}"/>
    <cellStyle name="Comma 2 5 6 2 4 5" xfId="36054" xr:uid="{00000000-0005-0000-0000-000010000000}"/>
    <cellStyle name="Comma 2 5 6 2 4 6" xfId="46806" xr:uid="{00000000-0005-0000-0000-000010000000}"/>
    <cellStyle name="Comma 2 5 6 2 5" xfId="5330" xr:uid="{00000000-0005-0000-0000-000010000000}"/>
    <cellStyle name="Comma 2 5 6 2 5 2" xfId="16086" xr:uid="{00000000-0005-0000-0000-000010000000}"/>
    <cellStyle name="Comma 2 5 6 2 5 3" xfId="26838" xr:uid="{00000000-0005-0000-0000-000010000000}"/>
    <cellStyle name="Comma 2 5 6 2 5 4" xfId="37590" xr:uid="{00000000-0005-0000-0000-000010000000}"/>
    <cellStyle name="Comma 2 5 6 2 5 5" xfId="48342" xr:uid="{00000000-0005-0000-0000-000010000000}"/>
    <cellStyle name="Comma 2 5 6 2 6" xfId="6870" xr:uid="{00000000-0005-0000-0000-000010000000}"/>
    <cellStyle name="Comma 2 5 6 2 6 2" xfId="17622" xr:uid="{00000000-0005-0000-0000-000010000000}"/>
    <cellStyle name="Comma 2 5 6 2 6 3" xfId="28374" xr:uid="{00000000-0005-0000-0000-000010000000}"/>
    <cellStyle name="Comma 2 5 6 2 6 4" xfId="39126" xr:uid="{00000000-0005-0000-0000-000010000000}"/>
    <cellStyle name="Comma 2 5 6 2 6 5" xfId="49878" xr:uid="{00000000-0005-0000-0000-000010000000}"/>
    <cellStyle name="Comma 2 5 6 2 7" xfId="11478" xr:uid="{00000000-0005-0000-0000-000010000000}"/>
    <cellStyle name="Comma 2 5 6 2 8" xfId="22230" xr:uid="{00000000-0005-0000-0000-000010000000}"/>
    <cellStyle name="Comma 2 5 6 2 9" xfId="32982" xr:uid="{00000000-0005-0000-0000-000010000000}"/>
    <cellStyle name="Comma 2 5 6 3" xfId="1086" xr:uid="{00000000-0005-0000-0000-000010000000}"/>
    <cellStyle name="Comma 2 5 6 3 2" xfId="2632" xr:uid="{00000000-0005-0000-0000-0000E5020000}"/>
    <cellStyle name="Comma 2 5 6 3 2 2" xfId="8790" xr:uid="{00000000-0005-0000-0000-0000E5020000}"/>
    <cellStyle name="Comma 2 5 6 3 2 2 2" xfId="19542" xr:uid="{00000000-0005-0000-0000-0000E5020000}"/>
    <cellStyle name="Comma 2 5 6 3 2 2 3" xfId="30294" xr:uid="{00000000-0005-0000-0000-0000E5020000}"/>
    <cellStyle name="Comma 2 5 6 3 2 2 4" xfId="41046" xr:uid="{00000000-0005-0000-0000-0000E5020000}"/>
    <cellStyle name="Comma 2 5 6 3 2 2 5" xfId="51798" xr:uid="{00000000-0005-0000-0000-0000E5020000}"/>
    <cellStyle name="Comma 2 5 6 3 2 3" xfId="13398" xr:uid="{00000000-0005-0000-0000-0000E5020000}"/>
    <cellStyle name="Comma 2 5 6 3 2 4" xfId="24150" xr:uid="{00000000-0005-0000-0000-0000E5020000}"/>
    <cellStyle name="Comma 2 5 6 3 2 5" xfId="34902" xr:uid="{00000000-0005-0000-0000-0000E5020000}"/>
    <cellStyle name="Comma 2 5 6 3 2 6" xfId="45654" xr:uid="{00000000-0005-0000-0000-0000E5020000}"/>
    <cellStyle name="Comma 2 5 6 3 3" xfId="4174" xr:uid="{00000000-0005-0000-0000-000010000000}"/>
    <cellStyle name="Comma 2 5 6 3 3 2" xfId="10326" xr:uid="{00000000-0005-0000-0000-000010000000}"/>
    <cellStyle name="Comma 2 5 6 3 3 2 2" xfId="21078" xr:uid="{00000000-0005-0000-0000-000010000000}"/>
    <cellStyle name="Comma 2 5 6 3 3 2 3" xfId="31830" xr:uid="{00000000-0005-0000-0000-000010000000}"/>
    <cellStyle name="Comma 2 5 6 3 3 2 4" xfId="42582" xr:uid="{00000000-0005-0000-0000-000010000000}"/>
    <cellStyle name="Comma 2 5 6 3 3 2 5" xfId="53334" xr:uid="{00000000-0005-0000-0000-000010000000}"/>
    <cellStyle name="Comma 2 5 6 3 3 3" xfId="14934" xr:uid="{00000000-0005-0000-0000-000010000000}"/>
    <cellStyle name="Comma 2 5 6 3 3 4" xfId="25686" xr:uid="{00000000-0005-0000-0000-000010000000}"/>
    <cellStyle name="Comma 2 5 6 3 3 5" xfId="36438" xr:uid="{00000000-0005-0000-0000-000010000000}"/>
    <cellStyle name="Comma 2 5 6 3 3 6" xfId="47190" xr:uid="{00000000-0005-0000-0000-000010000000}"/>
    <cellStyle name="Comma 2 5 6 3 4" xfId="5718" xr:uid="{00000000-0005-0000-0000-000010000000}"/>
    <cellStyle name="Comma 2 5 6 3 4 2" xfId="16470" xr:uid="{00000000-0005-0000-0000-000010000000}"/>
    <cellStyle name="Comma 2 5 6 3 4 3" xfId="27222" xr:uid="{00000000-0005-0000-0000-000010000000}"/>
    <cellStyle name="Comma 2 5 6 3 4 4" xfId="37974" xr:uid="{00000000-0005-0000-0000-000010000000}"/>
    <cellStyle name="Comma 2 5 6 3 4 5" xfId="48726" xr:uid="{00000000-0005-0000-0000-000010000000}"/>
    <cellStyle name="Comma 2 5 6 3 5" xfId="7254" xr:uid="{00000000-0005-0000-0000-000010000000}"/>
    <cellStyle name="Comma 2 5 6 3 5 2" xfId="18006" xr:uid="{00000000-0005-0000-0000-000010000000}"/>
    <cellStyle name="Comma 2 5 6 3 5 3" xfId="28758" xr:uid="{00000000-0005-0000-0000-000010000000}"/>
    <cellStyle name="Comma 2 5 6 3 5 4" xfId="39510" xr:uid="{00000000-0005-0000-0000-000010000000}"/>
    <cellStyle name="Comma 2 5 6 3 5 5" xfId="50262" xr:uid="{00000000-0005-0000-0000-000010000000}"/>
    <cellStyle name="Comma 2 5 6 3 6" xfId="11862" xr:uid="{00000000-0005-0000-0000-000010000000}"/>
    <cellStyle name="Comma 2 5 6 3 7" xfId="22614" xr:uid="{00000000-0005-0000-0000-000010000000}"/>
    <cellStyle name="Comma 2 5 6 3 8" xfId="33366" xr:uid="{00000000-0005-0000-0000-000010000000}"/>
    <cellStyle name="Comma 2 5 6 3 9" xfId="44118" xr:uid="{00000000-0005-0000-0000-000010000000}"/>
    <cellStyle name="Comma 2 5 6 4" xfId="1863" xr:uid="{00000000-0005-0000-0000-0000E2020000}"/>
    <cellStyle name="Comma 2 5 6 4 2" xfId="8022" xr:uid="{00000000-0005-0000-0000-0000E2020000}"/>
    <cellStyle name="Comma 2 5 6 4 2 2" xfId="18774" xr:uid="{00000000-0005-0000-0000-0000E2020000}"/>
    <cellStyle name="Comma 2 5 6 4 2 3" xfId="29526" xr:uid="{00000000-0005-0000-0000-0000E2020000}"/>
    <cellStyle name="Comma 2 5 6 4 2 4" xfId="40278" xr:uid="{00000000-0005-0000-0000-0000E2020000}"/>
    <cellStyle name="Comma 2 5 6 4 2 5" xfId="51030" xr:uid="{00000000-0005-0000-0000-0000E2020000}"/>
    <cellStyle name="Comma 2 5 6 4 3" xfId="12630" xr:uid="{00000000-0005-0000-0000-0000E2020000}"/>
    <cellStyle name="Comma 2 5 6 4 4" xfId="23382" xr:uid="{00000000-0005-0000-0000-0000E2020000}"/>
    <cellStyle name="Comma 2 5 6 4 5" xfId="34134" xr:uid="{00000000-0005-0000-0000-0000E2020000}"/>
    <cellStyle name="Comma 2 5 6 4 6" xfId="44886" xr:uid="{00000000-0005-0000-0000-0000E2020000}"/>
    <cellStyle name="Comma 2 5 6 5" xfId="3406" xr:uid="{00000000-0005-0000-0000-000010000000}"/>
    <cellStyle name="Comma 2 5 6 5 2" xfId="9558" xr:uid="{00000000-0005-0000-0000-000010000000}"/>
    <cellStyle name="Comma 2 5 6 5 2 2" xfId="20310" xr:uid="{00000000-0005-0000-0000-000010000000}"/>
    <cellStyle name="Comma 2 5 6 5 2 3" xfId="31062" xr:uid="{00000000-0005-0000-0000-000010000000}"/>
    <cellStyle name="Comma 2 5 6 5 2 4" xfId="41814" xr:uid="{00000000-0005-0000-0000-000010000000}"/>
    <cellStyle name="Comma 2 5 6 5 2 5" xfId="52566" xr:uid="{00000000-0005-0000-0000-000010000000}"/>
    <cellStyle name="Comma 2 5 6 5 3" xfId="14166" xr:uid="{00000000-0005-0000-0000-000010000000}"/>
    <cellStyle name="Comma 2 5 6 5 4" xfId="24918" xr:uid="{00000000-0005-0000-0000-000010000000}"/>
    <cellStyle name="Comma 2 5 6 5 5" xfId="35670" xr:uid="{00000000-0005-0000-0000-000010000000}"/>
    <cellStyle name="Comma 2 5 6 5 6" xfId="46422" xr:uid="{00000000-0005-0000-0000-000010000000}"/>
    <cellStyle name="Comma 2 5 6 6" xfId="4946" xr:uid="{00000000-0005-0000-0000-000010000000}"/>
    <cellStyle name="Comma 2 5 6 6 2" xfId="15702" xr:uid="{00000000-0005-0000-0000-000010000000}"/>
    <cellStyle name="Comma 2 5 6 6 3" xfId="26454" xr:uid="{00000000-0005-0000-0000-000010000000}"/>
    <cellStyle name="Comma 2 5 6 6 4" xfId="37206" xr:uid="{00000000-0005-0000-0000-000010000000}"/>
    <cellStyle name="Comma 2 5 6 6 5" xfId="47958" xr:uid="{00000000-0005-0000-0000-000010000000}"/>
    <cellStyle name="Comma 2 5 6 7" xfId="6486" xr:uid="{00000000-0005-0000-0000-000010000000}"/>
    <cellStyle name="Comma 2 5 6 7 2" xfId="17238" xr:uid="{00000000-0005-0000-0000-000010000000}"/>
    <cellStyle name="Comma 2 5 6 7 3" xfId="27990" xr:uid="{00000000-0005-0000-0000-000010000000}"/>
    <cellStyle name="Comma 2 5 6 7 4" xfId="38742" xr:uid="{00000000-0005-0000-0000-000010000000}"/>
    <cellStyle name="Comma 2 5 6 7 5" xfId="49494" xr:uid="{00000000-0005-0000-0000-000010000000}"/>
    <cellStyle name="Comma 2 5 6 8" xfId="11094" xr:uid="{00000000-0005-0000-0000-000010000000}"/>
    <cellStyle name="Comma 2 5 6 9" xfId="21846" xr:uid="{00000000-0005-0000-0000-000010000000}"/>
    <cellStyle name="Comma 2 5 7" xfId="370" xr:uid="{00000000-0005-0000-0000-000010000000}"/>
    <cellStyle name="Comma 2 5 7 10" xfId="32662" xr:uid="{00000000-0005-0000-0000-000010000000}"/>
    <cellStyle name="Comma 2 5 7 11" xfId="43414" xr:uid="{00000000-0005-0000-0000-000010000000}"/>
    <cellStyle name="Comma 2 5 7 2" xfId="754" xr:uid="{00000000-0005-0000-0000-000010000000}"/>
    <cellStyle name="Comma 2 5 7 2 10" xfId="43798" xr:uid="{00000000-0005-0000-0000-000010000000}"/>
    <cellStyle name="Comma 2 5 7 2 2" xfId="1534" xr:uid="{00000000-0005-0000-0000-000010000000}"/>
    <cellStyle name="Comma 2 5 7 2 2 2" xfId="3080" xr:uid="{00000000-0005-0000-0000-0000E8020000}"/>
    <cellStyle name="Comma 2 5 7 2 2 2 2" xfId="9238" xr:uid="{00000000-0005-0000-0000-0000E8020000}"/>
    <cellStyle name="Comma 2 5 7 2 2 2 2 2" xfId="19990" xr:uid="{00000000-0005-0000-0000-0000E8020000}"/>
    <cellStyle name="Comma 2 5 7 2 2 2 2 3" xfId="30742" xr:uid="{00000000-0005-0000-0000-0000E8020000}"/>
    <cellStyle name="Comma 2 5 7 2 2 2 2 4" xfId="41494" xr:uid="{00000000-0005-0000-0000-0000E8020000}"/>
    <cellStyle name="Comma 2 5 7 2 2 2 2 5" xfId="52246" xr:uid="{00000000-0005-0000-0000-0000E8020000}"/>
    <cellStyle name="Comma 2 5 7 2 2 2 3" xfId="13846" xr:uid="{00000000-0005-0000-0000-0000E8020000}"/>
    <cellStyle name="Comma 2 5 7 2 2 2 4" xfId="24598" xr:uid="{00000000-0005-0000-0000-0000E8020000}"/>
    <cellStyle name="Comma 2 5 7 2 2 2 5" xfId="35350" xr:uid="{00000000-0005-0000-0000-0000E8020000}"/>
    <cellStyle name="Comma 2 5 7 2 2 2 6" xfId="46102" xr:uid="{00000000-0005-0000-0000-0000E8020000}"/>
    <cellStyle name="Comma 2 5 7 2 2 3" xfId="4622" xr:uid="{00000000-0005-0000-0000-000010000000}"/>
    <cellStyle name="Comma 2 5 7 2 2 3 2" xfId="10774" xr:uid="{00000000-0005-0000-0000-000010000000}"/>
    <cellStyle name="Comma 2 5 7 2 2 3 2 2" xfId="21526" xr:uid="{00000000-0005-0000-0000-000010000000}"/>
    <cellStyle name="Comma 2 5 7 2 2 3 2 3" xfId="32278" xr:uid="{00000000-0005-0000-0000-000010000000}"/>
    <cellStyle name="Comma 2 5 7 2 2 3 2 4" xfId="43030" xr:uid="{00000000-0005-0000-0000-000010000000}"/>
    <cellStyle name="Comma 2 5 7 2 2 3 2 5" xfId="53782" xr:uid="{00000000-0005-0000-0000-000010000000}"/>
    <cellStyle name="Comma 2 5 7 2 2 3 3" xfId="15382" xr:uid="{00000000-0005-0000-0000-000010000000}"/>
    <cellStyle name="Comma 2 5 7 2 2 3 4" xfId="26134" xr:uid="{00000000-0005-0000-0000-000010000000}"/>
    <cellStyle name="Comma 2 5 7 2 2 3 5" xfId="36886" xr:uid="{00000000-0005-0000-0000-000010000000}"/>
    <cellStyle name="Comma 2 5 7 2 2 3 6" xfId="47638" xr:uid="{00000000-0005-0000-0000-000010000000}"/>
    <cellStyle name="Comma 2 5 7 2 2 4" xfId="6166" xr:uid="{00000000-0005-0000-0000-000010000000}"/>
    <cellStyle name="Comma 2 5 7 2 2 4 2" xfId="16918" xr:uid="{00000000-0005-0000-0000-000010000000}"/>
    <cellStyle name="Comma 2 5 7 2 2 4 3" xfId="27670" xr:uid="{00000000-0005-0000-0000-000010000000}"/>
    <cellStyle name="Comma 2 5 7 2 2 4 4" xfId="38422" xr:uid="{00000000-0005-0000-0000-000010000000}"/>
    <cellStyle name="Comma 2 5 7 2 2 4 5" xfId="49174" xr:uid="{00000000-0005-0000-0000-000010000000}"/>
    <cellStyle name="Comma 2 5 7 2 2 5" xfId="7702" xr:uid="{00000000-0005-0000-0000-000010000000}"/>
    <cellStyle name="Comma 2 5 7 2 2 5 2" xfId="18454" xr:uid="{00000000-0005-0000-0000-000010000000}"/>
    <cellStyle name="Comma 2 5 7 2 2 5 3" xfId="29206" xr:uid="{00000000-0005-0000-0000-000010000000}"/>
    <cellStyle name="Comma 2 5 7 2 2 5 4" xfId="39958" xr:uid="{00000000-0005-0000-0000-000010000000}"/>
    <cellStyle name="Comma 2 5 7 2 2 5 5" xfId="50710" xr:uid="{00000000-0005-0000-0000-000010000000}"/>
    <cellStyle name="Comma 2 5 7 2 2 6" xfId="12310" xr:uid="{00000000-0005-0000-0000-000010000000}"/>
    <cellStyle name="Comma 2 5 7 2 2 7" xfId="23062" xr:uid="{00000000-0005-0000-0000-000010000000}"/>
    <cellStyle name="Comma 2 5 7 2 2 8" xfId="33814" xr:uid="{00000000-0005-0000-0000-000010000000}"/>
    <cellStyle name="Comma 2 5 7 2 2 9" xfId="44566" xr:uid="{00000000-0005-0000-0000-000010000000}"/>
    <cellStyle name="Comma 2 5 7 2 3" xfId="2311" xr:uid="{00000000-0005-0000-0000-0000E7020000}"/>
    <cellStyle name="Comma 2 5 7 2 3 2" xfId="8470" xr:uid="{00000000-0005-0000-0000-0000E7020000}"/>
    <cellStyle name="Comma 2 5 7 2 3 2 2" xfId="19222" xr:uid="{00000000-0005-0000-0000-0000E7020000}"/>
    <cellStyle name="Comma 2 5 7 2 3 2 3" xfId="29974" xr:uid="{00000000-0005-0000-0000-0000E7020000}"/>
    <cellStyle name="Comma 2 5 7 2 3 2 4" xfId="40726" xr:uid="{00000000-0005-0000-0000-0000E7020000}"/>
    <cellStyle name="Comma 2 5 7 2 3 2 5" xfId="51478" xr:uid="{00000000-0005-0000-0000-0000E7020000}"/>
    <cellStyle name="Comma 2 5 7 2 3 3" xfId="13078" xr:uid="{00000000-0005-0000-0000-0000E7020000}"/>
    <cellStyle name="Comma 2 5 7 2 3 4" xfId="23830" xr:uid="{00000000-0005-0000-0000-0000E7020000}"/>
    <cellStyle name="Comma 2 5 7 2 3 5" xfId="34582" xr:uid="{00000000-0005-0000-0000-0000E7020000}"/>
    <cellStyle name="Comma 2 5 7 2 3 6" xfId="45334" xr:uid="{00000000-0005-0000-0000-0000E7020000}"/>
    <cellStyle name="Comma 2 5 7 2 4" xfId="3854" xr:uid="{00000000-0005-0000-0000-000010000000}"/>
    <cellStyle name="Comma 2 5 7 2 4 2" xfId="10006" xr:uid="{00000000-0005-0000-0000-000010000000}"/>
    <cellStyle name="Comma 2 5 7 2 4 2 2" xfId="20758" xr:uid="{00000000-0005-0000-0000-000010000000}"/>
    <cellStyle name="Comma 2 5 7 2 4 2 3" xfId="31510" xr:uid="{00000000-0005-0000-0000-000010000000}"/>
    <cellStyle name="Comma 2 5 7 2 4 2 4" xfId="42262" xr:uid="{00000000-0005-0000-0000-000010000000}"/>
    <cellStyle name="Comma 2 5 7 2 4 2 5" xfId="53014" xr:uid="{00000000-0005-0000-0000-000010000000}"/>
    <cellStyle name="Comma 2 5 7 2 4 3" xfId="14614" xr:uid="{00000000-0005-0000-0000-000010000000}"/>
    <cellStyle name="Comma 2 5 7 2 4 4" xfId="25366" xr:uid="{00000000-0005-0000-0000-000010000000}"/>
    <cellStyle name="Comma 2 5 7 2 4 5" xfId="36118" xr:uid="{00000000-0005-0000-0000-000010000000}"/>
    <cellStyle name="Comma 2 5 7 2 4 6" xfId="46870" xr:uid="{00000000-0005-0000-0000-000010000000}"/>
    <cellStyle name="Comma 2 5 7 2 5" xfId="5394" xr:uid="{00000000-0005-0000-0000-000010000000}"/>
    <cellStyle name="Comma 2 5 7 2 5 2" xfId="16150" xr:uid="{00000000-0005-0000-0000-000010000000}"/>
    <cellStyle name="Comma 2 5 7 2 5 3" xfId="26902" xr:uid="{00000000-0005-0000-0000-000010000000}"/>
    <cellStyle name="Comma 2 5 7 2 5 4" xfId="37654" xr:uid="{00000000-0005-0000-0000-000010000000}"/>
    <cellStyle name="Comma 2 5 7 2 5 5" xfId="48406" xr:uid="{00000000-0005-0000-0000-000010000000}"/>
    <cellStyle name="Comma 2 5 7 2 6" xfId="6934" xr:uid="{00000000-0005-0000-0000-000010000000}"/>
    <cellStyle name="Comma 2 5 7 2 6 2" xfId="17686" xr:uid="{00000000-0005-0000-0000-000010000000}"/>
    <cellStyle name="Comma 2 5 7 2 6 3" xfId="28438" xr:uid="{00000000-0005-0000-0000-000010000000}"/>
    <cellStyle name="Comma 2 5 7 2 6 4" xfId="39190" xr:uid="{00000000-0005-0000-0000-000010000000}"/>
    <cellStyle name="Comma 2 5 7 2 6 5" xfId="49942" xr:uid="{00000000-0005-0000-0000-000010000000}"/>
    <cellStyle name="Comma 2 5 7 2 7" xfId="11542" xr:uid="{00000000-0005-0000-0000-000010000000}"/>
    <cellStyle name="Comma 2 5 7 2 8" xfId="22294" xr:uid="{00000000-0005-0000-0000-000010000000}"/>
    <cellStyle name="Comma 2 5 7 2 9" xfId="33046" xr:uid="{00000000-0005-0000-0000-000010000000}"/>
    <cellStyle name="Comma 2 5 7 3" xfId="1150" xr:uid="{00000000-0005-0000-0000-000010000000}"/>
    <cellStyle name="Comma 2 5 7 3 2" xfId="2696" xr:uid="{00000000-0005-0000-0000-0000E9020000}"/>
    <cellStyle name="Comma 2 5 7 3 2 2" xfId="8854" xr:uid="{00000000-0005-0000-0000-0000E9020000}"/>
    <cellStyle name="Comma 2 5 7 3 2 2 2" xfId="19606" xr:uid="{00000000-0005-0000-0000-0000E9020000}"/>
    <cellStyle name="Comma 2 5 7 3 2 2 3" xfId="30358" xr:uid="{00000000-0005-0000-0000-0000E9020000}"/>
    <cellStyle name="Comma 2 5 7 3 2 2 4" xfId="41110" xr:uid="{00000000-0005-0000-0000-0000E9020000}"/>
    <cellStyle name="Comma 2 5 7 3 2 2 5" xfId="51862" xr:uid="{00000000-0005-0000-0000-0000E9020000}"/>
    <cellStyle name="Comma 2 5 7 3 2 3" xfId="13462" xr:uid="{00000000-0005-0000-0000-0000E9020000}"/>
    <cellStyle name="Comma 2 5 7 3 2 4" xfId="24214" xr:uid="{00000000-0005-0000-0000-0000E9020000}"/>
    <cellStyle name="Comma 2 5 7 3 2 5" xfId="34966" xr:uid="{00000000-0005-0000-0000-0000E9020000}"/>
    <cellStyle name="Comma 2 5 7 3 2 6" xfId="45718" xr:uid="{00000000-0005-0000-0000-0000E9020000}"/>
    <cellStyle name="Comma 2 5 7 3 3" xfId="4238" xr:uid="{00000000-0005-0000-0000-000010000000}"/>
    <cellStyle name="Comma 2 5 7 3 3 2" xfId="10390" xr:uid="{00000000-0005-0000-0000-000010000000}"/>
    <cellStyle name="Comma 2 5 7 3 3 2 2" xfId="21142" xr:uid="{00000000-0005-0000-0000-000010000000}"/>
    <cellStyle name="Comma 2 5 7 3 3 2 3" xfId="31894" xr:uid="{00000000-0005-0000-0000-000010000000}"/>
    <cellStyle name="Comma 2 5 7 3 3 2 4" xfId="42646" xr:uid="{00000000-0005-0000-0000-000010000000}"/>
    <cellStyle name="Comma 2 5 7 3 3 2 5" xfId="53398" xr:uid="{00000000-0005-0000-0000-000010000000}"/>
    <cellStyle name="Comma 2 5 7 3 3 3" xfId="14998" xr:uid="{00000000-0005-0000-0000-000010000000}"/>
    <cellStyle name="Comma 2 5 7 3 3 4" xfId="25750" xr:uid="{00000000-0005-0000-0000-000010000000}"/>
    <cellStyle name="Comma 2 5 7 3 3 5" xfId="36502" xr:uid="{00000000-0005-0000-0000-000010000000}"/>
    <cellStyle name="Comma 2 5 7 3 3 6" xfId="47254" xr:uid="{00000000-0005-0000-0000-000010000000}"/>
    <cellStyle name="Comma 2 5 7 3 4" xfId="5782" xr:uid="{00000000-0005-0000-0000-000010000000}"/>
    <cellStyle name="Comma 2 5 7 3 4 2" xfId="16534" xr:uid="{00000000-0005-0000-0000-000010000000}"/>
    <cellStyle name="Comma 2 5 7 3 4 3" xfId="27286" xr:uid="{00000000-0005-0000-0000-000010000000}"/>
    <cellStyle name="Comma 2 5 7 3 4 4" xfId="38038" xr:uid="{00000000-0005-0000-0000-000010000000}"/>
    <cellStyle name="Comma 2 5 7 3 4 5" xfId="48790" xr:uid="{00000000-0005-0000-0000-000010000000}"/>
    <cellStyle name="Comma 2 5 7 3 5" xfId="7318" xr:uid="{00000000-0005-0000-0000-000010000000}"/>
    <cellStyle name="Comma 2 5 7 3 5 2" xfId="18070" xr:uid="{00000000-0005-0000-0000-000010000000}"/>
    <cellStyle name="Comma 2 5 7 3 5 3" xfId="28822" xr:uid="{00000000-0005-0000-0000-000010000000}"/>
    <cellStyle name="Comma 2 5 7 3 5 4" xfId="39574" xr:uid="{00000000-0005-0000-0000-000010000000}"/>
    <cellStyle name="Comma 2 5 7 3 5 5" xfId="50326" xr:uid="{00000000-0005-0000-0000-000010000000}"/>
    <cellStyle name="Comma 2 5 7 3 6" xfId="11926" xr:uid="{00000000-0005-0000-0000-000010000000}"/>
    <cellStyle name="Comma 2 5 7 3 7" xfId="22678" xr:uid="{00000000-0005-0000-0000-000010000000}"/>
    <cellStyle name="Comma 2 5 7 3 8" xfId="33430" xr:uid="{00000000-0005-0000-0000-000010000000}"/>
    <cellStyle name="Comma 2 5 7 3 9" xfId="44182" xr:uid="{00000000-0005-0000-0000-000010000000}"/>
    <cellStyle name="Comma 2 5 7 4" xfId="1927" xr:uid="{00000000-0005-0000-0000-0000E6020000}"/>
    <cellStyle name="Comma 2 5 7 4 2" xfId="8086" xr:uid="{00000000-0005-0000-0000-0000E6020000}"/>
    <cellStyle name="Comma 2 5 7 4 2 2" xfId="18838" xr:uid="{00000000-0005-0000-0000-0000E6020000}"/>
    <cellStyle name="Comma 2 5 7 4 2 3" xfId="29590" xr:uid="{00000000-0005-0000-0000-0000E6020000}"/>
    <cellStyle name="Comma 2 5 7 4 2 4" xfId="40342" xr:uid="{00000000-0005-0000-0000-0000E6020000}"/>
    <cellStyle name="Comma 2 5 7 4 2 5" xfId="51094" xr:uid="{00000000-0005-0000-0000-0000E6020000}"/>
    <cellStyle name="Comma 2 5 7 4 3" xfId="12694" xr:uid="{00000000-0005-0000-0000-0000E6020000}"/>
    <cellStyle name="Comma 2 5 7 4 4" xfId="23446" xr:uid="{00000000-0005-0000-0000-0000E6020000}"/>
    <cellStyle name="Comma 2 5 7 4 5" xfId="34198" xr:uid="{00000000-0005-0000-0000-0000E6020000}"/>
    <cellStyle name="Comma 2 5 7 4 6" xfId="44950" xr:uid="{00000000-0005-0000-0000-0000E6020000}"/>
    <cellStyle name="Comma 2 5 7 5" xfId="3470" xr:uid="{00000000-0005-0000-0000-000010000000}"/>
    <cellStyle name="Comma 2 5 7 5 2" xfId="9622" xr:uid="{00000000-0005-0000-0000-000010000000}"/>
    <cellStyle name="Comma 2 5 7 5 2 2" xfId="20374" xr:uid="{00000000-0005-0000-0000-000010000000}"/>
    <cellStyle name="Comma 2 5 7 5 2 3" xfId="31126" xr:uid="{00000000-0005-0000-0000-000010000000}"/>
    <cellStyle name="Comma 2 5 7 5 2 4" xfId="41878" xr:uid="{00000000-0005-0000-0000-000010000000}"/>
    <cellStyle name="Comma 2 5 7 5 2 5" xfId="52630" xr:uid="{00000000-0005-0000-0000-000010000000}"/>
    <cellStyle name="Comma 2 5 7 5 3" xfId="14230" xr:uid="{00000000-0005-0000-0000-000010000000}"/>
    <cellStyle name="Comma 2 5 7 5 4" xfId="24982" xr:uid="{00000000-0005-0000-0000-000010000000}"/>
    <cellStyle name="Comma 2 5 7 5 5" xfId="35734" xr:uid="{00000000-0005-0000-0000-000010000000}"/>
    <cellStyle name="Comma 2 5 7 5 6" xfId="46486" xr:uid="{00000000-0005-0000-0000-000010000000}"/>
    <cellStyle name="Comma 2 5 7 6" xfId="5010" xr:uid="{00000000-0005-0000-0000-000010000000}"/>
    <cellStyle name="Comma 2 5 7 6 2" xfId="15766" xr:uid="{00000000-0005-0000-0000-000010000000}"/>
    <cellStyle name="Comma 2 5 7 6 3" xfId="26518" xr:uid="{00000000-0005-0000-0000-000010000000}"/>
    <cellStyle name="Comma 2 5 7 6 4" xfId="37270" xr:uid="{00000000-0005-0000-0000-000010000000}"/>
    <cellStyle name="Comma 2 5 7 6 5" xfId="48022" xr:uid="{00000000-0005-0000-0000-000010000000}"/>
    <cellStyle name="Comma 2 5 7 7" xfId="6550" xr:uid="{00000000-0005-0000-0000-000010000000}"/>
    <cellStyle name="Comma 2 5 7 7 2" xfId="17302" xr:uid="{00000000-0005-0000-0000-000010000000}"/>
    <cellStyle name="Comma 2 5 7 7 3" xfId="28054" xr:uid="{00000000-0005-0000-0000-000010000000}"/>
    <cellStyle name="Comma 2 5 7 7 4" xfId="38806" xr:uid="{00000000-0005-0000-0000-000010000000}"/>
    <cellStyle name="Comma 2 5 7 7 5" xfId="49558" xr:uid="{00000000-0005-0000-0000-000010000000}"/>
    <cellStyle name="Comma 2 5 7 8" xfId="11158" xr:uid="{00000000-0005-0000-0000-000010000000}"/>
    <cellStyle name="Comma 2 5 7 9" xfId="21910" xr:uid="{00000000-0005-0000-0000-000010000000}"/>
    <cellStyle name="Comma 2 5 8" xfId="434" xr:uid="{00000000-0005-0000-0000-000010000000}"/>
    <cellStyle name="Comma 2 5 8 10" xfId="43478" xr:uid="{00000000-0005-0000-0000-000010000000}"/>
    <cellStyle name="Comma 2 5 8 2" xfId="1214" xr:uid="{00000000-0005-0000-0000-000010000000}"/>
    <cellStyle name="Comma 2 5 8 2 2" xfId="2760" xr:uid="{00000000-0005-0000-0000-0000EB020000}"/>
    <cellStyle name="Comma 2 5 8 2 2 2" xfId="8918" xr:uid="{00000000-0005-0000-0000-0000EB020000}"/>
    <cellStyle name="Comma 2 5 8 2 2 2 2" xfId="19670" xr:uid="{00000000-0005-0000-0000-0000EB020000}"/>
    <cellStyle name="Comma 2 5 8 2 2 2 3" xfId="30422" xr:uid="{00000000-0005-0000-0000-0000EB020000}"/>
    <cellStyle name="Comma 2 5 8 2 2 2 4" xfId="41174" xr:uid="{00000000-0005-0000-0000-0000EB020000}"/>
    <cellStyle name="Comma 2 5 8 2 2 2 5" xfId="51926" xr:uid="{00000000-0005-0000-0000-0000EB020000}"/>
    <cellStyle name="Comma 2 5 8 2 2 3" xfId="13526" xr:uid="{00000000-0005-0000-0000-0000EB020000}"/>
    <cellStyle name="Comma 2 5 8 2 2 4" xfId="24278" xr:uid="{00000000-0005-0000-0000-0000EB020000}"/>
    <cellStyle name="Comma 2 5 8 2 2 5" xfId="35030" xr:uid="{00000000-0005-0000-0000-0000EB020000}"/>
    <cellStyle name="Comma 2 5 8 2 2 6" xfId="45782" xr:uid="{00000000-0005-0000-0000-0000EB020000}"/>
    <cellStyle name="Comma 2 5 8 2 3" xfId="4302" xr:uid="{00000000-0005-0000-0000-000010000000}"/>
    <cellStyle name="Comma 2 5 8 2 3 2" xfId="10454" xr:uid="{00000000-0005-0000-0000-000010000000}"/>
    <cellStyle name="Comma 2 5 8 2 3 2 2" xfId="21206" xr:uid="{00000000-0005-0000-0000-000010000000}"/>
    <cellStyle name="Comma 2 5 8 2 3 2 3" xfId="31958" xr:uid="{00000000-0005-0000-0000-000010000000}"/>
    <cellStyle name="Comma 2 5 8 2 3 2 4" xfId="42710" xr:uid="{00000000-0005-0000-0000-000010000000}"/>
    <cellStyle name="Comma 2 5 8 2 3 2 5" xfId="53462" xr:uid="{00000000-0005-0000-0000-000010000000}"/>
    <cellStyle name="Comma 2 5 8 2 3 3" xfId="15062" xr:uid="{00000000-0005-0000-0000-000010000000}"/>
    <cellStyle name="Comma 2 5 8 2 3 4" xfId="25814" xr:uid="{00000000-0005-0000-0000-000010000000}"/>
    <cellStyle name="Comma 2 5 8 2 3 5" xfId="36566" xr:uid="{00000000-0005-0000-0000-000010000000}"/>
    <cellStyle name="Comma 2 5 8 2 3 6" xfId="47318" xr:uid="{00000000-0005-0000-0000-000010000000}"/>
    <cellStyle name="Comma 2 5 8 2 4" xfId="5846" xr:uid="{00000000-0005-0000-0000-000010000000}"/>
    <cellStyle name="Comma 2 5 8 2 4 2" xfId="16598" xr:uid="{00000000-0005-0000-0000-000010000000}"/>
    <cellStyle name="Comma 2 5 8 2 4 3" xfId="27350" xr:uid="{00000000-0005-0000-0000-000010000000}"/>
    <cellStyle name="Comma 2 5 8 2 4 4" xfId="38102" xr:uid="{00000000-0005-0000-0000-000010000000}"/>
    <cellStyle name="Comma 2 5 8 2 4 5" xfId="48854" xr:uid="{00000000-0005-0000-0000-000010000000}"/>
    <cellStyle name="Comma 2 5 8 2 5" xfId="7382" xr:uid="{00000000-0005-0000-0000-000010000000}"/>
    <cellStyle name="Comma 2 5 8 2 5 2" xfId="18134" xr:uid="{00000000-0005-0000-0000-000010000000}"/>
    <cellStyle name="Comma 2 5 8 2 5 3" xfId="28886" xr:uid="{00000000-0005-0000-0000-000010000000}"/>
    <cellStyle name="Comma 2 5 8 2 5 4" xfId="39638" xr:uid="{00000000-0005-0000-0000-000010000000}"/>
    <cellStyle name="Comma 2 5 8 2 5 5" xfId="50390" xr:uid="{00000000-0005-0000-0000-000010000000}"/>
    <cellStyle name="Comma 2 5 8 2 6" xfId="11990" xr:uid="{00000000-0005-0000-0000-000010000000}"/>
    <cellStyle name="Comma 2 5 8 2 7" xfId="22742" xr:uid="{00000000-0005-0000-0000-000010000000}"/>
    <cellStyle name="Comma 2 5 8 2 8" xfId="33494" xr:uid="{00000000-0005-0000-0000-000010000000}"/>
    <cellStyle name="Comma 2 5 8 2 9" xfId="44246" xr:uid="{00000000-0005-0000-0000-000010000000}"/>
    <cellStyle name="Comma 2 5 8 3" xfId="1991" xr:uid="{00000000-0005-0000-0000-0000EA020000}"/>
    <cellStyle name="Comma 2 5 8 3 2" xfId="8150" xr:uid="{00000000-0005-0000-0000-0000EA020000}"/>
    <cellStyle name="Comma 2 5 8 3 2 2" xfId="18902" xr:uid="{00000000-0005-0000-0000-0000EA020000}"/>
    <cellStyle name="Comma 2 5 8 3 2 3" xfId="29654" xr:uid="{00000000-0005-0000-0000-0000EA020000}"/>
    <cellStyle name="Comma 2 5 8 3 2 4" xfId="40406" xr:uid="{00000000-0005-0000-0000-0000EA020000}"/>
    <cellStyle name="Comma 2 5 8 3 2 5" xfId="51158" xr:uid="{00000000-0005-0000-0000-0000EA020000}"/>
    <cellStyle name="Comma 2 5 8 3 3" xfId="12758" xr:uid="{00000000-0005-0000-0000-0000EA020000}"/>
    <cellStyle name="Comma 2 5 8 3 4" xfId="23510" xr:uid="{00000000-0005-0000-0000-0000EA020000}"/>
    <cellStyle name="Comma 2 5 8 3 5" xfId="34262" xr:uid="{00000000-0005-0000-0000-0000EA020000}"/>
    <cellStyle name="Comma 2 5 8 3 6" xfId="45014" xr:uid="{00000000-0005-0000-0000-0000EA020000}"/>
    <cellStyle name="Comma 2 5 8 4" xfId="3534" xr:uid="{00000000-0005-0000-0000-000010000000}"/>
    <cellStyle name="Comma 2 5 8 4 2" xfId="9686" xr:uid="{00000000-0005-0000-0000-000010000000}"/>
    <cellStyle name="Comma 2 5 8 4 2 2" xfId="20438" xr:uid="{00000000-0005-0000-0000-000010000000}"/>
    <cellStyle name="Comma 2 5 8 4 2 3" xfId="31190" xr:uid="{00000000-0005-0000-0000-000010000000}"/>
    <cellStyle name="Comma 2 5 8 4 2 4" xfId="41942" xr:uid="{00000000-0005-0000-0000-000010000000}"/>
    <cellStyle name="Comma 2 5 8 4 2 5" xfId="52694" xr:uid="{00000000-0005-0000-0000-000010000000}"/>
    <cellStyle name="Comma 2 5 8 4 3" xfId="14294" xr:uid="{00000000-0005-0000-0000-000010000000}"/>
    <cellStyle name="Comma 2 5 8 4 4" xfId="25046" xr:uid="{00000000-0005-0000-0000-000010000000}"/>
    <cellStyle name="Comma 2 5 8 4 5" xfId="35798" xr:uid="{00000000-0005-0000-0000-000010000000}"/>
    <cellStyle name="Comma 2 5 8 4 6" xfId="46550" xr:uid="{00000000-0005-0000-0000-000010000000}"/>
    <cellStyle name="Comma 2 5 8 5" xfId="5074" xr:uid="{00000000-0005-0000-0000-000010000000}"/>
    <cellStyle name="Comma 2 5 8 5 2" xfId="15830" xr:uid="{00000000-0005-0000-0000-000010000000}"/>
    <cellStyle name="Comma 2 5 8 5 3" xfId="26582" xr:uid="{00000000-0005-0000-0000-000010000000}"/>
    <cellStyle name="Comma 2 5 8 5 4" xfId="37334" xr:uid="{00000000-0005-0000-0000-000010000000}"/>
    <cellStyle name="Comma 2 5 8 5 5" xfId="48086" xr:uid="{00000000-0005-0000-0000-000010000000}"/>
    <cellStyle name="Comma 2 5 8 6" xfId="6614" xr:uid="{00000000-0005-0000-0000-000010000000}"/>
    <cellStyle name="Comma 2 5 8 6 2" xfId="17366" xr:uid="{00000000-0005-0000-0000-000010000000}"/>
    <cellStyle name="Comma 2 5 8 6 3" xfId="28118" xr:uid="{00000000-0005-0000-0000-000010000000}"/>
    <cellStyle name="Comma 2 5 8 6 4" xfId="38870" xr:uid="{00000000-0005-0000-0000-000010000000}"/>
    <cellStyle name="Comma 2 5 8 6 5" xfId="49622" xr:uid="{00000000-0005-0000-0000-000010000000}"/>
    <cellStyle name="Comma 2 5 8 7" xfId="11222" xr:uid="{00000000-0005-0000-0000-000010000000}"/>
    <cellStyle name="Comma 2 5 8 8" xfId="21974" xr:uid="{00000000-0005-0000-0000-000010000000}"/>
    <cellStyle name="Comma 2 5 8 9" xfId="32726" xr:uid="{00000000-0005-0000-0000-000010000000}"/>
    <cellStyle name="Comma 2 5 9" xfId="830" xr:uid="{00000000-0005-0000-0000-000010000000}"/>
    <cellStyle name="Comma 2 5 9 2" xfId="2376" xr:uid="{00000000-0005-0000-0000-0000EC020000}"/>
    <cellStyle name="Comma 2 5 9 2 2" xfId="8534" xr:uid="{00000000-0005-0000-0000-0000EC020000}"/>
    <cellStyle name="Comma 2 5 9 2 2 2" xfId="19286" xr:uid="{00000000-0005-0000-0000-0000EC020000}"/>
    <cellStyle name="Comma 2 5 9 2 2 3" xfId="30038" xr:uid="{00000000-0005-0000-0000-0000EC020000}"/>
    <cellStyle name="Comma 2 5 9 2 2 4" xfId="40790" xr:uid="{00000000-0005-0000-0000-0000EC020000}"/>
    <cellStyle name="Comma 2 5 9 2 2 5" xfId="51542" xr:uid="{00000000-0005-0000-0000-0000EC020000}"/>
    <cellStyle name="Comma 2 5 9 2 3" xfId="13142" xr:uid="{00000000-0005-0000-0000-0000EC020000}"/>
    <cellStyle name="Comma 2 5 9 2 4" xfId="23894" xr:uid="{00000000-0005-0000-0000-0000EC020000}"/>
    <cellStyle name="Comma 2 5 9 2 5" xfId="34646" xr:uid="{00000000-0005-0000-0000-0000EC020000}"/>
    <cellStyle name="Comma 2 5 9 2 6" xfId="45398" xr:uid="{00000000-0005-0000-0000-0000EC020000}"/>
    <cellStyle name="Comma 2 5 9 3" xfId="3918" xr:uid="{00000000-0005-0000-0000-000010000000}"/>
    <cellStyle name="Comma 2 5 9 3 2" xfId="10070" xr:uid="{00000000-0005-0000-0000-000010000000}"/>
    <cellStyle name="Comma 2 5 9 3 2 2" xfId="20822" xr:uid="{00000000-0005-0000-0000-000010000000}"/>
    <cellStyle name="Comma 2 5 9 3 2 3" xfId="31574" xr:uid="{00000000-0005-0000-0000-000010000000}"/>
    <cellStyle name="Comma 2 5 9 3 2 4" xfId="42326" xr:uid="{00000000-0005-0000-0000-000010000000}"/>
    <cellStyle name="Comma 2 5 9 3 2 5" xfId="53078" xr:uid="{00000000-0005-0000-0000-000010000000}"/>
    <cellStyle name="Comma 2 5 9 3 3" xfId="14678" xr:uid="{00000000-0005-0000-0000-000010000000}"/>
    <cellStyle name="Comma 2 5 9 3 4" xfId="25430" xr:uid="{00000000-0005-0000-0000-000010000000}"/>
    <cellStyle name="Comma 2 5 9 3 5" xfId="36182" xr:uid="{00000000-0005-0000-0000-000010000000}"/>
    <cellStyle name="Comma 2 5 9 3 6" xfId="46934" xr:uid="{00000000-0005-0000-0000-000010000000}"/>
    <cellStyle name="Comma 2 5 9 4" xfId="5462" xr:uid="{00000000-0005-0000-0000-000010000000}"/>
    <cellStyle name="Comma 2 5 9 4 2" xfId="16214" xr:uid="{00000000-0005-0000-0000-000010000000}"/>
    <cellStyle name="Comma 2 5 9 4 3" xfId="26966" xr:uid="{00000000-0005-0000-0000-000010000000}"/>
    <cellStyle name="Comma 2 5 9 4 4" xfId="37718" xr:uid="{00000000-0005-0000-0000-000010000000}"/>
    <cellStyle name="Comma 2 5 9 4 5" xfId="48470" xr:uid="{00000000-0005-0000-0000-000010000000}"/>
    <cellStyle name="Comma 2 5 9 5" xfId="6998" xr:uid="{00000000-0005-0000-0000-000010000000}"/>
    <cellStyle name="Comma 2 5 9 5 2" xfId="17750" xr:uid="{00000000-0005-0000-0000-000010000000}"/>
    <cellStyle name="Comma 2 5 9 5 3" xfId="28502" xr:uid="{00000000-0005-0000-0000-000010000000}"/>
    <cellStyle name="Comma 2 5 9 5 4" xfId="39254" xr:uid="{00000000-0005-0000-0000-000010000000}"/>
    <cellStyle name="Comma 2 5 9 5 5" xfId="50006" xr:uid="{00000000-0005-0000-0000-000010000000}"/>
    <cellStyle name="Comma 2 5 9 6" xfId="11606" xr:uid="{00000000-0005-0000-0000-000010000000}"/>
    <cellStyle name="Comma 2 5 9 7" xfId="22358" xr:uid="{00000000-0005-0000-0000-000010000000}"/>
    <cellStyle name="Comma 2 5 9 8" xfId="33110" xr:uid="{00000000-0005-0000-0000-000010000000}"/>
    <cellStyle name="Comma 2 5 9 9" xfId="43862" xr:uid="{00000000-0005-0000-0000-000010000000}"/>
    <cellStyle name="Comma 2 6" xfId="43" xr:uid="{00000000-0005-0000-0000-000001000000}"/>
    <cellStyle name="Comma 2 6 10" xfId="3166" xr:uid="{00000000-0005-0000-0000-000001000000}"/>
    <cellStyle name="Comma 2 6 10 2" xfId="9318" xr:uid="{00000000-0005-0000-0000-000001000000}"/>
    <cellStyle name="Comma 2 6 10 2 2" xfId="20070" xr:uid="{00000000-0005-0000-0000-000001000000}"/>
    <cellStyle name="Comma 2 6 10 2 3" xfId="30822" xr:uid="{00000000-0005-0000-0000-000001000000}"/>
    <cellStyle name="Comma 2 6 10 2 4" xfId="41574" xr:uid="{00000000-0005-0000-0000-000001000000}"/>
    <cellStyle name="Comma 2 6 10 2 5" xfId="52326" xr:uid="{00000000-0005-0000-0000-000001000000}"/>
    <cellStyle name="Comma 2 6 10 3" xfId="13926" xr:uid="{00000000-0005-0000-0000-000001000000}"/>
    <cellStyle name="Comma 2 6 10 4" xfId="24678" xr:uid="{00000000-0005-0000-0000-000001000000}"/>
    <cellStyle name="Comma 2 6 10 5" xfId="35430" xr:uid="{00000000-0005-0000-0000-000001000000}"/>
    <cellStyle name="Comma 2 6 10 6" xfId="46182" xr:uid="{00000000-0005-0000-0000-000001000000}"/>
    <cellStyle name="Comma 2 6 11" xfId="4706" xr:uid="{00000000-0005-0000-0000-000001000000}"/>
    <cellStyle name="Comma 2 6 11 2" xfId="15462" xr:uid="{00000000-0005-0000-0000-000001000000}"/>
    <cellStyle name="Comma 2 6 11 3" xfId="26214" xr:uid="{00000000-0005-0000-0000-000001000000}"/>
    <cellStyle name="Comma 2 6 11 4" xfId="36966" xr:uid="{00000000-0005-0000-0000-000001000000}"/>
    <cellStyle name="Comma 2 6 11 5" xfId="47718" xr:uid="{00000000-0005-0000-0000-000001000000}"/>
    <cellStyle name="Comma 2 6 12" xfId="6246" xr:uid="{00000000-0005-0000-0000-000001000000}"/>
    <cellStyle name="Comma 2 6 12 2" xfId="16998" xr:uid="{00000000-0005-0000-0000-000001000000}"/>
    <cellStyle name="Comma 2 6 12 3" xfId="27750" xr:uid="{00000000-0005-0000-0000-000001000000}"/>
    <cellStyle name="Comma 2 6 12 4" xfId="38502" xr:uid="{00000000-0005-0000-0000-000001000000}"/>
    <cellStyle name="Comma 2 6 12 5" xfId="49254" xr:uid="{00000000-0005-0000-0000-000001000000}"/>
    <cellStyle name="Comma 2 6 13" xfId="10854" xr:uid="{00000000-0005-0000-0000-000001000000}"/>
    <cellStyle name="Comma 2 6 14" xfId="21606" xr:uid="{00000000-0005-0000-0000-000001000000}"/>
    <cellStyle name="Comma 2 6 15" xfId="32358" xr:uid="{00000000-0005-0000-0000-000001000000}"/>
    <cellStyle name="Comma 2 6 16" xfId="43110" xr:uid="{00000000-0005-0000-0000-000001000000}"/>
    <cellStyle name="Comma 2 6 2" xfId="107" xr:uid="{00000000-0005-0000-0000-000001000000}"/>
    <cellStyle name="Comma 2 6 2 10" xfId="32422" xr:uid="{00000000-0005-0000-0000-000001000000}"/>
    <cellStyle name="Comma 2 6 2 11" xfId="43174" xr:uid="{00000000-0005-0000-0000-000001000000}"/>
    <cellStyle name="Comma 2 6 2 2" xfId="514" xr:uid="{00000000-0005-0000-0000-000001000000}"/>
    <cellStyle name="Comma 2 6 2 2 10" xfId="43558" xr:uid="{00000000-0005-0000-0000-000001000000}"/>
    <cellStyle name="Comma 2 6 2 2 2" xfId="1294" xr:uid="{00000000-0005-0000-0000-000001000000}"/>
    <cellStyle name="Comma 2 6 2 2 2 2" xfId="2840" xr:uid="{00000000-0005-0000-0000-0000F0020000}"/>
    <cellStyle name="Comma 2 6 2 2 2 2 2" xfId="8998" xr:uid="{00000000-0005-0000-0000-0000F0020000}"/>
    <cellStyle name="Comma 2 6 2 2 2 2 2 2" xfId="19750" xr:uid="{00000000-0005-0000-0000-0000F0020000}"/>
    <cellStyle name="Comma 2 6 2 2 2 2 2 3" xfId="30502" xr:uid="{00000000-0005-0000-0000-0000F0020000}"/>
    <cellStyle name="Comma 2 6 2 2 2 2 2 4" xfId="41254" xr:uid="{00000000-0005-0000-0000-0000F0020000}"/>
    <cellStyle name="Comma 2 6 2 2 2 2 2 5" xfId="52006" xr:uid="{00000000-0005-0000-0000-0000F0020000}"/>
    <cellStyle name="Comma 2 6 2 2 2 2 3" xfId="13606" xr:uid="{00000000-0005-0000-0000-0000F0020000}"/>
    <cellStyle name="Comma 2 6 2 2 2 2 4" xfId="24358" xr:uid="{00000000-0005-0000-0000-0000F0020000}"/>
    <cellStyle name="Comma 2 6 2 2 2 2 5" xfId="35110" xr:uid="{00000000-0005-0000-0000-0000F0020000}"/>
    <cellStyle name="Comma 2 6 2 2 2 2 6" xfId="45862" xr:uid="{00000000-0005-0000-0000-0000F0020000}"/>
    <cellStyle name="Comma 2 6 2 2 2 3" xfId="4382" xr:uid="{00000000-0005-0000-0000-000001000000}"/>
    <cellStyle name="Comma 2 6 2 2 2 3 2" xfId="10534" xr:uid="{00000000-0005-0000-0000-000001000000}"/>
    <cellStyle name="Comma 2 6 2 2 2 3 2 2" xfId="21286" xr:uid="{00000000-0005-0000-0000-000001000000}"/>
    <cellStyle name="Comma 2 6 2 2 2 3 2 3" xfId="32038" xr:uid="{00000000-0005-0000-0000-000001000000}"/>
    <cellStyle name="Comma 2 6 2 2 2 3 2 4" xfId="42790" xr:uid="{00000000-0005-0000-0000-000001000000}"/>
    <cellStyle name="Comma 2 6 2 2 2 3 2 5" xfId="53542" xr:uid="{00000000-0005-0000-0000-000001000000}"/>
    <cellStyle name="Comma 2 6 2 2 2 3 3" xfId="15142" xr:uid="{00000000-0005-0000-0000-000001000000}"/>
    <cellStyle name="Comma 2 6 2 2 2 3 4" xfId="25894" xr:uid="{00000000-0005-0000-0000-000001000000}"/>
    <cellStyle name="Comma 2 6 2 2 2 3 5" xfId="36646" xr:uid="{00000000-0005-0000-0000-000001000000}"/>
    <cellStyle name="Comma 2 6 2 2 2 3 6" xfId="47398" xr:uid="{00000000-0005-0000-0000-000001000000}"/>
    <cellStyle name="Comma 2 6 2 2 2 4" xfId="5926" xr:uid="{00000000-0005-0000-0000-000001000000}"/>
    <cellStyle name="Comma 2 6 2 2 2 4 2" xfId="16678" xr:uid="{00000000-0005-0000-0000-000001000000}"/>
    <cellStyle name="Comma 2 6 2 2 2 4 3" xfId="27430" xr:uid="{00000000-0005-0000-0000-000001000000}"/>
    <cellStyle name="Comma 2 6 2 2 2 4 4" xfId="38182" xr:uid="{00000000-0005-0000-0000-000001000000}"/>
    <cellStyle name="Comma 2 6 2 2 2 4 5" xfId="48934" xr:uid="{00000000-0005-0000-0000-000001000000}"/>
    <cellStyle name="Comma 2 6 2 2 2 5" xfId="7462" xr:uid="{00000000-0005-0000-0000-000001000000}"/>
    <cellStyle name="Comma 2 6 2 2 2 5 2" xfId="18214" xr:uid="{00000000-0005-0000-0000-000001000000}"/>
    <cellStyle name="Comma 2 6 2 2 2 5 3" xfId="28966" xr:uid="{00000000-0005-0000-0000-000001000000}"/>
    <cellStyle name="Comma 2 6 2 2 2 5 4" xfId="39718" xr:uid="{00000000-0005-0000-0000-000001000000}"/>
    <cellStyle name="Comma 2 6 2 2 2 5 5" xfId="50470" xr:uid="{00000000-0005-0000-0000-000001000000}"/>
    <cellStyle name="Comma 2 6 2 2 2 6" xfId="12070" xr:uid="{00000000-0005-0000-0000-000001000000}"/>
    <cellStyle name="Comma 2 6 2 2 2 7" xfId="22822" xr:uid="{00000000-0005-0000-0000-000001000000}"/>
    <cellStyle name="Comma 2 6 2 2 2 8" xfId="33574" xr:uid="{00000000-0005-0000-0000-000001000000}"/>
    <cellStyle name="Comma 2 6 2 2 2 9" xfId="44326" xr:uid="{00000000-0005-0000-0000-000001000000}"/>
    <cellStyle name="Comma 2 6 2 2 3" xfId="2071" xr:uid="{00000000-0005-0000-0000-0000EF020000}"/>
    <cellStyle name="Comma 2 6 2 2 3 2" xfId="8230" xr:uid="{00000000-0005-0000-0000-0000EF020000}"/>
    <cellStyle name="Comma 2 6 2 2 3 2 2" xfId="18982" xr:uid="{00000000-0005-0000-0000-0000EF020000}"/>
    <cellStyle name="Comma 2 6 2 2 3 2 3" xfId="29734" xr:uid="{00000000-0005-0000-0000-0000EF020000}"/>
    <cellStyle name="Comma 2 6 2 2 3 2 4" xfId="40486" xr:uid="{00000000-0005-0000-0000-0000EF020000}"/>
    <cellStyle name="Comma 2 6 2 2 3 2 5" xfId="51238" xr:uid="{00000000-0005-0000-0000-0000EF020000}"/>
    <cellStyle name="Comma 2 6 2 2 3 3" xfId="12838" xr:uid="{00000000-0005-0000-0000-0000EF020000}"/>
    <cellStyle name="Comma 2 6 2 2 3 4" xfId="23590" xr:uid="{00000000-0005-0000-0000-0000EF020000}"/>
    <cellStyle name="Comma 2 6 2 2 3 5" xfId="34342" xr:uid="{00000000-0005-0000-0000-0000EF020000}"/>
    <cellStyle name="Comma 2 6 2 2 3 6" xfId="45094" xr:uid="{00000000-0005-0000-0000-0000EF020000}"/>
    <cellStyle name="Comma 2 6 2 2 4" xfId="3614" xr:uid="{00000000-0005-0000-0000-000001000000}"/>
    <cellStyle name="Comma 2 6 2 2 4 2" xfId="9766" xr:uid="{00000000-0005-0000-0000-000001000000}"/>
    <cellStyle name="Comma 2 6 2 2 4 2 2" xfId="20518" xr:uid="{00000000-0005-0000-0000-000001000000}"/>
    <cellStyle name="Comma 2 6 2 2 4 2 3" xfId="31270" xr:uid="{00000000-0005-0000-0000-000001000000}"/>
    <cellStyle name="Comma 2 6 2 2 4 2 4" xfId="42022" xr:uid="{00000000-0005-0000-0000-000001000000}"/>
    <cellStyle name="Comma 2 6 2 2 4 2 5" xfId="52774" xr:uid="{00000000-0005-0000-0000-000001000000}"/>
    <cellStyle name="Comma 2 6 2 2 4 3" xfId="14374" xr:uid="{00000000-0005-0000-0000-000001000000}"/>
    <cellStyle name="Comma 2 6 2 2 4 4" xfId="25126" xr:uid="{00000000-0005-0000-0000-000001000000}"/>
    <cellStyle name="Comma 2 6 2 2 4 5" xfId="35878" xr:uid="{00000000-0005-0000-0000-000001000000}"/>
    <cellStyle name="Comma 2 6 2 2 4 6" xfId="46630" xr:uid="{00000000-0005-0000-0000-000001000000}"/>
    <cellStyle name="Comma 2 6 2 2 5" xfId="5154" xr:uid="{00000000-0005-0000-0000-000001000000}"/>
    <cellStyle name="Comma 2 6 2 2 5 2" xfId="15910" xr:uid="{00000000-0005-0000-0000-000001000000}"/>
    <cellStyle name="Comma 2 6 2 2 5 3" xfId="26662" xr:uid="{00000000-0005-0000-0000-000001000000}"/>
    <cellStyle name="Comma 2 6 2 2 5 4" xfId="37414" xr:uid="{00000000-0005-0000-0000-000001000000}"/>
    <cellStyle name="Comma 2 6 2 2 5 5" xfId="48166" xr:uid="{00000000-0005-0000-0000-000001000000}"/>
    <cellStyle name="Comma 2 6 2 2 6" xfId="6694" xr:uid="{00000000-0005-0000-0000-000001000000}"/>
    <cellStyle name="Comma 2 6 2 2 6 2" xfId="17446" xr:uid="{00000000-0005-0000-0000-000001000000}"/>
    <cellStyle name="Comma 2 6 2 2 6 3" xfId="28198" xr:uid="{00000000-0005-0000-0000-000001000000}"/>
    <cellStyle name="Comma 2 6 2 2 6 4" xfId="38950" xr:uid="{00000000-0005-0000-0000-000001000000}"/>
    <cellStyle name="Comma 2 6 2 2 6 5" xfId="49702" xr:uid="{00000000-0005-0000-0000-000001000000}"/>
    <cellStyle name="Comma 2 6 2 2 7" xfId="11302" xr:uid="{00000000-0005-0000-0000-000001000000}"/>
    <cellStyle name="Comma 2 6 2 2 8" xfId="22054" xr:uid="{00000000-0005-0000-0000-000001000000}"/>
    <cellStyle name="Comma 2 6 2 2 9" xfId="32806" xr:uid="{00000000-0005-0000-0000-000001000000}"/>
    <cellStyle name="Comma 2 6 2 3" xfId="910" xr:uid="{00000000-0005-0000-0000-000001000000}"/>
    <cellStyle name="Comma 2 6 2 3 2" xfId="2456" xr:uid="{00000000-0005-0000-0000-0000F1020000}"/>
    <cellStyle name="Comma 2 6 2 3 2 2" xfId="8614" xr:uid="{00000000-0005-0000-0000-0000F1020000}"/>
    <cellStyle name="Comma 2 6 2 3 2 2 2" xfId="19366" xr:uid="{00000000-0005-0000-0000-0000F1020000}"/>
    <cellStyle name="Comma 2 6 2 3 2 2 3" xfId="30118" xr:uid="{00000000-0005-0000-0000-0000F1020000}"/>
    <cellStyle name="Comma 2 6 2 3 2 2 4" xfId="40870" xr:uid="{00000000-0005-0000-0000-0000F1020000}"/>
    <cellStyle name="Comma 2 6 2 3 2 2 5" xfId="51622" xr:uid="{00000000-0005-0000-0000-0000F1020000}"/>
    <cellStyle name="Comma 2 6 2 3 2 3" xfId="13222" xr:uid="{00000000-0005-0000-0000-0000F1020000}"/>
    <cellStyle name="Comma 2 6 2 3 2 4" xfId="23974" xr:uid="{00000000-0005-0000-0000-0000F1020000}"/>
    <cellStyle name="Comma 2 6 2 3 2 5" xfId="34726" xr:uid="{00000000-0005-0000-0000-0000F1020000}"/>
    <cellStyle name="Comma 2 6 2 3 2 6" xfId="45478" xr:uid="{00000000-0005-0000-0000-0000F1020000}"/>
    <cellStyle name="Comma 2 6 2 3 3" xfId="3998" xr:uid="{00000000-0005-0000-0000-000001000000}"/>
    <cellStyle name="Comma 2 6 2 3 3 2" xfId="10150" xr:uid="{00000000-0005-0000-0000-000001000000}"/>
    <cellStyle name="Comma 2 6 2 3 3 2 2" xfId="20902" xr:uid="{00000000-0005-0000-0000-000001000000}"/>
    <cellStyle name="Comma 2 6 2 3 3 2 3" xfId="31654" xr:uid="{00000000-0005-0000-0000-000001000000}"/>
    <cellStyle name="Comma 2 6 2 3 3 2 4" xfId="42406" xr:uid="{00000000-0005-0000-0000-000001000000}"/>
    <cellStyle name="Comma 2 6 2 3 3 2 5" xfId="53158" xr:uid="{00000000-0005-0000-0000-000001000000}"/>
    <cellStyle name="Comma 2 6 2 3 3 3" xfId="14758" xr:uid="{00000000-0005-0000-0000-000001000000}"/>
    <cellStyle name="Comma 2 6 2 3 3 4" xfId="25510" xr:uid="{00000000-0005-0000-0000-000001000000}"/>
    <cellStyle name="Comma 2 6 2 3 3 5" xfId="36262" xr:uid="{00000000-0005-0000-0000-000001000000}"/>
    <cellStyle name="Comma 2 6 2 3 3 6" xfId="47014" xr:uid="{00000000-0005-0000-0000-000001000000}"/>
    <cellStyle name="Comma 2 6 2 3 4" xfId="5542" xr:uid="{00000000-0005-0000-0000-000001000000}"/>
    <cellStyle name="Comma 2 6 2 3 4 2" xfId="16294" xr:uid="{00000000-0005-0000-0000-000001000000}"/>
    <cellStyle name="Comma 2 6 2 3 4 3" xfId="27046" xr:uid="{00000000-0005-0000-0000-000001000000}"/>
    <cellStyle name="Comma 2 6 2 3 4 4" xfId="37798" xr:uid="{00000000-0005-0000-0000-000001000000}"/>
    <cellStyle name="Comma 2 6 2 3 4 5" xfId="48550" xr:uid="{00000000-0005-0000-0000-000001000000}"/>
    <cellStyle name="Comma 2 6 2 3 5" xfId="7078" xr:uid="{00000000-0005-0000-0000-000001000000}"/>
    <cellStyle name="Comma 2 6 2 3 5 2" xfId="17830" xr:uid="{00000000-0005-0000-0000-000001000000}"/>
    <cellStyle name="Comma 2 6 2 3 5 3" xfId="28582" xr:uid="{00000000-0005-0000-0000-000001000000}"/>
    <cellStyle name="Comma 2 6 2 3 5 4" xfId="39334" xr:uid="{00000000-0005-0000-0000-000001000000}"/>
    <cellStyle name="Comma 2 6 2 3 5 5" xfId="50086" xr:uid="{00000000-0005-0000-0000-000001000000}"/>
    <cellStyle name="Comma 2 6 2 3 6" xfId="11686" xr:uid="{00000000-0005-0000-0000-000001000000}"/>
    <cellStyle name="Comma 2 6 2 3 7" xfId="22438" xr:uid="{00000000-0005-0000-0000-000001000000}"/>
    <cellStyle name="Comma 2 6 2 3 8" xfId="33190" xr:uid="{00000000-0005-0000-0000-000001000000}"/>
    <cellStyle name="Comma 2 6 2 3 9" xfId="43942" xr:uid="{00000000-0005-0000-0000-000001000000}"/>
    <cellStyle name="Comma 2 6 2 4" xfId="1687" xr:uid="{00000000-0005-0000-0000-0000EE020000}"/>
    <cellStyle name="Comma 2 6 2 4 2" xfId="7846" xr:uid="{00000000-0005-0000-0000-0000EE020000}"/>
    <cellStyle name="Comma 2 6 2 4 2 2" xfId="18598" xr:uid="{00000000-0005-0000-0000-0000EE020000}"/>
    <cellStyle name="Comma 2 6 2 4 2 3" xfId="29350" xr:uid="{00000000-0005-0000-0000-0000EE020000}"/>
    <cellStyle name="Comma 2 6 2 4 2 4" xfId="40102" xr:uid="{00000000-0005-0000-0000-0000EE020000}"/>
    <cellStyle name="Comma 2 6 2 4 2 5" xfId="50854" xr:uid="{00000000-0005-0000-0000-0000EE020000}"/>
    <cellStyle name="Comma 2 6 2 4 3" xfId="12454" xr:uid="{00000000-0005-0000-0000-0000EE020000}"/>
    <cellStyle name="Comma 2 6 2 4 4" xfId="23206" xr:uid="{00000000-0005-0000-0000-0000EE020000}"/>
    <cellStyle name="Comma 2 6 2 4 5" xfId="33958" xr:uid="{00000000-0005-0000-0000-0000EE020000}"/>
    <cellStyle name="Comma 2 6 2 4 6" xfId="44710" xr:uid="{00000000-0005-0000-0000-0000EE020000}"/>
    <cellStyle name="Comma 2 6 2 5" xfId="3230" xr:uid="{00000000-0005-0000-0000-000001000000}"/>
    <cellStyle name="Comma 2 6 2 5 2" xfId="9382" xr:uid="{00000000-0005-0000-0000-000001000000}"/>
    <cellStyle name="Comma 2 6 2 5 2 2" xfId="20134" xr:uid="{00000000-0005-0000-0000-000001000000}"/>
    <cellStyle name="Comma 2 6 2 5 2 3" xfId="30886" xr:uid="{00000000-0005-0000-0000-000001000000}"/>
    <cellStyle name="Comma 2 6 2 5 2 4" xfId="41638" xr:uid="{00000000-0005-0000-0000-000001000000}"/>
    <cellStyle name="Comma 2 6 2 5 2 5" xfId="52390" xr:uid="{00000000-0005-0000-0000-000001000000}"/>
    <cellStyle name="Comma 2 6 2 5 3" xfId="13990" xr:uid="{00000000-0005-0000-0000-000001000000}"/>
    <cellStyle name="Comma 2 6 2 5 4" xfId="24742" xr:uid="{00000000-0005-0000-0000-000001000000}"/>
    <cellStyle name="Comma 2 6 2 5 5" xfId="35494" xr:uid="{00000000-0005-0000-0000-000001000000}"/>
    <cellStyle name="Comma 2 6 2 5 6" xfId="46246" xr:uid="{00000000-0005-0000-0000-000001000000}"/>
    <cellStyle name="Comma 2 6 2 6" xfId="4770" xr:uid="{00000000-0005-0000-0000-000001000000}"/>
    <cellStyle name="Comma 2 6 2 6 2" xfId="15526" xr:uid="{00000000-0005-0000-0000-000001000000}"/>
    <cellStyle name="Comma 2 6 2 6 3" xfId="26278" xr:uid="{00000000-0005-0000-0000-000001000000}"/>
    <cellStyle name="Comma 2 6 2 6 4" xfId="37030" xr:uid="{00000000-0005-0000-0000-000001000000}"/>
    <cellStyle name="Comma 2 6 2 6 5" xfId="47782" xr:uid="{00000000-0005-0000-0000-000001000000}"/>
    <cellStyle name="Comma 2 6 2 7" xfId="6310" xr:uid="{00000000-0005-0000-0000-000001000000}"/>
    <cellStyle name="Comma 2 6 2 7 2" xfId="17062" xr:uid="{00000000-0005-0000-0000-000001000000}"/>
    <cellStyle name="Comma 2 6 2 7 3" xfId="27814" xr:uid="{00000000-0005-0000-0000-000001000000}"/>
    <cellStyle name="Comma 2 6 2 7 4" xfId="38566" xr:uid="{00000000-0005-0000-0000-000001000000}"/>
    <cellStyle name="Comma 2 6 2 7 5" xfId="49318" xr:uid="{00000000-0005-0000-0000-000001000000}"/>
    <cellStyle name="Comma 2 6 2 8" xfId="10918" xr:uid="{00000000-0005-0000-0000-000001000000}"/>
    <cellStyle name="Comma 2 6 2 9" xfId="21670" xr:uid="{00000000-0005-0000-0000-000001000000}"/>
    <cellStyle name="Comma 2 6 3" xfId="171" xr:uid="{00000000-0005-0000-0000-000020000000}"/>
    <cellStyle name="Comma 2 6 3 10" xfId="32486" xr:uid="{00000000-0005-0000-0000-000020000000}"/>
    <cellStyle name="Comma 2 6 3 11" xfId="43238" xr:uid="{00000000-0005-0000-0000-000020000000}"/>
    <cellStyle name="Comma 2 6 3 2" xfId="578" xr:uid="{00000000-0005-0000-0000-000020000000}"/>
    <cellStyle name="Comma 2 6 3 2 10" xfId="43622" xr:uid="{00000000-0005-0000-0000-000020000000}"/>
    <cellStyle name="Comma 2 6 3 2 2" xfId="1358" xr:uid="{00000000-0005-0000-0000-000020000000}"/>
    <cellStyle name="Comma 2 6 3 2 2 2" xfId="2904" xr:uid="{00000000-0005-0000-0000-0000F4020000}"/>
    <cellStyle name="Comma 2 6 3 2 2 2 2" xfId="9062" xr:uid="{00000000-0005-0000-0000-0000F4020000}"/>
    <cellStyle name="Comma 2 6 3 2 2 2 2 2" xfId="19814" xr:uid="{00000000-0005-0000-0000-0000F4020000}"/>
    <cellStyle name="Comma 2 6 3 2 2 2 2 3" xfId="30566" xr:uid="{00000000-0005-0000-0000-0000F4020000}"/>
    <cellStyle name="Comma 2 6 3 2 2 2 2 4" xfId="41318" xr:uid="{00000000-0005-0000-0000-0000F4020000}"/>
    <cellStyle name="Comma 2 6 3 2 2 2 2 5" xfId="52070" xr:uid="{00000000-0005-0000-0000-0000F4020000}"/>
    <cellStyle name="Comma 2 6 3 2 2 2 3" xfId="13670" xr:uid="{00000000-0005-0000-0000-0000F4020000}"/>
    <cellStyle name="Comma 2 6 3 2 2 2 4" xfId="24422" xr:uid="{00000000-0005-0000-0000-0000F4020000}"/>
    <cellStyle name="Comma 2 6 3 2 2 2 5" xfId="35174" xr:uid="{00000000-0005-0000-0000-0000F4020000}"/>
    <cellStyle name="Comma 2 6 3 2 2 2 6" xfId="45926" xr:uid="{00000000-0005-0000-0000-0000F4020000}"/>
    <cellStyle name="Comma 2 6 3 2 2 3" xfId="4446" xr:uid="{00000000-0005-0000-0000-000020000000}"/>
    <cellStyle name="Comma 2 6 3 2 2 3 2" xfId="10598" xr:uid="{00000000-0005-0000-0000-000020000000}"/>
    <cellStyle name="Comma 2 6 3 2 2 3 2 2" xfId="21350" xr:uid="{00000000-0005-0000-0000-000020000000}"/>
    <cellStyle name="Comma 2 6 3 2 2 3 2 3" xfId="32102" xr:uid="{00000000-0005-0000-0000-000020000000}"/>
    <cellStyle name="Comma 2 6 3 2 2 3 2 4" xfId="42854" xr:uid="{00000000-0005-0000-0000-000020000000}"/>
    <cellStyle name="Comma 2 6 3 2 2 3 2 5" xfId="53606" xr:uid="{00000000-0005-0000-0000-000020000000}"/>
    <cellStyle name="Comma 2 6 3 2 2 3 3" xfId="15206" xr:uid="{00000000-0005-0000-0000-000020000000}"/>
    <cellStyle name="Comma 2 6 3 2 2 3 4" xfId="25958" xr:uid="{00000000-0005-0000-0000-000020000000}"/>
    <cellStyle name="Comma 2 6 3 2 2 3 5" xfId="36710" xr:uid="{00000000-0005-0000-0000-000020000000}"/>
    <cellStyle name="Comma 2 6 3 2 2 3 6" xfId="47462" xr:uid="{00000000-0005-0000-0000-000020000000}"/>
    <cellStyle name="Comma 2 6 3 2 2 4" xfId="5990" xr:uid="{00000000-0005-0000-0000-000020000000}"/>
    <cellStyle name="Comma 2 6 3 2 2 4 2" xfId="16742" xr:uid="{00000000-0005-0000-0000-000020000000}"/>
    <cellStyle name="Comma 2 6 3 2 2 4 3" xfId="27494" xr:uid="{00000000-0005-0000-0000-000020000000}"/>
    <cellStyle name="Comma 2 6 3 2 2 4 4" xfId="38246" xr:uid="{00000000-0005-0000-0000-000020000000}"/>
    <cellStyle name="Comma 2 6 3 2 2 4 5" xfId="48998" xr:uid="{00000000-0005-0000-0000-000020000000}"/>
    <cellStyle name="Comma 2 6 3 2 2 5" xfId="7526" xr:uid="{00000000-0005-0000-0000-000020000000}"/>
    <cellStyle name="Comma 2 6 3 2 2 5 2" xfId="18278" xr:uid="{00000000-0005-0000-0000-000020000000}"/>
    <cellStyle name="Comma 2 6 3 2 2 5 3" xfId="29030" xr:uid="{00000000-0005-0000-0000-000020000000}"/>
    <cellStyle name="Comma 2 6 3 2 2 5 4" xfId="39782" xr:uid="{00000000-0005-0000-0000-000020000000}"/>
    <cellStyle name="Comma 2 6 3 2 2 5 5" xfId="50534" xr:uid="{00000000-0005-0000-0000-000020000000}"/>
    <cellStyle name="Comma 2 6 3 2 2 6" xfId="12134" xr:uid="{00000000-0005-0000-0000-000020000000}"/>
    <cellStyle name="Comma 2 6 3 2 2 7" xfId="22886" xr:uid="{00000000-0005-0000-0000-000020000000}"/>
    <cellStyle name="Comma 2 6 3 2 2 8" xfId="33638" xr:uid="{00000000-0005-0000-0000-000020000000}"/>
    <cellStyle name="Comma 2 6 3 2 2 9" xfId="44390" xr:uid="{00000000-0005-0000-0000-000020000000}"/>
    <cellStyle name="Comma 2 6 3 2 3" xfId="2135" xr:uid="{00000000-0005-0000-0000-0000F3020000}"/>
    <cellStyle name="Comma 2 6 3 2 3 2" xfId="8294" xr:uid="{00000000-0005-0000-0000-0000F3020000}"/>
    <cellStyle name="Comma 2 6 3 2 3 2 2" xfId="19046" xr:uid="{00000000-0005-0000-0000-0000F3020000}"/>
    <cellStyle name="Comma 2 6 3 2 3 2 3" xfId="29798" xr:uid="{00000000-0005-0000-0000-0000F3020000}"/>
    <cellStyle name="Comma 2 6 3 2 3 2 4" xfId="40550" xr:uid="{00000000-0005-0000-0000-0000F3020000}"/>
    <cellStyle name="Comma 2 6 3 2 3 2 5" xfId="51302" xr:uid="{00000000-0005-0000-0000-0000F3020000}"/>
    <cellStyle name="Comma 2 6 3 2 3 3" xfId="12902" xr:uid="{00000000-0005-0000-0000-0000F3020000}"/>
    <cellStyle name="Comma 2 6 3 2 3 4" xfId="23654" xr:uid="{00000000-0005-0000-0000-0000F3020000}"/>
    <cellStyle name="Comma 2 6 3 2 3 5" xfId="34406" xr:uid="{00000000-0005-0000-0000-0000F3020000}"/>
    <cellStyle name="Comma 2 6 3 2 3 6" xfId="45158" xr:uid="{00000000-0005-0000-0000-0000F3020000}"/>
    <cellStyle name="Comma 2 6 3 2 4" xfId="3678" xr:uid="{00000000-0005-0000-0000-000020000000}"/>
    <cellStyle name="Comma 2 6 3 2 4 2" xfId="9830" xr:uid="{00000000-0005-0000-0000-000020000000}"/>
    <cellStyle name="Comma 2 6 3 2 4 2 2" xfId="20582" xr:uid="{00000000-0005-0000-0000-000020000000}"/>
    <cellStyle name="Comma 2 6 3 2 4 2 3" xfId="31334" xr:uid="{00000000-0005-0000-0000-000020000000}"/>
    <cellStyle name="Comma 2 6 3 2 4 2 4" xfId="42086" xr:uid="{00000000-0005-0000-0000-000020000000}"/>
    <cellStyle name="Comma 2 6 3 2 4 2 5" xfId="52838" xr:uid="{00000000-0005-0000-0000-000020000000}"/>
    <cellStyle name="Comma 2 6 3 2 4 3" xfId="14438" xr:uid="{00000000-0005-0000-0000-000020000000}"/>
    <cellStyle name="Comma 2 6 3 2 4 4" xfId="25190" xr:uid="{00000000-0005-0000-0000-000020000000}"/>
    <cellStyle name="Comma 2 6 3 2 4 5" xfId="35942" xr:uid="{00000000-0005-0000-0000-000020000000}"/>
    <cellStyle name="Comma 2 6 3 2 4 6" xfId="46694" xr:uid="{00000000-0005-0000-0000-000020000000}"/>
    <cellStyle name="Comma 2 6 3 2 5" xfId="5218" xr:uid="{00000000-0005-0000-0000-000020000000}"/>
    <cellStyle name="Comma 2 6 3 2 5 2" xfId="15974" xr:uid="{00000000-0005-0000-0000-000020000000}"/>
    <cellStyle name="Comma 2 6 3 2 5 3" xfId="26726" xr:uid="{00000000-0005-0000-0000-000020000000}"/>
    <cellStyle name="Comma 2 6 3 2 5 4" xfId="37478" xr:uid="{00000000-0005-0000-0000-000020000000}"/>
    <cellStyle name="Comma 2 6 3 2 5 5" xfId="48230" xr:uid="{00000000-0005-0000-0000-000020000000}"/>
    <cellStyle name="Comma 2 6 3 2 6" xfId="6758" xr:uid="{00000000-0005-0000-0000-000020000000}"/>
    <cellStyle name="Comma 2 6 3 2 6 2" xfId="17510" xr:uid="{00000000-0005-0000-0000-000020000000}"/>
    <cellStyle name="Comma 2 6 3 2 6 3" xfId="28262" xr:uid="{00000000-0005-0000-0000-000020000000}"/>
    <cellStyle name="Comma 2 6 3 2 6 4" xfId="39014" xr:uid="{00000000-0005-0000-0000-000020000000}"/>
    <cellStyle name="Comma 2 6 3 2 6 5" xfId="49766" xr:uid="{00000000-0005-0000-0000-000020000000}"/>
    <cellStyle name="Comma 2 6 3 2 7" xfId="11366" xr:uid="{00000000-0005-0000-0000-000020000000}"/>
    <cellStyle name="Comma 2 6 3 2 8" xfId="22118" xr:uid="{00000000-0005-0000-0000-000020000000}"/>
    <cellStyle name="Comma 2 6 3 2 9" xfId="32870" xr:uid="{00000000-0005-0000-0000-000020000000}"/>
    <cellStyle name="Comma 2 6 3 3" xfId="974" xr:uid="{00000000-0005-0000-0000-000020000000}"/>
    <cellStyle name="Comma 2 6 3 3 2" xfId="2520" xr:uid="{00000000-0005-0000-0000-0000F5020000}"/>
    <cellStyle name="Comma 2 6 3 3 2 2" xfId="8678" xr:uid="{00000000-0005-0000-0000-0000F5020000}"/>
    <cellStyle name="Comma 2 6 3 3 2 2 2" xfId="19430" xr:uid="{00000000-0005-0000-0000-0000F5020000}"/>
    <cellStyle name="Comma 2 6 3 3 2 2 3" xfId="30182" xr:uid="{00000000-0005-0000-0000-0000F5020000}"/>
    <cellStyle name="Comma 2 6 3 3 2 2 4" xfId="40934" xr:uid="{00000000-0005-0000-0000-0000F5020000}"/>
    <cellStyle name="Comma 2 6 3 3 2 2 5" xfId="51686" xr:uid="{00000000-0005-0000-0000-0000F5020000}"/>
    <cellStyle name="Comma 2 6 3 3 2 3" xfId="13286" xr:uid="{00000000-0005-0000-0000-0000F5020000}"/>
    <cellStyle name="Comma 2 6 3 3 2 4" xfId="24038" xr:uid="{00000000-0005-0000-0000-0000F5020000}"/>
    <cellStyle name="Comma 2 6 3 3 2 5" xfId="34790" xr:uid="{00000000-0005-0000-0000-0000F5020000}"/>
    <cellStyle name="Comma 2 6 3 3 2 6" xfId="45542" xr:uid="{00000000-0005-0000-0000-0000F5020000}"/>
    <cellStyle name="Comma 2 6 3 3 3" xfId="4062" xr:uid="{00000000-0005-0000-0000-000020000000}"/>
    <cellStyle name="Comma 2 6 3 3 3 2" xfId="10214" xr:uid="{00000000-0005-0000-0000-000020000000}"/>
    <cellStyle name="Comma 2 6 3 3 3 2 2" xfId="20966" xr:uid="{00000000-0005-0000-0000-000020000000}"/>
    <cellStyle name="Comma 2 6 3 3 3 2 3" xfId="31718" xr:uid="{00000000-0005-0000-0000-000020000000}"/>
    <cellStyle name="Comma 2 6 3 3 3 2 4" xfId="42470" xr:uid="{00000000-0005-0000-0000-000020000000}"/>
    <cellStyle name="Comma 2 6 3 3 3 2 5" xfId="53222" xr:uid="{00000000-0005-0000-0000-000020000000}"/>
    <cellStyle name="Comma 2 6 3 3 3 3" xfId="14822" xr:uid="{00000000-0005-0000-0000-000020000000}"/>
    <cellStyle name="Comma 2 6 3 3 3 4" xfId="25574" xr:uid="{00000000-0005-0000-0000-000020000000}"/>
    <cellStyle name="Comma 2 6 3 3 3 5" xfId="36326" xr:uid="{00000000-0005-0000-0000-000020000000}"/>
    <cellStyle name="Comma 2 6 3 3 3 6" xfId="47078" xr:uid="{00000000-0005-0000-0000-000020000000}"/>
    <cellStyle name="Comma 2 6 3 3 4" xfId="5606" xr:uid="{00000000-0005-0000-0000-000020000000}"/>
    <cellStyle name="Comma 2 6 3 3 4 2" xfId="16358" xr:uid="{00000000-0005-0000-0000-000020000000}"/>
    <cellStyle name="Comma 2 6 3 3 4 3" xfId="27110" xr:uid="{00000000-0005-0000-0000-000020000000}"/>
    <cellStyle name="Comma 2 6 3 3 4 4" xfId="37862" xr:uid="{00000000-0005-0000-0000-000020000000}"/>
    <cellStyle name="Comma 2 6 3 3 4 5" xfId="48614" xr:uid="{00000000-0005-0000-0000-000020000000}"/>
    <cellStyle name="Comma 2 6 3 3 5" xfId="7142" xr:uid="{00000000-0005-0000-0000-000020000000}"/>
    <cellStyle name="Comma 2 6 3 3 5 2" xfId="17894" xr:uid="{00000000-0005-0000-0000-000020000000}"/>
    <cellStyle name="Comma 2 6 3 3 5 3" xfId="28646" xr:uid="{00000000-0005-0000-0000-000020000000}"/>
    <cellStyle name="Comma 2 6 3 3 5 4" xfId="39398" xr:uid="{00000000-0005-0000-0000-000020000000}"/>
    <cellStyle name="Comma 2 6 3 3 5 5" xfId="50150" xr:uid="{00000000-0005-0000-0000-000020000000}"/>
    <cellStyle name="Comma 2 6 3 3 6" xfId="11750" xr:uid="{00000000-0005-0000-0000-000020000000}"/>
    <cellStyle name="Comma 2 6 3 3 7" xfId="22502" xr:uid="{00000000-0005-0000-0000-000020000000}"/>
    <cellStyle name="Comma 2 6 3 3 8" xfId="33254" xr:uid="{00000000-0005-0000-0000-000020000000}"/>
    <cellStyle name="Comma 2 6 3 3 9" xfId="44006" xr:uid="{00000000-0005-0000-0000-000020000000}"/>
    <cellStyle name="Comma 2 6 3 4" xfId="1751" xr:uid="{00000000-0005-0000-0000-0000F2020000}"/>
    <cellStyle name="Comma 2 6 3 4 2" xfId="7910" xr:uid="{00000000-0005-0000-0000-0000F2020000}"/>
    <cellStyle name="Comma 2 6 3 4 2 2" xfId="18662" xr:uid="{00000000-0005-0000-0000-0000F2020000}"/>
    <cellStyle name="Comma 2 6 3 4 2 3" xfId="29414" xr:uid="{00000000-0005-0000-0000-0000F2020000}"/>
    <cellStyle name="Comma 2 6 3 4 2 4" xfId="40166" xr:uid="{00000000-0005-0000-0000-0000F2020000}"/>
    <cellStyle name="Comma 2 6 3 4 2 5" xfId="50918" xr:uid="{00000000-0005-0000-0000-0000F2020000}"/>
    <cellStyle name="Comma 2 6 3 4 3" xfId="12518" xr:uid="{00000000-0005-0000-0000-0000F2020000}"/>
    <cellStyle name="Comma 2 6 3 4 4" xfId="23270" xr:uid="{00000000-0005-0000-0000-0000F2020000}"/>
    <cellStyle name="Comma 2 6 3 4 5" xfId="34022" xr:uid="{00000000-0005-0000-0000-0000F2020000}"/>
    <cellStyle name="Comma 2 6 3 4 6" xfId="44774" xr:uid="{00000000-0005-0000-0000-0000F2020000}"/>
    <cellStyle name="Comma 2 6 3 5" xfId="3294" xr:uid="{00000000-0005-0000-0000-000020000000}"/>
    <cellStyle name="Comma 2 6 3 5 2" xfId="9446" xr:uid="{00000000-0005-0000-0000-000020000000}"/>
    <cellStyle name="Comma 2 6 3 5 2 2" xfId="20198" xr:uid="{00000000-0005-0000-0000-000020000000}"/>
    <cellStyle name="Comma 2 6 3 5 2 3" xfId="30950" xr:uid="{00000000-0005-0000-0000-000020000000}"/>
    <cellStyle name="Comma 2 6 3 5 2 4" xfId="41702" xr:uid="{00000000-0005-0000-0000-000020000000}"/>
    <cellStyle name="Comma 2 6 3 5 2 5" xfId="52454" xr:uid="{00000000-0005-0000-0000-000020000000}"/>
    <cellStyle name="Comma 2 6 3 5 3" xfId="14054" xr:uid="{00000000-0005-0000-0000-000020000000}"/>
    <cellStyle name="Comma 2 6 3 5 4" xfId="24806" xr:uid="{00000000-0005-0000-0000-000020000000}"/>
    <cellStyle name="Comma 2 6 3 5 5" xfId="35558" xr:uid="{00000000-0005-0000-0000-000020000000}"/>
    <cellStyle name="Comma 2 6 3 5 6" xfId="46310" xr:uid="{00000000-0005-0000-0000-000020000000}"/>
    <cellStyle name="Comma 2 6 3 6" xfId="4834" xr:uid="{00000000-0005-0000-0000-000020000000}"/>
    <cellStyle name="Comma 2 6 3 6 2" xfId="15590" xr:uid="{00000000-0005-0000-0000-000020000000}"/>
    <cellStyle name="Comma 2 6 3 6 3" xfId="26342" xr:uid="{00000000-0005-0000-0000-000020000000}"/>
    <cellStyle name="Comma 2 6 3 6 4" xfId="37094" xr:uid="{00000000-0005-0000-0000-000020000000}"/>
    <cellStyle name="Comma 2 6 3 6 5" xfId="47846" xr:uid="{00000000-0005-0000-0000-000020000000}"/>
    <cellStyle name="Comma 2 6 3 7" xfId="6374" xr:uid="{00000000-0005-0000-0000-000020000000}"/>
    <cellStyle name="Comma 2 6 3 7 2" xfId="17126" xr:uid="{00000000-0005-0000-0000-000020000000}"/>
    <cellStyle name="Comma 2 6 3 7 3" xfId="27878" xr:uid="{00000000-0005-0000-0000-000020000000}"/>
    <cellStyle name="Comma 2 6 3 7 4" xfId="38630" xr:uid="{00000000-0005-0000-0000-000020000000}"/>
    <cellStyle name="Comma 2 6 3 7 5" xfId="49382" xr:uid="{00000000-0005-0000-0000-000020000000}"/>
    <cellStyle name="Comma 2 6 3 8" xfId="10982" xr:uid="{00000000-0005-0000-0000-000020000000}"/>
    <cellStyle name="Comma 2 6 3 9" xfId="21734" xr:uid="{00000000-0005-0000-0000-000020000000}"/>
    <cellStyle name="Comma 2 6 4" xfId="258" xr:uid="{00000000-0005-0000-0000-000001000000}"/>
    <cellStyle name="Comma 2 6 4 10" xfId="32550" xr:uid="{00000000-0005-0000-0000-000001000000}"/>
    <cellStyle name="Comma 2 6 4 11" xfId="43302" xr:uid="{00000000-0005-0000-0000-000001000000}"/>
    <cellStyle name="Comma 2 6 4 2" xfId="642" xr:uid="{00000000-0005-0000-0000-000001000000}"/>
    <cellStyle name="Comma 2 6 4 2 10" xfId="43686" xr:uid="{00000000-0005-0000-0000-000001000000}"/>
    <cellStyle name="Comma 2 6 4 2 2" xfId="1422" xr:uid="{00000000-0005-0000-0000-000001000000}"/>
    <cellStyle name="Comma 2 6 4 2 2 2" xfId="2968" xr:uid="{00000000-0005-0000-0000-0000F8020000}"/>
    <cellStyle name="Comma 2 6 4 2 2 2 2" xfId="9126" xr:uid="{00000000-0005-0000-0000-0000F8020000}"/>
    <cellStyle name="Comma 2 6 4 2 2 2 2 2" xfId="19878" xr:uid="{00000000-0005-0000-0000-0000F8020000}"/>
    <cellStyle name="Comma 2 6 4 2 2 2 2 3" xfId="30630" xr:uid="{00000000-0005-0000-0000-0000F8020000}"/>
    <cellStyle name="Comma 2 6 4 2 2 2 2 4" xfId="41382" xr:uid="{00000000-0005-0000-0000-0000F8020000}"/>
    <cellStyle name="Comma 2 6 4 2 2 2 2 5" xfId="52134" xr:uid="{00000000-0005-0000-0000-0000F8020000}"/>
    <cellStyle name="Comma 2 6 4 2 2 2 3" xfId="13734" xr:uid="{00000000-0005-0000-0000-0000F8020000}"/>
    <cellStyle name="Comma 2 6 4 2 2 2 4" xfId="24486" xr:uid="{00000000-0005-0000-0000-0000F8020000}"/>
    <cellStyle name="Comma 2 6 4 2 2 2 5" xfId="35238" xr:uid="{00000000-0005-0000-0000-0000F8020000}"/>
    <cellStyle name="Comma 2 6 4 2 2 2 6" xfId="45990" xr:uid="{00000000-0005-0000-0000-0000F8020000}"/>
    <cellStyle name="Comma 2 6 4 2 2 3" xfId="4510" xr:uid="{00000000-0005-0000-0000-000001000000}"/>
    <cellStyle name="Comma 2 6 4 2 2 3 2" xfId="10662" xr:uid="{00000000-0005-0000-0000-000001000000}"/>
    <cellStyle name="Comma 2 6 4 2 2 3 2 2" xfId="21414" xr:uid="{00000000-0005-0000-0000-000001000000}"/>
    <cellStyle name="Comma 2 6 4 2 2 3 2 3" xfId="32166" xr:uid="{00000000-0005-0000-0000-000001000000}"/>
    <cellStyle name="Comma 2 6 4 2 2 3 2 4" xfId="42918" xr:uid="{00000000-0005-0000-0000-000001000000}"/>
    <cellStyle name="Comma 2 6 4 2 2 3 2 5" xfId="53670" xr:uid="{00000000-0005-0000-0000-000001000000}"/>
    <cellStyle name="Comma 2 6 4 2 2 3 3" xfId="15270" xr:uid="{00000000-0005-0000-0000-000001000000}"/>
    <cellStyle name="Comma 2 6 4 2 2 3 4" xfId="26022" xr:uid="{00000000-0005-0000-0000-000001000000}"/>
    <cellStyle name="Comma 2 6 4 2 2 3 5" xfId="36774" xr:uid="{00000000-0005-0000-0000-000001000000}"/>
    <cellStyle name="Comma 2 6 4 2 2 3 6" xfId="47526" xr:uid="{00000000-0005-0000-0000-000001000000}"/>
    <cellStyle name="Comma 2 6 4 2 2 4" xfId="6054" xr:uid="{00000000-0005-0000-0000-000001000000}"/>
    <cellStyle name="Comma 2 6 4 2 2 4 2" xfId="16806" xr:uid="{00000000-0005-0000-0000-000001000000}"/>
    <cellStyle name="Comma 2 6 4 2 2 4 3" xfId="27558" xr:uid="{00000000-0005-0000-0000-000001000000}"/>
    <cellStyle name="Comma 2 6 4 2 2 4 4" xfId="38310" xr:uid="{00000000-0005-0000-0000-000001000000}"/>
    <cellStyle name="Comma 2 6 4 2 2 4 5" xfId="49062" xr:uid="{00000000-0005-0000-0000-000001000000}"/>
    <cellStyle name="Comma 2 6 4 2 2 5" xfId="7590" xr:uid="{00000000-0005-0000-0000-000001000000}"/>
    <cellStyle name="Comma 2 6 4 2 2 5 2" xfId="18342" xr:uid="{00000000-0005-0000-0000-000001000000}"/>
    <cellStyle name="Comma 2 6 4 2 2 5 3" xfId="29094" xr:uid="{00000000-0005-0000-0000-000001000000}"/>
    <cellStyle name="Comma 2 6 4 2 2 5 4" xfId="39846" xr:uid="{00000000-0005-0000-0000-000001000000}"/>
    <cellStyle name="Comma 2 6 4 2 2 5 5" xfId="50598" xr:uid="{00000000-0005-0000-0000-000001000000}"/>
    <cellStyle name="Comma 2 6 4 2 2 6" xfId="12198" xr:uid="{00000000-0005-0000-0000-000001000000}"/>
    <cellStyle name="Comma 2 6 4 2 2 7" xfId="22950" xr:uid="{00000000-0005-0000-0000-000001000000}"/>
    <cellStyle name="Comma 2 6 4 2 2 8" xfId="33702" xr:uid="{00000000-0005-0000-0000-000001000000}"/>
    <cellStyle name="Comma 2 6 4 2 2 9" xfId="44454" xr:uid="{00000000-0005-0000-0000-000001000000}"/>
    <cellStyle name="Comma 2 6 4 2 3" xfId="2199" xr:uid="{00000000-0005-0000-0000-0000F7020000}"/>
    <cellStyle name="Comma 2 6 4 2 3 2" xfId="8358" xr:uid="{00000000-0005-0000-0000-0000F7020000}"/>
    <cellStyle name="Comma 2 6 4 2 3 2 2" xfId="19110" xr:uid="{00000000-0005-0000-0000-0000F7020000}"/>
    <cellStyle name="Comma 2 6 4 2 3 2 3" xfId="29862" xr:uid="{00000000-0005-0000-0000-0000F7020000}"/>
    <cellStyle name="Comma 2 6 4 2 3 2 4" xfId="40614" xr:uid="{00000000-0005-0000-0000-0000F7020000}"/>
    <cellStyle name="Comma 2 6 4 2 3 2 5" xfId="51366" xr:uid="{00000000-0005-0000-0000-0000F7020000}"/>
    <cellStyle name="Comma 2 6 4 2 3 3" xfId="12966" xr:uid="{00000000-0005-0000-0000-0000F7020000}"/>
    <cellStyle name="Comma 2 6 4 2 3 4" xfId="23718" xr:uid="{00000000-0005-0000-0000-0000F7020000}"/>
    <cellStyle name="Comma 2 6 4 2 3 5" xfId="34470" xr:uid="{00000000-0005-0000-0000-0000F7020000}"/>
    <cellStyle name="Comma 2 6 4 2 3 6" xfId="45222" xr:uid="{00000000-0005-0000-0000-0000F7020000}"/>
    <cellStyle name="Comma 2 6 4 2 4" xfId="3742" xr:uid="{00000000-0005-0000-0000-000001000000}"/>
    <cellStyle name="Comma 2 6 4 2 4 2" xfId="9894" xr:uid="{00000000-0005-0000-0000-000001000000}"/>
    <cellStyle name="Comma 2 6 4 2 4 2 2" xfId="20646" xr:uid="{00000000-0005-0000-0000-000001000000}"/>
    <cellStyle name="Comma 2 6 4 2 4 2 3" xfId="31398" xr:uid="{00000000-0005-0000-0000-000001000000}"/>
    <cellStyle name="Comma 2 6 4 2 4 2 4" xfId="42150" xr:uid="{00000000-0005-0000-0000-000001000000}"/>
    <cellStyle name="Comma 2 6 4 2 4 2 5" xfId="52902" xr:uid="{00000000-0005-0000-0000-000001000000}"/>
    <cellStyle name="Comma 2 6 4 2 4 3" xfId="14502" xr:uid="{00000000-0005-0000-0000-000001000000}"/>
    <cellStyle name="Comma 2 6 4 2 4 4" xfId="25254" xr:uid="{00000000-0005-0000-0000-000001000000}"/>
    <cellStyle name="Comma 2 6 4 2 4 5" xfId="36006" xr:uid="{00000000-0005-0000-0000-000001000000}"/>
    <cellStyle name="Comma 2 6 4 2 4 6" xfId="46758" xr:uid="{00000000-0005-0000-0000-000001000000}"/>
    <cellStyle name="Comma 2 6 4 2 5" xfId="5282" xr:uid="{00000000-0005-0000-0000-000001000000}"/>
    <cellStyle name="Comma 2 6 4 2 5 2" xfId="16038" xr:uid="{00000000-0005-0000-0000-000001000000}"/>
    <cellStyle name="Comma 2 6 4 2 5 3" xfId="26790" xr:uid="{00000000-0005-0000-0000-000001000000}"/>
    <cellStyle name="Comma 2 6 4 2 5 4" xfId="37542" xr:uid="{00000000-0005-0000-0000-000001000000}"/>
    <cellStyle name="Comma 2 6 4 2 5 5" xfId="48294" xr:uid="{00000000-0005-0000-0000-000001000000}"/>
    <cellStyle name="Comma 2 6 4 2 6" xfId="6822" xr:uid="{00000000-0005-0000-0000-000001000000}"/>
    <cellStyle name="Comma 2 6 4 2 6 2" xfId="17574" xr:uid="{00000000-0005-0000-0000-000001000000}"/>
    <cellStyle name="Comma 2 6 4 2 6 3" xfId="28326" xr:uid="{00000000-0005-0000-0000-000001000000}"/>
    <cellStyle name="Comma 2 6 4 2 6 4" xfId="39078" xr:uid="{00000000-0005-0000-0000-000001000000}"/>
    <cellStyle name="Comma 2 6 4 2 6 5" xfId="49830" xr:uid="{00000000-0005-0000-0000-000001000000}"/>
    <cellStyle name="Comma 2 6 4 2 7" xfId="11430" xr:uid="{00000000-0005-0000-0000-000001000000}"/>
    <cellStyle name="Comma 2 6 4 2 8" xfId="22182" xr:uid="{00000000-0005-0000-0000-000001000000}"/>
    <cellStyle name="Comma 2 6 4 2 9" xfId="32934" xr:uid="{00000000-0005-0000-0000-000001000000}"/>
    <cellStyle name="Comma 2 6 4 3" xfId="1038" xr:uid="{00000000-0005-0000-0000-000001000000}"/>
    <cellStyle name="Comma 2 6 4 3 2" xfId="2584" xr:uid="{00000000-0005-0000-0000-0000F9020000}"/>
    <cellStyle name="Comma 2 6 4 3 2 2" xfId="8742" xr:uid="{00000000-0005-0000-0000-0000F9020000}"/>
    <cellStyle name="Comma 2 6 4 3 2 2 2" xfId="19494" xr:uid="{00000000-0005-0000-0000-0000F9020000}"/>
    <cellStyle name="Comma 2 6 4 3 2 2 3" xfId="30246" xr:uid="{00000000-0005-0000-0000-0000F9020000}"/>
    <cellStyle name="Comma 2 6 4 3 2 2 4" xfId="40998" xr:uid="{00000000-0005-0000-0000-0000F9020000}"/>
    <cellStyle name="Comma 2 6 4 3 2 2 5" xfId="51750" xr:uid="{00000000-0005-0000-0000-0000F9020000}"/>
    <cellStyle name="Comma 2 6 4 3 2 3" xfId="13350" xr:uid="{00000000-0005-0000-0000-0000F9020000}"/>
    <cellStyle name="Comma 2 6 4 3 2 4" xfId="24102" xr:uid="{00000000-0005-0000-0000-0000F9020000}"/>
    <cellStyle name="Comma 2 6 4 3 2 5" xfId="34854" xr:uid="{00000000-0005-0000-0000-0000F9020000}"/>
    <cellStyle name="Comma 2 6 4 3 2 6" xfId="45606" xr:uid="{00000000-0005-0000-0000-0000F9020000}"/>
    <cellStyle name="Comma 2 6 4 3 3" xfId="4126" xr:uid="{00000000-0005-0000-0000-000001000000}"/>
    <cellStyle name="Comma 2 6 4 3 3 2" xfId="10278" xr:uid="{00000000-0005-0000-0000-000001000000}"/>
    <cellStyle name="Comma 2 6 4 3 3 2 2" xfId="21030" xr:uid="{00000000-0005-0000-0000-000001000000}"/>
    <cellStyle name="Comma 2 6 4 3 3 2 3" xfId="31782" xr:uid="{00000000-0005-0000-0000-000001000000}"/>
    <cellStyle name="Comma 2 6 4 3 3 2 4" xfId="42534" xr:uid="{00000000-0005-0000-0000-000001000000}"/>
    <cellStyle name="Comma 2 6 4 3 3 2 5" xfId="53286" xr:uid="{00000000-0005-0000-0000-000001000000}"/>
    <cellStyle name="Comma 2 6 4 3 3 3" xfId="14886" xr:uid="{00000000-0005-0000-0000-000001000000}"/>
    <cellStyle name="Comma 2 6 4 3 3 4" xfId="25638" xr:uid="{00000000-0005-0000-0000-000001000000}"/>
    <cellStyle name="Comma 2 6 4 3 3 5" xfId="36390" xr:uid="{00000000-0005-0000-0000-000001000000}"/>
    <cellStyle name="Comma 2 6 4 3 3 6" xfId="47142" xr:uid="{00000000-0005-0000-0000-000001000000}"/>
    <cellStyle name="Comma 2 6 4 3 4" xfId="5670" xr:uid="{00000000-0005-0000-0000-000001000000}"/>
    <cellStyle name="Comma 2 6 4 3 4 2" xfId="16422" xr:uid="{00000000-0005-0000-0000-000001000000}"/>
    <cellStyle name="Comma 2 6 4 3 4 3" xfId="27174" xr:uid="{00000000-0005-0000-0000-000001000000}"/>
    <cellStyle name="Comma 2 6 4 3 4 4" xfId="37926" xr:uid="{00000000-0005-0000-0000-000001000000}"/>
    <cellStyle name="Comma 2 6 4 3 4 5" xfId="48678" xr:uid="{00000000-0005-0000-0000-000001000000}"/>
    <cellStyle name="Comma 2 6 4 3 5" xfId="7206" xr:uid="{00000000-0005-0000-0000-000001000000}"/>
    <cellStyle name="Comma 2 6 4 3 5 2" xfId="17958" xr:uid="{00000000-0005-0000-0000-000001000000}"/>
    <cellStyle name="Comma 2 6 4 3 5 3" xfId="28710" xr:uid="{00000000-0005-0000-0000-000001000000}"/>
    <cellStyle name="Comma 2 6 4 3 5 4" xfId="39462" xr:uid="{00000000-0005-0000-0000-000001000000}"/>
    <cellStyle name="Comma 2 6 4 3 5 5" xfId="50214" xr:uid="{00000000-0005-0000-0000-000001000000}"/>
    <cellStyle name="Comma 2 6 4 3 6" xfId="11814" xr:uid="{00000000-0005-0000-0000-000001000000}"/>
    <cellStyle name="Comma 2 6 4 3 7" xfId="22566" xr:uid="{00000000-0005-0000-0000-000001000000}"/>
    <cellStyle name="Comma 2 6 4 3 8" xfId="33318" xr:uid="{00000000-0005-0000-0000-000001000000}"/>
    <cellStyle name="Comma 2 6 4 3 9" xfId="44070" xr:uid="{00000000-0005-0000-0000-000001000000}"/>
    <cellStyle name="Comma 2 6 4 4" xfId="1815" xr:uid="{00000000-0005-0000-0000-0000F6020000}"/>
    <cellStyle name="Comma 2 6 4 4 2" xfId="7974" xr:uid="{00000000-0005-0000-0000-0000F6020000}"/>
    <cellStyle name="Comma 2 6 4 4 2 2" xfId="18726" xr:uid="{00000000-0005-0000-0000-0000F6020000}"/>
    <cellStyle name="Comma 2 6 4 4 2 3" xfId="29478" xr:uid="{00000000-0005-0000-0000-0000F6020000}"/>
    <cellStyle name="Comma 2 6 4 4 2 4" xfId="40230" xr:uid="{00000000-0005-0000-0000-0000F6020000}"/>
    <cellStyle name="Comma 2 6 4 4 2 5" xfId="50982" xr:uid="{00000000-0005-0000-0000-0000F6020000}"/>
    <cellStyle name="Comma 2 6 4 4 3" xfId="12582" xr:uid="{00000000-0005-0000-0000-0000F6020000}"/>
    <cellStyle name="Comma 2 6 4 4 4" xfId="23334" xr:uid="{00000000-0005-0000-0000-0000F6020000}"/>
    <cellStyle name="Comma 2 6 4 4 5" xfId="34086" xr:uid="{00000000-0005-0000-0000-0000F6020000}"/>
    <cellStyle name="Comma 2 6 4 4 6" xfId="44838" xr:uid="{00000000-0005-0000-0000-0000F6020000}"/>
    <cellStyle name="Comma 2 6 4 5" xfId="3358" xr:uid="{00000000-0005-0000-0000-000001000000}"/>
    <cellStyle name="Comma 2 6 4 5 2" xfId="9510" xr:uid="{00000000-0005-0000-0000-000001000000}"/>
    <cellStyle name="Comma 2 6 4 5 2 2" xfId="20262" xr:uid="{00000000-0005-0000-0000-000001000000}"/>
    <cellStyle name="Comma 2 6 4 5 2 3" xfId="31014" xr:uid="{00000000-0005-0000-0000-000001000000}"/>
    <cellStyle name="Comma 2 6 4 5 2 4" xfId="41766" xr:uid="{00000000-0005-0000-0000-000001000000}"/>
    <cellStyle name="Comma 2 6 4 5 2 5" xfId="52518" xr:uid="{00000000-0005-0000-0000-000001000000}"/>
    <cellStyle name="Comma 2 6 4 5 3" xfId="14118" xr:uid="{00000000-0005-0000-0000-000001000000}"/>
    <cellStyle name="Comma 2 6 4 5 4" xfId="24870" xr:uid="{00000000-0005-0000-0000-000001000000}"/>
    <cellStyle name="Comma 2 6 4 5 5" xfId="35622" xr:uid="{00000000-0005-0000-0000-000001000000}"/>
    <cellStyle name="Comma 2 6 4 5 6" xfId="46374" xr:uid="{00000000-0005-0000-0000-000001000000}"/>
    <cellStyle name="Comma 2 6 4 6" xfId="4898" xr:uid="{00000000-0005-0000-0000-000001000000}"/>
    <cellStyle name="Comma 2 6 4 6 2" xfId="15654" xr:uid="{00000000-0005-0000-0000-000001000000}"/>
    <cellStyle name="Comma 2 6 4 6 3" xfId="26406" xr:uid="{00000000-0005-0000-0000-000001000000}"/>
    <cellStyle name="Comma 2 6 4 6 4" xfId="37158" xr:uid="{00000000-0005-0000-0000-000001000000}"/>
    <cellStyle name="Comma 2 6 4 6 5" xfId="47910" xr:uid="{00000000-0005-0000-0000-000001000000}"/>
    <cellStyle name="Comma 2 6 4 7" xfId="6438" xr:uid="{00000000-0005-0000-0000-000001000000}"/>
    <cellStyle name="Comma 2 6 4 7 2" xfId="17190" xr:uid="{00000000-0005-0000-0000-000001000000}"/>
    <cellStyle name="Comma 2 6 4 7 3" xfId="27942" xr:uid="{00000000-0005-0000-0000-000001000000}"/>
    <cellStyle name="Comma 2 6 4 7 4" xfId="38694" xr:uid="{00000000-0005-0000-0000-000001000000}"/>
    <cellStyle name="Comma 2 6 4 7 5" xfId="49446" xr:uid="{00000000-0005-0000-0000-000001000000}"/>
    <cellStyle name="Comma 2 6 4 8" xfId="11046" xr:uid="{00000000-0005-0000-0000-000001000000}"/>
    <cellStyle name="Comma 2 6 4 9" xfId="21798" xr:uid="{00000000-0005-0000-0000-000001000000}"/>
    <cellStyle name="Comma 2 6 5" xfId="322" xr:uid="{00000000-0005-0000-0000-000001000000}"/>
    <cellStyle name="Comma 2 6 5 10" xfId="32614" xr:uid="{00000000-0005-0000-0000-000001000000}"/>
    <cellStyle name="Comma 2 6 5 11" xfId="43366" xr:uid="{00000000-0005-0000-0000-000001000000}"/>
    <cellStyle name="Comma 2 6 5 2" xfId="706" xr:uid="{00000000-0005-0000-0000-000001000000}"/>
    <cellStyle name="Comma 2 6 5 2 10" xfId="43750" xr:uid="{00000000-0005-0000-0000-000001000000}"/>
    <cellStyle name="Comma 2 6 5 2 2" xfId="1486" xr:uid="{00000000-0005-0000-0000-000001000000}"/>
    <cellStyle name="Comma 2 6 5 2 2 2" xfId="3032" xr:uid="{00000000-0005-0000-0000-0000FC020000}"/>
    <cellStyle name="Comma 2 6 5 2 2 2 2" xfId="9190" xr:uid="{00000000-0005-0000-0000-0000FC020000}"/>
    <cellStyle name="Comma 2 6 5 2 2 2 2 2" xfId="19942" xr:uid="{00000000-0005-0000-0000-0000FC020000}"/>
    <cellStyle name="Comma 2 6 5 2 2 2 2 3" xfId="30694" xr:uid="{00000000-0005-0000-0000-0000FC020000}"/>
    <cellStyle name="Comma 2 6 5 2 2 2 2 4" xfId="41446" xr:uid="{00000000-0005-0000-0000-0000FC020000}"/>
    <cellStyle name="Comma 2 6 5 2 2 2 2 5" xfId="52198" xr:uid="{00000000-0005-0000-0000-0000FC020000}"/>
    <cellStyle name="Comma 2 6 5 2 2 2 3" xfId="13798" xr:uid="{00000000-0005-0000-0000-0000FC020000}"/>
    <cellStyle name="Comma 2 6 5 2 2 2 4" xfId="24550" xr:uid="{00000000-0005-0000-0000-0000FC020000}"/>
    <cellStyle name="Comma 2 6 5 2 2 2 5" xfId="35302" xr:uid="{00000000-0005-0000-0000-0000FC020000}"/>
    <cellStyle name="Comma 2 6 5 2 2 2 6" xfId="46054" xr:uid="{00000000-0005-0000-0000-0000FC020000}"/>
    <cellStyle name="Comma 2 6 5 2 2 3" xfId="4574" xr:uid="{00000000-0005-0000-0000-000001000000}"/>
    <cellStyle name="Comma 2 6 5 2 2 3 2" xfId="10726" xr:uid="{00000000-0005-0000-0000-000001000000}"/>
    <cellStyle name="Comma 2 6 5 2 2 3 2 2" xfId="21478" xr:uid="{00000000-0005-0000-0000-000001000000}"/>
    <cellStyle name="Comma 2 6 5 2 2 3 2 3" xfId="32230" xr:uid="{00000000-0005-0000-0000-000001000000}"/>
    <cellStyle name="Comma 2 6 5 2 2 3 2 4" xfId="42982" xr:uid="{00000000-0005-0000-0000-000001000000}"/>
    <cellStyle name="Comma 2 6 5 2 2 3 2 5" xfId="53734" xr:uid="{00000000-0005-0000-0000-000001000000}"/>
    <cellStyle name="Comma 2 6 5 2 2 3 3" xfId="15334" xr:uid="{00000000-0005-0000-0000-000001000000}"/>
    <cellStyle name="Comma 2 6 5 2 2 3 4" xfId="26086" xr:uid="{00000000-0005-0000-0000-000001000000}"/>
    <cellStyle name="Comma 2 6 5 2 2 3 5" xfId="36838" xr:uid="{00000000-0005-0000-0000-000001000000}"/>
    <cellStyle name="Comma 2 6 5 2 2 3 6" xfId="47590" xr:uid="{00000000-0005-0000-0000-000001000000}"/>
    <cellStyle name="Comma 2 6 5 2 2 4" xfId="6118" xr:uid="{00000000-0005-0000-0000-000001000000}"/>
    <cellStyle name="Comma 2 6 5 2 2 4 2" xfId="16870" xr:uid="{00000000-0005-0000-0000-000001000000}"/>
    <cellStyle name="Comma 2 6 5 2 2 4 3" xfId="27622" xr:uid="{00000000-0005-0000-0000-000001000000}"/>
    <cellStyle name="Comma 2 6 5 2 2 4 4" xfId="38374" xr:uid="{00000000-0005-0000-0000-000001000000}"/>
    <cellStyle name="Comma 2 6 5 2 2 4 5" xfId="49126" xr:uid="{00000000-0005-0000-0000-000001000000}"/>
    <cellStyle name="Comma 2 6 5 2 2 5" xfId="7654" xr:uid="{00000000-0005-0000-0000-000001000000}"/>
    <cellStyle name="Comma 2 6 5 2 2 5 2" xfId="18406" xr:uid="{00000000-0005-0000-0000-000001000000}"/>
    <cellStyle name="Comma 2 6 5 2 2 5 3" xfId="29158" xr:uid="{00000000-0005-0000-0000-000001000000}"/>
    <cellStyle name="Comma 2 6 5 2 2 5 4" xfId="39910" xr:uid="{00000000-0005-0000-0000-000001000000}"/>
    <cellStyle name="Comma 2 6 5 2 2 5 5" xfId="50662" xr:uid="{00000000-0005-0000-0000-000001000000}"/>
    <cellStyle name="Comma 2 6 5 2 2 6" xfId="12262" xr:uid="{00000000-0005-0000-0000-000001000000}"/>
    <cellStyle name="Comma 2 6 5 2 2 7" xfId="23014" xr:uid="{00000000-0005-0000-0000-000001000000}"/>
    <cellStyle name="Comma 2 6 5 2 2 8" xfId="33766" xr:uid="{00000000-0005-0000-0000-000001000000}"/>
    <cellStyle name="Comma 2 6 5 2 2 9" xfId="44518" xr:uid="{00000000-0005-0000-0000-000001000000}"/>
    <cellStyle name="Comma 2 6 5 2 3" xfId="2263" xr:uid="{00000000-0005-0000-0000-0000FB020000}"/>
    <cellStyle name="Comma 2 6 5 2 3 2" xfId="8422" xr:uid="{00000000-0005-0000-0000-0000FB020000}"/>
    <cellStyle name="Comma 2 6 5 2 3 2 2" xfId="19174" xr:uid="{00000000-0005-0000-0000-0000FB020000}"/>
    <cellStyle name="Comma 2 6 5 2 3 2 3" xfId="29926" xr:uid="{00000000-0005-0000-0000-0000FB020000}"/>
    <cellStyle name="Comma 2 6 5 2 3 2 4" xfId="40678" xr:uid="{00000000-0005-0000-0000-0000FB020000}"/>
    <cellStyle name="Comma 2 6 5 2 3 2 5" xfId="51430" xr:uid="{00000000-0005-0000-0000-0000FB020000}"/>
    <cellStyle name="Comma 2 6 5 2 3 3" xfId="13030" xr:uid="{00000000-0005-0000-0000-0000FB020000}"/>
    <cellStyle name="Comma 2 6 5 2 3 4" xfId="23782" xr:uid="{00000000-0005-0000-0000-0000FB020000}"/>
    <cellStyle name="Comma 2 6 5 2 3 5" xfId="34534" xr:uid="{00000000-0005-0000-0000-0000FB020000}"/>
    <cellStyle name="Comma 2 6 5 2 3 6" xfId="45286" xr:uid="{00000000-0005-0000-0000-0000FB020000}"/>
    <cellStyle name="Comma 2 6 5 2 4" xfId="3806" xr:uid="{00000000-0005-0000-0000-000001000000}"/>
    <cellStyle name="Comma 2 6 5 2 4 2" xfId="9958" xr:uid="{00000000-0005-0000-0000-000001000000}"/>
    <cellStyle name="Comma 2 6 5 2 4 2 2" xfId="20710" xr:uid="{00000000-0005-0000-0000-000001000000}"/>
    <cellStyle name="Comma 2 6 5 2 4 2 3" xfId="31462" xr:uid="{00000000-0005-0000-0000-000001000000}"/>
    <cellStyle name="Comma 2 6 5 2 4 2 4" xfId="42214" xr:uid="{00000000-0005-0000-0000-000001000000}"/>
    <cellStyle name="Comma 2 6 5 2 4 2 5" xfId="52966" xr:uid="{00000000-0005-0000-0000-000001000000}"/>
    <cellStyle name="Comma 2 6 5 2 4 3" xfId="14566" xr:uid="{00000000-0005-0000-0000-000001000000}"/>
    <cellStyle name="Comma 2 6 5 2 4 4" xfId="25318" xr:uid="{00000000-0005-0000-0000-000001000000}"/>
    <cellStyle name="Comma 2 6 5 2 4 5" xfId="36070" xr:uid="{00000000-0005-0000-0000-000001000000}"/>
    <cellStyle name="Comma 2 6 5 2 4 6" xfId="46822" xr:uid="{00000000-0005-0000-0000-000001000000}"/>
    <cellStyle name="Comma 2 6 5 2 5" xfId="5346" xr:uid="{00000000-0005-0000-0000-000001000000}"/>
    <cellStyle name="Comma 2 6 5 2 5 2" xfId="16102" xr:uid="{00000000-0005-0000-0000-000001000000}"/>
    <cellStyle name="Comma 2 6 5 2 5 3" xfId="26854" xr:uid="{00000000-0005-0000-0000-000001000000}"/>
    <cellStyle name="Comma 2 6 5 2 5 4" xfId="37606" xr:uid="{00000000-0005-0000-0000-000001000000}"/>
    <cellStyle name="Comma 2 6 5 2 5 5" xfId="48358" xr:uid="{00000000-0005-0000-0000-000001000000}"/>
    <cellStyle name="Comma 2 6 5 2 6" xfId="6886" xr:uid="{00000000-0005-0000-0000-000001000000}"/>
    <cellStyle name="Comma 2 6 5 2 6 2" xfId="17638" xr:uid="{00000000-0005-0000-0000-000001000000}"/>
    <cellStyle name="Comma 2 6 5 2 6 3" xfId="28390" xr:uid="{00000000-0005-0000-0000-000001000000}"/>
    <cellStyle name="Comma 2 6 5 2 6 4" xfId="39142" xr:uid="{00000000-0005-0000-0000-000001000000}"/>
    <cellStyle name="Comma 2 6 5 2 6 5" xfId="49894" xr:uid="{00000000-0005-0000-0000-000001000000}"/>
    <cellStyle name="Comma 2 6 5 2 7" xfId="11494" xr:uid="{00000000-0005-0000-0000-000001000000}"/>
    <cellStyle name="Comma 2 6 5 2 8" xfId="22246" xr:uid="{00000000-0005-0000-0000-000001000000}"/>
    <cellStyle name="Comma 2 6 5 2 9" xfId="32998" xr:uid="{00000000-0005-0000-0000-000001000000}"/>
    <cellStyle name="Comma 2 6 5 3" xfId="1102" xr:uid="{00000000-0005-0000-0000-000001000000}"/>
    <cellStyle name="Comma 2 6 5 3 2" xfId="2648" xr:uid="{00000000-0005-0000-0000-0000FD020000}"/>
    <cellStyle name="Comma 2 6 5 3 2 2" xfId="8806" xr:uid="{00000000-0005-0000-0000-0000FD020000}"/>
    <cellStyle name="Comma 2 6 5 3 2 2 2" xfId="19558" xr:uid="{00000000-0005-0000-0000-0000FD020000}"/>
    <cellStyle name="Comma 2 6 5 3 2 2 3" xfId="30310" xr:uid="{00000000-0005-0000-0000-0000FD020000}"/>
    <cellStyle name="Comma 2 6 5 3 2 2 4" xfId="41062" xr:uid="{00000000-0005-0000-0000-0000FD020000}"/>
    <cellStyle name="Comma 2 6 5 3 2 2 5" xfId="51814" xr:uid="{00000000-0005-0000-0000-0000FD020000}"/>
    <cellStyle name="Comma 2 6 5 3 2 3" xfId="13414" xr:uid="{00000000-0005-0000-0000-0000FD020000}"/>
    <cellStyle name="Comma 2 6 5 3 2 4" xfId="24166" xr:uid="{00000000-0005-0000-0000-0000FD020000}"/>
    <cellStyle name="Comma 2 6 5 3 2 5" xfId="34918" xr:uid="{00000000-0005-0000-0000-0000FD020000}"/>
    <cellStyle name="Comma 2 6 5 3 2 6" xfId="45670" xr:uid="{00000000-0005-0000-0000-0000FD020000}"/>
    <cellStyle name="Comma 2 6 5 3 3" xfId="4190" xr:uid="{00000000-0005-0000-0000-000001000000}"/>
    <cellStyle name="Comma 2 6 5 3 3 2" xfId="10342" xr:uid="{00000000-0005-0000-0000-000001000000}"/>
    <cellStyle name="Comma 2 6 5 3 3 2 2" xfId="21094" xr:uid="{00000000-0005-0000-0000-000001000000}"/>
    <cellStyle name="Comma 2 6 5 3 3 2 3" xfId="31846" xr:uid="{00000000-0005-0000-0000-000001000000}"/>
    <cellStyle name="Comma 2 6 5 3 3 2 4" xfId="42598" xr:uid="{00000000-0005-0000-0000-000001000000}"/>
    <cellStyle name="Comma 2 6 5 3 3 2 5" xfId="53350" xr:uid="{00000000-0005-0000-0000-000001000000}"/>
    <cellStyle name="Comma 2 6 5 3 3 3" xfId="14950" xr:uid="{00000000-0005-0000-0000-000001000000}"/>
    <cellStyle name="Comma 2 6 5 3 3 4" xfId="25702" xr:uid="{00000000-0005-0000-0000-000001000000}"/>
    <cellStyle name="Comma 2 6 5 3 3 5" xfId="36454" xr:uid="{00000000-0005-0000-0000-000001000000}"/>
    <cellStyle name="Comma 2 6 5 3 3 6" xfId="47206" xr:uid="{00000000-0005-0000-0000-000001000000}"/>
    <cellStyle name="Comma 2 6 5 3 4" xfId="5734" xr:uid="{00000000-0005-0000-0000-000001000000}"/>
    <cellStyle name="Comma 2 6 5 3 4 2" xfId="16486" xr:uid="{00000000-0005-0000-0000-000001000000}"/>
    <cellStyle name="Comma 2 6 5 3 4 3" xfId="27238" xr:uid="{00000000-0005-0000-0000-000001000000}"/>
    <cellStyle name="Comma 2 6 5 3 4 4" xfId="37990" xr:uid="{00000000-0005-0000-0000-000001000000}"/>
    <cellStyle name="Comma 2 6 5 3 4 5" xfId="48742" xr:uid="{00000000-0005-0000-0000-000001000000}"/>
    <cellStyle name="Comma 2 6 5 3 5" xfId="7270" xr:uid="{00000000-0005-0000-0000-000001000000}"/>
    <cellStyle name="Comma 2 6 5 3 5 2" xfId="18022" xr:uid="{00000000-0005-0000-0000-000001000000}"/>
    <cellStyle name="Comma 2 6 5 3 5 3" xfId="28774" xr:uid="{00000000-0005-0000-0000-000001000000}"/>
    <cellStyle name="Comma 2 6 5 3 5 4" xfId="39526" xr:uid="{00000000-0005-0000-0000-000001000000}"/>
    <cellStyle name="Comma 2 6 5 3 5 5" xfId="50278" xr:uid="{00000000-0005-0000-0000-000001000000}"/>
    <cellStyle name="Comma 2 6 5 3 6" xfId="11878" xr:uid="{00000000-0005-0000-0000-000001000000}"/>
    <cellStyle name="Comma 2 6 5 3 7" xfId="22630" xr:uid="{00000000-0005-0000-0000-000001000000}"/>
    <cellStyle name="Comma 2 6 5 3 8" xfId="33382" xr:uid="{00000000-0005-0000-0000-000001000000}"/>
    <cellStyle name="Comma 2 6 5 3 9" xfId="44134" xr:uid="{00000000-0005-0000-0000-000001000000}"/>
    <cellStyle name="Comma 2 6 5 4" xfId="1879" xr:uid="{00000000-0005-0000-0000-0000FA020000}"/>
    <cellStyle name="Comma 2 6 5 4 2" xfId="8038" xr:uid="{00000000-0005-0000-0000-0000FA020000}"/>
    <cellStyle name="Comma 2 6 5 4 2 2" xfId="18790" xr:uid="{00000000-0005-0000-0000-0000FA020000}"/>
    <cellStyle name="Comma 2 6 5 4 2 3" xfId="29542" xr:uid="{00000000-0005-0000-0000-0000FA020000}"/>
    <cellStyle name="Comma 2 6 5 4 2 4" xfId="40294" xr:uid="{00000000-0005-0000-0000-0000FA020000}"/>
    <cellStyle name="Comma 2 6 5 4 2 5" xfId="51046" xr:uid="{00000000-0005-0000-0000-0000FA020000}"/>
    <cellStyle name="Comma 2 6 5 4 3" xfId="12646" xr:uid="{00000000-0005-0000-0000-0000FA020000}"/>
    <cellStyle name="Comma 2 6 5 4 4" xfId="23398" xr:uid="{00000000-0005-0000-0000-0000FA020000}"/>
    <cellStyle name="Comma 2 6 5 4 5" xfId="34150" xr:uid="{00000000-0005-0000-0000-0000FA020000}"/>
    <cellStyle name="Comma 2 6 5 4 6" xfId="44902" xr:uid="{00000000-0005-0000-0000-0000FA020000}"/>
    <cellStyle name="Comma 2 6 5 5" xfId="3422" xr:uid="{00000000-0005-0000-0000-000001000000}"/>
    <cellStyle name="Comma 2 6 5 5 2" xfId="9574" xr:uid="{00000000-0005-0000-0000-000001000000}"/>
    <cellStyle name="Comma 2 6 5 5 2 2" xfId="20326" xr:uid="{00000000-0005-0000-0000-000001000000}"/>
    <cellStyle name="Comma 2 6 5 5 2 3" xfId="31078" xr:uid="{00000000-0005-0000-0000-000001000000}"/>
    <cellStyle name="Comma 2 6 5 5 2 4" xfId="41830" xr:uid="{00000000-0005-0000-0000-000001000000}"/>
    <cellStyle name="Comma 2 6 5 5 2 5" xfId="52582" xr:uid="{00000000-0005-0000-0000-000001000000}"/>
    <cellStyle name="Comma 2 6 5 5 3" xfId="14182" xr:uid="{00000000-0005-0000-0000-000001000000}"/>
    <cellStyle name="Comma 2 6 5 5 4" xfId="24934" xr:uid="{00000000-0005-0000-0000-000001000000}"/>
    <cellStyle name="Comma 2 6 5 5 5" xfId="35686" xr:uid="{00000000-0005-0000-0000-000001000000}"/>
    <cellStyle name="Comma 2 6 5 5 6" xfId="46438" xr:uid="{00000000-0005-0000-0000-000001000000}"/>
    <cellStyle name="Comma 2 6 5 6" xfId="4962" xr:uid="{00000000-0005-0000-0000-000001000000}"/>
    <cellStyle name="Comma 2 6 5 6 2" xfId="15718" xr:uid="{00000000-0005-0000-0000-000001000000}"/>
    <cellStyle name="Comma 2 6 5 6 3" xfId="26470" xr:uid="{00000000-0005-0000-0000-000001000000}"/>
    <cellStyle name="Comma 2 6 5 6 4" xfId="37222" xr:uid="{00000000-0005-0000-0000-000001000000}"/>
    <cellStyle name="Comma 2 6 5 6 5" xfId="47974" xr:uid="{00000000-0005-0000-0000-000001000000}"/>
    <cellStyle name="Comma 2 6 5 7" xfId="6502" xr:uid="{00000000-0005-0000-0000-000001000000}"/>
    <cellStyle name="Comma 2 6 5 7 2" xfId="17254" xr:uid="{00000000-0005-0000-0000-000001000000}"/>
    <cellStyle name="Comma 2 6 5 7 3" xfId="28006" xr:uid="{00000000-0005-0000-0000-000001000000}"/>
    <cellStyle name="Comma 2 6 5 7 4" xfId="38758" xr:uid="{00000000-0005-0000-0000-000001000000}"/>
    <cellStyle name="Comma 2 6 5 7 5" xfId="49510" xr:uid="{00000000-0005-0000-0000-000001000000}"/>
    <cellStyle name="Comma 2 6 5 8" xfId="11110" xr:uid="{00000000-0005-0000-0000-000001000000}"/>
    <cellStyle name="Comma 2 6 5 9" xfId="21862" xr:uid="{00000000-0005-0000-0000-000001000000}"/>
    <cellStyle name="Comma 2 6 6" xfId="386" xr:uid="{00000000-0005-0000-0000-000001000000}"/>
    <cellStyle name="Comma 2 6 6 10" xfId="32678" xr:uid="{00000000-0005-0000-0000-000001000000}"/>
    <cellStyle name="Comma 2 6 6 11" xfId="43430" xr:uid="{00000000-0005-0000-0000-000001000000}"/>
    <cellStyle name="Comma 2 6 6 2" xfId="770" xr:uid="{00000000-0005-0000-0000-000001000000}"/>
    <cellStyle name="Comma 2 6 6 2 10" xfId="43814" xr:uid="{00000000-0005-0000-0000-000001000000}"/>
    <cellStyle name="Comma 2 6 6 2 2" xfId="1550" xr:uid="{00000000-0005-0000-0000-000001000000}"/>
    <cellStyle name="Comma 2 6 6 2 2 2" xfId="3096" xr:uid="{00000000-0005-0000-0000-000000030000}"/>
    <cellStyle name="Comma 2 6 6 2 2 2 2" xfId="9254" xr:uid="{00000000-0005-0000-0000-000000030000}"/>
    <cellStyle name="Comma 2 6 6 2 2 2 2 2" xfId="20006" xr:uid="{00000000-0005-0000-0000-000000030000}"/>
    <cellStyle name="Comma 2 6 6 2 2 2 2 3" xfId="30758" xr:uid="{00000000-0005-0000-0000-000000030000}"/>
    <cellStyle name="Comma 2 6 6 2 2 2 2 4" xfId="41510" xr:uid="{00000000-0005-0000-0000-000000030000}"/>
    <cellStyle name="Comma 2 6 6 2 2 2 2 5" xfId="52262" xr:uid="{00000000-0005-0000-0000-000000030000}"/>
    <cellStyle name="Comma 2 6 6 2 2 2 3" xfId="13862" xr:uid="{00000000-0005-0000-0000-000000030000}"/>
    <cellStyle name="Comma 2 6 6 2 2 2 4" xfId="24614" xr:uid="{00000000-0005-0000-0000-000000030000}"/>
    <cellStyle name="Comma 2 6 6 2 2 2 5" xfId="35366" xr:uid="{00000000-0005-0000-0000-000000030000}"/>
    <cellStyle name="Comma 2 6 6 2 2 2 6" xfId="46118" xr:uid="{00000000-0005-0000-0000-000000030000}"/>
    <cellStyle name="Comma 2 6 6 2 2 3" xfId="4638" xr:uid="{00000000-0005-0000-0000-000001000000}"/>
    <cellStyle name="Comma 2 6 6 2 2 3 2" xfId="10790" xr:uid="{00000000-0005-0000-0000-000001000000}"/>
    <cellStyle name="Comma 2 6 6 2 2 3 2 2" xfId="21542" xr:uid="{00000000-0005-0000-0000-000001000000}"/>
    <cellStyle name="Comma 2 6 6 2 2 3 2 3" xfId="32294" xr:uid="{00000000-0005-0000-0000-000001000000}"/>
    <cellStyle name="Comma 2 6 6 2 2 3 2 4" xfId="43046" xr:uid="{00000000-0005-0000-0000-000001000000}"/>
    <cellStyle name="Comma 2 6 6 2 2 3 2 5" xfId="53798" xr:uid="{00000000-0005-0000-0000-000001000000}"/>
    <cellStyle name="Comma 2 6 6 2 2 3 3" xfId="15398" xr:uid="{00000000-0005-0000-0000-000001000000}"/>
    <cellStyle name="Comma 2 6 6 2 2 3 4" xfId="26150" xr:uid="{00000000-0005-0000-0000-000001000000}"/>
    <cellStyle name="Comma 2 6 6 2 2 3 5" xfId="36902" xr:uid="{00000000-0005-0000-0000-000001000000}"/>
    <cellStyle name="Comma 2 6 6 2 2 3 6" xfId="47654" xr:uid="{00000000-0005-0000-0000-000001000000}"/>
    <cellStyle name="Comma 2 6 6 2 2 4" xfId="6182" xr:uid="{00000000-0005-0000-0000-000001000000}"/>
    <cellStyle name="Comma 2 6 6 2 2 4 2" xfId="16934" xr:uid="{00000000-0005-0000-0000-000001000000}"/>
    <cellStyle name="Comma 2 6 6 2 2 4 3" xfId="27686" xr:uid="{00000000-0005-0000-0000-000001000000}"/>
    <cellStyle name="Comma 2 6 6 2 2 4 4" xfId="38438" xr:uid="{00000000-0005-0000-0000-000001000000}"/>
    <cellStyle name="Comma 2 6 6 2 2 4 5" xfId="49190" xr:uid="{00000000-0005-0000-0000-000001000000}"/>
    <cellStyle name="Comma 2 6 6 2 2 5" xfId="7718" xr:uid="{00000000-0005-0000-0000-000001000000}"/>
    <cellStyle name="Comma 2 6 6 2 2 5 2" xfId="18470" xr:uid="{00000000-0005-0000-0000-000001000000}"/>
    <cellStyle name="Comma 2 6 6 2 2 5 3" xfId="29222" xr:uid="{00000000-0005-0000-0000-000001000000}"/>
    <cellStyle name="Comma 2 6 6 2 2 5 4" xfId="39974" xr:uid="{00000000-0005-0000-0000-000001000000}"/>
    <cellStyle name="Comma 2 6 6 2 2 5 5" xfId="50726" xr:uid="{00000000-0005-0000-0000-000001000000}"/>
    <cellStyle name="Comma 2 6 6 2 2 6" xfId="12326" xr:uid="{00000000-0005-0000-0000-000001000000}"/>
    <cellStyle name="Comma 2 6 6 2 2 7" xfId="23078" xr:uid="{00000000-0005-0000-0000-000001000000}"/>
    <cellStyle name="Comma 2 6 6 2 2 8" xfId="33830" xr:uid="{00000000-0005-0000-0000-000001000000}"/>
    <cellStyle name="Comma 2 6 6 2 2 9" xfId="44582" xr:uid="{00000000-0005-0000-0000-000001000000}"/>
    <cellStyle name="Comma 2 6 6 2 3" xfId="2327" xr:uid="{00000000-0005-0000-0000-0000FF020000}"/>
    <cellStyle name="Comma 2 6 6 2 3 2" xfId="8486" xr:uid="{00000000-0005-0000-0000-0000FF020000}"/>
    <cellStyle name="Comma 2 6 6 2 3 2 2" xfId="19238" xr:uid="{00000000-0005-0000-0000-0000FF020000}"/>
    <cellStyle name="Comma 2 6 6 2 3 2 3" xfId="29990" xr:uid="{00000000-0005-0000-0000-0000FF020000}"/>
    <cellStyle name="Comma 2 6 6 2 3 2 4" xfId="40742" xr:uid="{00000000-0005-0000-0000-0000FF020000}"/>
    <cellStyle name="Comma 2 6 6 2 3 2 5" xfId="51494" xr:uid="{00000000-0005-0000-0000-0000FF020000}"/>
    <cellStyle name="Comma 2 6 6 2 3 3" xfId="13094" xr:uid="{00000000-0005-0000-0000-0000FF020000}"/>
    <cellStyle name="Comma 2 6 6 2 3 4" xfId="23846" xr:uid="{00000000-0005-0000-0000-0000FF020000}"/>
    <cellStyle name="Comma 2 6 6 2 3 5" xfId="34598" xr:uid="{00000000-0005-0000-0000-0000FF020000}"/>
    <cellStyle name="Comma 2 6 6 2 3 6" xfId="45350" xr:uid="{00000000-0005-0000-0000-0000FF020000}"/>
    <cellStyle name="Comma 2 6 6 2 4" xfId="3870" xr:uid="{00000000-0005-0000-0000-000001000000}"/>
    <cellStyle name="Comma 2 6 6 2 4 2" xfId="10022" xr:uid="{00000000-0005-0000-0000-000001000000}"/>
    <cellStyle name="Comma 2 6 6 2 4 2 2" xfId="20774" xr:uid="{00000000-0005-0000-0000-000001000000}"/>
    <cellStyle name="Comma 2 6 6 2 4 2 3" xfId="31526" xr:uid="{00000000-0005-0000-0000-000001000000}"/>
    <cellStyle name="Comma 2 6 6 2 4 2 4" xfId="42278" xr:uid="{00000000-0005-0000-0000-000001000000}"/>
    <cellStyle name="Comma 2 6 6 2 4 2 5" xfId="53030" xr:uid="{00000000-0005-0000-0000-000001000000}"/>
    <cellStyle name="Comma 2 6 6 2 4 3" xfId="14630" xr:uid="{00000000-0005-0000-0000-000001000000}"/>
    <cellStyle name="Comma 2 6 6 2 4 4" xfId="25382" xr:uid="{00000000-0005-0000-0000-000001000000}"/>
    <cellStyle name="Comma 2 6 6 2 4 5" xfId="36134" xr:uid="{00000000-0005-0000-0000-000001000000}"/>
    <cellStyle name="Comma 2 6 6 2 4 6" xfId="46886" xr:uid="{00000000-0005-0000-0000-000001000000}"/>
    <cellStyle name="Comma 2 6 6 2 5" xfId="5410" xr:uid="{00000000-0005-0000-0000-000001000000}"/>
    <cellStyle name="Comma 2 6 6 2 5 2" xfId="16166" xr:uid="{00000000-0005-0000-0000-000001000000}"/>
    <cellStyle name="Comma 2 6 6 2 5 3" xfId="26918" xr:uid="{00000000-0005-0000-0000-000001000000}"/>
    <cellStyle name="Comma 2 6 6 2 5 4" xfId="37670" xr:uid="{00000000-0005-0000-0000-000001000000}"/>
    <cellStyle name="Comma 2 6 6 2 5 5" xfId="48422" xr:uid="{00000000-0005-0000-0000-000001000000}"/>
    <cellStyle name="Comma 2 6 6 2 6" xfId="6950" xr:uid="{00000000-0005-0000-0000-000001000000}"/>
    <cellStyle name="Comma 2 6 6 2 6 2" xfId="17702" xr:uid="{00000000-0005-0000-0000-000001000000}"/>
    <cellStyle name="Comma 2 6 6 2 6 3" xfId="28454" xr:uid="{00000000-0005-0000-0000-000001000000}"/>
    <cellStyle name="Comma 2 6 6 2 6 4" xfId="39206" xr:uid="{00000000-0005-0000-0000-000001000000}"/>
    <cellStyle name="Comma 2 6 6 2 6 5" xfId="49958" xr:uid="{00000000-0005-0000-0000-000001000000}"/>
    <cellStyle name="Comma 2 6 6 2 7" xfId="11558" xr:uid="{00000000-0005-0000-0000-000001000000}"/>
    <cellStyle name="Comma 2 6 6 2 8" xfId="22310" xr:uid="{00000000-0005-0000-0000-000001000000}"/>
    <cellStyle name="Comma 2 6 6 2 9" xfId="33062" xr:uid="{00000000-0005-0000-0000-000001000000}"/>
    <cellStyle name="Comma 2 6 6 3" xfId="1166" xr:uid="{00000000-0005-0000-0000-000001000000}"/>
    <cellStyle name="Comma 2 6 6 3 2" xfId="2712" xr:uid="{00000000-0005-0000-0000-000001030000}"/>
    <cellStyle name="Comma 2 6 6 3 2 2" xfId="8870" xr:uid="{00000000-0005-0000-0000-000001030000}"/>
    <cellStyle name="Comma 2 6 6 3 2 2 2" xfId="19622" xr:uid="{00000000-0005-0000-0000-000001030000}"/>
    <cellStyle name="Comma 2 6 6 3 2 2 3" xfId="30374" xr:uid="{00000000-0005-0000-0000-000001030000}"/>
    <cellStyle name="Comma 2 6 6 3 2 2 4" xfId="41126" xr:uid="{00000000-0005-0000-0000-000001030000}"/>
    <cellStyle name="Comma 2 6 6 3 2 2 5" xfId="51878" xr:uid="{00000000-0005-0000-0000-000001030000}"/>
    <cellStyle name="Comma 2 6 6 3 2 3" xfId="13478" xr:uid="{00000000-0005-0000-0000-000001030000}"/>
    <cellStyle name="Comma 2 6 6 3 2 4" xfId="24230" xr:uid="{00000000-0005-0000-0000-000001030000}"/>
    <cellStyle name="Comma 2 6 6 3 2 5" xfId="34982" xr:uid="{00000000-0005-0000-0000-000001030000}"/>
    <cellStyle name="Comma 2 6 6 3 2 6" xfId="45734" xr:uid="{00000000-0005-0000-0000-000001030000}"/>
    <cellStyle name="Comma 2 6 6 3 3" xfId="4254" xr:uid="{00000000-0005-0000-0000-000001000000}"/>
    <cellStyle name="Comma 2 6 6 3 3 2" xfId="10406" xr:uid="{00000000-0005-0000-0000-000001000000}"/>
    <cellStyle name="Comma 2 6 6 3 3 2 2" xfId="21158" xr:uid="{00000000-0005-0000-0000-000001000000}"/>
    <cellStyle name="Comma 2 6 6 3 3 2 3" xfId="31910" xr:uid="{00000000-0005-0000-0000-000001000000}"/>
    <cellStyle name="Comma 2 6 6 3 3 2 4" xfId="42662" xr:uid="{00000000-0005-0000-0000-000001000000}"/>
    <cellStyle name="Comma 2 6 6 3 3 2 5" xfId="53414" xr:uid="{00000000-0005-0000-0000-000001000000}"/>
    <cellStyle name="Comma 2 6 6 3 3 3" xfId="15014" xr:uid="{00000000-0005-0000-0000-000001000000}"/>
    <cellStyle name="Comma 2 6 6 3 3 4" xfId="25766" xr:uid="{00000000-0005-0000-0000-000001000000}"/>
    <cellStyle name="Comma 2 6 6 3 3 5" xfId="36518" xr:uid="{00000000-0005-0000-0000-000001000000}"/>
    <cellStyle name="Comma 2 6 6 3 3 6" xfId="47270" xr:uid="{00000000-0005-0000-0000-000001000000}"/>
    <cellStyle name="Comma 2 6 6 3 4" xfId="5798" xr:uid="{00000000-0005-0000-0000-000001000000}"/>
    <cellStyle name="Comma 2 6 6 3 4 2" xfId="16550" xr:uid="{00000000-0005-0000-0000-000001000000}"/>
    <cellStyle name="Comma 2 6 6 3 4 3" xfId="27302" xr:uid="{00000000-0005-0000-0000-000001000000}"/>
    <cellStyle name="Comma 2 6 6 3 4 4" xfId="38054" xr:uid="{00000000-0005-0000-0000-000001000000}"/>
    <cellStyle name="Comma 2 6 6 3 4 5" xfId="48806" xr:uid="{00000000-0005-0000-0000-000001000000}"/>
    <cellStyle name="Comma 2 6 6 3 5" xfId="7334" xr:uid="{00000000-0005-0000-0000-000001000000}"/>
    <cellStyle name="Comma 2 6 6 3 5 2" xfId="18086" xr:uid="{00000000-0005-0000-0000-000001000000}"/>
    <cellStyle name="Comma 2 6 6 3 5 3" xfId="28838" xr:uid="{00000000-0005-0000-0000-000001000000}"/>
    <cellStyle name="Comma 2 6 6 3 5 4" xfId="39590" xr:uid="{00000000-0005-0000-0000-000001000000}"/>
    <cellStyle name="Comma 2 6 6 3 5 5" xfId="50342" xr:uid="{00000000-0005-0000-0000-000001000000}"/>
    <cellStyle name="Comma 2 6 6 3 6" xfId="11942" xr:uid="{00000000-0005-0000-0000-000001000000}"/>
    <cellStyle name="Comma 2 6 6 3 7" xfId="22694" xr:uid="{00000000-0005-0000-0000-000001000000}"/>
    <cellStyle name="Comma 2 6 6 3 8" xfId="33446" xr:uid="{00000000-0005-0000-0000-000001000000}"/>
    <cellStyle name="Comma 2 6 6 3 9" xfId="44198" xr:uid="{00000000-0005-0000-0000-000001000000}"/>
    <cellStyle name="Comma 2 6 6 4" xfId="1943" xr:uid="{00000000-0005-0000-0000-0000FE020000}"/>
    <cellStyle name="Comma 2 6 6 4 2" xfId="8102" xr:uid="{00000000-0005-0000-0000-0000FE020000}"/>
    <cellStyle name="Comma 2 6 6 4 2 2" xfId="18854" xr:uid="{00000000-0005-0000-0000-0000FE020000}"/>
    <cellStyle name="Comma 2 6 6 4 2 3" xfId="29606" xr:uid="{00000000-0005-0000-0000-0000FE020000}"/>
    <cellStyle name="Comma 2 6 6 4 2 4" xfId="40358" xr:uid="{00000000-0005-0000-0000-0000FE020000}"/>
    <cellStyle name="Comma 2 6 6 4 2 5" xfId="51110" xr:uid="{00000000-0005-0000-0000-0000FE020000}"/>
    <cellStyle name="Comma 2 6 6 4 3" xfId="12710" xr:uid="{00000000-0005-0000-0000-0000FE020000}"/>
    <cellStyle name="Comma 2 6 6 4 4" xfId="23462" xr:uid="{00000000-0005-0000-0000-0000FE020000}"/>
    <cellStyle name="Comma 2 6 6 4 5" xfId="34214" xr:uid="{00000000-0005-0000-0000-0000FE020000}"/>
    <cellStyle name="Comma 2 6 6 4 6" xfId="44966" xr:uid="{00000000-0005-0000-0000-0000FE020000}"/>
    <cellStyle name="Comma 2 6 6 5" xfId="3486" xr:uid="{00000000-0005-0000-0000-000001000000}"/>
    <cellStyle name="Comma 2 6 6 5 2" xfId="9638" xr:uid="{00000000-0005-0000-0000-000001000000}"/>
    <cellStyle name="Comma 2 6 6 5 2 2" xfId="20390" xr:uid="{00000000-0005-0000-0000-000001000000}"/>
    <cellStyle name="Comma 2 6 6 5 2 3" xfId="31142" xr:uid="{00000000-0005-0000-0000-000001000000}"/>
    <cellStyle name="Comma 2 6 6 5 2 4" xfId="41894" xr:uid="{00000000-0005-0000-0000-000001000000}"/>
    <cellStyle name="Comma 2 6 6 5 2 5" xfId="52646" xr:uid="{00000000-0005-0000-0000-000001000000}"/>
    <cellStyle name="Comma 2 6 6 5 3" xfId="14246" xr:uid="{00000000-0005-0000-0000-000001000000}"/>
    <cellStyle name="Comma 2 6 6 5 4" xfId="24998" xr:uid="{00000000-0005-0000-0000-000001000000}"/>
    <cellStyle name="Comma 2 6 6 5 5" xfId="35750" xr:uid="{00000000-0005-0000-0000-000001000000}"/>
    <cellStyle name="Comma 2 6 6 5 6" xfId="46502" xr:uid="{00000000-0005-0000-0000-000001000000}"/>
    <cellStyle name="Comma 2 6 6 6" xfId="5026" xr:uid="{00000000-0005-0000-0000-000001000000}"/>
    <cellStyle name="Comma 2 6 6 6 2" xfId="15782" xr:uid="{00000000-0005-0000-0000-000001000000}"/>
    <cellStyle name="Comma 2 6 6 6 3" xfId="26534" xr:uid="{00000000-0005-0000-0000-000001000000}"/>
    <cellStyle name="Comma 2 6 6 6 4" xfId="37286" xr:uid="{00000000-0005-0000-0000-000001000000}"/>
    <cellStyle name="Comma 2 6 6 6 5" xfId="48038" xr:uid="{00000000-0005-0000-0000-000001000000}"/>
    <cellStyle name="Comma 2 6 6 7" xfId="6566" xr:uid="{00000000-0005-0000-0000-000001000000}"/>
    <cellStyle name="Comma 2 6 6 7 2" xfId="17318" xr:uid="{00000000-0005-0000-0000-000001000000}"/>
    <cellStyle name="Comma 2 6 6 7 3" xfId="28070" xr:uid="{00000000-0005-0000-0000-000001000000}"/>
    <cellStyle name="Comma 2 6 6 7 4" xfId="38822" xr:uid="{00000000-0005-0000-0000-000001000000}"/>
    <cellStyle name="Comma 2 6 6 7 5" xfId="49574" xr:uid="{00000000-0005-0000-0000-000001000000}"/>
    <cellStyle name="Comma 2 6 6 8" xfId="11174" xr:uid="{00000000-0005-0000-0000-000001000000}"/>
    <cellStyle name="Comma 2 6 6 9" xfId="21926" xr:uid="{00000000-0005-0000-0000-000001000000}"/>
    <cellStyle name="Comma 2 6 7" xfId="450" xr:uid="{00000000-0005-0000-0000-000001000000}"/>
    <cellStyle name="Comma 2 6 7 10" xfId="43494" xr:uid="{00000000-0005-0000-0000-000001000000}"/>
    <cellStyle name="Comma 2 6 7 2" xfId="1230" xr:uid="{00000000-0005-0000-0000-000001000000}"/>
    <cellStyle name="Comma 2 6 7 2 2" xfId="2776" xr:uid="{00000000-0005-0000-0000-000003030000}"/>
    <cellStyle name="Comma 2 6 7 2 2 2" xfId="8934" xr:uid="{00000000-0005-0000-0000-000003030000}"/>
    <cellStyle name="Comma 2 6 7 2 2 2 2" xfId="19686" xr:uid="{00000000-0005-0000-0000-000003030000}"/>
    <cellStyle name="Comma 2 6 7 2 2 2 3" xfId="30438" xr:uid="{00000000-0005-0000-0000-000003030000}"/>
    <cellStyle name="Comma 2 6 7 2 2 2 4" xfId="41190" xr:uid="{00000000-0005-0000-0000-000003030000}"/>
    <cellStyle name="Comma 2 6 7 2 2 2 5" xfId="51942" xr:uid="{00000000-0005-0000-0000-000003030000}"/>
    <cellStyle name="Comma 2 6 7 2 2 3" xfId="13542" xr:uid="{00000000-0005-0000-0000-000003030000}"/>
    <cellStyle name="Comma 2 6 7 2 2 4" xfId="24294" xr:uid="{00000000-0005-0000-0000-000003030000}"/>
    <cellStyle name="Comma 2 6 7 2 2 5" xfId="35046" xr:uid="{00000000-0005-0000-0000-000003030000}"/>
    <cellStyle name="Comma 2 6 7 2 2 6" xfId="45798" xr:uid="{00000000-0005-0000-0000-000003030000}"/>
    <cellStyle name="Comma 2 6 7 2 3" xfId="4318" xr:uid="{00000000-0005-0000-0000-000001000000}"/>
    <cellStyle name="Comma 2 6 7 2 3 2" xfId="10470" xr:uid="{00000000-0005-0000-0000-000001000000}"/>
    <cellStyle name="Comma 2 6 7 2 3 2 2" xfId="21222" xr:uid="{00000000-0005-0000-0000-000001000000}"/>
    <cellStyle name="Comma 2 6 7 2 3 2 3" xfId="31974" xr:uid="{00000000-0005-0000-0000-000001000000}"/>
    <cellStyle name="Comma 2 6 7 2 3 2 4" xfId="42726" xr:uid="{00000000-0005-0000-0000-000001000000}"/>
    <cellStyle name="Comma 2 6 7 2 3 2 5" xfId="53478" xr:uid="{00000000-0005-0000-0000-000001000000}"/>
    <cellStyle name="Comma 2 6 7 2 3 3" xfId="15078" xr:uid="{00000000-0005-0000-0000-000001000000}"/>
    <cellStyle name="Comma 2 6 7 2 3 4" xfId="25830" xr:uid="{00000000-0005-0000-0000-000001000000}"/>
    <cellStyle name="Comma 2 6 7 2 3 5" xfId="36582" xr:uid="{00000000-0005-0000-0000-000001000000}"/>
    <cellStyle name="Comma 2 6 7 2 3 6" xfId="47334" xr:uid="{00000000-0005-0000-0000-000001000000}"/>
    <cellStyle name="Comma 2 6 7 2 4" xfId="5862" xr:uid="{00000000-0005-0000-0000-000001000000}"/>
    <cellStyle name="Comma 2 6 7 2 4 2" xfId="16614" xr:uid="{00000000-0005-0000-0000-000001000000}"/>
    <cellStyle name="Comma 2 6 7 2 4 3" xfId="27366" xr:uid="{00000000-0005-0000-0000-000001000000}"/>
    <cellStyle name="Comma 2 6 7 2 4 4" xfId="38118" xr:uid="{00000000-0005-0000-0000-000001000000}"/>
    <cellStyle name="Comma 2 6 7 2 4 5" xfId="48870" xr:uid="{00000000-0005-0000-0000-000001000000}"/>
    <cellStyle name="Comma 2 6 7 2 5" xfId="7398" xr:uid="{00000000-0005-0000-0000-000001000000}"/>
    <cellStyle name="Comma 2 6 7 2 5 2" xfId="18150" xr:uid="{00000000-0005-0000-0000-000001000000}"/>
    <cellStyle name="Comma 2 6 7 2 5 3" xfId="28902" xr:uid="{00000000-0005-0000-0000-000001000000}"/>
    <cellStyle name="Comma 2 6 7 2 5 4" xfId="39654" xr:uid="{00000000-0005-0000-0000-000001000000}"/>
    <cellStyle name="Comma 2 6 7 2 5 5" xfId="50406" xr:uid="{00000000-0005-0000-0000-000001000000}"/>
    <cellStyle name="Comma 2 6 7 2 6" xfId="12006" xr:uid="{00000000-0005-0000-0000-000001000000}"/>
    <cellStyle name="Comma 2 6 7 2 7" xfId="22758" xr:uid="{00000000-0005-0000-0000-000001000000}"/>
    <cellStyle name="Comma 2 6 7 2 8" xfId="33510" xr:uid="{00000000-0005-0000-0000-000001000000}"/>
    <cellStyle name="Comma 2 6 7 2 9" xfId="44262" xr:uid="{00000000-0005-0000-0000-000001000000}"/>
    <cellStyle name="Comma 2 6 7 3" xfId="2007" xr:uid="{00000000-0005-0000-0000-000002030000}"/>
    <cellStyle name="Comma 2 6 7 3 2" xfId="8166" xr:uid="{00000000-0005-0000-0000-000002030000}"/>
    <cellStyle name="Comma 2 6 7 3 2 2" xfId="18918" xr:uid="{00000000-0005-0000-0000-000002030000}"/>
    <cellStyle name="Comma 2 6 7 3 2 3" xfId="29670" xr:uid="{00000000-0005-0000-0000-000002030000}"/>
    <cellStyle name="Comma 2 6 7 3 2 4" xfId="40422" xr:uid="{00000000-0005-0000-0000-000002030000}"/>
    <cellStyle name="Comma 2 6 7 3 2 5" xfId="51174" xr:uid="{00000000-0005-0000-0000-000002030000}"/>
    <cellStyle name="Comma 2 6 7 3 3" xfId="12774" xr:uid="{00000000-0005-0000-0000-000002030000}"/>
    <cellStyle name="Comma 2 6 7 3 4" xfId="23526" xr:uid="{00000000-0005-0000-0000-000002030000}"/>
    <cellStyle name="Comma 2 6 7 3 5" xfId="34278" xr:uid="{00000000-0005-0000-0000-000002030000}"/>
    <cellStyle name="Comma 2 6 7 3 6" xfId="45030" xr:uid="{00000000-0005-0000-0000-000002030000}"/>
    <cellStyle name="Comma 2 6 7 4" xfId="3550" xr:uid="{00000000-0005-0000-0000-000001000000}"/>
    <cellStyle name="Comma 2 6 7 4 2" xfId="9702" xr:uid="{00000000-0005-0000-0000-000001000000}"/>
    <cellStyle name="Comma 2 6 7 4 2 2" xfId="20454" xr:uid="{00000000-0005-0000-0000-000001000000}"/>
    <cellStyle name="Comma 2 6 7 4 2 3" xfId="31206" xr:uid="{00000000-0005-0000-0000-000001000000}"/>
    <cellStyle name="Comma 2 6 7 4 2 4" xfId="41958" xr:uid="{00000000-0005-0000-0000-000001000000}"/>
    <cellStyle name="Comma 2 6 7 4 2 5" xfId="52710" xr:uid="{00000000-0005-0000-0000-000001000000}"/>
    <cellStyle name="Comma 2 6 7 4 3" xfId="14310" xr:uid="{00000000-0005-0000-0000-000001000000}"/>
    <cellStyle name="Comma 2 6 7 4 4" xfId="25062" xr:uid="{00000000-0005-0000-0000-000001000000}"/>
    <cellStyle name="Comma 2 6 7 4 5" xfId="35814" xr:uid="{00000000-0005-0000-0000-000001000000}"/>
    <cellStyle name="Comma 2 6 7 4 6" xfId="46566" xr:uid="{00000000-0005-0000-0000-000001000000}"/>
    <cellStyle name="Comma 2 6 7 5" xfId="5090" xr:uid="{00000000-0005-0000-0000-000001000000}"/>
    <cellStyle name="Comma 2 6 7 5 2" xfId="15846" xr:uid="{00000000-0005-0000-0000-000001000000}"/>
    <cellStyle name="Comma 2 6 7 5 3" xfId="26598" xr:uid="{00000000-0005-0000-0000-000001000000}"/>
    <cellStyle name="Comma 2 6 7 5 4" xfId="37350" xr:uid="{00000000-0005-0000-0000-000001000000}"/>
    <cellStyle name="Comma 2 6 7 5 5" xfId="48102" xr:uid="{00000000-0005-0000-0000-000001000000}"/>
    <cellStyle name="Comma 2 6 7 6" xfId="6630" xr:uid="{00000000-0005-0000-0000-000001000000}"/>
    <cellStyle name="Comma 2 6 7 6 2" xfId="17382" xr:uid="{00000000-0005-0000-0000-000001000000}"/>
    <cellStyle name="Comma 2 6 7 6 3" xfId="28134" xr:uid="{00000000-0005-0000-0000-000001000000}"/>
    <cellStyle name="Comma 2 6 7 6 4" xfId="38886" xr:uid="{00000000-0005-0000-0000-000001000000}"/>
    <cellStyle name="Comma 2 6 7 6 5" xfId="49638" xr:uid="{00000000-0005-0000-0000-000001000000}"/>
    <cellStyle name="Comma 2 6 7 7" xfId="11238" xr:uid="{00000000-0005-0000-0000-000001000000}"/>
    <cellStyle name="Comma 2 6 7 8" xfId="21990" xr:uid="{00000000-0005-0000-0000-000001000000}"/>
    <cellStyle name="Comma 2 6 7 9" xfId="32742" xr:uid="{00000000-0005-0000-0000-000001000000}"/>
    <cellStyle name="Comma 2 6 8" xfId="846" xr:uid="{00000000-0005-0000-0000-000001000000}"/>
    <cellStyle name="Comma 2 6 8 2" xfId="2392" xr:uid="{00000000-0005-0000-0000-000004030000}"/>
    <cellStyle name="Comma 2 6 8 2 2" xfId="8550" xr:uid="{00000000-0005-0000-0000-000004030000}"/>
    <cellStyle name="Comma 2 6 8 2 2 2" xfId="19302" xr:uid="{00000000-0005-0000-0000-000004030000}"/>
    <cellStyle name="Comma 2 6 8 2 2 3" xfId="30054" xr:uid="{00000000-0005-0000-0000-000004030000}"/>
    <cellStyle name="Comma 2 6 8 2 2 4" xfId="40806" xr:uid="{00000000-0005-0000-0000-000004030000}"/>
    <cellStyle name="Comma 2 6 8 2 2 5" xfId="51558" xr:uid="{00000000-0005-0000-0000-000004030000}"/>
    <cellStyle name="Comma 2 6 8 2 3" xfId="13158" xr:uid="{00000000-0005-0000-0000-000004030000}"/>
    <cellStyle name="Comma 2 6 8 2 4" xfId="23910" xr:uid="{00000000-0005-0000-0000-000004030000}"/>
    <cellStyle name="Comma 2 6 8 2 5" xfId="34662" xr:uid="{00000000-0005-0000-0000-000004030000}"/>
    <cellStyle name="Comma 2 6 8 2 6" xfId="45414" xr:uid="{00000000-0005-0000-0000-000004030000}"/>
    <cellStyle name="Comma 2 6 8 3" xfId="3934" xr:uid="{00000000-0005-0000-0000-000001000000}"/>
    <cellStyle name="Comma 2 6 8 3 2" xfId="10086" xr:uid="{00000000-0005-0000-0000-000001000000}"/>
    <cellStyle name="Comma 2 6 8 3 2 2" xfId="20838" xr:uid="{00000000-0005-0000-0000-000001000000}"/>
    <cellStyle name="Comma 2 6 8 3 2 3" xfId="31590" xr:uid="{00000000-0005-0000-0000-000001000000}"/>
    <cellStyle name="Comma 2 6 8 3 2 4" xfId="42342" xr:uid="{00000000-0005-0000-0000-000001000000}"/>
    <cellStyle name="Comma 2 6 8 3 2 5" xfId="53094" xr:uid="{00000000-0005-0000-0000-000001000000}"/>
    <cellStyle name="Comma 2 6 8 3 3" xfId="14694" xr:uid="{00000000-0005-0000-0000-000001000000}"/>
    <cellStyle name="Comma 2 6 8 3 4" xfId="25446" xr:uid="{00000000-0005-0000-0000-000001000000}"/>
    <cellStyle name="Comma 2 6 8 3 5" xfId="36198" xr:uid="{00000000-0005-0000-0000-000001000000}"/>
    <cellStyle name="Comma 2 6 8 3 6" xfId="46950" xr:uid="{00000000-0005-0000-0000-000001000000}"/>
    <cellStyle name="Comma 2 6 8 4" xfId="5478" xr:uid="{00000000-0005-0000-0000-000001000000}"/>
    <cellStyle name="Comma 2 6 8 4 2" xfId="16230" xr:uid="{00000000-0005-0000-0000-000001000000}"/>
    <cellStyle name="Comma 2 6 8 4 3" xfId="26982" xr:uid="{00000000-0005-0000-0000-000001000000}"/>
    <cellStyle name="Comma 2 6 8 4 4" xfId="37734" xr:uid="{00000000-0005-0000-0000-000001000000}"/>
    <cellStyle name="Comma 2 6 8 4 5" xfId="48486" xr:uid="{00000000-0005-0000-0000-000001000000}"/>
    <cellStyle name="Comma 2 6 8 5" xfId="7014" xr:uid="{00000000-0005-0000-0000-000001000000}"/>
    <cellStyle name="Comma 2 6 8 5 2" xfId="17766" xr:uid="{00000000-0005-0000-0000-000001000000}"/>
    <cellStyle name="Comma 2 6 8 5 3" xfId="28518" xr:uid="{00000000-0005-0000-0000-000001000000}"/>
    <cellStyle name="Comma 2 6 8 5 4" xfId="39270" xr:uid="{00000000-0005-0000-0000-000001000000}"/>
    <cellStyle name="Comma 2 6 8 5 5" xfId="50022" xr:uid="{00000000-0005-0000-0000-000001000000}"/>
    <cellStyle name="Comma 2 6 8 6" xfId="11622" xr:uid="{00000000-0005-0000-0000-000001000000}"/>
    <cellStyle name="Comma 2 6 8 7" xfId="22374" xr:uid="{00000000-0005-0000-0000-000001000000}"/>
    <cellStyle name="Comma 2 6 8 8" xfId="33126" xr:uid="{00000000-0005-0000-0000-000001000000}"/>
    <cellStyle name="Comma 2 6 8 9" xfId="43878" xr:uid="{00000000-0005-0000-0000-000001000000}"/>
    <cellStyle name="Comma 2 6 9" xfId="1623" xr:uid="{00000000-0005-0000-0000-0000ED020000}"/>
    <cellStyle name="Comma 2 6 9 2" xfId="7782" xr:uid="{00000000-0005-0000-0000-0000ED020000}"/>
    <cellStyle name="Comma 2 6 9 2 2" xfId="18534" xr:uid="{00000000-0005-0000-0000-0000ED020000}"/>
    <cellStyle name="Comma 2 6 9 2 3" xfId="29286" xr:uid="{00000000-0005-0000-0000-0000ED020000}"/>
    <cellStyle name="Comma 2 6 9 2 4" xfId="40038" xr:uid="{00000000-0005-0000-0000-0000ED020000}"/>
    <cellStyle name="Comma 2 6 9 2 5" xfId="50790" xr:uid="{00000000-0005-0000-0000-0000ED020000}"/>
    <cellStyle name="Comma 2 6 9 3" xfId="12390" xr:uid="{00000000-0005-0000-0000-0000ED020000}"/>
    <cellStyle name="Comma 2 6 9 4" xfId="23142" xr:uid="{00000000-0005-0000-0000-0000ED020000}"/>
    <cellStyle name="Comma 2 6 9 5" xfId="33894" xr:uid="{00000000-0005-0000-0000-0000ED020000}"/>
    <cellStyle name="Comma 2 6 9 6" xfId="44646" xr:uid="{00000000-0005-0000-0000-0000ED020000}"/>
    <cellStyle name="Comma 2 7" xfId="75" xr:uid="{00000000-0005-0000-0000-000001000000}"/>
    <cellStyle name="Comma 2 7 10" xfId="32390" xr:uid="{00000000-0005-0000-0000-000001000000}"/>
    <cellStyle name="Comma 2 7 11" xfId="43142" xr:uid="{00000000-0005-0000-0000-000001000000}"/>
    <cellStyle name="Comma 2 7 2" xfId="482" xr:uid="{00000000-0005-0000-0000-000001000000}"/>
    <cellStyle name="Comma 2 7 2 10" xfId="43526" xr:uid="{00000000-0005-0000-0000-000001000000}"/>
    <cellStyle name="Comma 2 7 2 2" xfId="1262" xr:uid="{00000000-0005-0000-0000-000001000000}"/>
    <cellStyle name="Comma 2 7 2 2 2" xfId="2808" xr:uid="{00000000-0005-0000-0000-000007030000}"/>
    <cellStyle name="Comma 2 7 2 2 2 2" xfId="8966" xr:uid="{00000000-0005-0000-0000-000007030000}"/>
    <cellStyle name="Comma 2 7 2 2 2 2 2" xfId="19718" xr:uid="{00000000-0005-0000-0000-000007030000}"/>
    <cellStyle name="Comma 2 7 2 2 2 2 3" xfId="30470" xr:uid="{00000000-0005-0000-0000-000007030000}"/>
    <cellStyle name="Comma 2 7 2 2 2 2 4" xfId="41222" xr:uid="{00000000-0005-0000-0000-000007030000}"/>
    <cellStyle name="Comma 2 7 2 2 2 2 5" xfId="51974" xr:uid="{00000000-0005-0000-0000-000007030000}"/>
    <cellStyle name="Comma 2 7 2 2 2 3" xfId="13574" xr:uid="{00000000-0005-0000-0000-000007030000}"/>
    <cellStyle name="Comma 2 7 2 2 2 4" xfId="24326" xr:uid="{00000000-0005-0000-0000-000007030000}"/>
    <cellStyle name="Comma 2 7 2 2 2 5" xfId="35078" xr:uid="{00000000-0005-0000-0000-000007030000}"/>
    <cellStyle name="Comma 2 7 2 2 2 6" xfId="45830" xr:uid="{00000000-0005-0000-0000-000007030000}"/>
    <cellStyle name="Comma 2 7 2 2 3" xfId="4350" xr:uid="{00000000-0005-0000-0000-000001000000}"/>
    <cellStyle name="Comma 2 7 2 2 3 2" xfId="10502" xr:uid="{00000000-0005-0000-0000-000001000000}"/>
    <cellStyle name="Comma 2 7 2 2 3 2 2" xfId="21254" xr:uid="{00000000-0005-0000-0000-000001000000}"/>
    <cellStyle name="Comma 2 7 2 2 3 2 3" xfId="32006" xr:uid="{00000000-0005-0000-0000-000001000000}"/>
    <cellStyle name="Comma 2 7 2 2 3 2 4" xfId="42758" xr:uid="{00000000-0005-0000-0000-000001000000}"/>
    <cellStyle name="Comma 2 7 2 2 3 2 5" xfId="53510" xr:uid="{00000000-0005-0000-0000-000001000000}"/>
    <cellStyle name="Comma 2 7 2 2 3 3" xfId="15110" xr:uid="{00000000-0005-0000-0000-000001000000}"/>
    <cellStyle name="Comma 2 7 2 2 3 4" xfId="25862" xr:uid="{00000000-0005-0000-0000-000001000000}"/>
    <cellStyle name="Comma 2 7 2 2 3 5" xfId="36614" xr:uid="{00000000-0005-0000-0000-000001000000}"/>
    <cellStyle name="Comma 2 7 2 2 3 6" xfId="47366" xr:uid="{00000000-0005-0000-0000-000001000000}"/>
    <cellStyle name="Comma 2 7 2 2 4" xfId="5894" xr:uid="{00000000-0005-0000-0000-000001000000}"/>
    <cellStyle name="Comma 2 7 2 2 4 2" xfId="16646" xr:uid="{00000000-0005-0000-0000-000001000000}"/>
    <cellStyle name="Comma 2 7 2 2 4 3" xfId="27398" xr:uid="{00000000-0005-0000-0000-000001000000}"/>
    <cellStyle name="Comma 2 7 2 2 4 4" xfId="38150" xr:uid="{00000000-0005-0000-0000-000001000000}"/>
    <cellStyle name="Comma 2 7 2 2 4 5" xfId="48902" xr:uid="{00000000-0005-0000-0000-000001000000}"/>
    <cellStyle name="Comma 2 7 2 2 5" xfId="7430" xr:uid="{00000000-0005-0000-0000-000001000000}"/>
    <cellStyle name="Comma 2 7 2 2 5 2" xfId="18182" xr:uid="{00000000-0005-0000-0000-000001000000}"/>
    <cellStyle name="Comma 2 7 2 2 5 3" xfId="28934" xr:uid="{00000000-0005-0000-0000-000001000000}"/>
    <cellStyle name="Comma 2 7 2 2 5 4" xfId="39686" xr:uid="{00000000-0005-0000-0000-000001000000}"/>
    <cellStyle name="Comma 2 7 2 2 5 5" xfId="50438" xr:uid="{00000000-0005-0000-0000-000001000000}"/>
    <cellStyle name="Comma 2 7 2 2 6" xfId="12038" xr:uid="{00000000-0005-0000-0000-000001000000}"/>
    <cellStyle name="Comma 2 7 2 2 7" xfId="22790" xr:uid="{00000000-0005-0000-0000-000001000000}"/>
    <cellStyle name="Comma 2 7 2 2 8" xfId="33542" xr:uid="{00000000-0005-0000-0000-000001000000}"/>
    <cellStyle name="Comma 2 7 2 2 9" xfId="44294" xr:uid="{00000000-0005-0000-0000-000001000000}"/>
    <cellStyle name="Comma 2 7 2 3" xfId="2039" xr:uid="{00000000-0005-0000-0000-000006030000}"/>
    <cellStyle name="Comma 2 7 2 3 2" xfId="8198" xr:uid="{00000000-0005-0000-0000-000006030000}"/>
    <cellStyle name="Comma 2 7 2 3 2 2" xfId="18950" xr:uid="{00000000-0005-0000-0000-000006030000}"/>
    <cellStyle name="Comma 2 7 2 3 2 3" xfId="29702" xr:uid="{00000000-0005-0000-0000-000006030000}"/>
    <cellStyle name="Comma 2 7 2 3 2 4" xfId="40454" xr:uid="{00000000-0005-0000-0000-000006030000}"/>
    <cellStyle name="Comma 2 7 2 3 2 5" xfId="51206" xr:uid="{00000000-0005-0000-0000-000006030000}"/>
    <cellStyle name="Comma 2 7 2 3 3" xfId="12806" xr:uid="{00000000-0005-0000-0000-000006030000}"/>
    <cellStyle name="Comma 2 7 2 3 4" xfId="23558" xr:uid="{00000000-0005-0000-0000-000006030000}"/>
    <cellStyle name="Comma 2 7 2 3 5" xfId="34310" xr:uid="{00000000-0005-0000-0000-000006030000}"/>
    <cellStyle name="Comma 2 7 2 3 6" xfId="45062" xr:uid="{00000000-0005-0000-0000-000006030000}"/>
    <cellStyle name="Comma 2 7 2 4" xfId="3582" xr:uid="{00000000-0005-0000-0000-000001000000}"/>
    <cellStyle name="Comma 2 7 2 4 2" xfId="9734" xr:uid="{00000000-0005-0000-0000-000001000000}"/>
    <cellStyle name="Comma 2 7 2 4 2 2" xfId="20486" xr:uid="{00000000-0005-0000-0000-000001000000}"/>
    <cellStyle name="Comma 2 7 2 4 2 3" xfId="31238" xr:uid="{00000000-0005-0000-0000-000001000000}"/>
    <cellStyle name="Comma 2 7 2 4 2 4" xfId="41990" xr:uid="{00000000-0005-0000-0000-000001000000}"/>
    <cellStyle name="Comma 2 7 2 4 2 5" xfId="52742" xr:uid="{00000000-0005-0000-0000-000001000000}"/>
    <cellStyle name="Comma 2 7 2 4 3" xfId="14342" xr:uid="{00000000-0005-0000-0000-000001000000}"/>
    <cellStyle name="Comma 2 7 2 4 4" xfId="25094" xr:uid="{00000000-0005-0000-0000-000001000000}"/>
    <cellStyle name="Comma 2 7 2 4 5" xfId="35846" xr:uid="{00000000-0005-0000-0000-000001000000}"/>
    <cellStyle name="Comma 2 7 2 4 6" xfId="46598" xr:uid="{00000000-0005-0000-0000-000001000000}"/>
    <cellStyle name="Comma 2 7 2 5" xfId="5122" xr:uid="{00000000-0005-0000-0000-000001000000}"/>
    <cellStyle name="Comma 2 7 2 5 2" xfId="15878" xr:uid="{00000000-0005-0000-0000-000001000000}"/>
    <cellStyle name="Comma 2 7 2 5 3" xfId="26630" xr:uid="{00000000-0005-0000-0000-000001000000}"/>
    <cellStyle name="Comma 2 7 2 5 4" xfId="37382" xr:uid="{00000000-0005-0000-0000-000001000000}"/>
    <cellStyle name="Comma 2 7 2 5 5" xfId="48134" xr:uid="{00000000-0005-0000-0000-000001000000}"/>
    <cellStyle name="Comma 2 7 2 6" xfId="6662" xr:uid="{00000000-0005-0000-0000-000001000000}"/>
    <cellStyle name="Comma 2 7 2 6 2" xfId="17414" xr:uid="{00000000-0005-0000-0000-000001000000}"/>
    <cellStyle name="Comma 2 7 2 6 3" xfId="28166" xr:uid="{00000000-0005-0000-0000-000001000000}"/>
    <cellStyle name="Comma 2 7 2 6 4" xfId="38918" xr:uid="{00000000-0005-0000-0000-000001000000}"/>
    <cellStyle name="Comma 2 7 2 6 5" xfId="49670" xr:uid="{00000000-0005-0000-0000-000001000000}"/>
    <cellStyle name="Comma 2 7 2 7" xfId="11270" xr:uid="{00000000-0005-0000-0000-000001000000}"/>
    <cellStyle name="Comma 2 7 2 8" xfId="22022" xr:uid="{00000000-0005-0000-0000-000001000000}"/>
    <cellStyle name="Comma 2 7 2 9" xfId="32774" xr:uid="{00000000-0005-0000-0000-000001000000}"/>
    <cellStyle name="Comma 2 7 3" xfId="878" xr:uid="{00000000-0005-0000-0000-000001000000}"/>
    <cellStyle name="Comma 2 7 3 2" xfId="2424" xr:uid="{00000000-0005-0000-0000-000008030000}"/>
    <cellStyle name="Comma 2 7 3 2 2" xfId="8582" xr:uid="{00000000-0005-0000-0000-000008030000}"/>
    <cellStyle name="Comma 2 7 3 2 2 2" xfId="19334" xr:uid="{00000000-0005-0000-0000-000008030000}"/>
    <cellStyle name="Comma 2 7 3 2 2 3" xfId="30086" xr:uid="{00000000-0005-0000-0000-000008030000}"/>
    <cellStyle name="Comma 2 7 3 2 2 4" xfId="40838" xr:uid="{00000000-0005-0000-0000-000008030000}"/>
    <cellStyle name="Comma 2 7 3 2 2 5" xfId="51590" xr:uid="{00000000-0005-0000-0000-000008030000}"/>
    <cellStyle name="Comma 2 7 3 2 3" xfId="13190" xr:uid="{00000000-0005-0000-0000-000008030000}"/>
    <cellStyle name="Comma 2 7 3 2 4" xfId="23942" xr:uid="{00000000-0005-0000-0000-000008030000}"/>
    <cellStyle name="Comma 2 7 3 2 5" xfId="34694" xr:uid="{00000000-0005-0000-0000-000008030000}"/>
    <cellStyle name="Comma 2 7 3 2 6" xfId="45446" xr:uid="{00000000-0005-0000-0000-000008030000}"/>
    <cellStyle name="Comma 2 7 3 3" xfId="3966" xr:uid="{00000000-0005-0000-0000-000001000000}"/>
    <cellStyle name="Comma 2 7 3 3 2" xfId="10118" xr:uid="{00000000-0005-0000-0000-000001000000}"/>
    <cellStyle name="Comma 2 7 3 3 2 2" xfId="20870" xr:uid="{00000000-0005-0000-0000-000001000000}"/>
    <cellStyle name="Comma 2 7 3 3 2 3" xfId="31622" xr:uid="{00000000-0005-0000-0000-000001000000}"/>
    <cellStyle name="Comma 2 7 3 3 2 4" xfId="42374" xr:uid="{00000000-0005-0000-0000-000001000000}"/>
    <cellStyle name="Comma 2 7 3 3 2 5" xfId="53126" xr:uid="{00000000-0005-0000-0000-000001000000}"/>
    <cellStyle name="Comma 2 7 3 3 3" xfId="14726" xr:uid="{00000000-0005-0000-0000-000001000000}"/>
    <cellStyle name="Comma 2 7 3 3 4" xfId="25478" xr:uid="{00000000-0005-0000-0000-000001000000}"/>
    <cellStyle name="Comma 2 7 3 3 5" xfId="36230" xr:uid="{00000000-0005-0000-0000-000001000000}"/>
    <cellStyle name="Comma 2 7 3 3 6" xfId="46982" xr:uid="{00000000-0005-0000-0000-000001000000}"/>
    <cellStyle name="Comma 2 7 3 4" xfId="5510" xr:uid="{00000000-0005-0000-0000-000001000000}"/>
    <cellStyle name="Comma 2 7 3 4 2" xfId="16262" xr:uid="{00000000-0005-0000-0000-000001000000}"/>
    <cellStyle name="Comma 2 7 3 4 3" xfId="27014" xr:uid="{00000000-0005-0000-0000-000001000000}"/>
    <cellStyle name="Comma 2 7 3 4 4" xfId="37766" xr:uid="{00000000-0005-0000-0000-000001000000}"/>
    <cellStyle name="Comma 2 7 3 4 5" xfId="48518" xr:uid="{00000000-0005-0000-0000-000001000000}"/>
    <cellStyle name="Comma 2 7 3 5" xfId="7046" xr:uid="{00000000-0005-0000-0000-000001000000}"/>
    <cellStyle name="Comma 2 7 3 5 2" xfId="17798" xr:uid="{00000000-0005-0000-0000-000001000000}"/>
    <cellStyle name="Comma 2 7 3 5 3" xfId="28550" xr:uid="{00000000-0005-0000-0000-000001000000}"/>
    <cellStyle name="Comma 2 7 3 5 4" xfId="39302" xr:uid="{00000000-0005-0000-0000-000001000000}"/>
    <cellStyle name="Comma 2 7 3 5 5" xfId="50054" xr:uid="{00000000-0005-0000-0000-000001000000}"/>
    <cellStyle name="Comma 2 7 3 6" xfId="11654" xr:uid="{00000000-0005-0000-0000-000001000000}"/>
    <cellStyle name="Comma 2 7 3 7" xfId="22406" xr:uid="{00000000-0005-0000-0000-000001000000}"/>
    <cellStyle name="Comma 2 7 3 8" xfId="33158" xr:uid="{00000000-0005-0000-0000-000001000000}"/>
    <cellStyle name="Comma 2 7 3 9" xfId="43910" xr:uid="{00000000-0005-0000-0000-000001000000}"/>
    <cellStyle name="Comma 2 7 4" xfId="1655" xr:uid="{00000000-0005-0000-0000-000005030000}"/>
    <cellStyle name="Comma 2 7 4 2" xfId="7814" xr:uid="{00000000-0005-0000-0000-000005030000}"/>
    <cellStyle name="Comma 2 7 4 2 2" xfId="18566" xr:uid="{00000000-0005-0000-0000-000005030000}"/>
    <cellStyle name="Comma 2 7 4 2 3" xfId="29318" xr:uid="{00000000-0005-0000-0000-000005030000}"/>
    <cellStyle name="Comma 2 7 4 2 4" xfId="40070" xr:uid="{00000000-0005-0000-0000-000005030000}"/>
    <cellStyle name="Comma 2 7 4 2 5" xfId="50822" xr:uid="{00000000-0005-0000-0000-000005030000}"/>
    <cellStyle name="Comma 2 7 4 3" xfId="12422" xr:uid="{00000000-0005-0000-0000-000005030000}"/>
    <cellStyle name="Comma 2 7 4 4" xfId="23174" xr:uid="{00000000-0005-0000-0000-000005030000}"/>
    <cellStyle name="Comma 2 7 4 5" xfId="33926" xr:uid="{00000000-0005-0000-0000-000005030000}"/>
    <cellStyle name="Comma 2 7 4 6" xfId="44678" xr:uid="{00000000-0005-0000-0000-000005030000}"/>
    <cellStyle name="Comma 2 7 5" xfId="3198" xr:uid="{00000000-0005-0000-0000-000001000000}"/>
    <cellStyle name="Comma 2 7 5 2" xfId="9350" xr:uid="{00000000-0005-0000-0000-000001000000}"/>
    <cellStyle name="Comma 2 7 5 2 2" xfId="20102" xr:uid="{00000000-0005-0000-0000-000001000000}"/>
    <cellStyle name="Comma 2 7 5 2 3" xfId="30854" xr:uid="{00000000-0005-0000-0000-000001000000}"/>
    <cellStyle name="Comma 2 7 5 2 4" xfId="41606" xr:uid="{00000000-0005-0000-0000-000001000000}"/>
    <cellStyle name="Comma 2 7 5 2 5" xfId="52358" xr:uid="{00000000-0005-0000-0000-000001000000}"/>
    <cellStyle name="Comma 2 7 5 3" xfId="13958" xr:uid="{00000000-0005-0000-0000-000001000000}"/>
    <cellStyle name="Comma 2 7 5 4" xfId="24710" xr:uid="{00000000-0005-0000-0000-000001000000}"/>
    <cellStyle name="Comma 2 7 5 5" xfId="35462" xr:uid="{00000000-0005-0000-0000-000001000000}"/>
    <cellStyle name="Comma 2 7 5 6" xfId="46214" xr:uid="{00000000-0005-0000-0000-000001000000}"/>
    <cellStyle name="Comma 2 7 6" xfId="4738" xr:uid="{00000000-0005-0000-0000-000001000000}"/>
    <cellStyle name="Comma 2 7 6 2" xfId="15494" xr:uid="{00000000-0005-0000-0000-000001000000}"/>
    <cellStyle name="Comma 2 7 6 3" xfId="26246" xr:uid="{00000000-0005-0000-0000-000001000000}"/>
    <cellStyle name="Comma 2 7 6 4" xfId="36998" xr:uid="{00000000-0005-0000-0000-000001000000}"/>
    <cellStyle name="Comma 2 7 6 5" xfId="47750" xr:uid="{00000000-0005-0000-0000-000001000000}"/>
    <cellStyle name="Comma 2 7 7" xfId="6278" xr:uid="{00000000-0005-0000-0000-000001000000}"/>
    <cellStyle name="Comma 2 7 7 2" xfId="17030" xr:uid="{00000000-0005-0000-0000-000001000000}"/>
    <cellStyle name="Comma 2 7 7 3" xfId="27782" xr:uid="{00000000-0005-0000-0000-000001000000}"/>
    <cellStyle name="Comma 2 7 7 4" xfId="38534" xr:uid="{00000000-0005-0000-0000-000001000000}"/>
    <cellStyle name="Comma 2 7 7 5" xfId="49286" xr:uid="{00000000-0005-0000-0000-000001000000}"/>
    <cellStyle name="Comma 2 7 8" xfId="10886" xr:uid="{00000000-0005-0000-0000-000001000000}"/>
    <cellStyle name="Comma 2 7 9" xfId="21638" xr:uid="{00000000-0005-0000-0000-000001000000}"/>
    <cellStyle name="Comma 2 8" xfId="139" xr:uid="{00000000-0005-0000-0000-000001000000}"/>
    <cellStyle name="Comma 2 8 10" xfId="32454" xr:uid="{00000000-0005-0000-0000-000001000000}"/>
    <cellStyle name="Comma 2 8 11" xfId="43206" xr:uid="{00000000-0005-0000-0000-000001000000}"/>
    <cellStyle name="Comma 2 8 2" xfId="546" xr:uid="{00000000-0005-0000-0000-000001000000}"/>
    <cellStyle name="Comma 2 8 2 10" xfId="43590" xr:uid="{00000000-0005-0000-0000-000001000000}"/>
    <cellStyle name="Comma 2 8 2 2" xfId="1326" xr:uid="{00000000-0005-0000-0000-000001000000}"/>
    <cellStyle name="Comma 2 8 2 2 2" xfId="2872" xr:uid="{00000000-0005-0000-0000-00000B030000}"/>
    <cellStyle name="Comma 2 8 2 2 2 2" xfId="9030" xr:uid="{00000000-0005-0000-0000-00000B030000}"/>
    <cellStyle name="Comma 2 8 2 2 2 2 2" xfId="19782" xr:uid="{00000000-0005-0000-0000-00000B030000}"/>
    <cellStyle name="Comma 2 8 2 2 2 2 3" xfId="30534" xr:uid="{00000000-0005-0000-0000-00000B030000}"/>
    <cellStyle name="Comma 2 8 2 2 2 2 4" xfId="41286" xr:uid="{00000000-0005-0000-0000-00000B030000}"/>
    <cellStyle name="Comma 2 8 2 2 2 2 5" xfId="52038" xr:uid="{00000000-0005-0000-0000-00000B030000}"/>
    <cellStyle name="Comma 2 8 2 2 2 3" xfId="13638" xr:uid="{00000000-0005-0000-0000-00000B030000}"/>
    <cellStyle name="Comma 2 8 2 2 2 4" xfId="24390" xr:uid="{00000000-0005-0000-0000-00000B030000}"/>
    <cellStyle name="Comma 2 8 2 2 2 5" xfId="35142" xr:uid="{00000000-0005-0000-0000-00000B030000}"/>
    <cellStyle name="Comma 2 8 2 2 2 6" xfId="45894" xr:uid="{00000000-0005-0000-0000-00000B030000}"/>
    <cellStyle name="Comma 2 8 2 2 3" xfId="4414" xr:uid="{00000000-0005-0000-0000-000001000000}"/>
    <cellStyle name="Comma 2 8 2 2 3 2" xfId="10566" xr:uid="{00000000-0005-0000-0000-000001000000}"/>
    <cellStyle name="Comma 2 8 2 2 3 2 2" xfId="21318" xr:uid="{00000000-0005-0000-0000-000001000000}"/>
    <cellStyle name="Comma 2 8 2 2 3 2 3" xfId="32070" xr:uid="{00000000-0005-0000-0000-000001000000}"/>
    <cellStyle name="Comma 2 8 2 2 3 2 4" xfId="42822" xr:uid="{00000000-0005-0000-0000-000001000000}"/>
    <cellStyle name="Comma 2 8 2 2 3 2 5" xfId="53574" xr:uid="{00000000-0005-0000-0000-000001000000}"/>
    <cellStyle name="Comma 2 8 2 2 3 3" xfId="15174" xr:uid="{00000000-0005-0000-0000-000001000000}"/>
    <cellStyle name="Comma 2 8 2 2 3 4" xfId="25926" xr:uid="{00000000-0005-0000-0000-000001000000}"/>
    <cellStyle name="Comma 2 8 2 2 3 5" xfId="36678" xr:uid="{00000000-0005-0000-0000-000001000000}"/>
    <cellStyle name="Comma 2 8 2 2 3 6" xfId="47430" xr:uid="{00000000-0005-0000-0000-000001000000}"/>
    <cellStyle name="Comma 2 8 2 2 4" xfId="5958" xr:uid="{00000000-0005-0000-0000-000001000000}"/>
    <cellStyle name="Comma 2 8 2 2 4 2" xfId="16710" xr:uid="{00000000-0005-0000-0000-000001000000}"/>
    <cellStyle name="Comma 2 8 2 2 4 3" xfId="27462" xr:uid="{00000000-0005-0000-0000-000001000000}"/>
    <cellStyle name="Comma 2 8 2 2 4 4" xfId="38214" xr:uid="{00000000-0005-0000-0000-000001000000}"/>
    <cellStyle name="Comma 2 8 2 2 4 5" xfId="48966" xr:uid="{00000000-0005-0000-0000-000001000000}"/>
    <cellStyle name="Comma 2 8 2 2 5" xfId="7494" xr:uid="{00000000-0005-0000-0000-000001000000}"/>
    <cellStyle name="Comma 2 8 2 2 5 2" xfId="18246" xr:uid="{00000000-0005-0000-0000-000001000000}"/>
    <cellStyle name="Comma 2 8 2 2 5 3" xfId="28998" xr:uid="{00000000-0005-0000-0000-000001000000}"/>
    <cellStyle name="Comma 2 8 2 2 5 4" xfId="39750" xr:uid="{00000000-0005-0000-0000-000001000000}"/>
    <cellStyle name="Comma 2 8 2 2 5 5" xfId="50502" xr:uid="{00000000-0005-0000-0000-000001000000}"/>
    <cellStyle name="Comma 2 8 2 2 6" xfId="12102" xr:uid="{00000000-0005-0000-0000-000001000000}"/>
    <cellStyle name="Comma 2 8 2 2 7" xfId="22854" xr:uid="{00000000-0005-0000-0000-000001000000}"/>
    <cellStyle name="Comma 2 8 2 2 8" xfId="33606" xr:uid="{00000000-0005-0000-0000-000001000000}"/>
    <cellStyle name="Comma 2 8 2 2 9" xfId="44358" xr:uid="{00000000-0005-0000-0000-000001000000}"/>
    <cellStyle name="Comma 2 8 2 3" xfId="2103" xr:uid="{00000000-0005-0000-0000-00000A030000}"/>
    <cellStyle name="Comma 2 8 2 3 2" xfId="8262" xr:uid="{00000000-0005-0000-0000-00000A030000}"/>
    <cellStyle name="Comma 2 8 2 3 2 2" xfId="19014" xr:uid="{00000000-0005-0000-0000-00000A030000}"/>
    <cellStyle name="Comma 2 8 2 3 2 3" xfId="29766" xr:uid="{00000000-0005-0000-0000-00000A030000}"/>
    <cellStyle name="Comma 2 8 2 3 2 4" xfId="40518" xr:uid="{00000000-0005-0000-0000-00000A030000}"/>
    <cellStyle name="Comma 2 8 2 3 2 5" xfId="51270" xr:uid="{00000000-0005-0000-0000-00000A030000}"/>
    <cellStyle name="Comma 2 8 2 3 3" xfId="12870" xr:uid="{00000000-0005-0000-0000-00000A030000}"/>
    <cellStyle name="Comma 2 8 2 3 4" xfId="23622" xr:uid="{00000000-0005-0000-0000-00000A030000}"/>
    <cellStyle name="Comma 2 8 2 3 5" xfId="34374" xr:uid="{00000000-0005-0000-0000-00000A030000}"/>
    <cellStyle name="Comma 2 8 2 3 6" xfId="45126" xr:uid="{00000000-0005-0000-0000-00000A030000}"/>
    <cellStyle name="Comma 2 8 2 4" xfId="3646" xr:uid="{00000000-0005-0000-0000-000001000000}"/>
    <cellStyle name="Comma 2 8 2 4 2" xfId="9798" xr:uid="{00000000-0005-0000-0000-000001000000}"/>
    <cellStyle name="Comma 2 8 2 4 2 2" xfId="20550" xr:uid="{00000000-0005-0000-0000-000001000000}"/>
    <cellStyle name="Comma 2 8 2 4 2 3" xfId="31302" xr:uid="{00000000-0005-0000-0000-000001000000}"/>
    <cellStyle name="Comma 2 8 2 4 2 4" xfId="42054" xr:uid="{00000000-0005-0000-0000-000001000000}"/>
    <cellStyle name="Comma 2 8 2 4 2 5" xfId="52806" xr:uid="{00000000-0005-0000-0000-000001000000}"/>
    <cellStyle name="Comma 2 8 2 4 3" xfId="14406" xr:uid="{00000000-0005-0000-0000-000001000000}"/>
    <cellStyle name="Comma 2 8 2 4 4" xfId="25158" xr:uid="{00000000-0005-0000-0000-000001000000}"/>
    <cellStyle name="Comma 2 8 2 4 5" xfId="35910" xr:uid="{00000000-0005-0000-0000-000001000000}"/>
    <cellStyle name="Comma 2 8 2 4 6" xfId="46662" xr:uid="{00000000-0005-0000-0000-000001000000}"/>
    <cellStyle name="Comma 2 8 2 5" xfId="5186" xr:uid="{00000000-0005-0000-0000-000001000000}"/>
    <cellStyle name="Comma 2 8 2 5 2" xfId="15942" xr:uid="{00000000-0005-0000-0000-000001000000}"/>
    <cellStyle name="Comma 2 8 2 5 3" xfId="26694" xr:uid="{00000000-0005-0000-0000-000001000000}"/>
    <cellStyle name="Comma 2 8 2 5 4" xfId="37446" xr:uid="{00000000-0005-0000-0000-000001000000}"/>
    <cellStyle name="Comma 2 8 2 5 5" xfId="48198" xr:uid="{00000000-0005-0000-0000-000001000000}"/>
    <cellStyle name="Comma 2 8 2 6" xfId="6726" xr:uid="{00000000-0005-0000-0000-000001000000}"/>
    <cellStyle name="Comma 2 8 2 6 2" xfId="17478" xr:uid="{00000000-0005-0000-0000-000001000000}"/>
    <cellStyle name="Comma 2 8 2 6 3" xfId="28230" xr:uid="{00000000-0005-0000-0000-000001000000}"/>
    <cellStyle name="Comma 2 8 2 6 4" xfId="38982" xr:uid="{00000000-0005-0000-0000-000001000000}"/>
    <cellStyle name="Comma 2 8 2 6 5" xfId="49734" xr:uid="{00000000-0005-0000-0000-000001000000}"/>
    <cellStyle name="Comma 2 8 2 7" xfId="11334" xr:uid="{00000000-0005-0000-0000-000001000000}"/>
    <cellStyle name="Comma 2 8 2 8" xfId="22086" xr:uid="{00000000-0005-0000-0000-000001000000}"/>
    <cellStyle name="Comma 2 8 2 9" xfId="32838" xr:uid="{00000000-0005-0000-0000-000001000000}"/>
    <cellStyle name="Comma 2 8 3" xfId="942" xr:uid="{00000000-0005-0000-0000-000001000000}"/>
    <cellStyle name="Comma 2 8 3 2" xfId="2488" xr:uid="{00000000-0005-0000-0000-00000C030000}"/>
    <cellStyle name="Comma 2 8 3 2 2" xfId="8646" xr:uid="{00000000-0005-0000-0000-00000C030000}"/>
    <cellStyle name="Comma 2 8 3 2 2 2" xfId="19398" xr:uid="{00000000-0005-0000-0000-00000C030000}"/>
    <cellStyle name="Comma 2 8 3 2 2 3" xfId="30150" xr:uid="{00000000-0005-0000-0000-00000C030000}"/>
    <cellStyle name="Comma 2 8 3 2 2 4" xfId="40902" xr:uid="{00000000-0005-0000-0000-00000C030000}"/>
    <cellStyle name="Comma 2 8 3 2 2 5" xfId="51654" xr:uid="{00000000-0005-0000-0000-00000C030000}"/>
    <cellStyle name="Comma 2 8 3 2 3" xfId="13254" xr:uid="{00000000-0005-0000-0000-00000C030000}"/>
    <cellStyle name="Comma 2 8 3 2 4" xfId="24006" xr:uid="{00000000-0005-0000-0000-00000C030000}"/>
    <cellStyle name="Comma 2 8 3 2 5" xfId="34758" xr:uid="{00000000-0005-0000-0000-00000C030000}"/>
    <cellStyle name="Comma 2 8 3 2 6" xfId="45510" xr:uid="{00000000-0005-0000-0000-00000C030000}"/>
    <cellStyle name="Comma 2 8 3 3" xfId="4030" xr:uid="{00000000-0005-0000-0000-000001000000}"/>
    <cellStyle name="Comma 2 8 3 3 2" xfId="10182" xr:uid="{00000000-0005-0000-0000-000001000000}"/>
    <cellStyle name="Comma 2 8 3 3 2 2" xfId="20934" xr:uid="{00000000-0005-0000-0000-000001000000}"/>
    <cellStyle name="Comma 2 8 3 3 2 3" xfId="31686" xr:uid="{00000000-0005-0000-0000-000001000000}"/>
    <cellStyle name="Comma 2 8 3 3 2 4" xfId="42438" xr:uid="{00000000-0005-0000-0000-000001000000}"/>
    <cellStyle name="Comma 2 8 3 3 2 5" xfId="53190" xr:uid="{00000000-0005-0000-0000-000001000000}"/>
    <cellStyle name="Comma 2 8 3 3 3" xfId="14790" xr:uid="{00000000-0005-0000-0000-000001000000}"/>
    <cellStyle name="Comma 2 8 3 3 4" xfId="25542" xr:uid="{00000000-0005-0000-0000-000001000000}"/>
    <cellStyle name="Comma 2 8 3 3 5" xfId="36294" xr:uid="{00000000-0005-0000-0000-000001000000}"/>
    <cellStyle name="Comma 2 8 3 3 6" xfId="47046" xr:uid="{00000000-0005-0000-0000-000001000000}"/>
    <cellStyle name="Comma 2 8 3 4" xfId="5574" xr:uid="{00000000-0005-0000-0000-000001000000}"/>
    <cellStyle name="Comma 2 8 3 4 2" xfId="16326" xr:uid="{00000000-0005-0000-0000-000001000000}"/>
    <cellStyle name="Comma 2 8 3 4 3" xfId="27078" xr:uid="{00000000-0005-0000-0000-000001000000}"/>
    <cellStyle name="Comma 2 8 3 4 4" xfId="37830" xr:uid="{00000000-0005-0000-0000-000001000000}"/>
    <cellStyle name="Comma 2 8 3 4 5" xfId="48582" xr:uid="{00000000-0005-0000-0000-000001000000}"/>
    <cellStyle name="Comma 2 8 3 5" xfId="7110" xr:uid="{00000000-0005-0000-0000-000001000000}"/>
    <cellStyle name="Comma 2 8 3 5 2" xfId="17862" xr:uid="{00000000-0005-0000-0000-000001000000}"/>
    <cellStyle name="Comma 2 8 3 5 3" xfId="28614" xr:uid="{00000000-0005-0000-0000-000001000000}"/>
    <cellStyle name="Comma 2 8 3 5 4" xfId="39366" xr:uid="{00000000-0005-0000-0000-000001000000}"/>
    <cellStyle name="Comma 2 8 3 5 5" xfId="50118" xr:uid="{00000000-0005-0000-0000-000001000000}"/>
    <cellStyle name="Comma 2 8 3 6" xfId="11718" xr:uid="{00000000-0005-0000-0000-000001000000}"/>
    <cellStyle name="Comma 2 8 3 7" xfId="22470" xr:uid="{00000000-0005-0000-0000-000001000000}"/>
    <cellStyle name="Comma 2 8 3 8" xfId="33222" xr:uid="{00000000-0005-0000-0000-000001000000}"/>
    <cellStyle name="Comma 2 8 3 9" xfId="43974" xr:uid="{00000000-0005-0000-0000-000001000000}"/>
    <cellStyle name="Comma 2 8 4" xfId="1719" xr:uid="{00000000-0005-0000-0000-000009030000}"/>
    <cellStyle name="Comma 2 8 4 2" xfId="7878" xr:uid="{00000000-0005-0000-0000-000009030000}"/>
    <cellStyle name="Comma 2 8 4 2 2" xfId="18630" xr:uid="{00000000-0005-0000-0000-000009030000}"/>
    <cellStyle name="Comma 2 8 4 2 3" xfId="29382" xr:uid="{00000000-0005-0000-0000-000009030000}"/>
    <cellStyle name="Comma 2 8 4 2 4" xfId="40134" xr:uid="{00000000-0005-0000-0000-000009030000}"/>
    <cellStyle name="Comma 2 8 4 2 5" xfId="50886" xr:uid="{00000000-0005-0000-0000-000009030000}"/>
    <cellStyle name="Comma 2 8 4 3" xfId="12486" xr:uid="{00000000-0005-0000-0000-000009030000}"/>
    <cellStyle name="Comma 2 8 4 4" xfId="23238" xr:uid="{00000000-0005-0000-0000-000009030000}"/>
    <cellStyle name="Comma 2 8 4 5" xfId="33990" xr:uid="{00000000-0005-0000-0000-000009030000}"/>
    <cellStyle name="Comma 2 8 4 6" xfId="44742" xr:uid="{00000000-0005-0000-0000-000009030000}"/>
    <cellStyle name="Comma 2 8 5" xfId="3262" xr:uid="{00000000-0005-0000-0000-000001000000}"/>
    <cellStyle name="Comma 2 8 5 2" xfId="9414" xr:uid="{00000000-0005-0000-0000-000001000000}"/>
    <cellStyle name="Comma 2 8 5 2 2" xfId="20166" xr:uid="{00000000-0005-0000-0000-000001000000}"/>
    <cellStyle name="Comma 2 8 5 2 3" xfId="30918" xr:uid="{00000000-0005-0000-0000-000001000000}"/>
    <cellStyle name="Comma 2 8 5 2 4" xfId="41670" xr:uid="{00000000-0005-0000-0000-000001000000}"/>
    <cellStyle name="Comma 2 8 5 2 5" xfId="52422" xr:uid="{00000000-0005-0000-0000-000001000000}"/>
    <cellStyle name="Comma 2 8 5 3" xfId="14022" xr:uid="{00000000-0005-0000-0000-000001000000}"/>
    <cellStyle name="Comma 2 8 5 4" xfId="24774" xr:uid="{00000000-0005-0000-0000-000001000000}"/>
    <cellStyle name="Comma 2 8 5 5" xfId="35526" xr:uid="{00000000-0005-0000-0000-000001000000}"/>
    <cellStyle name="Comma 2 8 5 6" xfId="46278" xr:uid="{00000000-0005-0000-0000-000001000000}"/>
    <cellStyle name="Comma 2 8 6" xfId="4802" xr:uid="{00000000-0005-0000-0000-000001000000}"/>
    <cellStyle name="Comma 2 8 6 2" xfId="15558" xr:uid="{00000000-0005-0000-0000-000001000000}"/>
    <cellStyle name="Comma 2 8 6 3" xfId="26310" xr:uid="{00000000-0005-0000-0000-000001000000}"/>
    <cellStyle name="Comma 2 8 6 4" xfId="37062" xr:uid="{00000000-0005-0000-0000-000001000000}"/>
    <cellStyle name="Comma 2 8 6 5" xfId="47814" xr:uid="{00000000-0005-0000-0000-000001000000}"/>
    <cellStyle name="Comma 2 8 7" xfId="6342" xr:uid="{00000000-0005-0000-0000-000001000000}"/>
    <cellStyle name="Comma 2 8 7 2" xfId="17094" xr:uid="{00000000-0005-0000-0000-000001000000}"/>
    <cellStyle name="Comma 2 8 7 3" xfId="27846" xr:uid="{00000000-0005-0000-0000-000001000000}"/>
    <cellStyle name="Comma 2 8 7 4" xfId="38598" xr:uid="{00000000-0005-0000-0000-000001000000}"/>
    <cellStyle name="Comma 2 8 7 5" xfId="49350" xr:uid="{00000000-0005-0000-0000-000001000000}"/>
    <cellStyle name="Comma 2 8 8" xfId="10950" xr:uid="{00000000-0005-0000-0000-000001000000}"/>
    <cellStyle name="Comma 2 8 9" xfId="21702" xr:uid="{00000000-0005-0000-0000-000001000000}"/>
    <cellStyle name="Comma 2 9" xfId="226" xr:uid="{00000000-0005-0000-0000-000001000000}"/>
    <cellStyle name="Comma 2 9 10" xfId="32518" xr:uid="{00000000-0005-0000-0000-000001000000}"/>
    <cellStyle name="Comma 2 9 11" xfId="43270" xr:uid="{00000000-0005-0000-0000-000001000000}"/>
    <cellStyle name="Comma 2 9 2" xfId="610" xr:uid="{00000000-0005-0000-0000-000001000000}"/>
    <cellStyle name="Comma 2 9 2 10" xfId="43654" xr:uid="{00000000-0005-0000-0000-000001000000}"/>
    <cellStyle name="Comma 2 9 2 2" xfId="1390" xr:uid="{00000000-0005-0000-0000-000001000000}"/>
    <cellStyle name="Comma 2 9 2 2 2" xfId="2936" xr:uid="{00000000-0005-0000-0000-00000F030000}"/>
    <cellStyle name="Comma 2 9 2 2 2 2" xfId="9094" xr:uid="{00000000-0005-0000-0000-00000F030000}"/>
    <cellStyle name="Comma 2 9 2 2 2 2 2" xfId="19846" xr:uid="{00000000-0005-0000-0000-00000F030000}"/>
    <cellStyle name="Comma 2 9 2 2 2 2 3" xfId="30598" xr:uid="{00000000-0005-0000-0000-00000F030000}"/>
    <cellStyle name="Comma 2 9 2 2 2 2 4" xfId="41350" xr:uid="{00000000-0005-0000-0000-00000F030000}"/>
    <cellStyle name="Comma 2 9 2 2 2 2 5" xfId="52102" xr:uid="{00000000-0005-0000-0000-00000F030000}"/>
    <cellStyle name="Comma 2 9 2 2 2 3" xfId="13702" xr:uid="{00000000-0005-0000-0000-00000F030000}"/>
    <cellStyle name="Comma 2 9 2 2 2 4" xfId="24454" xr:uid="{00000000-0005-0000-0000-00000F030000}"/>
    <cellStyle name="Comma 2 9 2 2 2 5" xfId="35206" xr:uid="{00000000-0005-0000-0000-00000F030000}"/>
    <cellStyle name="Comma 2 9 2 2 2 6" xfId="45958" xr:uid="{00000000-0005-0000-0000-00000F030000}"/>
    <cellStyle name="Comma 2 9 2 2 3" xfId="4478" xr:uid="{00000000-0005-0000-0000-000001000000}"/>
    <cellStyle name="Comma 2 9 2 2 3 2" xfId="10630" xr:uid="{00000000-0005-0000-0000-000001000000}"/>
    <cellStyle name="Comma 2 9 2 2 3 2 2" xfId="21382" xr:uid="{00000000-0005-0000-0000-000001000000}"/>
    <cellStyle name="Comma 2 9 2 2 3 2 3" xfId="32134" xr:uid="{00000000-0005-0000-0000-000001000000}"/>
    <cellStyle name="Comma 2 9 2 2 3 2 4" xfId="42886" xr:uid="{00000000-0005-0000-0000-000001000000}"/>
    <cellStyle name="Comma 2 9 2 2 3 2 5" xfId="53638" xr:uid="{00000000-0005-0000-0000-000001000000}"/>
    <cellStyle name="Comma 2 9 2 2 3 3" xfId="15238" xr:uid="{00000000-0005-0000-0000-000001000000}"/>
    <cellStyle name="Comma 2 9 2 2 3 4" xfId="25990" xr:uid="{00000000-0005-0000-0000-000001000000}"/>
    <cellStyle name="Comma 2 9 2 2 3 5" xfId="36742" xr:uid="{00000000-0005-0000-0000-000001000000}"/>
    <cellStyle name="Comma 2 9 2 2 3 6" xfId="47494" xr:uid="{00000000-0005-0000-0000-000001000000}"/>
    <cellStyle name="Comma 2 9 2 2 4" xfId="6022" xr:uid="{00000000-0005-0000-0000-000001000000}"/>
    <cellStyle name="Comma 2 9 2 2 4 2" xfId="16774" xr:uid="{00000000-0005-0000-0000-000001000000}"/>
    <cellStyle name="Comma 2 9 2 2 4 3" xfId="27526" xr:uid="{00000000-0005-0000-0000-000001000000}"/>
    <cellStyle name="Comma 2 9 2 2 4 4" xfId="38278" xr:uid="{00000000-0005-0000-0000-000001000000}"/>
    <cellStyle name="Comma 2 9 2 2 4 5" xfId="49030" xr:uid="{00000000-0005-0000-0000-000001000000}"/>
    <cellStyle name="Comma 2 9 2 2 5" xfId="7558" xr:uid="{00000000-0005-0000-0000-000001000000}"/>
    <cellStyle name="Comma 2 9 2 2 5 2" xfId="18310" xr:uid="{00000000-0005-0000-0000-000001000000}"/>
    <cellStyle name="Comma 2 9 2 2 5 3" xfId="29062" xr:uid="{00000000-0005-0000-0000-000001000000}"/>
    <cellStyle name="Comma 2 9 2 2 5 4" xfId="39814" xr:uid="{00000000-0005-0000-0000-000001000000}"/>
    <cellStyle name="Comma 2 9 2 2 5 5" xfId="50566" xr:uid="{00000000-0005-0000-0000-000001000000}"/>
    <cellStyle name="Comma 2 9 2 2 6" xfId="12166" xr:uid="{00000000-0005-0000-0000-000001000000}"/>
    <cellStyle name="Comma 2 9 2 2 7" xfId="22918" xr:uid="{00000000-0005-0000-0000-000001000000}"/>
    <cellStyle name="Comma 2 9 2 2 8" xfId="33670" xr:uid="{00000000-0005-0000-0000-000001000000}"/>
    <cellStyle name="Comma 2 9 2 2 9" xfId="44422" xr:uid="{00000000-0005-0000-0000-000001000000}"/>
    <cellStyle name="Comma 2 9 2 3" xfId="2167" xr:uid="{00000000-0005-0000-0000-00000E030000}"/>
    <cellStyle name="Comma 2 9 2 3 2" xfId="8326" xr:uid="{00000000-0005-0000-0000-00000E030000}"/>
    <cellStyle name="Comma 2 9 2 3 2 2" xfId="19078" xr:uid="{00000000-0005-0000-0000-00000E030000}"/>
    <cellStyle name="Comma 2 9 2 3 2 3" xfId="29830" xr:uid="{00000000-0005-0000-0000-00000E030000}"/>
    <cellStyle name="Comma 2 9 2 3 2 4" xfId="40582" xr:uid="{00000000-0005-0000-0000-00000E030000}"/>
    <cellStyle name="Comma 2 9 2 3 2 5" xfId="51334" xr:uid="{00000000-0005-0000-0000-00000E030000}"/>
    <cellStyle name="Comma 2 9 2 3 3" xfId="12934" xr:uid="{00000000-0005-0000-0000-00000E030000}"/>
    <cellStyle name="Comma 2 9 2 3 4" xfId="23686" xr:uid="{00000000-0005-0000-0000-00000E030000}"/>
    <cellStyle name="Comma 2 9 2 3 5" xfId="34438" xr:uid="{00000000-0005-0000-0000-00000E030000}"/>
    <cellStyle name="Comma 2 9 2 3 6" xfId="45190" xr:uid="{00000000-0005-0000-0000-00000E030000}"/>
    <cellStyle name="Comma 2 9 2 4" xfId="3710" xr:uid="{00000000-0005-0000-0000-000001000000}"/>
    <cellStyle name="Comma 2 9 2 4 2" xfId="9862" xr:uid="{00000000-0005-0000-0000-000001000000}"/>
    <cellStyle name="Comma 2 9 2 4 2 2" xfId="20614" xr:uid="{00000000-0005-0000-0000-000001000000}"/>
    <cellStyle name="Comma 2 9 2 4 2 3" xfId="31366" xr:uid="{00000000-0005-0000-0000-000001000000}"/>
    <cellStyle name="Comma 2 9 2 4 2 4" xfId="42118" xr:uid="{00000000-0005-0000-0000-000001000000}"/>
    <cellStyle name="Comma 2 9 2 4 2 5" xfId="52870" xr:uid="{00000000-0005-0000-0000-000001000000}"/>
    <cellStyle name="Comma 2 9 2 4 3" xfId="14470" xr:uid="{00000000-0005-0000-0000-000001000000}"/>
    <cellStyle name="Comma 2 9 2 4 4" xfId="25222" xr:uid="{00000000-0005-0000-0000-000001000000}"/>
    <cellStyle name="Comma 2 9 2 4 5" xfId="35974" xr:uid="{00000000-0005-0000-0000-000001000000}"/>
    <cellStyle name="Comma 2 9 2 4 6" xfId="46726" xr:uid="{00000000-0005-0000-0000-000001000000}"/>
    <cellStyle name="Comma 2 9 2 5" xfId="5250" xr:uid="{00000000-0005-0000-0000-000001000000}"/>
    <cellStyle name="Comma 2 9 2 5 2" xfId="16006" xr:uid="{00000000-0005-0000-0000-000001000000}"/>
    <cellStyle name="Comma 2 9 2 5 3" xfId="26758" xr:uid="{00000000-0005-0000-0000-000001000000}"/>
    <cellStyle name="Comma 2 9 2 5 4" xfId="37510" xr:uid="{00000000-0005-0000-0000-000001000000}"/>
    <cellStyle name="Comma 2 9 2 5 5" xfId="48262" xr:uid="{00000000-0005-0000-0000-000001000000}"/>
    <cellStyle name="Comma 2 9 2 6" xfId="6790" xr:uid="{00000000-0005-0000-0000-000001000000}"/>
    <cellStyle name="Comma 2 9 2 6 2" xfId="17542" xr:uid="{00000000-0005-0000-0000-000001000000}"/>
    <cellStyle name="Comma 2 9 2 6 3" xfId="28294" xr:uid="{00000000-0005-0000-0000-000001000000}"/>
    <cellStyle name="Comma 2 9 2 6 4" xfId="39046" xr:uid="{00000000-0005-0000-0000-000001000000}"/>
    <cellStyle name="Comma 2 9 2 6 5" xfId="49798" xr:uid="{00000000-0005-0000-0000-000001000000}"/>
    <cellStyle name="Comma 2 9 2 7" xfId="11398" xr:uid="{00000000-0005-0000-0000-000001000000}"/>
    <cellStyle name="Comma 2 9 2 8" xfId="22150" xr:uid="{00000000-0005-0000-0000-000001000000}"/>
    <cellStyle name="Comma 2 9 2 9" xfId="32902" xr:uid="{00000000-0005-0000-0000-000001000000}"/>
    <cellStyle name="Comma 2 9 3" xfId="1006" xr:uid="{00000000-0005-0000-0000-000001000000}"/>
    <cellStyle name="Comma 2 9 3 2" xfId="2552" xr:uid="{00000000-0005-0000-0000-000010030000}"/>
    <cellStyle name="Comma 2 9 3 2 2" xfId="8710" xr:uid="{00000000-0005-0000-0000-000010030000}"/>
    <cellStyle name="Comma 2 9 3 2 2 2" xfId="19462" xr:uid="{00000000-0005-0000-0000-000010030000}"/>
    <cellStyle name="Comma 2 9 3 2 2 3" xfId="30214" xr:uid="{00000000-0005-0000-0000-000010030000}"/>
    <cellStyle name="Comma 2 9 3 2 2 4" xfId="40966" xr:uid="{00000000-0005-0000-0000-000010030000}"/>
    <cellStyle name="Comma 2 9 3 2 2 5" xfId="51718" xr:uid="{00000000-0005-0000-0000-000010030000}"/>
    <cellStyle name="Comma 2 9 3 2 3" xfId="13318" xr:uid="{00000000-0005-0000-0000-000010030000}"/>
    <cellStyle name="Comma 2 9 3 2 4" xfId="24070" xr:uid="{00000000-0005-0000-0000-000010030000}"/>
    <cellStyle name="Comma 2 9 3 2 5" xfId="34822" xr:uid="{00000000-0005-0000-0000-000010030000}"/>
    <cellStyle name="Comma 2 9 3 2 6" xfId="45574" xr:uid="{00000000-0005-0000-0000-000010030000}"/>
    <cellStyle name="Comma 2 9 3 3" xfId="4094" xr:uid="{00000000-0005-0000-0000-000001000000}"/>
    <cellStyle name="Comma 2 9 3 3 2" xfId="10246" xr:uid="{00000000-0005-0000-0000-000001000000}"/>
    <cellStyle name="Comma 2 9 3 3 2 2" xfId="20998" xr:uid="{00000000-0005-0000-0000-000001000000}"/>
    <cellStyle name="Comma 2 9 3 3 2 3" xfId="31750" xr:uid="{00000000-0005-0000-0000-000001000000}"/>
    <cellStyle name="Comma 2 9 3 3 2 4" xfId="42502" xr:uid="{00000000-0005-0000-0000-000001000000}"/>
    <cellStyle name="Comma 2 9 3 3 2 5" xfId="53254" xr:uid="{00000000-0005-0000-0000-000001000000}"/>
    <cellStyle name="Comma 2 9 3 3 3" xfId="14854" xr:uid="{00000000-0005-0000-0000-000001000000}"/>
    <cellStyle name="Comma 2 9 3 3 4" xfId="25606" xr:uid="{00000000-0005-0000-0000-000001000000}"/>
    <cellStyle name="Comma 2 9 3 3 5" xfId="36358" xr:uid="{00000000-0005-0000-0000-000001000000}"/>
    <cellStyle name="Comma 2 9 3 3 6" xfId="47110" xr:uid="{00000000-0005-0000-0000-000001000000}"/>
    <cellStyle name="Comma 2 9 3 4" xfId="5638" xr:uid="{00000000-0005-0000-0000-000001000000}"/>
    <cellStyle name="Comma 2 9 3 4 2" xfId="16390" xr:uid="{00000000-0005-0000-0000-000001000000}"/>
    <cellStyle name="Comma 2 9 3 4 3" xfId="27142" xr:uid="{00000000-0005-0000-0000-000001000000}"/>
    <cellStyle name="Comma 2 9 3 4 4" xfId="37894" xr:uid="{00000000-0005-0000-0000-000001000000}"/>
    <cellStyle name="Comma 2 9 3 4 5" xfId="48646" xr:uid="{00000000-0005-0000-0000-000001000000}"/>
    <cellStyle name="Comma 2 9 3 5" xfId="7174" xr:uid="{00000000-0005-0000-0000-000001000000}"/>
    <cellStyle name="Comma 2 9 3 5 2" xfId="17926" xr:uid="{00000000-0005-0000-0000-000001000000}"/>
    <cellStyle name="Comma 2 9 3 5 3" xfId="28678" xr:uid="{00000000-0005-0000-0000-000001000000}"/>
    <cellStyle name="Comma 2 9 3 5 4" xfId="39430" xr:uid="{00000000-0005-0000-0000-000001000000}"/>
    <cellStyle name="Comma 2 9 3 5 5" xfId="50182" xr:uid="{00000000-0005-0000-0000-000001000000}"/>
    <cellStyle name="Comma 2 9 3 6" xfId="11782" xr:uid="{00000000-0005-0000-0000-000001000000}"/>
    <cellStyle name="Comma 2 9 3 7" xfId="22534" xr:uid="{00000000-0005-0000-0000-000001000000}"/>
    <cellStyle name="Comma 2 9 3 8" xfId="33286" xr:uid="{00000000-0005-0000-0000-000001000000}"/>
    <cellStyle name="Comma 2 9 3 9" xfId="44038" xr:uid="{00000000-0005-0000-0000-000001000000}"/>
    <cellStyle name="Comma 2 9 4" xfId="1783" xr:uid="{00000000-0005-0000-0000-00000D030000}"/>
    <cellStyle name="Comma 2 9 4 2" xfId="7942" xr:uid="{00000000-0005-0000-0000-00000D030000}"/>
    <cellStyle name="Comma 2 9 4 2 2" xfId="18694" xr:uid="{00000000-0005-0000-0000-00000D030000}"/>
    <cellStyle name="Comma 2 9 4 2 3" xfId="29446" xr:uid="{00000000-0005-0000-0000-00000D030000}"/>
    <cellStyle name="Comma 2 9 4 2 4" xfId="40198" xr:uid="{00000000-0005-0000-0000-00000D030000}"/>
    <cellStyle name="Comma 2 9 4 2 5" xfId="50950" xr:uid="{00000000-0005-0000-0000-00000D030000}"/>
    <cellStyle name="Comma 2 9 4 3" xfId="12550" xr:uid="{00000000-0005-0000-0000-00000D030000}"/>
    <cellStyle name="Comma 2 9 4 4" xfId="23302" xr:uid="{00000000-0005-0000-0000-00000D030000}"/>
    <cellStyle name="Comma 2 9 4 5" xfId="34054" xr:uid="{00000000-0005-0000-0000-00000D030000}"/>
    <cellStyle name="Comma 2 9 4 6" xfId="44806" xr:uid="{00000000-0005-0000-0000-00000D030000}"/>
    <cellStyle name="Comma 2 9 5" xfId="3326" xr:uid="{00000000-0005-0000-0000-000001000000}"/>
    <cellStyle name="Comma 2 9 5 2" xfId="9478" xr:uid="{00000000-0005-0000-0000-000001000000}"/>
    <cellStyle name="Comma 2 9 5 2 2" xfId="20230" xr:uid="{00000000-0005-0000-0000-000001000000}"/>
    <cellStyle name="Comma 2 9 5 2 3" xfId="30982" xr:uid="{00000000-0005-0000-0000-000001000000}"/>
    <cellStyle name="Comma 2 9 5 2 4" xfId="41734" xr:uid="{00000000-0005-0000-0000-000001000000}"/>
    <cellStyle name="Comma 2 9 5 2 5" xfId="52486" xr:uid="{00000000-0005-0000-0000-000001000000}"/>
    <cellStyle name="Comma 2 9 5 3" xfId="14086" xr:uid="{00000000-0005-0000-0000-000001000000}"/>
    <cellStyle name="Comma 2 9 5 4" xfId="24838" xr:uid="{00000000-0005-0000-0000-000001000000}"/>
    <cellStyle name="Comma 2 9 5 5" xfId="35590" xr:uid="{00000000-0005-0000-0000-000001000000}"/>
    <cellStyle name="Comma 2 9 5 6" xfId="46342" xr:uid="{00000000-0005-0000-0000-000001000000}"/>
    <cellStyle name="Comma 2 9 6" xfId="4866" xr:uid="{00000000-0005-0000-0000-000001000000}"/>
    <cellStyle name="Comma 2 9 6 2" xfId="15622" xr:uid="{00000000-0005-0000-0000-000001000000}"/>
    <cellStyle name="Comma 2 9 6 3" xfId="26374" xr:uid="{00000000-0005-0000-0000-000001000000}"/>
    <cellStyle name="Comma 2 9 6 4" xfId="37126" xr:uid="{00000000-0005-0000-0000-000001000000}"/>
    <cellStyle name="Comma 2 9 6 5" xfId="47878" xr:uid="{00000000-0005-0000-0000-000001000000}"/>
    <cellStyle name="Comma 2 9 7" xfId="6406" xr:uid="{00000000-0005-0000-0000-000001000000}"/>
    <cellStyle name="Comma 2 9 7 2" xfId="17158" xr:uid="{00000000-0005-0000-0000-000001000000}"/>
    <cellStyle name="Comma 2 9 7 3" xfId="27910" xr:uid="{00000000-0005-0000-0000-000001000000}"/>
    <cellStyle name="Comma 2 9 7 4" xfId="38662" xr:uid="{00000000-0005-0000-0000-000001000000}"/>
    <cellStyle name="Comma 2 9 7 5" xfId="49414" xr:uid="{00000000-0005-0000-0000-000001000000}"/>
    <cellStyle name="Comma 2 9 8" xfId="11014" xr:uid="{00000000-0005-0000-0000-000001000000}"/>
    <cellStyle name="Comma 2 9 9" xfId="21766" xr:uid="{00000000-0005-0000-0000-000001000000}"/>
    <cellStyle name="Comma 20" xfId="32325" xr:uid="{00000000-0005-0000-0000-0000747E0000}"/>
    <cellStyle name="Comma 21" xfId="43077" xr:uid="{00000000-0005-0000-0000-000074A80000}"/>
    <cellStyle name="Comma 22" xfId="8" xr:uid="{00000000-0005-0000-0000-000033000000}"/>
    <cellStyle name="Comma 3" xfId="11" xr:uid="{00000000-0005-0000-0000-000011000000}"/>
    <cellStyle name="Comma 3 10" xfId="355" xr:uid="{00000000-0005-0000-0000-000011000000}"/>
    <cellStyle name="Comma 3 10 10" xfId="32647" xr:uid="{00000000-0005-0000-0000-000011000000}"/>
    <cellStyle name="Comma 3 10 11" xfId="43399" xr:uid="{00000000-0005-0000-0000-000011000000}"/>
    <cellStyle name="Comma 3 10 2" xfId="739" xr:uid="{00000000-0005-0000-0000-000011000000}"/>
    <cellStyle name="Comma 3 10 2 10" xfId="43783" xr:uid="{00000000-0005-0000-0000-000011000000}"/>
    <cellStyle name="Comma 3 10 2 2" xfId="1519" xr:uid="{00000000-0005-0000-0000-000011000000}"/>
    <cellStyle name="Comma 3 10 2 2 2" xfId="3065" xr:uid="{00000000-0005-0000-0000-000014030000}"/>
    <cellStyle name="Comma 3 10 2 2 2 2" xfId="9223" xr:uid="{00000000-0005-0000-0000-000014030000}"/>
    <cellStyle name="Comma 3 10 2 2 2 2 2" xfId="19975" xr:uid="{00000000-0005-0000-0000-000014030000}"/>
    <cellStyle name="Comma 3 10 2 2 2 2 3" xfId="30727" xr:uid="{00000000-0005-0000-0000-000014030000}"/>
    <cellStyle name="Comma 3 10 2 2 2 2 4" xfId="41479" xr:uid="{00000000-0005-0000-0000-000014030000}"/>
    <cellStyle name="Comma 3 10 2 2 2 2 5" xfId="52231" xr:uid="{00000000-0005-0000-0000-000014030000}"/>
    <cellStyle name="Comma 3 10 2 2 2 3" xfId="13831" xr:uid="{00000000-0005-0000-0000-000014030000}"/>
    <cellStyle name="Comma 3 10 2 2 2 4" xfId="24583" xr:uid="{00000000-0005-0000-0000-000014030000}"/>
    <cellStyle name="Comma 3 10 2 2 2 5" xfId="35335" xr:uid="{00000000-0005-0000-0000-000014030000}"/>
    <cellStyle name="Comma 3 10 2 2 2 6" xfId="46087" xr:uid="{00000000-0005-0000-0000-000014030000}"/>
    <cellStyle name="Comma 3 10 2 2 3" xfId="4607" xr:uid="{00000000-0005-0000-0000-000011000000}"/>
    <cellStyle name="Comma 3 10 2 2 3 2" xfId="10759" xr:uid="{00000000-0005-0000-0000-000011000000}"/>
    <cellStyle name="Comma 3 10 2 2 3 2 2" xfId="21511" xr:uid="{00000000-0005-0000-0000-000011000000}"/>
    <cellStyle name="Comma 3 10 2 2 3 2 3" xfId="32263" xr:uid="{00000000-0005-0000-0000-000011000000}"/>
    <cellStyle name="Comma 3 10 2 2 3 2 4" xfId="43015" xr:uid="{00000000-0005-0000-0000-000011000000}"/>
    <cellStyle name="Comma 3 10 2 2 3 2 5" xfId="53767" xr:uid="{00000000-0005-0000-0000-000011000000}"/>
    <cellStyle name="Comma 3 10 2 2 3 3" xfId="15367" xr:uid="{00000000-0005-0000-0000-000011000000}"/>
    <cellStyle name="Comma 3 10 2 2 3 4" xfId="26119" xr:uid="{00000000-0005-0000-0000-000011000000}"/>
    <cellStyle name="Comma 3 10 2 2 3 5" xfId="36871" xr:uid="{00000000-0005-0000-0000-000011000000}"/>
    <cellStyle name="Comma 3 10 2 2 3 6" xfId="47623" xr:uid="{00000000-0005-0000-0000-000011000000}"/>
    <cellStyle name="Comma 3 10 2 2 4" xfId="6151" xr:uid="{00000000-0005-0000-0000-000011000000}"/>
    <cellStyle name="Comma 3 10 2 2 4 2" xfId="16903" xr:uid="{00000000-0005-0000-0000-000011000000}"/>
    <cellStyle name="Comma 3 10 2 2 4 3" xfId="27655" xr:uid="{00000000-0005-0000-0000-000011000000}"/>
    <cellStyle name="Comma 3 10 2 2 4 4" xfId="38407" xr:uid="{00000000-0005-0000-0000-000011000000}"/>
    <cellStyle name="Comma 3 10 2 2 4 5" xfId="49159" xr:uid="{00000000-0005-0000-0000-000011000000}"/>
    <cellStyle name="Comma 3 10 2 2 5" xfId="7687" xr:uid="{00000000-0005-0000-0000-000011000000}"/>
    <cellStyle name="Comma 3 10 2 2 5 2" xfId="18439" xr:uid="{00000000-0005-0000-0000-000011000000}"/>
    <cellStyle name="Comma 3 10 2 2 5 3" xfId="29191" xr:uid="{00000000-0005-0000-0000-000011000000}"/>
    <cellStyle name="Comma 3 10 2 2 5 4" xfId="39943" xr:uid="{00000000-0005-0000-0000-000011000000}"/>
    <cellStyle name="Comma 3 10 2 2 5 5" xfId="50695" xr:uid="{00000000-0005-0000-0000-000011000000}"/>
    <cellStyle name="Comma 3 10 2 2 6" xfId="12295" xr:uid="{00000000-0005-0000-0000-000011000000}"/>
    <cellStyle name="Comma 3 10 2 2 7" xfId="23047" xr:uid="{00000000-0005-0000-0000-000011000000}"/>
    <cellStyle name="Comma 3 10 2 2 8" xfId="33799" xr:uid="{00000000-0005-0000-0000-000011000000}"/>
    <cellStyle name="Comma 3 10 2 2 9" xfId="44551" xr:uid="{00000000-0005-0000-0000-000011000000}"/>
    <cellStyle name="Comma 3 10 2 3" xfId="2296" xr:uid="{00000000-0005-0000-0000-000013030000}"/>
    <cellStyle name="Comma 3 10 2 3 2" xfId="8455" xr:uid="{00000000-0005-0000-0000-000013030000}"/>
    <cellStyle name="Comma 3 10 2 3 2 2" xfId="19207" xr:uid="{00000000-0005-0000-0000-000013030000}"/>
    <cellStyle name="Comma 3 10 2 3 2 3" xfId="29959" xr:uid="{00000000-0005-0000-0000-000013030000}"/>
    <cellStyle name="Comma 3 10 2 3 2 4" xfId="40711" xr:uid="{00000000-0005-0000-0000-000013030000}"/>
    <cellStyle name="Comma 3 10 2 3 2 5" xfId="51463" xr:uid="{00000000-0005-0000-0000-000013030000}"/>
    <cellStyle name="Comma 3 10 2 3 3" xfId="13063" xr:uid="{00000000-0005-0000-0000-000013030000}"/>
    <cellStyle name="Comma 3 10 2 3 4" xfId="23815" xr:uid="{00000000-0005-0000-0000-000013030000}"/>
    <cellStyle name="Comma 3 10 2 3 5" xfId="34567" xr:uid="{00000000-0005-0000-0000-000013030000}"/>
    <cellStyle name="Comma 3 10 2 3 6" xfId="45319" xr:uid="{00000000-0005-0000-0000-000013030000}"/>
    <cellStyle name="Comma 3 10 2 4" xfId="3839" xr:uid="{00000000-0005-0000-0000-000011000000}"/>
    <cellStyle name="Comma 3 10 2 4 2" xfId="9991" xr:uid="{00000000-0005-0000-0000-000011000000}"/>
    <cellStyle name="Comma 3 10 2 4 2 2" xfId="20743" xr:uid="{00000000-0005-0000-0000-000011000000}"/>
    <cellStyle name="Comma 3 10 2 4 2 3" xfId="31495" xr:uid="{00000000-0005-0000-0000-000011000000}"/>
    <cellStyle name="Comma 3 10 2 4 2 4" xfId="42247" xr:uid="{00000000-0005-0000-0000-000011000000}"/>
    <cellStyle name="Comma 3 10 2 4 2 5" xfId="52999" xr:uid="{00000000-0005-0000-0000-000011000000}"/>
    <cellStyle name="Comma 3 10 2 4 3" xfId="14599" xr:uid="{00000000-0005-0000-0000-000011000000}"/>
    <cellStyle name="Comma 3 10 2 4 4" xfId="25351" xr:uid="{00000000-0005-0000-0000-000011000000}"/>
    <cellStyle name="Comma 3 10 2 4 5" xfId="36103" xr:uid="{00000000-0005-0000-0000-000011000000}"/>
    <cellStyle name="Comma 3 10 2 4 6" xfId="46855" xr:uid="{00000000-0005-0000-0000-000011000000}"/>
    <cellStyle name="Comma 3 10 2 5" xfId="5379" xr:uid="{00000000-0005-0000-0000-000011000000}"/>
    <cellStyle name="Comma 3 10 2 5 2" xfId="16135" xr:uid="{00000000-0005-0000-0000-000011000000}"/>
    <cellStyle name="Comma 3 10 2 5 3" xfId="26887" xr:uid="{00000000-0005-0000-0000-000011000000}"/>
    <cellStyle name="Comma 3 10 2 5 4" xfId="37639" xr:uid="{00000000-0005-0000-0000-000011000000}"/>
    <cellStyle name="Comma 3 10 2 5 5" xfId="48391" xr:uid="{00000000-0005-0000-0000-000011000000}"/>
    <cellStyle name="Comma 3 10 2 6" xfId="6919" xr:uid="{00000000-0005-0000-0000-000011000000}"/>
    <cellStyle name="Comma 3 10 2 6 2" xfId="17671" xr:uid="{00000000-0005-0000-0000-000011000000}"/>
    <cellStyle name="Comma 3 10 2 6 3" xfId="28423" xr:uid="{00000000-0005-0000-0000-000011000000}"/>
    <cellStyle name="Comma 3 10 2 6 4" xfId="39175" xr:uid="{00000000-0005-0000-0000-000011000000}"/>
    <cellStyle name="Comma 3 10 2 6 5" xfId="49927" xr:uid="{00000000-0005-0000-0000-000011000000}"/>
    <cellStyle name="Comma 3 10 2 7" xfId="11527" xr:uid="{00000000-0005-0000-0000-000011000000}"/>
    <cellStyle name="Comma 3 10 2 8" xfId="22279" xr:uid="{00000000-0005-0000-0000-000011000000}"/>
    <cellStyle name="Comma 3 10 2 9" xfId="33031" xr:uid="{00000000-0005-0000-0000-000011000000}"/>
    <cellStyle name="Comma 3 10 3" xfId="1135" xr:uid="{00000000-0005-0000-0000-000011000000}"/>
    <cellStyle name="Comma 3 10 3 2" xfId="2681" xr:uid="{00000000-0005-0000-0000-000015030000}"/>
    <cellStyle name="Comma 3 10 3 2 2" xfId="8839" xr:uid="{00000000-0005-0000-0000-000015030000}"/>
    <cellStyle name="Comma 3 10 3 2 2 2" xfId="19591" xr:uid="{00000000-0005-0000-0000-000015030000}"/>
    <cellStyle name="Comma 3 10 3 2 2 3" xfId="30343" xr:uid="{00000000-0005-0000-0000-000015030000}"/>
    <cellStyle name="Comma 3 10 3 2 2 4" xfId="41095" xr:uid="{00000000-0005-0000-0000-000015030000}"/>
    <cellStyle name="Comma 3 10 3 2 2 5" xfId="51847" xr:uid="{00000000-0005-0000-0000-000015030000}"/>
    <cellStyle name="Comma 3 10 3 2 3" xfId="13447" xr:uid="{00000000-0005-0000-0000-000015030000}"/>
    <cellStyle name="Comma 3 10 3 2 4" xfId="24199" xr:uid="{00000000-0005-0000-0000-000015030000}"/>
    <cellStyle name="Comma 3 10 3 2 5" xfId="34951" xr:uid="{00000000-0005-0000-0000-000015030000}"/>
    <cellStyle name="Comma 3 10 3 2 6" xfId="45703" xr:uid="{00000000-0005-0000-0000-000015030000}"/>
    <cellStyle name="Comma 3 10 3 3" xfId="4223" xr:uid="{00000000-0005-0000-0000-000011000000}"/>
    <cellStyle name="Comma 3 10 3 3 2" xfId="10375" xr:uid="{00000000-0005-0000-0000-000011000000}"/>
    <cellStyle name="Comma 3 10 3 3 2 2" xfId="21127" xr:uid="{00000000-0005-0000-0000-000011000000}"/>
    <cellStyle name="Comma 3 10 3 3 2 3" xfId="31879" xr:uid="{00000000-0005-0000-0000-000011000000}"/>
    <cellStyle name="Comma 3 10 3 3 2 4" xfId="42631" xr:uid="{00000000-0005-0000-0000-000011000000}"/>
    <cellStyle name="Comma 3 10 3 3 2 5" xfId="53383" xr:uid="{00000000-0005-0000-0000-000011000000}"/>
    <cellStyle name="Comma 3 10 3 3 3" xfId="14983" xr:uid="{00000000-0005-0000-0000-000011000000}"/>
    <cellStyle name="Comma 3 10 3 3 4" xfId="25735" xr:uid="{00000000-0005-0000-0000-000011000000}"/>
    <cellStyle name="Comma 3 10 3 3 5" xfId="36487" xr:uid="{00000000-0005-0000-0000-000011000000}"/>
    <cellStyle name="Comma 3 10 3 3 6" xfId="47239" xr:uid="{00000000-0005-0000-0000-000011000000}"/>
    <cellStyle name="Comma 3 10 3 4" xfId="5767" xr:uid="{00000000-0005-0000-0000-000011000000}"/>
    <cellStyle name="Comma 3 10 3 4 2" xfId="16519" xr:uid="{00000000-0005-0000-0000-000011000000}"/>
    <cellStyle name="Comma 3 10 3 4 3" xfId="27271" xr:uid="{00000000-0005-0000-0000-000011000000}"/>
    <cellStyle name="Comma 3 10 3 4 4" xfId="38023" xr:uid="{00000000-0005-0000-0000-000011000000}"/>
    <cellStyle name="Comma 3 10 3 4 5" xfId="48775" xr:uid="{00000000-0005-0000-0000-000011000000}"/>
    <cellStyle name="Comma 3 10 3 5" xfId="7303" xr:uid="{00000000-0005-0000-0000-000011000000}"/>
    <cellStyle name="Comma 3 10 3 5 2" xfId="18055" xr:uid="{00000000-0005-0000-0000-000011000000}"/>
    <cellStyle name="Comma 3 10 3 5 3" xfId="28807" xr:uid="{00000000-0005-0000-0000-000011000000}"/>
    <cellStyle name="Comma 3 10 3 5 4" xfId="39559" xr:uid="{00000000-0005-0000-0000-000011000000}"/>
    <cellStyle name="Comma 3 10 3 5 5" xfId="50311" xr:uid="{00000000-0005-0000-0000-000011000000}"/>
    <cellStyle name="Comma 3 10 3 6" xfId="11911" xr:uid="{00000000-0005-0000-0000-000011000000}"/>
    <cellStyle name="Comma 3 10 3 7" xfId="22663" xr:uid="{00000000-0005-0000-0000-000011000000}"/>
    <cellStyle name="Comma 3 10 3 8" xfId="33415" xr:uid="{00000000-0005-0000-0000-000011000000}"/>
    <cellStyle name="Comma 3 10 3 9" xfId="44167" xr:uid="{00000000-0005-0000-0000-000011000000}"/>
    <cellStyle name="Comma 3 10 4" xfId="1912" xr:uid="{00000000-0005-0000-0000-000012030000}"/>
    <cellStyle name="Comma 3 10 4 2" xfId="8071" xr:uid="{00000000-0005-0000-0000-000012030000}"/>
    <cellStyle name="Comma 3 10 4 2 2" xfId="18823" xr:uid="{00000000-0005-0000-0000-000012030000}"/>
    <cellStyle name="Comma 3 10 4 2 3" xfId="29575" xr:uid="{00000000-0005-0000-0000-000012030000}"/>
    <cellStyle name="Comma 3 10 4 2 4" xfId="40327" xr:uid="{00000000-0005-0000-0000-000012030000}"/>
    <cellStyle name="Comma 3 10 4 2 5" xfId="51079" xr:uid="{00000000-0005-0000-0000-000012030000}"/>
    <cellStyle name="Comma 3 10 4 3" xfId="12679" xr:uid="{00000000-0005-0000-0000-000012030000}"/>
    <cellStyle name="Comma 3 10 4 4" xfId="23431" xr:uid="{00000000-0005-0000-0000-000012030000}"/>
    <cellStyle name="Comma 3 10 4 5" xfId="34183" xr:uid="{00000000-0005-0000-0000-000012030000}"/>
    <cellStyle name="Comma 3 10 4 6" xfId="44935" xr:uid="{00000000-0005-0000-0000-000012030000}"/>
    <cellStyle name="Comma 3 10 5" xfId="3455" xr:uid="{00000000-0005-0000-0000-000011000000}"/>
    <cellStyle name="Comma 3 10 5 2" xfId="9607" xr:uid="{00000000-0005-0000-0000-000011000000}"/>
    <cellStyle name="Comma 3 10 5 2 2" xfId="20359" xr:uid="{00000000-0005-0000-0000-000011000000}"/>
    <cellStyle name="Comma 3 10 5 2 3" xfId="31111" xr:uid="{00000000-0005-0000-0000-000011000000}"/>
    <cellStyle name="Comma 3 10 5 2 4" xfId="41863" xr:uid="{00000000-0005-0000-0000-000011000000}"/>
    <cellStyle name="Comma 3 10 5 2 5" xfId="52615" xr:uid="{00000000-0005-0000-0000-000011000000}"/>
    <cellStyle name="Comma 3 10 5 3" xfId="14215" xr:uid="{00000000-0005-0000-0000-000011000000}"/>
    <cellStyle name="Comma 3 10 5 4" xfId="24967" xr:uid="{00000000-0005-0000-0000-000011000000}"/>
    <cellStyle name="Comma 3 10 5 5" xfId="35719" xr:uid="{00000000-0005-0000-0000-000011000000}"/>
    <cellStyle name="Comma 3 10 5 6" xfId="46471" xr:uid="{00000000-0005-0000-0000-000011000000}"/>
    <cellStyle name="Comma 3 10 6" xfId="4995" xr:uid="{00000000-0005-0000-0000-000011000000}"/>
    <cellStyle name="Comma 3 10 6 2" xfId="15751" xr:uid="{00000000-0005-0000-0000-000011000000}"/>
    <cellStyle name="Comma 3 10 6 3" xfId="26503" xr:uid="{00000000-0005-0000-0000-000011000000}"/>
    <cellStyle name="Comma 3 10 6 4" xfId="37255" xr:uid="{00000000-0005-0000-0000-000011000000}"/>
    <cellStyle name="Comma 3 10 6 5" xfId="48007" xr:uid="{00000000-0005-0000-0000-000011000000}"/>
    <cellStyle name="Comma 3 10 7" xfId="6535" xr:uid="{00000000-0005-0000-0000-000011000000}"/>
    <cellStyle name="Comma 3 10 7 2" xfId="17287" xr:uid="{00000000-0005-0000-0000-000011000000}"/>
    <cellStyle name="Comma 3 10 7 3" xfId="28039" xr:uid="{00000000-0005-0000-0000-000011000000}"/>
    <cellStyle name="Comma 3 10 7 4" xfId="38791" xr:uid="{00000000-0005-0000-0000-000011000000}"/>
    <cellStyle name="Comma 3 10 7 5" xfId="49543" xr:uid="{00000000-0005-0000-0000-000011000000}"/>
    <cellStyle name="Comma 3 10 8" xfId="11143" xr:uid="{00000000-0005-0000-0000-000011000000}"/>
    <cellStyle name="Comma 3 10 9" xfId="21895" xr:uid="{00000000-0005-0000-0000-000011000000}"/>
    <cellStyle name="Comma 3 11" xfId="419" xr:uid="{00000000-0005-0000-0000-000011000000}"/>
    <cellStyle name="Comma 3 11 10" xfId="43463" xr:uid="{00000000-0005-0000-0000-000011000000}"/>
    <cellStyle name="Comma 3 11 2" xfId="1199" xr:uid="{00000000-0005-0000-0000-000011000000}"/>
    <cellStyle name="Comma 3 11 2 2" xfId="2745" xr:uid="{00000000-0005-0000-0000-000017030000}"/>
    <cellStyle name="Comma 3 11 2 2 2" xfId="8903" xr:uid="{00000000-0005-0000-0000-000017030000}"/>
    <cellStyle name="Comma 3 11 2 2 2 2" xfId="19655" xr:uid="{00000000-0005-0000-0000-000017030000}"/>
    <cellStyle name="Comma 3 11 2 2 2 3" xfId="30407" xr:uid="{00000000-0005-0000-0000-000017030000}"/>
    <cellStyle name="Comma 3 11 2 2 2 4" xfId="41159" xr:uid="{00000000-0005-0000-0000-000017030000}"/>
    <cellStyle name="Comma 3 11 2 2 2 5" xfId="51911" xr:uid="{00000000-0005-0000-0000-000017030000}"/>
    <cellStyle name="Comma 3 11 2 2 3" xfId="13511" xr:uid="{00000000-0005-0000-0000-000017030000}"/>
    <cellStyle name="Comma 3 11 2 2 4" xfId="24263" xr:uid="{00000000-0005-0000-0000-000017030000}"/>
    <cellStyle name="Comma 3 11 2 2 5" xfId="35015" xr:uid="{00000000-0005-0000-0000-000017030000}"/>
    <cellStyle name="Comma 3 11 2 2 6" xfId="45767" xr:uid="{00000000-0005-0000-0000-000017030000}"/>
    <cellStyle name="Comma 3 11 2 3" xfId="4287" xr:uid="{00000000-0005-0000-0000-000011000000}"/>
    <cellStyle name="Comma 3 11 2 3 2" xfId="10439" xr:uid="{00000000-0005-0000-0000-000011000000}"/>
    <cellStyle name="Comma 3 11 2 3 2 2" xfId="21191" xr:uid="{00000000-0005-0000-0000-000011000000}"/>
    <cellStyle name="Comma 3 11 2 3 2 3" xfId="31943" xr:uid="{00000000-0005-0000-0000-000011000000}"/>
    <cellStyle name="Comma 3 11 2 3 2 4" xfId="42695" xr:uid="{00000000-0005-0000-0000-000011000000}"/>
    <cellStyle name="Comma 3 11 2 3 2 5" xfId="53447" xr:uid="{00000000-0005-0000-0000-000011000000}"/>
    <cellStyle name="Comma 3 11 2 3 3" xfId="15047" xr:uid="{00000000-0005-0000-0000-000011000000}"/>
    <cellStyle name="Comma 3 11 2 3 4" xfId="25799" xr:uid="{00000000-0005-0000-0000-000011000000}"/>
    <cellStyle name="Comma 3 11 2 3 5" xfId="36551" xr:uid="{00000000-0005-0000-0000-000011000000}"/>
    <cellStyle name="Comma 3 11 2 3 6" xfId="47303" xr:uid="{00000000-0005-0000-0000-000011000000}"/>
    <cellStyle name="Comma 3 11 2 4" xfId="5831" xr:uid="{00000000-0005-0000-0000-000011000000}"/>
    <cellStyle name="Comma 3 11 2 4 2" xfId="16583" xr:uid="{00000000-0005-0000-0000-000011000000}"/>
    <cellStyle name="Comma 3 11 2 4 3" xfId="27335" xr:uid="{00000000-0005-0000-0000-000011000000}"/>
    <cellStyle name="Comma 3 11 2 4 4" xfId="38087" xr:uid="{00000000-0005-0000-0000-000011000000}"/>
    <cellStyle name="Comma 3 11 2 4 5" xfId="48839" xr:uid="{00000000-0005-0000-0000-000011000000}"/>
    <cellStyle name="Comma 3 11 2 5" xfId="7367" xr:uid="{00000000-0005-0000-0000-000011000000}"/>
    <cellStyle name="Comma 3 11 2 5 2" xfId="18119" xr:uid="{00000000-0005-0000-0000-000011000000}"/>
    <cellStyle name="Comma 3 11 2 5 3" xfId="28871" xr:uid="{00000000-0005-0000-0000-000011000000}"/>
    <cellStyle name="Comma 3 11 2 5 4" xfId="39623" xr:uid="{00000000-0005-0000-0000-000011000000}"/>
    <cellStyle name="Comma 3 11 2 5 5" xfId="50375" xr:uid="{00000000-0005-0000-0000-000011000000}"/>
    <cellStyle name="Comma 3 11 2 6" xfId="11975" xr:uid="{00000000-0005-0000-0000-000011000000}"/>
    <cellStyle name="Comma 3 11 2 7" xfId="22727" xr:uid="{00000000-0005-0000-0000-000011000000}"/>
    <cellStyle name="Comma 3 11 2 8" xfId="33479" xr:uid="{00000000-0005-0000-0000-000011000000}"/>
    <cellStyle name="Comma 3 11 2 9" xfId="44231" xr:uid="{00000000-0005-0000-0000-000011000000}"/>
    <cellStyle name="Comma 3 11 3" xfId="1976" xr:uid="{00000000-0005-0000-0000-000016030000}"/>
    <cellStyle name="Comma 3 11 3 2" xfId="8135" xr:uid="{00000000-0005-0000-0000-000016030000}"/>
    <cellStyle name="Comma 3 11 3 2 2" xfId="18887" xr:uid="{00000000-0005-0000-0000-000016030000}"/>
    <cellStyle name="Comma 3 11 3 2 3" xfId="29639" xr:uid="{00000000-0005-0000-0000-000016030000}"/>
    <cellStyle name="Comma 3 11 3 2 4" xfId="40391" xr:uid="{00000000-0005-0000-0000-000016030000}"/>
    <cellStyle name="Comma 3 11 3 2 5" xfId="51143" xr:uid="{00000000-0005-0000-0000-000016030000}"/>
    <cellStyle name="Comma 3 11 3 3" xfId="12743" xr:uid="{00000000-0005-0000-0000-000016030000}"/>
    <cellStyle name="Comma 3 11 3 4" xfId="23495" xr:uid="{00000000-0005-0000-0000-000016030000}"/>
    <cellStyle name="Comma 3 11 3 5" xfId="34247" xr:uid="{00000000-0005-0000-0000-000016030000}"/>
    <cellStyle name="Comma 3 11 3 6" xfId="44999" xr:uid="{00000000-0005-0000-0000-000016030000}"/>
    <cellStyle name="Comma 3 11 4" xfId="3519" xr:uid="{00000000-0005-0000-0000-000011000000}"/>
    <cellStyle name="Comma 3 11 4 2" xfId="9671" xr:uid="{00000000-0005-0000-0000-000011000000}"/>
    <cellStyle name="Comma 3 11 4 2 2" xfId="20423" xr:uid="{00000000-0005-0000-0000-000011000000}"/>
    <cellStyle name="Comma 3 11 4 2 3" xfId="31175" xr:uid="{00000000-0005-0000-0000-000011000000}"/>
    <cellStyle name="Comma 3 11 4 2 4" xfId="41927" xr:uid="{00000000-0005-0000-0000-000011000000}"/>
    <cellStyle name="Comma 3 11 4 2 5" xfId="52679" xr:uid="{00000000-0005-0000-0000-000011000000}"/>
    <cellStyle name="Comma 3 11 4 3" xfId="14279" xr:uid="{00000000-0005-0000-0000-000011000000}"/>
    <cellStyle name="Comma 3 11 4 4" xfId="25031" xr:uid="{00000000-0005-0000-0000-000011000000}"/>
    <cellStyle name="Comma 3 11 4 5" xfId="35783" xr:uid="{00000000-0005-0000-0000-000011000000}"/>
    <cellStyle name="Comma 3 11 4 6" xfId="46535" xr:uid="{00000000-0005-0000-0000-000011000000}"/>
    <cellStyle name="Comma 3 11 5" xfId="5059" xr:uid="{00000000-0005-0000-0000-000011000000}"/>
    <cellStyle name="Comma 3 11 5 2" xfId="15815" xr:uid="{00000000-0005-0000-0000-000011000000}"/>
    <cellStyle name="Comma 3 11 5 3" xfId="26567" xr:uid="{00000000-0005-0000-0000-000011000000}"/>
    <cellStyle name="Comma 3 11 5 4" xfId="37319" xr:uid="{00000000-0005-0000-0000-000011000000}"/>
    <cellStyle name="Comma 3 11 5 5" xfId="48071" xr:uid="{00000000-0005-0000-0000-000011000000}"/>
    <cellStyle name="Comma 3 11 6" xfId="6599" xr:uid="{00000000-0005-0000-0000-000011000000}"/>
    <cellStyle name="Comma 3 11 6 2" xfId="17351" xr:uid="{00000000-0005-0000-0000-000011000000}"/>
    <cellStyle name="Comma 3 11 6 3" xfId="28103" xr:uid="{00000000-0005-0000-0000-000011000000}"/>
    <cellStyle name="Comma 3 11 6 4" xfId="38855" xr:uid="{00000000-0005-0000-0000-000011000000}"/>
    <cellStyle name="Comma 3 11 6 5" xfId="49607" xr:uid="{00000000-0005-0000-0000-000011000000}"/>
    <cellStyle name="Comma 3 11 7" xfId="11207" xr:uid="{00000000-0005-0000-0000-000011000000}"/>
    <cellStyle name="Comma 3 11 8" xfId="21959" xr:uid="{00000000-0005-0000-0000-000011000000}"/>
    <cellStyle name="Comma 3 11 9" xfId="32711" xr:uid="{00000000-0005-0000-0000-000011000000}"/>
    <cellStyle name="Comma 3 12" xfId="815" xr:uid="{00000000-0005-0000-0000-000011000000}"/>
    <cellStyle name="Comma 3 12 2" xfId="2361" xr:uid="{00000000-0005-0000-0000-000018030000}"/>
    <cellStyle name="Comma 3 12 2 2" xfId="8519" xr:uid="{00000000-0005-0000-0000-000018030000}"/>
    <cellStyle name="Comma 3 12 2 2 2" xfId="19271" xr:uid="{00000000-0005-0000-0000-000018030000}"/>
    <cellStyle name="Comma 3 12 2 2 3" xfId="30023" xr:uid="{00000000-0005-0000-0000-000018030000}"/>
    <cellStyle name="Comma 3 12 2 2 4" xfId="40775" xr:uid="{00000000-0005-0000-0000-000018030000}"/>
    <cellStyle name="Comma 3 12 2 2 5" xfId="51527" xr:uid="{00000000-0005-0000-0000-000018030000}"/>
    <cellStyle name="Comma 3 12 2 3" xfId="13127" xr:uid="{00000000-0005-0000-0000-000018030000}"/>
    <cellStyle name="Comma 3 12 2 4" xfId="23879" xr:uid="{00000000-0005-0000-0000-000018030000}"/>
    <cellStyle name="Comma 3 12 2 5" xfId="34631" xr:uid="{00000000-0005-0000-0000-000018030000}"/>
    <cellStyle name="Comma 3 12 2 6" xfId="45383" xr:uid="{00000000-0005-0000-0000-000018030000}"/>
    <cellStyle name="Comma 3 12 3" xfId="3903" xr:uid="{00000000-0005-0000-0000-000011000000}"/>
    <cellStyle name="Comma 3 12 3 2" xfId="10055" xr:uid="{00000000-0005-0000-0000-000011000000}"/>
    <cellStyle name="Comma 3 12 3 2 2" xfId="20807" xr:uid="{00000000-0005-0000-0000-000011000000}"/>
    <cellStyle name="Comma 3 12 3 2 3" xfId="31559" xr:uid="{00000000-0005-0000-0000-000011000000}"/>
    <cellStyle name="Comma 3 12 3 2 4" xfId="42311" xr:uid="{00000000-0005-0000-0000-000011000000}"/>
    <cellStyle name="Comma 3 12 3 2 5" xfId="53063" xr:uid="{00000000-0005-0000-0000-000011000000}"/>
    <cellStyle name="Comma 3 12 3 3" xfId="14663" xr:uid="{00000000-0005-0000-0000-000011000000}"/>
    <cellStyle name="Comma 3 12 3 4" xfId="25415" xr:uid="{00000000-0005-0000-0000-000011000000}"/>
    <cellStyle name="Comma 3 12 3 5" xfId="36167" xr:uid="{00000000-0005-0000-0000-000011000000}"/>
    <cellStyle name="Comma 3 12 3 6" xfId="46919" xr:uid="{00000000-0005-0000-0000-000011000000}"/>
    <cellStyle name="Comma 3 12 4" xfId="5447" xr:uid="{00000000-0005-0000-0000-000011000000}"/>
    <cellStyle name="Comma 3 12 4 2" xfId="16199" xr:uid="{00000000-0005-0000-0000-000011000000}"/>
    <cellStyle name="Comma 3 12 4 3" xfId="26951" xr:uid="{00000000-0005-0000-0000-000011000000}"/>
    <cellStyle name="Comma 3 12 4 4" xfId="37703" xr:uid="{00000000-0005-0000-0000-000011000000}"/>
    <cellStyle name="Comma 3 12 4 5" xfId="48455" xr:uid="{00000000-0005-0000-0000-000011000000}"/>
    <cellStyle name="Comma 3 12 5" xfId="6983" xr:uid="{00000000-0005-0000-0000-000011000000}"/>
    <cellStyle name="Comma 3 12 5 2" xfId="17735" xr:uid="{00000000-0005-0000-0000-000011000000}"/>
    <cellStyle name="Comma 3 12 5 3" xfId="28487" xr:uid="{00000000-0005-0000-0000-000011000000}"/>
    <cellStyle name="Comma 3 12 5 4" xfId="39239" xr:uid="{00000000-0005-0000-0000-000011000000}"/>
    <cellStyle name="Comma 3 12 5 5" xfId="49991" xr:uid="{00000000-0005-0000-0000-000011000000}"/>
    <cellStyle name="Comma 3 12 6" xfId="11591" xr:uid="{00000000-0005-0000-0000-000011000000}"/>
    <cellStyle name="Comma 3 12 7" xfId="22343" xr:uid="{00000000-0005-0000-0000-000011000000}"/>
    <cellStyle name="Comma 3 12 8" xfId="33095" xr:uid="{00000000-0005-0000-0000-000011000000}"/>
    <cellStyle name="Comma 3 12 9" xfId="43847" xr:uid="{00000000-0005-0000-0000-000011000000}"/>
    <cellStyle name="Comma 3 13" xfId="1592" xr:uid="{00000000-0005-0000-0000-000011030000}"/>
    <cellStyle name="Comma 3 13 2" xfId="7751" xr:uid="{00000000-0005-0000-0000-000011030000}"/>
    <cellStyle name="Comma 3 13 2 2" xfId="18503" xr:uid="{00000000-0005-0000-0000-000011030000}"/>
    <cellStyle name="Comma 3 13 2 3" xfId="29255" xr:uid="{00000000-0005-0000-0000-000011030000}"/>
    <cellStyle name="Comma 3 13 2 4" xfId="40007" xr:uid="{00000000-0005-0000-0000-000011030000}"/>
    <cellStyle name="Comma 3 13 2 5" xfId="50759" xr:uid="{00000000-0005-0000-0000-000011030000}"/>
    <cellStyle name="Comma 3 13 3" xfId="12359" xr:uid="{00000000-0005-0000-0000-000011030000}"/>
    <cellStyle name="Comma 3 13 4" xfId="23111" xr:uid="{00000000-0005-0000-0000-000011030000}"/>
    <cellStyle name="Comma 3 13 5" xfId="33863" xr:uid="{00000000-0005-0000-0000-000011030000}"/>
    <cellStyle name="Comma 3 13 6" xfId="44615" xr:uid="{00000000-0005-0000-0000-000011030000}"/>
    <cellStyle name="Comma 3 14" xfId="3135" xr:uid="{00000000-0005-0000-0000-000011000000}"/>
    <cellStyle name="Comma 3 14 2" xfId="9287" xr:uid="{00000000-0005-0000-0000-000011000000}"/>
    <cellStyle name="Comma 3 14 2 2" xfId="20039" xr:uid="{00000000-0005-0000-0000-000011000000}"/>
    <cellStyle name="Comma 3 14 2 3" xfId="30791" xr:uid="{00000000-0005-0000-0000-000011000000}"/>
    <cellStyle name="Comma 3 14 2 4" xfId="41543" xr:uid="{00000000-0005-0000-0000-000011000000}"/>
    <cellStyle name="Comma 3 14 2 5" xfId="52295" xr:uid="{00000000-0005-0000-0000-000011000000}"/>
    <cellStyle name="Comma 3 14 3" xfId="13895" xr:uid="{00000000-0005-0000-0000-000011000000}"/>
    <cellStyle name="Comma 3 14 4" xfId="24647" xr:uid="{00000000-0005-0000-0000-000011000000}"/>
    <cellStyle name="Comma 3 14 5" xfId="35399" xr:uid="{00000000-0005-0000-0000-000011000000}"/>
    <cellStyle name="Comma 3 14 6" xfId="46151" xr:uid="{00000000-0005-0000-0000-000011000000}"/>
    <cellStyle name="Comma 3 15" xfId="4675" xr:uid="{00000000-0005-0000-0000-000011000000}"/>
    <cellStyle name="Comma 3 15 2" xfId="15431" xr:uid="{00000000-0005-0000-0000-000011000000}"/>
    <cellStyle name="Comma 3 15 3" xfId="26183" xr:uid="{00000000-0005-0000-0000-000011000000}"/>
    <cellStyle name="Comma 3 15 4" xfId="36935" xr:uid="{00000000-0005-0000-0000-000011000000}"/>
    <cellStyle name="Comma 3 15 5" xfId="47687" xr:uid="{00000000-0005-0000-0000-000011000000}"/>
    <cellStyle name="Comma 3 16" xfId="6215" xr:uid="{00000000-0005-0000-0000-000011000000}"/>
    <cellStyle name="Comma 3 16 2" xfId="16967" xr:uid="{00000000-0005-0000-0000-000011000000}"/>
    <cellStyle name="Comma 3 16 3" xfId="27719" xr:uid="{00000000-0005-0000-0000-000011000000}"/>
    <cellStyle name="Comma 3 16 4" xfId="38471" xr:uid="{00000000-0005-0000-0000-000011000000}"/>
    <cellStyle name="Comma 3 16 5" xfId="49223" xr:uid="{00000000-0005-0000-0000-000011000000}"/>
    <cellStyle name="Comma 3 17" xfId="10823" xr:uid="{00000000-0005-0000-0000-000011000000}"/>
    <cellStyle name="Comma 3 18" xfId="21575" xr:uid="{00000000-0005-0000-0000-000011000000}"/>
    <cellStyle name="Comma 3 19" xfId="32327" xr:uid="{00000000-0005-0000-0000-000011000000}"/>
    <cellStyle name="Comma 3 2" xfId="15" xr:uid="{00000000-0005-0000-0000-000012000000}"/>
    <cellStyle name="Comma 3 2 10" xfId="423" xr:uid="{00000000-0005-0000-0000-000012000000}"/>
    <cellStyle name="Comma 3 2 10 10" xfId="43467" xr:uid="{00000000-0005-0000-0000-000012000000}"/>
    <cellStyle name="Comma 3 2 10 2" xfId="1203" xr:uid="{00000000-0005-0000-0000-000012000000}"/>
    <cellStyle name="Comma 3 2 10 2 2" xfId="2749" xr:uid="{00000000-0005-0000-0000-00001B030000}"/>
    <cellStyle name="Comma 3 2 10 2 2 2" xfId="8907" xr:uid="{00000000-0005-0000-0000-00001B030000}"/>
    <cellStyle name="Comma 3 2 10 2 2 2 2" xfId="19659" xr:uid="{00000000-0005-0000-0000-00001B030000}"/>
    <cellStyle name="Comma 3 2 10 2 2 2 3" xfId="30411" xr:uid="{00000000-0005-0000-0000-00001B030000}"/>
    <cellStyle name="Comma 3 2 10 2 2 2 4" xfId="41163" xr:uid="{00000000-0005-0000-0000-00001B030000}"/>
    <cellStyle name="Comma 3 2 10 2 2 2 5" xfId="51915" xr:uid="{00000000-0005-0000-0000-00001B030000}"/>
    <cellStyle name="Comma 3 2 10 2 2 3" xfId="13515" xr:uid="{00000000-0005-0000-0000-00001B030000}"/>
    <cellStyle name="Comma 3 2 10 2 2 4" xfId="24267" xr:uid="{00000000-0005-0000-0000-00001B030000}"/>
    <cellStyle name="Comma 3 2 10 2 2 5" xfId="35019" xr:uid="{00000000-0005-0000-0000-00001B030000}"/>
    <cellStyle name="Comma 3 2 10 2 2 6" xfId="45771" xr:uid="{00000000-0005-0000-0000-00001B030000}"/>
    <cellStyle name="Comma 3 2 10 2 3" xfId="4291" xr:uid="{00000000-0005-0000-0000-000012000000}"/>
    <cellStyle name="Comma 3 2 10 2 3 2" xfId="10443" xr:uid="{00000000-0005-0000-0000-000012000000}"/>
    <cellStyle name="Comma 3 2 10 2 3 2 2" xfId="21195" xr:uid="{00000000-0005-0000-0000-000012000000}"/>
    <cellStyle name="Comma 3 2 10 2 3 2 3" xfId="31947" xr:uid="{00000000-0005-0000-0000-000012000000}"/>
    <cellStyle name="Comma 3 2 10 2 3 2 4" xfId="42699" xr:uid="{00000000-0005-0000-0000-000012000000}"/>
    <cellStyle name="Comma 3 2 10 2 3 2 5" xfId="53451" xr:uid="{00000000-0005-0000-0000-000012000000}"/>
    <cellStyle name="Comma 3 2 10 2 3 3" xfId="15051" xr:uid="{00000000-0005-0000-0000-000012000000}"/>
    <cellStyle name="Comma 3 2 10 2 3 4" xfId="25803" xr:uid="{00000000-0005-0000-0000-000012000000}"/>
    <cellStyle name="Comma 3 2 10 2 3 5" xfId="36555" xr:uid="{00000000-0005-0000-0000-000012000000}"/>
    <cellStyle name="Comma 3 2 10 2 3 6" xfId="47307" xr:uid="{00000000-0005-0000-0000-000012000000}"/>
    <cellStyle name="Comma 3 2 10 2 4" xfId="5835" xr:uid="{00000000-0005-0000-0000-000012000000}"/>
    <cellStyle name="Comma 3 2 10 2 4 2" xfId="16587" xr:uid="{00000000-0005-0000-0000-000012000000}"/>
    <cellStyle name="Comma 3 2 10 2 4 3" xfId="27339" xr:uid="{00000000-0005-0000-0000-000012000000}"/>
    <cellStyle name="Comma 3 2 10 2 4 4" xfId="38091" xr:uid="{00000000-0005-0000-0000-000012000000}"/>
    <cellStyle name="Comma 3 2 10 2 4 5" xfId="48843" xr:uid="{00000000-0005-0000-0000-000012000000}"/>
    <cellStyle name="Comma 3 2 10 2 5" xfId="7371" xr:uid="{00000000-0005-0000-0000-000012000000}"/>
    <cellStyle name="Comma 3 2 10 2 5 2" xfId="18123" xr:uid="{00000000-0005-0000-0000-000012000000}"/>
    <cellStyle name="Comma 3 2 10 2 5 3" xfId="28875" xr:uid="{00000000-0005-0000-0000-000012000000}"/>
    <cellStyle name="Comma 3 2 10 2 5 4" xfId="39627" xr:uid="{00000000-0005-0000-0000-000012000000}"/>
    <cellStyle name="Comma 3 2 10 2 5 5" xfId="50379" xr:uid="{00000000-0005-0000-0000-000012000000}"/>
    <cellStyle name="Comma 3 2 10 2 6" xfId="11979" xr:uid="{00000000-0005-0000-0000-000012000000}"/>
    <cellStyle name="Comma 3 2 10 2 7" xfId="22731" xr:uid="{00000000-0005-0000-0000-000012000000}"/>
    <cellStyle name="Comma 3 2 10 2 8" xfId="33483" xr:uid="{00000000-0005-0000-0000-000012000000}"/>
    <cellStyle name="Comma 3 2 10 2 9" xfId="44235" xr:uid="{00000000-0005-0000-0000-000012000000}"/>
    <cellStyle name="Comma 3 2 10 3" xfId="1980" xr:uid="{00000000-0005-0000-0000-00001A030000}"/>
    <cellStyle name="Comma 3 2 10 3 2" xfId="8139" xr:uid="{00000000-0005-0000-0000-00001A030000}"/>
    <cellStyle name="Comma 3 2 10 3 2 2" xfId="18891" xr:uid="{00000000-0005-0000-0000-00001A030000}"/>
    <cellStyle name="Comma 3 2 10 3 2 3" xfId="29643" xr:uid="{00000000-0005-0000-0000-00001A030000}"/>
    <cellStyle name="Comma 3 2 10 3 2 4" xfId="40395" xr:uid="{00000000-0005-0000-0000-00001A030000}"/>
    <cellStyle name="Comma 3 2 10 3 2 5" xfId="51147" xr:uid="{00000000-0005-0000-0000-00001A030000}"/>
    <cellStyle name="Comma 3 2 10 3 3" xfId="12747" xr:uid="{00000000-0005-0000-0000-00001A030000}"/>
    <cellStyle name="Comma 3 2 10 3 4" xfId="23499" xr:uid="{00000000-0005-0000-0000-00001A030000}"/>
    <cellStyle name="Comma 3 2 10 3 5" xfId="34251" xr:uid="{00000000-0005-0000-0000-00001A030000}"/>
    <cellStyle name="Comma 3 2 10 3 6" xfId="45003" xr:uid="{00000000-0005-0000-0000-00001A030000}"/>
    <cellStyle name="Comma 3 2 10 4" xfId="3523" xr:uid="{00000000-0005-0000-0000-000012000000}"/>
    <cellStyle name="Comma 3 2 10 4 2" xfId="9675" xr:uid="{00000000-0005-0000-0000-000012000000}"/>
    <cellStyle name="Comma 3 2 10 4 2 2" xfId="20427" xr:uid="{00000000-0005-0000-0000-000012000000}"/>
    <cellStyle name="Comma 3 2 10 4 2 3" xfId="31179" xr:uid="{00000000-0005-0000-0000-000012000000}"/>
    <cellStyle name="Comma 3 2 10 4 2 4" xfId="41931" xr:uid="{00000000-0005-0000-0000-000012000000}"/>
    <cellStyle name="Comma 3 2 10 4 2 5" xfId="52683" xr:uid="{00000000-0005-0000-0000-000012000000}"/>
    <cellStyle name="Comma 3 2 10 4 3" xfId="14283" xr:uid="{00000000-0005-0000-0000-000012000000}"/>
    <cellStyle name="Comma 3 2 10 4 4" xfId="25035" xr:uid="{00000000-0005-0000-0000-000012000000}"/>
    <cellStyle name="Comma 3 2 10 4 5" xfId="35787" xr:uid="{00000000-0005-0000-0000-000012000000}"/>
    <cellStyle name="Comma 3 2 10 4 6" xfId="46539" xr:uid="{00000000-0005-0000-0000-000012000000}"/>
    <cellStyle name="Comma 3 2 10 5" xfId="5063" xr:uid="{00000000-0005-0000-0000-000012000000}"/>
    <cellStyle name="Comma 3 2 10 5 2" xfId="15819" xr:uid="{00000000-0005-0000-0000-000012000000}"/>
    <cellStyle name="Comma 3 2 10 5 3" xfId="26571" xr:uid="{00000000-0005-0000-0000-000012000000}"/>
    <cellStyle name="Comma 3 2 10 5 4" xfId="37323" xr:uid="{00000000-0005-0000-0000-000012000000}"/>
    <cellStyle name="Comma 3 2 10 5 5" xfId="48075" xr:uid="{00000000-0005-0000-0000-000012000000}"/>
    <cellStyle name="Comma 3 2 10 6" xfId="6603" xr:uid="{00000000-0005-0000-0000-000012000000}"/>
    <cellStyle name="Comma 3 2 10 6 2" xfId="17355" xr:uid="{00000000-0005-0000-0000-000012000000}"/>
    <cellStyle name="Comma 3 2 10 6 3" xfId="28107" xr:uid="{00000000-0005-0000-0000-000012000000}"/>
    <cellStyle name="Comma 3 2 10 6 4" xfId="38859" xr:uid="{00000000-0005-0000-0000-000012000000}"/>
    <cellStyle name="Comma 3 2 10 6 5" xfId="49611" xr:uid="{00000000-0005-0000-0000-000012000000}"/>
    <cellStyle name="Comma 3 2 10 7" xfId="11211" xr:uid="{00000000-0005-0000-0000-000012000000}"/>
    <cellStyle name="Comma 3 2 10 8" xfId="21963" xr:uid="{00000000-0005-0000-0000-000012000000}"/>
    <cellStyle name="Comma 3 2 10 9" xfId="32715" xr:uid="{00000000-0005-0000-0000-000012000000}"/>
    <cellStyle name="Comma 3 2 11" xfId="819" xr:uid="{00000000-0005-0000-0000-000012000000}"/>
    <cellStyle name="Comma 3 2 11 2" xfId="2365" xr:uid="{00000000-0005-0000-0000-00001C030000}"/>
    <cellStyle name="Comma 3 2 11 2 2" xfId="8523" xr:uid="{00000000-0005-0000-0000-00001C030000}"/>
    <cellStyle name="Comma 3 2 11 2 2 2" xfId="19275" xr:uid="{00000000-0005-0000-0000-00001C030000}"/>
    <cellStyle name="Comma 3 2 11 2 2 3" xfId="30027" xr:uid="{00000000-0005-0000-0000-00001C030000}"/>
    <cellStyle name="Comma 3 2 11 2 2 4" xfId="40779" xr:uid="{00000000-0005-0000-0000-00001C030000}"/>
    <cellStyle name="Comma 3 2 11 2 2 5" xfId="51531" xr:uid="{00000000-0005-0000-0000-00001C030000}"/>
    <cellStyle name="Comma 3 2 11 2 3" xfId="13131" xr:uid="{00000000-0005-0000-0000-00001C030000}"/>
    <cellStyle name="Comma 3 2 11 2 4" xfId="23883" xr:uid="{00000000-0005-0000-0000-00001C030000}"/>
    <cellStyle name="Comma 3 2 11 2 5" xfId="34635" xr:uid="{00000000-0005-0000-0000-00001C030000}"/>
    <cellStyle name="Comma 3 2 11 2 6" xfId="45387" xr:uid="{00000000-0005-0000-0000-00001C030000}"/>
    <cellStyle name="Comma 3 2 11 3" xfId="3907" xr:uid="{00000000-0005-0000-0000-000012000000}"/>
    <cellStyle name="Comma 3 2 11 3 2" xfId="10059" xr:uid="{00000000-0005-0000-0000-000012000000}"/>
    <cellStyle name="Comma 3 2 11 3 2 2" xfId="20811" xr:uid="{00000000-0005-0000-0000-000012000000}"/>
    <cellStyle name="Comma 3 2 11 3 2 3" xfId="31563" xr:uid="{00000000-0005-0000-0000-000012000000}"/>
    <cellStyle name="Comma 3 2 11 3 2 4" xfId="42315" xr:uid="{00000000-0005-0000-0000-000012000000}"/>
    <cellStyle name="Comma 3 2 11 3 2 5" xfId="53067" xr:uid="{00000000-0005-0000-0000-000012000000}"/>
    <cellStyle name="Comma 3 2 11 3 3" xfId="14667" xr:uid="{00000000-0005-0000-0000-000012000000}"/>
    <cellStyle name="Comma 3 2 11 3 4" xfId="25419" xr:uid="{00000000-0005-0000-0000-000012000000}"/>
    <cellStyle name="Comma 3 2 11 3 5" xfId="36171" xr:uid="{00000000-0005-0000-0000-000012000000}"/>
    <cellStyle name="Comma 3 2 11 3 6" xfId="46923" xr:uid="{00000000-0005-0000-0000-000012000000}"/>
    <cellStyle name="Comma 3 2 11 4" xfId="5451" xr:uid="{00000000-0005-0000-0000-000012000000}"/>
    <cellStyle name="Comma 3 2 11 4 2" xfId="16203" xr:uid="{00000000-0005-0000-0000-000012000000}"/>
    <cellStyle name="Comma 3 2 11 4 3" xfId="26955" xr:uid="{00000000-0005-0000-0000-000012000000}"/>
    <cellStyle name="Comma 3 2 11 4 4" xfId="37707" xr:uid="{00000000-0005-0000-0000-000012000000}"/>
    <cellStyle name="Comma 3 2 11 4 5" xfId="48459" xr:uid="{00000000-0005-0000-0000-000012000000}"/>
    <cellStyle name="Comma 3 2 11 5" xfId="6987" xr:uid="{00000000-0005-0000-0000-000012000000}"/>
    <cellStyle name="Comma 3 2 11 5 2" xfId="17739" xr:uid="{00000000-0005-0000-0000-000012000000}"/>
    <cellStyle name="Comma 3 2 11 5 3" xfId="28491" xr:uid="{00000000-0005-0000-0000-000012000000}"/>
    <cellStyle name="Comma 3 2 11 5 4" xfId="39243" xr:uid="{00000000-0005-0000-0000-000012000000}"/>
    <cellStyle name="Comma 3 2 11 5 5" xfId="49995" xr:uid="{00000000-0005-0000-0000-000012000000}"/>
    <cellStyle name="Comma 3 2 11 6" xfId="11595" xr:uid="{00000000-0005-0000-0000-000012000000}"/>
    <cellStyle name="Comma 3 2 11 7" xfId="22347" xr:uid="{00000000-0005-0000-0000-000012000000}"/>
    <cellStyle name="Comma 3 2 11 8" xfId="33099" xr:uid="{00000000-0005-0000-0000-000012000000}"/>
    <cellStyle name="Comma 3 2 11 9" xfId="43851" xr:uid="{00000000-0005-0000-0000-000012000000}"/>
    <cellStyle name="Comma 3 2 12" xfId="1596" xr:uid="{00000000-0005-0000-0000-000019030000}"/>
    <cellStyle name="Comma 3 2 12 2" xfId="7755" xr:uid="{00000000-0005-0000-0000-000019030000}"/>
    <cellStyle name="Comma 3 2 12 2 2" xfId="18507" xr:uid="{00000000-0005-0000-0000-000019030000}"/>
    <cellStyle name="Comma 3 2 12 2 3" xfId="29259" xr:uid="{00000000-0005-0000-0000-000019030000}"/>
    <cellStyle name="Comma 3 2 12 2 4" xfId="40011" xr:uid="{00000000-0005-0000-0000-000019030000}"/>
    <cellStyle name="Comma 3 2 12 2 5" xfId="50763" xr:uid="{00000000-0005-0000-0000-000019030000}"/>
    <cellStyle name="Comma 3 2 12 3" xfId="12363" xr:uid="{00000000-0005-0000-0000-000019030000}"/>
    <cellStyle name="Comma 3 2 12 4" xfId="23115" xr:uid="{00000000-0005-0000-0000-000019030000}"/>
    <cellStyle name="Comma 3 2 12 5" xfId="33867" xr:uid="{00000000-0005-0000-0000-000019030000}"/>
    <cellStyle name="Comma 3 2 12 6" xfId="44619" xr:uid="{00000000-0005-0000-0000-000019030000}"/>
    <cellStyle name="Comma 3 2 13" xfId="3139" xr:uid="{00000000-0005-0000-0000-000012000000}"/>
    <cellStyle name="Comma 3 2 13 2" xfId="9291" xr:uid="{00000000-0005-0000-0000-000012000000}"/>
    <cellStyle name="Comma 3 2 13 2 2" xfId="20043" xr:uid="{00000000-0005-0000-0000-000012000000}"/>
    <cellStyle name="Comma 3 2 13 2 3" xfId="30795" xr:uid="{00000000-0005-0000-0000-000012000000}"/>
    <cellStyle name="Comma 3 2 13 2 4" xfId="41547" xr:uid="{00000000-0005-0000-0000-000012000000}"/>
    <cellStyle name="Comma 3 2 13 2 5" xfId="52299" xr:uid="{00000000-0005-0000-0000-000012000000}"/>
    <cellStyle name="Comma 3 2 13 3" xfId="13899" xr:uid="{00000000-0005-0000-0000-000012000000}"/>
    <cellStyle name="Comma 3 2 13 4" xfId="24651" xr:uid="{00000000-0005-0000-0000-000012000000}"/>
    <cellStyle name="Comma 3 2 13 5" xfId="35403" xr:uid="{00000000-0005-0000-0000-000012000000}"/>
    <cellStyle name="Comma 3 2 13 6" xfId="46155" xr:uid="{00000000-0005-0000-0000-000012000000}"/>
    <cellStyle name="Comma 3 2 14" xfId="4679" xr:uid="{00000000-0005-0000-0000-000012000000}"/>
    <cellStyle name="Comma 3 2 14 2" xfId="15435" xr:uid="{00000000-0005-0000-0000-000012000000}"/>
    <cellStyle name="Comma 3 2 14 3" xfId="26187" xr:uid="{00000000-0005-0000-0000-000012000000}"/>
    <cellStyle name="Comma 3 2 14 4" xfId="36939" xr:uid="{00000000-0005-0000-0000-000012000000}"/>
    <cellStyle name="Comma 3 2 14 5" xfId="47691" xr:uid="{00000000-0005-0000-0000-000012000000}"/>
    <cellStyle name="Comma 3 2 15" xfId="6219" xr:uid="{00000000-0005-0000-0000-000012000000}"/>
    <cellStyle name="Comma 3 2 15 2" xfId="16971" xr:uid="{00000000-0005-0000-0000-000012000000}"/>
    <cellStyle name="Comma 3 2 15 3" xfId="27723" xr:uid="{00000000-0005-0000-0000-000012000000}"/>
    <cellStyle name="Comma 3 2 15 4" xfId="38475" xr:uid="{00000000-0005-0000-0000-000012000000}"/>
    <cellStyle name="Comma 3 2 15 5" xfId="49227" xr:uid="{00000000-0005-0000-0000-000012000000}"/>
    <cellStyle name="Comma 3 2 16" xfId="10827" xr:uid="{00000000-0005-0000-0000-000012000000}"/>
    <cellStyle name="Comma 3 2 17" xfId="21579" xr:uid="{00000000-0005-0000-0000-000012000000}"/>
    <cellStyle name="Comma 3 2 18" xfId="32331" xr:uid="{00000000-0005-0000-0000-000012000000}"/>
    <cellStyle name="Comma 3 2 19" xfId="43083" xr:uid="{00000000-0005-0000-0000-000012000000}"/>
    <cellStyle name="Comma 3 2 2" xfId="23" xr:uid="{00000000-0005-0000-0000-000013000000}"/>
    <cellStyle name="Comma 3 2 2 10" xfId="827" xr:uid="{00000000-0005-0000-0000-000013000000}"/>
    <cellStyle name="Comma 3 2 2 10 2" xfId="2373" xr:uid="{00000000-0005-0000-0000-00001E030000}"/>
    <cellStyle name="Comma 3 2 2 10 2 2" xfId="8531" xr:uid="{00000000-0005-0000-0000-00001E030000}"/>
    <cellStyle name="Comma 3 2 2 10 2 2 2" xfId="19283" xr:uid="{00000000-0005-0000-0000-00001E030000}"/>
    <cellStyle name="Comma 3 2 2 10 2 2 3" xfId="30035" xr:uid="{00000000-0005-0000-0000-00001E030000}"/>
    <cellStyle name="Comma 3 2 2 10 2 2 4" xfId="40787" xr:uid="{00000000-0005-0000-0000-00001E030000}"/>
    <cellStyle name="Comma 3 2 2 10 2 2 5" xfId="51539" xr:uid="{00000000-0005-0000-0000-00001E030000}"/>
    <cellStyle name="Comma 3 2 2 10 2 3" xfId="13139" xr:uid="{00000000-0005-0000-0000-00001E030000}"/>
    <cellStyle name="Comma 3 2 2 10 2 4" xfId="23891" xr:uid="{00000000-0005-0000-0000-00001E030000}"/>
    <cellStyle name="Comma 3 2 2 10 2 5" xfId="34643" xr:uid="{00000000-0005-0000-0000-00001E030000}"/>
    <cellStyle name="Comma 3 2 2 10 2 6" xfId="45395" xr:uid="{00000000-0005-0000-0000-00001E030000}"/>
    <cellStyle name="Comma 3 2 2 10 3" xfId="3915" xr:uid="{00000000-0005-0000-0000-000013000000}"/>
    <cellStyle name="Comma 3 2 2 10 3 2" xfId="10067" xr:uid="{00000000-0005-0000-0000-000013000000}"/>
    <cellStyle name="Comma 3 2 2 10 3 2 2" xfId="20819" xr:uid="{00000000-0005-0000-0000-000013000000}"/>
    <cellStyle name="Comma 3 2 2 10 3 2 3" xfId="31571" xr:uid="{00000000-0005-0000-0000-000013000000}"/>
    <cellStyle name="Comma 3 2 2 10 3 2 4" xfId="42323" xr:uid="{00000000-0005-0000-0000-000013000000}"/>
    <cellStyle name="Comma 3 2 2 10 3 2 5" xfId="53075" xr:uid="{00000000-0005-0000-0000-000013000000}"/>
    <cellStyle name="Comma 3 2 2 10 3 3" xfId="14675" xr:uid="{00000000-0005-0000-0000-000013000000}"/>
    <cellStyle name="Comma 3 2 2 10 3 4" xfId="25427" xr:uid="{00000000-0005-0000-0000-000013000000}"/>
    <cellStyle name="Comma 3 2 2 10 3 5" xfId="36179" xr:uid="{00000000-0005-0000-0000-000013000000}"/>
    <cellStyle name="Comma 3 2 2 10 3 6" xfId="46931" xr:uid="{00000000-0005-0000-0000-000013000000}"/>
    <cellStyle name="Comma 3 2 2 10 4" xfId="5459" xr:uid="{00000000-0005-0000-0000-000013000000}"/>
    <cellStyle name="Comma 3 2 2 10 4 2" xfId="16211" xr:uid="{00000000-0005-0000-0000-000013000000}"/>
    <cellStyle name="Comma 3 2 2 10 4 3" xfId="26963" xr:uid="{00000000-0005-0000-0000-000013000000}"/>
    <cellStyle name="Comma 3 2 2 10 4 4" xfId="37715" xr:uid="{00000000-0005-0000-0000-000013000000}"/>
    <cellStyle name="Comma 3 2 2 10 4 5" xfId="48467" xr:uid="{00000000-0005-0000-0000-000013000000}"/>
    <cellStyle name="Comma 3 2 2 10 5" xfId="6995" xr:uid="{00000000-0005-0000-0000-000013000000}"/>
    <cellStyle name="Comma 3 2 2 10 5 2" xfId="17747" xr:uid="{00000000-0005-0000-0000-000013000000}"/>
    <cellStyle name="Comma 3 2 2 10 5 3" xfId="28499" xr:uid="{00000000-0005-0000-0000-000013000000}"/>
    <cellStyle name="Comma 3 2 2 10 5 4" xfId="39251" xr:uid="{00000000-0005-0000-0000-000013000000}"/>
    <cellStyle name="Comma 3 2 2 10 5 5" xfId="50003" xr:uid="{00000000-0005-0000-0000-000013000000}"/>
    <cellStyle name="Comma 3 2 2 10 6" xfId="11603" xr:uid="{00000000-0005-0000-0000-000013000000}"/>
    <cellStyle name="Comma 3 2 2 10 7" xfId="22355" xr:uid="{00000000-0005-0000-0000-000013000000}"/>
    <cellStyle name="Comma 3 2 2 10 8" xfId="33107" xr:uid="{00000000-0005-0000-0000-000013000000}"/>
    <cellStyle name="Comma 3 2 2 10 9" xfId="43859" xr:uid="{00000000-0005-0000-0000-000013000000}"/>
    <cellStyle name="Comma 3 2 2 11" xfId="1604" xr:uid="{00000000-0005-0000-0000-00001D030000}"/>
    <cellStyle name="Comma 3 2 2 11 2" xfId="7763" xr:uid="{00000000-0005-0000-0000-00001D030000}"/>
    <cellStyle name="Comma 3 2 2 11 2 2" xfId="18515" xr:uid="{00000000-0005-0000-0000-00001D030000}"/>
    <cellStyle name="Comma 3 2 2 11 2 3" xfId="29267" xr:uid="{00000000-0005-0000-0000-00001D030000}"/>
    <cellStyle name="Comma 3 2 2 11 2 4" xfId="40019" xr:uid="{00000000-0005-0000-0000-00001D030000}"/>
    <cellStyle name="Comma 3 2 2 11 2 5" xfId="50771" xr:uid="{00000000-0005-0000-0000-00001D030000}"/>
    <cellStyle name="Comma 3 2 2 11 3" xfId="12371" xr:uid="{00000000-0005-0000-0000-00001D030000}"/>
    <cellStyle name="Comma 3 2 2 11 4" xfId="23123" xr:uid="{00000000-0005-0000-0000-00001D030000}"/>
    <cellStyle name="Comma 3 2 2 11 5" xfId="33875" xr:uid="{00000000-0005-0000-0000-00001D030000}"/>
    <cellStyle name="Comma 3 2 2 11 6" xfId="44627" xr:uid="{00000000-0005-0000-0000-00001D030000}"/>
    <cellStyle name="Comma 3 2 2 12" xfId="3147" xr:uid="{00000000-0005-0000-0000-000013000000}"/>
    <cellStyle name="Comma 3 2 2 12 2" xfId="9299" xr:uid="{00000000-0005-0000-0000-000013000000}"/>
    <cellStyle name="Comma 3 2 2 12 2 2" xfId="20051" xr:uid="{00000000-0005-0000-0000-000013000000}"/>
    <cellStyle name="Comma 3 2 2 12 2 3" xfId="30803" xr:uid="{00000000-0005-0000-0000-000013000000}"/>
    <cellStyle name="Comma 3 2 2 12 2 4" xfId="41555" xr:uid="{00000000-0005-0000-0000-000013000000}"/>
    <cellStyle name="Comma 3 2 2 12 2 5" xfId="52307" xr:uid="{00000000-0005-0000-0000-000013000000}"/>
    <cellStyle name="Comma 3 2 2 12 3" xfId="13907" xr:uid="{00000000-0005-0000-0000-000013000000}"/>
    <cellStyle name="Comma 3 2 2 12 4" xfId="24659" xr:uid="{00000000-0005-0000-0000-000013000000}"/>
    <cellStyle name="Comma 3 2 2 12 5" xfId="35411" xr:uid="{00000000-0005-0000-0000-000013000000}"/>
    <cellStyle name="Comma 3 2 2 12 6" xfId="46163" xr:uid="{00000000-0005-0000-0000-000013000000}"/>
    <cellStyle name="Comma 3 2 2 13" xfId="4687" xr:uid="{00000000-0005-0000-0000-000013000000}"/>
    <cellStyle name="Comma 3 2 2 13 2" xfId="15443" xr:uid="{00000000-0005-0000-0000-000013000000}"/>
    <cellStyle name="Comma 3 2 2 13 3" xfId="26195" xr:uid="{00000000-0005-0000-0000-000013000000}"/>
    <cellStyle name="Comma 3 2 2 13 4" xfId="36947" xr:uid="{00000000-0005-0000-0000-000013000000}"/>
    <cellStyle name="Comma 3 2 2 13 5" xfId="47699" xr:uid="{00000000-0005-0000-0000-000013000000}"/>
    <cellStyle name="Comma 3 2 2 14" xfId="6227" xr:uid="{00000000-0005-0000-0000-000013000000}"/>
    <cellStyle name="Comma 3 2 2 14 2" xfId="16979" xr:uid="{00000000-0005-0000-0000-000013000000}"/>
    <cellStyle name="Comma 3 2 2 14 3" xfId="27731" xr:uid="{00000000-0005-0000-0000-000013000000}"/>
    <cellStyle name="Comma 3 2 2 14 4" xfId="38483" xr:uid="{00000000-0005-0000-0000-000013000000}"/>
    <cellStyle name="Comma 3 2 2 14 5" xfId="49235" xr:uid="{00000000-0005-0000-0000-000013000000}"/>
    <cellStyle name="Comma 3 2 2 15" xfId="10835" xr:uid="{00000000-0005-0000-0000-000013000000}"/>
    <cellStyle name="Comma 3 2 2 16" xfId="21587" xr:uid="{00000000-0005-0000-0000-000013000000}"/>
    <cellStyle name="Comma 3 2 2 17" xfId="32339" xr:uid="{00000000-0005-0000-0000-000013000000}"/>
    <cellStyle name="Comma 3 2 2 18" xfId="43091" xr:uid="{00000000-0005-0000-0000-000013000000}"/>
    <cellStyle name="Comma 3 2 2 2" xfId="40" xr:uid="{00000000-0005-0000-0000-000014000000}"/>
    <cellStyle name="Comma 3 2 2 2 10" xfId="1620" xr:uid="{00000000-0005-0000-0000-00001F030000}"/>
    <cellStyle name="Comma 3 2 2 2 10 2" xfId="7779" xr:uid="{00000000-0005-0000-0000-00001F030000}"/>
    <cellStyle name="Comma 3 2 2 2 10 2 2" xfId="18531" xr:uid="{00000000-0005-0000-0000-00001F030000}"/>
    <cellStyle name="Comma 3 2 2 2 10 2 3" xfId="29283" xr:uid="{00000000-0005-0000-0000-00001F030000}"/>
    <cellStyle name="Comma 3 2 2 2 10 2 4" xfId="40035" xr:uid="{00000000-0005-0000-0000-00001F030000}"/>
    <cellStyle name="Comma 3 2 2 2 10 2 5" xfId="50787" xr:uid="{00000000-0005-0000-0000-00001F030000}"/>
    <cellStyle name="Comma 3 2 2 2 10 3" xfId="12387" xr:uid="{00000000-0005-0000-0000-00001F030000}"/>
    <cellStyle name="Comma 3 2 2 2 10 4" xfId="23139" xr:uid="{00000000-0005-0000-0000-00001F030000}"/>
    <cellStyle name="Comma 3 2 2 2 10 5" xfId="33891" xr:uid="{00000000-0005-0000-0000-00001F030000}"/>
    <cellStyle name="Comma 3 2 2 2 10 6" xfId="44643" xr:uid="{00000000-0005-0000-0000-00001F030000}"/>
    <cellStyle name="Comma 3 2 2 2 11" xfId="3163" xr:uid="{00000000-0005-0000-0000-000014000000}"/>
    <cellStyle name="Comma 3 2 2 2 11 2" xfId="9315" xr:uid="{00000000-0005-0000-0000-000014000000}"/>
    <cellStyle name="Comma 3 2 2 2 11 2 2" xfId="20067" xr:uid="{00000000-0005-0000-0000-000014000000}"/>
    <cellStyle name="Comma 3 2 2 2 11 2 3" xfId="30819" xr:uid="{00000000-0005-0000-0000-000014000000}"/>
    <cellStyle name="Comma 3 2 2 2 11 2 4" xfId="41571" xr:uid="{00000000-0005-0000-0000-000014000000}"/>
    <cellStyle name="Comma 3 2 2 2 11 2 5" xfId="52323" xr:uid="{00000000-0005-0000-0000-000014000000}"/>
    <cellStyle name="Comma 3 2 2 2 11 3" xfId="13923" xr:uid="{00000000-0005-0000-0000-000014000000}"/>
    <cellStyle name="Comma 3 2 2 2 11 4" xfId="24675" xr:uid="{00000000-0005-0000-0000-000014000000}"/>
    <cellStyle name="Comma 3 2 2 2 11 5" xfId="35427" xr:uid="{00000000-0005-0000-0000-000014000000}"/>
    <cellStyle name="Comma 3 2 2 2 11 6" xfId="46179" xr:uid="{00000000-0005-0000-0000-000014000000}"/>
    <cellStyle name="Comma 3 2 2 2 12" xfId="4703" xr:uid="{00000000-0005-0000-0000-000014000000}"/>
    <cellStyle name="Comma 3 2 2 2 12 2" xfId="15459" xr:uid="{00000000-0005-0000-0000-000014000000}"/>
    <cellStyle name="Comma 3 2 2 2 12 3" xfId="26211" xr:uid="{00000000-0005-0000-0000-000014000000}"/>
    <cellStyle name="Comma 3 2 2 2 12 4" xfId="36963" xr:uid="{00000000-0005-0000-0000-000014000000}"/>
    <cellStyle name="Comma 3 2 2 2 12 5" xfId="47715" xr:uid="{00000000-0005-0000-0000-000014000000}"/>
    <cellStyle name="Comma 3 2 2 2 13" xfId="6243" xr:uid="{00000000-0005-0000-0000-000014000000}"/>
    <cellStyle name="Comma 3 2 2 2 13 2" xfId="16995" xr:uid="{00000000-0005-0000-0000-000014000000}"/>
    <cellStyle name="Comma 3 2 2 2 13 3" xfId="27747" xr:uid="{00000000-0005-0000-0000-000014000000}"/>
    <cellStyle name="Comma 3 2 2 2 13 4" xfId="38499" xr:uid="{00000000-0005-0000-0000-000014000000}"/>
    <cellStyle name="Comma 3 2 2 2 13 5" xfId="49251" xr:uid="{00000000-0005-0000-0000-000014000000}"/>
    <cellStyle name="Comma 3 2 2 2 14" xfId="10851" xr:uid="{00000000-0005-0000-0000-000014000000}"/>
    <cellStyle name="Comma 3 2 2 2 15" xfId="21603" xr:uid="{00000000-0005-0000-0000-000014000000}"/>
    <cellStyle name="Comma 3 2 2 2 16" xfId="32355" xr:uid="{00000000-0005-0000-0000-000014000000}"/>
    <cellStyle name="Comma 3 2 2 2 17" xfId="43107" xr:uid="{00000000-0005-0000-0000-000014000000}"/>
    <cellStyle name="Comma 3 2 2 2 2" xfId="72" xr:uid="{00000000-0005-0000-0000-000014000000}"/>
    <cellStyle name="Comma 3 2 2 2 2 10" xfId="3195" xr:uid="{00000000-0005-0000-0000-000014000000}"/>
    <cellStyle name="Comma 3 2 2 2 2 10 2" xfId="9347" xr:uid="{00000000-0005-0000-0000-000014000000}"/>
    <cellStyle name="Comma 3 2 2 2 2 10 2 2" xfId="20099" xr:uid="{00000000-0005-0000-0000-000014000000}"/>
    <cellStyle name="Comma 3 2 2 2 2 10 2 3" xfId="30851" xr:uid="{00000000-0005-0000-0000-000014000000}"/>
    <cellStyle name="Comma 3 2 2 2 2 10 2 4" xfId="41603" xr:uid="{00000000-0005-0000-0000-000014000000}"/>
    <cellStyle name="Comma 3 2 2 2 2 10 2 5" xfId="52355" xr:uid="{00000000-0005-0000-0000-000014000000}"/>
    <cellStyle name="Comma 3 2 2 2 2 10 3" xfId="13955" xr:uid="{00000000-0005-0000-0000-000014000000}"/>
    <cellStyle name="Comma 3 2 2 2 2 10 4" xfId="24707" xr:uid="{00000000-0005-0000-0000-000014000000}"/>
    <cellStyle name="Comma 3 2 2 2 2 10 5" xfId="35459" xr:uid="{00000000-0005-0000-0000-000014000000}"/>
    <cellStyle name="Comma 3 2 2 2 2 10 6" xfId="46211" xr:uid="{00000000-0005-0000-0000-000014000000}"/>
    <cellStyle name="Comma 3 2 2 2 2 11" xfId="4735" xr:uid="{00000000-0005-0000-0000-000014000000}"/>
    <cellStyle name="Comma 3 2 2 2 2 11 2" xfId="15491" xr:uid="{00000000-0005-0000-0000-000014000000}"/>
    <cellStyle name="Comma 3 2 2 2 2 11 3" xfId="26243" xr:uid="{00000000-0005-0000-0000-000014000000}"/>
    <cellStyle name="Comma 3 2 2 2 2 11 4" xfId="36995" xr:uid="{00000000-0005-0000-0000-000014000000}"/>
    <cellStyle name="Comma 3 2 2 2 2 11 5" xfId="47747" xr:uid="{00000000-0005-0000-0000-000014000000}"/>
    <cellStyle name="Comma 3 2 2 2 2 12" xfId="6275" xr:uid="{00000000-0005-0000-0000-000014000000}"/>
    <cellStyle name="Comma 3 2 2 2 2 12 2" xfId="17027" xr:uid="{00000000-0005-0000-0000-000014000000}"/>
    <cellStyle name="Comma 3 2 2 2 2 12 3" xfId="27779" xr:uid="{00000000-0005-0000-0000-000014000000}"/>
    <cellStyle name="Comma 3 2 2 2 2 12 4" xfId="38531" xr:uid="{00000000-0005-0000-0000-000014000000}"/>
    <cellStyle name="Comma 3 2 2 2 2 12 5" xfId="49283" xr:uid="{00000000-0005-0000-0000-000014000000}"/>
    <cellStyle name="Comma 3 2 2 2 2 13" xfId="10883" xr:uid="{00000000-0005-0000-0000-000014000000}"/>
    <cellStyle name="Comma 3 2 2 2 2 14" xfId="21635" xr:uid="{00000000-0005-0000-0000-000014000000}"/>
    <cellStyle name="Comma 3 2 2 2 2 15" xfId="32387" xr:uid="{00000000-0005-0000-0000-000014000000}"/>
    <cellStyle name="Comma 3 2 2 2 2 16" xfId="43139" xr:uid="{00000000-0005-0000-0000-000014000000}"/>
    <cellStyle name="Comma 3 2 2 2 2 2" xfId="136" xr:uid="{00000000-0005-0000-0000-000014000000}"/>
    <cellStyle name="Comma 3 2 2 2 2 2 10" xfId="32451" xr:uid="{00000000-0005-0000-0000-000014000000}"/>
    <cellStyle name="Comma 3 2 2 2 2 2 11" xfId="43203" xr:uid="{00000000-0005-0000-0000-000014000000}"/>
    <cellStyle name="Comma 3 2 2 2 2 2 2" xfId="543" xr:uid="{00000000-0005-0000-0000-000014000000}"/>
    <cellStyle name="Comma 3 2 2 2 2 2 2 10" xfId="43587" xr:uid="{00000000-0005-0000-0000-000014000000}"/>
    <cellStyle name="Comma 3 2 2 2 2 2 2 2" xfId="1323" xr:uid="{00000000-0005-0000-0000-000014000000}"/>
    <cellStyle name="Comma 3 2 2 2 2 2 2 2 2" xfId="2869" xr:uid="{00000000-0005-0000-0000-000023030000}"/>
    <cellStyle name="Comma 3 2 2 2 2 2 2 2 2 2" xfId="9027" xr:uid="{00000000-0005-0000-0000-000023030000}"/>
    <cellStyle name="Comma 3 2 2 2 2 2 2 2 2 2 2" xfId="19779" xr:uid="{00000000-0005-0000-0000-000023030000}"/>
    <cellStyle name="Comma 3 2 2 2 2 2 2 2 2 2 3" xfId="30531" xr:uid="{00000000-0005-0000-0000-000023030000}"/>
    <cellStyle name="Comma 3 2 2 2 2 2 2 2 2 2 4" xfId="41283" xr:uid="{00000000-0005-0000-0000-000023030000}"/>
    <cellStyle name="Comma 3 2 2 2 2 2 2 2 2 2 5" xfId="52035" xr:uid="{00000000-0005-0000-0000-000023030000}"/>
    <cellStyle name="Comma 3 2 2 2 2 2 2 2 2 3" xfId="13635" xr:uid="{00000000-0005-0000-0000-000023030000}"/>
    <cellStyle name="Comma 3 2 2 2 2 2 2 2 2 4" xfId="24387" xr:uid="{00000000-0005-0000-0000-000023030000}"/>
    <cellStyle name="Comma 3 2 2 2 2 2 2 2 2 5" xfId="35139" xr:uid="{00000000-0005-0000-0000-000023030000}"/>
    <cellStyle name="Comma 3 2 2 2 2 2 2 2 2 6" xfId="45891" xr:uid="{00000000-0005-0000-0000-000023030000}"/>
    <cellStyle name="Comma 3 2 2 2 2 2 2 2 3" xfId="4411" xr:uid="{00000000-0005-0000-0000-000014000000}"/>
    <cellStyle name="Comma 3 2 2 2 2 2 2 2 3 2" xfId="10563" xr:uid="{00000000-0005-0000-0000-000014000000}"/>
    <cellStyle name="Comma 3 2 2 2 2 2 2 2 3 2 2" xfId="21315" xr:uid="{00000000-0005-0000-0000-000014000000}"/>
    <cellStyle name="Comma 3 2 2 2 2 2 2 2 3 2 3" xfId="32067" xr:uid="{00000000-0005-0000-0000-000014000000}"/>
    <cellStyle name="Comma 3 2 2 2 2 2 2 2 3 2 4" xfId="42819" xr:uid="{00000000-0005-0000-0000-000014000000}"/>
    <cellStyle name="Comma 3 2 2 2 2 2 2 2 3 2 5" xfId="53571" xr:uid="{00000000-0005-0000-0000-000014000000}"/>
    <cellStyle name="Comma 3 2 2 2 2 2 2 2 3 3" xfId="15171" xr:uid="{00000000-0005-0000-0000-000014000000}"/>
    <cellStyle name="Comma 3 2 2 2 2 2 2 2 3 4" xfId="25923" xr:uid="{00000000-0005-0000-0000-000014000000}"/>
    <cellStyle name="Comma 3 2 2 2 2 2 2 2 3 5" xfId="36675" xr:uid="{00000000-0005-0000-0000-000014000000}"/>
    <cellStyle name="Comma 3 2 2 2 2 2 2 2 3 6" xfId="47427" xr:uid="{00000000-0005-0000-0000-000014000000}"/>
    <cellStyle name="Comma 3 2 2 2 2 2 2 2 4" xfId="5955" xr:uid="{00000000-0005-0000-0000-000014000000}"/>
    <cellStyle name="Comma 3 2 2 2 2 2 2 2 4 2" xfId="16707" xr:uid="{00000000-0005-0000-0000-000014000000}"/>
    <cellStyle name="Comma 3 2 2 2 2 2 2 2 4 3" xfId="27459" xr:uid="{00000000-0005-0000-0000-000014000000}"/>
    <cellStyle name="Comma 3 2 2 2 2 2 2 2 4 4" xfId="38211" xr:uid="{00000000-0005-0000-0000-000014000000}"/>
    <cellStyle name="Comma 3 2 2 2 2 2 2 2 4 5" xfId="48963" xr:uid="{00000000-0005-0000-0000-000014000000}"/>
    <cellStyle name="Comma 3 2 2 2 2 2 2 2 5" xfId="7491" xr:uid="{00000000-0005-0000-0000-000014000000}"/>
    <cellStyle name="Comma 3 2 2 2 2 2 2 2 5 2" xfId="18243" xr:uid="{00000000-0005-0000-0000-000014000000}"/>
    <cellStyle name="Comma 3 2 2 2 2 2 2 2 5 3" xfId="28995" xr:uid="{00000000-0005-0000-0000-000014000000}"/>
    <cellStyle name="Comma 3 2 2 2 2 2 2 2 5 4" xfId="39747" xr:uid="{00000000-0005-0000-0000-000014000000}"/>
    <cellStyle name="Comma 3 2 2 2 2 2 2 2 5 5" xfId="50499" xr:uid="{00000000-0005-0000-0000-000014000000}"/>
    <cellStyle name="Comma 3 2 2 2 2 2 2 2 6" xfId="12099" xr:uid="{00000000-0005-0000-0000-000014000000}"/>
    <cellStyle name="Comma 3 2 2 2 2 2 2 2 7" xfId="22851" xr:uid="{00000000-0005-0000-0000-000014000000}"/>
    <cellStyle name="Comma 3 2 2 2 2 2 2 2 8" xfId="33603" xr:uid="{00000000-0005-0000-0000-000014000000}"/>
    <cellStyle name="Comma 3 2 2 2 2 2 2 2 9" xfId="44355" xr:uid="{00000000-0005-0000-0000-000014000000}"/>
    <cellStyle name="Comma 3 2 2 2 2 2 2 3" xfId="2100" xr:uid="{00000000-0005-0000-0000-000022030000}"/>
    <cellStyle name="Comma 3 2 2 2 2 2 2 3 2" xfId="8259" xr:uid="{00000000-0005-0000-0000-000022030000}"/>
    <cellStyle name="Comma 3 2 2 2 2 2 2 3 2 2" xfId="19011" xr:uid="{00000000-0005-0000-0000-000022030000}"/>
    <cellStyle name="Comma 3 2 2 2 2 2 2 3 2 3" xfId="29763" xr:uid="{00000000-0005-0000-0000-000022030000}"/>
    <cellStyle name="Comma 3 2 2 2 2 2 2 3 2 4" xfId="40515" xr:uid="{00000000-0005-0000-0000-000022030000}"/>
    <cellStyle name="Comma 3 2 2 2 2 2 2 3 2 5" xfId="51267" xr:uid="{00000000-0005-0000-0000-000022030000}"/>
    <cellStyle name="Comma 3 2 2 2 2 2 2 3 3" xfId="12867" xr:uid="{00000000-0005-0000-0000-000022030000}"/>
    <cellStyle name="Comma 3 2 2 2 2 2 2 3 4" xfId="23619" xr:uid="{00000000-0005-0000-0000-000022030000}"/>
    <cellStyle name="Comma 3 2 2 2 2 2 2 3 5" xfId="34371" xr:uid="{00000000-0005-0000-0000-000022030000}"/>
    <cellStyle name="Comma 3 2 2 2 2 2 2 3 6" xfId="45123" xr:uid="{00000000-0005-0000-0000-000022030000}"/>
    <cellStyle name="Comma 3 2 2 2 2 2 2 4" xfId="3643" xr:uid="{00000000-0005-0000-0000-000014000000}"/>
    <cellStyle name="Comma 3 2 2 2 2 2 2 4 2" xfId="9795" xr:uid="{00000000-0005-0000-0000-000014000000}"/>
    <cellStyle name="Comma 3 2 2 2 2 2 2 4 2 2" xfId="20547" xr:uid="{00000000-0005-0000-0000-000014000000}"/>
    <cellStyle name="Comma 3 2 2 2 2 2 2 4 2 3" xfId="31299" xr:uid="{00000000-0005-0000-0000-000014000000}"/>
    <cellStyle name="Comma 3 2 2 2 2 2 2 4 2 4" xfId="42051" xr:uid="{00000000-0005-0000-0000-000014000000}"/>
    <cellStyle name="Comma 3 2 2 2 2 2 2 4 2 5" xfId="52803" xr:uid="{00000000-0005-0000-0000-000014000000}"/>
    <cellStyle name="Comma 3 2 2 2 2 2 2 4 3" xfId="14403" xr:uid="{00000000-0005-0000-0000-000014000000}"/>
    <cellStyle name="Comma 3 2 2 2 2 2 2 4 4" xfId="25155" xr:uid="{00000000-0005-0000-0000-000014000000}"/>
    <cellStyle name="Comma 3 2 2 2 2 2 2 4 5" xfId="35907" xr:uid="{00000000-0005-0000-0000-000014000000}"/>
    <cellStyle name="Comma 3 2 2 2 2 2 2 4 6" xfId="46659" xr:uid="{00000000-0005-0000-0000-000014000000}"/>
    <cellStyle name="Comma 3 2 2 2 2 2 2 5" xfId="5183" xr:uid="{00000000-0005-0000-0000-000014000000}"/>
    <cellStyle name="Comma 3 2 2 2 2 2 2 5 2" xfId="15939" xr:uid="{00000000-0005-0000-0000-000014000000}"/>
    <cellStyle name="Comma 3 2 2 2 2 2 2 5 3" xfId="26691" xr:uid="{00000000-0005-0000-0000-000014000000}"/>
    <cellStyle name="Comma 3 2 2 2 2 2 2 5 4" xfId="37443" xr:uid="{00000000-0005-0000-0000-000014000000}"/>
    <cellStyle name="Comma 3 2 2 2 2 2 2 5 5" xfId="48195" xr:uid="{00000000-0005-0000-0000-000014000000}"/>
    <cellStyle name="Comma 3 2 2 2 2 2 2 6" xfId="6723" xr:uid="{00000000-0005-0000-0000-000014000000}"/>
    <cellStyle name="Comma 3 2 2 2 2 2 2 6 2" xfId="17475" xr:uid="{00000000-0005-0000-0000-000014000000}"/>
    <cellStyle name="Comma 3 2 2 2 2 2 2 6 3" xfId="28227" xr:uid="{00000000-0005-0000-0000-000014000000}"/>
    <cellStyle name="Comma 3 2 2 2 2 2 2 6 4" xfId="38979" xr:uid="{00000000-0005-0000-0000-000014000000}"/>
    <cellStyle name="Comma 3 2 2 2 2 2 2 6 5" xfId="49731" xr:uid="{00000000-0005-0000-0000-000014000000}"/>
    <cellStyle name="Comma 3 2 2 2 2 2 2 7" xfId="11331" xr:uid="{00000000-0005-0000-0000-000014000000}"/>
    <cellStyle name="Comma 3 2 2 2 2 2 2 8" xfId="22083" xr:uid="{00000000-0005-0000-0000-000014000000}"/>
    <cellStyle name="Comma 3 2 2 2 2 2 2 9" xfId="32835" xr:uid="{00000000-0005-0000-0000-000014000000}"/>
    <cellStyle name="Comma 3 2 2 2 2 2 3" xfId="939" xr:uid="{00000000-0005-0000-0000-000014000000}"/>
    <cellStyle name="Comma 3 2 2 2 2 2 3 2" xfId="2485" xr:uid="{00000000-0005-0000-0000-000024030000}"/>
    <cellStyle name="Comma 3 2 2 2 2 2 3 2 2" xfId="8643" xr:uid="{00000000-0005-0000-0000-000024030000}"/>
    <cellStyle name="Comma 3 2 2 2 2 2 3 2 2 2" xfId="19395" xr:uid="{00000000-0005-0000-0000-000024030000}"/>
    <cellStyle name="Comma 3 2 2 2 2 2 3 2 2 3" xfId="30147" xr:uid="{00000000-0005-0000-0000-000024030000}"/>
    <cellStyle name="Comma 3 2 2 2 2 2 3 2 2 4" xfId="40899" xr:uid="{00000000-0005-0000-0000-000024030000}"/>
    <cellStyle name="Comma 3 2 2 2 2 2 3 2 2 5" xfId="51651" xr:uid="{00000000-0005-0000-0000-000024030000}"/>
    <cellStyle name="Comma 3 2 2 2 2 2 3 2 3" xfId="13251" xr:uid="{00000000-0005-0000-0000-000024030000}"/>
    <cellStyle name="Comma 3 2 2 2 2 2 3 2 4" xfId="24003" xr:uid="{00000000-0005-0000-0000-000024030000}"/>
    <cellStyle name="Comma 3 2 2 2 2 2 3 2 5" xfId="34755" xr:uid="{00000000-0005-0000-0000-000024030000}"/>
    <cellStyle name="Comma 3 2 2 2 2 2 3 2 6" xfId="45507" xr:uid="{00000000-0005-0000-0000-000024030000}"/>
    <cellStyle name="Comma 3 2 2 2 2 2 3 3" xfId="4027" xr:uid="{00000000-0005-0000-0000-000014000000}"/>
    <cellStyle name="Comma 3 2 2 2 2 2 3 3 2" xfId="10179" xr:uid="{00000000-0005-0000-0000-000014000000}"/>
    <cellStyle name="Comma 3 2 2 2 2 2 3 3 2 2" xfId="20931" xr:uid="{00000000-0005-0000-0000-000014000000}"/>
    <cellStyle name="Comma 3 2 2 2 2 2 3 3 2 3" xfId="31683" xr:uid="{00000000-0005-0000-0000-000014000000}"/>
    <cellStyle name="Comma 3 2 2 2 2 2 3 3 2 4" xfId="42435" xr:uid="{00000000-0005-0000-0000-000014000000}"/>
    <cellStyle name="Comma 3 2 2 2 2 2 3 3 2 5" xfId="53187" xr:uid="{00000000-0005-0000-0000-000014000000}"/>
    <cellStyle name="Comma 3 2 2 2 2 2 3 3 3" xfId="14787" xr:uid="{00000000-0005-0000-0000-000014000000}"/>
    <cellStyle name="Comma 3 2 2 2 2 2 3 3 4" xfId="25539" xr:uid="{00000000-0005-0000-0000-000014000000}"/>
    <cellStyle name="Comma 3 2 2 2 2 2 3 3 5" xfId="36291" xr:uid="{00000000-0005-0000-0000-000014000000}"/>
    <cellStyle name="Comma 3 2 2 2 2 2 3 3 6" xfId="47043" xr:uid="{00000000-0005-0000-0000-000014000000}"/>
    <cellStyle name="Comma 3 2 2 2 2 2 3 4" xfId="5571" xr:uid="{00000000-0005-0000-0000-000014000000}"/>
    <cellStyle name="Comma 3 2 2 2 2 2 3 4 2" xfId="16323" xr:uid="{00000000-0005-0000-0000-000014000000}"/>
    <cellStyle name="Comma 3 2 2 2 2 2 3 4 3" xfId="27075" xr:uid="{00000000-0005-0000-0000-000014000000}"/>
    <cellStyle name="Comma 3 2 2 2 2 2 3 4 4" xfId="37827" xr:uid="{00000000-0005-0000-0000-000014000000}"/>
    <cellStyle name="Comma 3 2 2 2 2 2 3 4 5" xfId="48579" xr:uid="{00000000-0005-0000-0000-000014000000}"/>
    <cellStyle name="Comma 3 2 2 2 2 2 3 5" xfId="7107" xr:uid="{00000000-0005-0000-0000-000014000000}"/>
    <cellStyle name="Comma 3 2 2 2 2 2 3 5 2" xfId="17859" xr:uid="{00000000-0005-0000-0000-000014000000}"/>
    <cellStyle name="Comma 3 2 2 2 2 2 3 5 3" xfId="28611" xr:uid="{00000000-0005-0000-0000-000014000000}"/>
    <cellStyle name="Comma 3 2 2 2 2 2 3 5 4" xfId="39363" xr:uid="{00000000-0005-0000-0000-000014000000}"/>
    <cellStyle name="Comma 3 2 2 2 2 2 3 5 5" xfId="50115" xr:uid="{00000000-0005-0000-0000-000014000000}"/>
    <cellStyle name="Comma 3 2 2 2 2 2 3 6" xfId="11715" xr:uid="{00000000-0005-0000-0000-000014000000}"/>
    <cellStyle name="Comma 3 2 2 2 2 2 3 7" xfId="22467" xr:uid="{00000000-0005-0000-0000-000014000000}"/>
    <cellStyle name="Comma 3 2 2 2 2 2 3 8" xfId="33219" xr:uid="{00000000-0005-0000-0000-000014000000}"/>
    <cellStyle name="Comma 3 2 2 2 2 2 3 9" xfId="43971" xr:uid="{00000000-0005-0000-0000-000014000000}"/>
    <cellStyle name="Comma 3 2 2 2 2 2 4" xfId="1716" xr:uid="{00000000-0005-0000-0000-000021030000}"/>
    <cellStyle name="Comma 3 2 2 2 2 2 4 2" xfId="7875" xr:uid="{00000000-0005-0000-0000-000021030000}"/>
    <cellStyle name="Comma 3 2 2 2 2 2 4 2 2" xfId="18627" xr:uid="{00000000-0005-0000-0000-000021030000}"/>
    <cellStyle name="Comma 3 2 2 2 2 2 4 2 3" xfId="29379" xr:uid="{00000000-0005-0000-0000-000021030000}"/>
    <cellStyle name="Comma 3 2 2 2 2 2 4 2 4" xfId="40131" xr:uid="{00000000-0005-0000-0000-000021030000}"/>
    <cellStyle name="Comma 3 2 2 2 2 2 4 2 5" xfId="50883" xr:uid="{00000000-0005-0000-0000-000021030000}"/>
    <cellStyle name="Comma 3 2 2 2 2 2 4 3" xfId="12483" xr:uid="{00000000-0005-0000-0000-000021030000}"/>
    <cellStyle name="Comma 3 2 2 2 2 2 4 4" xfId="23235" xr:uid="{00000000-0005-0000-0000-000021030000}"/>
    <cellStyle name="Comma 3 2 2 2 2 2 4 5" xfId="33987" xr:uid="{00000000-0005-0000-0000-000021030000}"/>
    <cellStyle name="Comma 3 2 2 2 2 2 4 6" xfId="44739" xr:uid="{00000000-0005-0000-0000-000021030000}"/>
    <cellStyle name="Comma 3 2 2 2 2 2 5" xfId="3259" xr:uid="{00000000-0005-0000-0000-000014000000}"/>
    <cellStyle name="Comma 3 2 2 2 2 2 5 2" xfId="9411" xr:uid="{00000000-0005-0000-0000-000014000000}"/>
    <cellStyle name="Comma 3 2 2 2 2 2 5 2 2" xfId="20163" xr:uid="{00000000-0005-0000-0000-000014000000}"/>
    <cellStyle name="Comma 3 2 2 2 2 2 5 2 3" xfId="30915" xr:uid="{00000000-0005-0000-0000-000014000000}"/>
    <cellStyle name="Comma 3 2 2 2 2 2 5 2 4" xfId="41667" xr:uid="{00000000-0005-0000-0000-000014000000}"/>
    <cellStyle name="Comma 3 2 2 2 2 2 5 2 5" xfId="52419" xr:uid="{00000000-0005-0000-0000-000014000000}"/>
    <cellStyle name="Comma 3 2 2 2 2 2 5 3" xfId="14019" xr:uid="{00000000-0005-0000-0000-000014000000}"/>
    <cellStyle name="Comma 3 2 2 2 2 2 5 4" xfId="24771" xr:uid="{00000000-0005-0000-0000-000014000000}"/>
    <cellStyle name="Comma 3 2 2 2 2 2 5 5" xfId="35523" xr:uid="{00000000-0005-0000-0000-000014000000}"/>
    <cellStyle name="Comma 3 2 2 2 2 2 5 6" xfId="46275" xr:uid="{00000000-0005-0000-0000-000014000000}"/>
    <cellStyle name="Comma 3 2 2 2 2 2 6" xfId="4799" xr:uid="{00000000-0005-0000-0000-000014000000}"/>
    <cellStyle name="Comma 3 2 2 2 2 2 6 2" xfId="15555" xr:uid="{00000000-0005-0000-0000-000014000000}"/>
    <cellStyle name="Comma 3 2 2 2 2 2 6 3" xfId="26307" xr:uid="{00000000-0005-0000-0000-000014000000}"/>
    <cellStyle name="Comma 3 2 2 2 2 2 6 4" xfId="37059" xr:uid="{00000000-0005-0000-0000-000014000000}"/>
    <cellStyle name="Comma 3 2 2 2 2 2 6 5" xfId="47811" xr:uid="{00000000-0005-0000-0000-000014000000}"/>
    <cellStyle name="Comma 3 2 2 2 2 2 7" xfId="6339" xr:uid="{00000000-0005-0000-0000-000014000000}"/>
    <cellStyle name="Comma 3 2 2 2 2 2 7 2" xfId="17091" xr:uid="{00000000-0005-0000-0000-000014000000}"/>
    <cellStyle name="Comma 3 2 2 2 2 2 7 3" xfId="27843" xr:uid="{00000000-0005-0000-0000-000014000000}"/>
    <cellStyle name="Comma 3 2 2 2 2 2 7 4" xfId="38595" xr:uid="{00000000-0005-0000-0000-000014000000}"/>
    <cellStyle name="Comma 3 2 2 2 2 2 7 5" xfId="49347" xr:uid="{00000000-0005-0000-0000-000014000000}"/>
    <cellStyle name="Comma 3 2 2 2 2 2 8" xfId="10947" xr:uid="{00000000-0005-0000-0000-000014000000}"/>
    <cellStyle name="Comma 3 2 2 2 2 2 9" xfId="21699" xr:uid="{00000000-0005-0000-0000-000014000000}"/>
    <cellStyle name="Comma 3 2 2 2 2 3" xfId="200" xr:uid="{00000000-0005-0000-0000-000025000000}"/>
    <cellStyle name="Comma 3 2 2 2 2 3 10" xfId="32515" xr:uid="{00000000-0005-0000-0000-000025000000}"/>
    <cellStyle name="Comma 3 2 2 2 2 3 11" xfId="43267" xr:uid="{00000000-0005-0000-0000-000025000000}"/>
    <cellStyle name="Comma 3 2 2 2 2 3 2" xfId="607" xr:uid="{00000000-0005-0000-0000-000025000000}"/>
    <cellStyle name="Comma 3 2 2 2 2 3 2 10" xfId="43651" xr:uid="{00000000-0005-0000-0000-000025000000}"/>
    <cellStyle name="Comma 3 2 2 2 2 3 2 2" xfId="1387" xr:uid="{00000000-0005-0000-0000-000025000000}"/>
    <cellStyle name="Comma 3 2 2 2 2 3 2 2 2" xfId="2933" xr:uid="{00000000-0005-0000-0000-000027030000}"/>
    <cellStyle name="Comma 3 2 2 2 2 3 2 2 2 2" xfId="9091" xr:uid="{00000000-0005-0000-0000-000027030000}"/>
    <cellStyle name="Comma 3 2 2 2 2 3 2 2 2 2 2" xfId="19843" xr:uid="{00000000-0005-0000-0000-000027030000}"/>
    <cellStyle name="Comma 3 2 2 2 2 3 2 2 2 2 3" xfId="30595" xr:uid="{00000000-0005-0000-0000-000027030000}"/>
    <cellStyle name="Comma 3 2 2 2 2 3 2 2 2 2 4" xfId="41347" xr:uid="{00000000-0005-0000-0000-000027030000}"/>
    <cellStyle name="Comma 3 2 2 2 2 3 2 2 2 2 5" xfId="52099" xr:uid="{00000000-0005-0000-0000-000027030000}"/>
    <cellStyle name="Comma 3 2 2 2 2 3 2 2 2 3" xfId="13699" xr:uid="{00000000-0005-0000-0000-000027030000}"/>
    <cellStyle name="Comma 3 2 2 2 2 3 2 2 2 4" xfId="24451" xr:uid="{00000000-0005-0000-0000-000027030000}"/>
    <cellStyle name="Comma 3 2 2 2 2 3 2 2 2 5" xfId="35203" xr:uid="{00000000-0005-0000-0000-000027030000}"/>
    <cellStyle name="Comma 3 2 2 2 2 3 2 2 2 6" xfId="45955" xr:uid="{00000000-0005-0000-0000-000027030000}"/>
    <cellStyle name="Comma 3 2 2 2 2 3 2 2 3" xfId="4475" xr:uid="{00000000-0005-0000-0000-000025000000}"/>
    <cellStyle name="Comma 3 2 2 2 2 3 2 2 3 2" xfId="10627" xr:uid="{00000000-0005-0000-0000-000025000000}"/>
    <cellStyle name="Comma 3 2 2 2 2 3 2 2 3 2 2" xfId="21379" xr:uid="{00000000-0005-0000-0000-000025000000}"/>
    <cellStyle name="Comma 3 2 2 2 2 3 2 2 3 2 3" xfId="32131" xr:uid="{00000000-0005-0000-0000-000025000000}"/>
    <cellStyle name="Comma 3 2 2 2 2 3 2 2 3 2 4" xfId="42883" xr:uid="{00000000-0005-0000-0000-000025000000}"/>
    <cellStyle name="Comma 3 2 2 2 2 3 2 2 3 2 5" xfId="53635" xr:uid="{00000000-0005-0000-0000-000025000000}"/>
    <cellStyle name="Comma 3 2 2 2 2 3 2 2 3 3" xfId="15235" xr:uid="{00000000-0005-0000-0000-000025000000}"/>
    <cellStyle name="Comma 3 2 2 2 2 3 2 2 3 4" xfId="25987" xr:uid="{00000000-0005-0000-0000-000025000000}"/>
    <cellStyle name="Comma 3 2 2 2 2 3 2 2 3 5" xfId="36739" xr:uid="{00000000-0005-0000-0000-000025000000}"/>
    <cellStyle name="Comma 3 2 2 2 2 3 2 2 3 6" xfId="47491" xr:uid="{00000000-0005-0000-0000-000025000000}"/>
    <cellStyle name="Comma 3 2 2 2 2 3 2 2 4" xfId="6019" xr:uid="{00000000-0005-0000-0000-000025000000}"/>
    <cellStyle name="Comma 3 2 2 2 2 3 2 2 4 2" xfId="16771" xr:uid="{00000000-0005-0000-0000-000025000000}"/>
    <cellStyle name="Comma 3 2 2 2 2 3 2 2 4 3" xfId="27523" xr:uid="{00000000-0005-0000-0000-000025000000}"/>
    <cellStyle name="Comma 3 2 2 2 2 3 2 2 4 4" xfId="38275" xr:uid="{00000000-0005-0000-0000-000025000000}"/>
    <cellStyle name="Comma 3 2 2 2 2 3 2 2 4 5" xfId="49027" xr:uid="{00000000-0005-0000-0000-000025000000}"/>
    <cellStyle name="Comma 3 2 2 2 2 3 2 2 5" xfId="7555" xr:uid="{00000000-0005-0000-0000-000025000000}"/>
    <cellStyle name="Comma 3 2 2 2 2 3 2 2 5 2" xfId="18307" xr:uid="{00000000-0005-0000-0000-000025000000}"/>
    <cellStyle name="Comma 3 2 2 2 2 3 2 2 5 3" xfId="29059" xr:uid="{00000000-0005-0000-0000-000025000000}"/>
    <cellStyle name="Comma 3 2 2 2 2 3 2 2 5 4" xfId="39811" xr:uid="{00000000-0005-0000-0000-000025000000}"/>
    <cellStyle name="Comma 3 2 2 2 2 3 2 2 5 5" xfId="50563" xr:uid="{00000000-0005-0000-0000-000025000000}"/>
    <cellStyle name="Comma 3 2 2 2 2 3 2 2 6" xfId="12163" xr:uid="{00000000-0005-0000-0000-000025000000}"/>
    <cellStyle name="Comma 3 2 2 2 2 3 2 2 7" xfId="22915" xr:uid="{00000000-0005-0000-0000-000025000000}"/>
    <cellStyle name="Comma 3 2 2 2 2 3 2 2 8" xfId="33667" xr:uid="{00000000-0005-0000-0000-000025000000}"/>
    <cellStyle name="Comma 3 2 2 2 2 3 2 2 9" xfId="44419" xr:uid="{00000000-0005-0000-0000-000025000000}"/>
    <cellStyle name="Comma 3 2 2 2 2 3 2 3" xfId="2164" xr:uid="{00000000-0005-0000-0000-000026030000}"/>
    <cellStyle name="Comma 3 2 2 2 2 3 2 3 2" xfId="8323" xr:uid="{00000000-0005-0000-0000-000026030000}"/>
    <cellStyle name="Comma 3 2 2 2 2 3 2 3 2 2" xfId="19075" xr:uid="{00000000-0005-0000-0000-000026030000}"/>
    <cellStyle name="Comma 3 2 2 2 2 3 2 3 2 3" xfId="29827" xr:uid="{00000000-0005-0000-0000-000026030000}"/>
    <cellStyle name="Comma 3 2 2 2 2 3 2 3 2 4" xfId="40579" xr:uid="{00000000-0005-0000-0000-000026030000}"/>
    <cellStyle name="Comma 3 2 2 2 2 3 2 3 2 5" xfId="51331" xr:uid="{00000000-0005-0000-0000-000026030000}"/>
    <cellStyle name="Comma 3 2 2 2 2 3 2 3 3" xfId="12931" xr:uid="{00000000-0005-0000-0000-000026030000}"/>
    <cellStyle name="Comma 3 2 2 2 2 3 2 3 4" xfId="23683" xr:uid="{00000000-0005-0000-0000-000026030000}"/>
    <cellStyle name="Comma 3 2 2 2 2 3 2 3 5" xfId="34435" xr:uid="{00000000-0005-0000-0000-000026030000}"/>
    <cellStyle name="Comma 3 2 2 2 2 3 2 3 6" xfId="45187" xr:uid="{00000000-0005-0000-0000-000026030000}"/>
    <cellStyle name="Comma 3 2 2 2 2 3 2 4" xfId="3707" xr:uid="{00000000-0005-0000-0000-000025000000}"/>
    <cellStyle name="Comma 3 2 2 2 2 3 2 4 2" xfId="9859" xr:uid="{00000000-0005-0000-0000-000025000000}"/>
    <cellStyle name="Comma 3 2 2 2 2 3 2 4 2 2" xfId="20611" xr:uid="{00000000-0005-0000-0000-000025000000}"/>
    <cellStyle name="Comma 3 2 2 2 2 3 2 4 2 3" xfId="31363" xr:uid="{00000000-0005-0000-0000-000025000000}"/>
    <cellStyle name="Comma 3 2 2 2 2 3 2 4 2 4" xfId="42115" xr:uid="{00000000-0005-0000-0000-000025000000}"/>
    <cellStyle name="Comma 3 2 2 2 2 3 2 4 2 5" xfId="52867" xr:uid="{00000000-0005-0000-0000-000025000000}"/>
    <cellStyle name="Comma 3 2 2 2 2 3 2 4 3" xfId="14467" xr:uid="{00000000-0005-0000-0000-000025000000}"/>
    <cellStyle name="Comma 3 2 2 2 2 3 2 4 4" xfId="25219" xr:uid="{00000000-0005-0000-0000-000025000000}"/>
    <cellStyle name="Comma 3 2 2 2 2 3 2 4 5" xfId="35971" xr:uid="{00000000-0005-0000-0000-000025000000}"/>
    <cellStyle name="Comma 3 2 2 2 2 3 2 4 6" xfId="46723" xr:uid="{00000000-0005-0000-0000-000025000000}"/>
    <cellStyle name="Comma 3 2 2 2 2 3 2 5" xfId="5247" xr:uid="{00000000-0005-0000-0000-000025000000}"/>
    <cellStyle name="Comma 3 2 2 2 2 3 2 5 2" xfId="16003" xr:uid="{00000000-0005-0000-0000-000025000000}"/>
    <cellStyle name="Comma 3 2 2 2 2 3 2 5 3" xfId="26755" xr:uid="{00000000-0005-0000-0000-000025000000}"/>
    <cellStyle name="Comma 3 2 2 2 2 3 2 5 4" xfId="37507" xr:uid="{00000000-0005-0000-0000-000025000000}"/>
    <cellStyle name="Comma 3 2 2 2 2 3 2 5 5" xfId="48259" xr:uid="{00000000-0005-0000-0000-000025000000}"/>
    <cellStyle name="Comma 3 2 2 2 2 3 2 6" xfId="6787" xr:uid="{00000000-0005-0000-0000-000025000000}"/>
    <cellStyle name="Comma 3 2 2 2 2 3 2 6 2" xfId="17539" xr:uid="{00000000-0005-0000-0000-000025000000}"/>
    <cellStyle name="Comma 3 2 2 2 2 3 2 6 3" xfId="28291" xr:uid="{00000000-0005-0000-0000-000025000000}"/>
    <cellStyle name="Comma 3 2 2 2 2 3 2 6 4" xfId="39043" xr:uid="{00000000-0005-0000-0000-000025000000}"/>
    <cellStyle name="Comma 3 2 2 2 2 3 2 6 5" xfId="49795" xr:uid="{00000000-0005-0000-0000-000025000000}"/>
    <cellStyle name="Comma 3 2 2 2 2 3 2 7" xfId="11395" xr:uid="{00000000-0005-0000-0000-000025000000}"/>
    <cellStyle name="Comma 3 2 2 2 2 3 2 8" xfId="22147" xr:uid="{00000000-0005-0000-0000-000025000000}"/>
    <cellStyle name="Comma 3 2 2 2 2 3 2 9" xfId="32899" xr:uid="{00000000-0005-0000-0000-000025000000}"/>
    <cellStyle name="Comma 3 2 2 2 2 3 3" xfId="1003" xr:uid="{00000000-0005-0000-0000-000025000000}"/>
    <cellStyle name="Comma 3 2 2 2 2 3 3 2" xfId="2549" xr:uid="{00000000-0005-0000-0000-000028030000}"/>
    <cellStyle name="Comma 3 2 2 2 2 3 3 2 2" xfId="8707" xr:uid="{00000000-0005-0000-0000-000028030000}"/>
    <cellStyle name="Comma 3 2 2 2 2 3 3 2 2 2" xfId="19459" xr:uid="{00000000-0005-0000-0000-000028030000}"/>
    <cellStyle name="Comma 3 2 2 2 2 3 3 2 2 3" xfId="30211" xr:uid="{00000000-0005-0000-0000-000028030000}"/>
    <cellStyle name="Comma 3 2 2 2 2 3 3 2 2 4" xfId="40963" xr:uid="{00000000-0005-0000-0000-000028030000}"/>
    <cellStyle name="Comma 3 2 2 2 2 3 3 2 2 5" xfId="51715" xr:uid="{00000000-0005-0000-0000-000028030000}"/>
    <cellStyle name="Comma 3 2 2 2 2 3 3 2 3" xfId="13315" xr:uid="{00000000-0005-0000-0000-000028030000}"/>
    <cellStyle name="Comma 3 2 2 2 2 3 3 2 4" xfId="24067" xr:uid="{00000000-0005-0000-0000-000028030000}"/>
    <cellStyle name="Comma 3 2 2 2 2 3 3 2 5" xfId="34819" xr:uid="{00000000-0005-0000-0000-000028030000}"/>
    <cellStyle name="Comma 3 2 2 2 2 3 3 2 6" xfId="45571" xr:uid="{00000000-0005-0000-0000-000028030000}"/>
    <cellStyle name="Comma 3 2 2 2 2 3 3 3" xfId="4091" xr:uid="{00000000-0005-0000-0000-000025000000}"/>
    <cellStyle name="Comma 3 2 2 2 2 3 3 3 2" xfId="10243" xr:uid="{00000000-0005-0000-0000-000025000000}"/>
    <cellStyle name="Comma 3 2 2 2 2 3 3 3 2 2" xfId="20995" xr:uid="{00000000-0005-0000-0000-000025000000}"/>
    <cellStyle name="Comma 3 2 2 2 2 3 3 3 2 3" xfId="31747" xr:uid="{00000000-0005-0000-0000-000025000000}"/>
    <cellStyle name="Comma 3 2 2 2 2 3 3 3 2 4" xfId="42499" xr:uid="{00000000-0005-0000-0000-000025000000}"/>
    <cellStyle name="Comma 3 2 2 2 2 3 3 3 2 5" xfId="53251" xr:uid="{00000000-0005-0000-0000-000025000000}"/>
    <cellStyle name="Comma 3 2 2 2 2 3 3 3 3" xfId="14851" xr:uid="{00000000-0005-0000-0000-000025000000}"/>
    <cellStyle name="Comma 3 2 2 2 2 3 3 3 4" xfId="25603" xr:uid="{00000000-0005-0000-0000-000025000000}"/>
    <cellStyle name="Comma 3 2 2 2 2 3 3 3 5" xfId="36355" xr:uid="{00000000-0005-0000-0000-000025000000}"/>
    <cellStyle name="Comma 3 2 2 2 2 3 3 3 6" xfId="47107" xr:uid="{00000000-0005-0000-0000-000025000000}"/>
    <cellStyle name="Comma 3 2 2 2 2 3 3 4" xfId="5635" xr:uid="{00000000-0005-0000-0000-000025000000}"/>
    <cellStyle name="Comma 3 2 2 2 2 3 3 4 2" xfId="16387" xr:uid="{00000000-0005-0000-0000-000025000000}"/>
    <cellStyle name="Comma 3 2 2 2 2 3 3 4 3" xfId="27139" xr:uid="{00000000-0005-0000-0000-000025000000}"/>
    <cellStyle name="Comma 3 2 2 2 2 3 3 4 4" xfId="37891" xr:uid="{00000000-0005-0000-0000-000025000000}"/>
    <cellStyle name="Comma 3 2 2 2 2 3 3 4 5" xfId="48643" xr:uid="{00000000-0005-0000-0000-000025000000}"/>
    <cellStyle name="Comma 3 2 2 2 2 3 3 5" xfId="7171" xr:uid="{00000000-0005-0000-0000-000025000000}"/>
    <cellStyle name="Comma 3 2 2 2 2 3 3 5 2" xfId="17923" xr:uid="{00000000-0005-0000-0000-000025000000}"/>
    <cellStyle name="Comma 3 2 2 2 2 3 3 5 3" xfId="28675" xr:uid="{00000000-0005-0000-0000-000025000000}"/>
    <cellStyle name="Comma 3 2 2 2 2 3 3 5 4" xfId="39427" xr:uid="{00000000-0005-0000-0000-000025000000}"/>
    <cellStyle name="Comma 3 2 2 2 2 3 3 5 5" xfId="50179" xr:uid="{00000000-0005-0000-0000-000025000000}"/>
    <cellStyle name="Comma 3 2 2 2 2 3 3 6" xfId="11779" xr:uid="{00000000-0005-0000-0000-000025000000}"/>
    <cellStyle name="Comma 3 2 2 2 2 3 3 7" xfId="22531" xr:uid="{00000000-0005-0000-0000-000025000000}"/>
    <cellStyle name="Comma 3 2 2 2 2 3 3 8" xfId="33283" xr:uid="{00000000-0005-0000-0000-000025000000}"/>
    <cellStyle name="Comma 3 2 2 2 2 3 3 9" xfId="44035" xr:uid="{00000000-0005-0000-0000-000025000000}"/>
    <cellStyle name="Comma 3 2 2 2 2 3 4" xfId="1780" xr:uid="{00000000-0005-0000-0000-000025030000}"/>
    <cellStyle name="Comma 3 2 2 2 2 3 4 2" xfId="7939" xr:uid="{00000000-0005-0000-0000-000025030000}"/>
    <cellStyle name="Comma 3 2 2 2 2 3 4 2 2" xfId="18691" xr:uid="{00000000-0005-0000-0000-000025030000}"/>
    <cellStyle name="Comma 3 2 2 2 2 3 4 2 3" xfId="29443" xr:uid="{00000000-0005-0000-0000-000025030000}"/>
    <cellStyle name="Comma 3 2 2 2 2 3 4 2 4" xfId="40195" xr:uid="{00000000-0005-0000-0000-000025030000}"/>
    <cellStyle name="Comma 3 2 2 2 2 3 4 2 5" xfId="50947" xr:uid="{00000000-0005-0000-0000-000025030000}"/>
    <cellStyle name="Comma 3 2 2 2 2 3 4 3" xfId="12547" xr:uid="{00000000-0005-0000-0000-000025030000}"/>
    <cellStyle name="Comma 3 2 2 2 2 3 4 4" xfId="23299" xr:uid="{00000000-0005-0000-0000-000025030000}"/>
    <cellStyle name="Comma 3 2 2 2 2 3 4 5" xfId="34051" xr:uid="{00000000-0005-0000-0000-000025030000}"/>
    <cellStyle name="Comma 3 2 2 2 2 3 4 6" xfId="44803" xr:uid="{00000000-0005-0000-0000-000025030000}"/>
    <cellStyle name="Comma 3 2 2 2 2 3 5" xfId="3323" xr:uid="{00000000-0005-0000-0000-000025000000}"/>
    <cellStyle name="Comma 3 2 2 2 2 3 5 2" xfId="9475" xr:uid="{00000000-0005-0000-0000-000025000000}"/>
    <cellStyle name="Comma 3 2 2 2 2 3 5 2 2" xfId="20227" xr:uid="{00000000-0005-0000-0000-000025000000}"/>
    <cellStyle name="Comma 3 2 2 2 2 3 5 2 3" xfId="30979" xr:uid="{00000000-0005-0000-0000-000025000000}"/>
    <cellStyle name="Comma 3 2 2 2 2 3 5 2 4" xfId="41731" xr:uid="{00000000-0005-0000-0000-000025000000}"/>
    <cellStyle name="Comma 3 2 2 2 2 3 5 2 5" xfId="52483" xr:uid="{00000000-0005-0000-0000-000025000000}"/>
    <cellStyle name="Comma 3 2 2 2 2 3 5 3" xfId="14083" xr:uid="{00000000-0005-0000-0000-000025000000}"/>
    <cellStyle name="Comma 3 2 2 2 2 3 5 4" xfId="24835" xr:uid="{00000000-0005-0000-0000-000025000000}"/>
    <cellStyle name="Comma 3 2 2 2 2 3 5 5" xfId="35587" xr:uid="{00000000-0005-0000-0000-000025000000}"/>
    <cellStyle name="Comma 3 2 2 2 2 3 5 6" xfId="46339" xr:uid="{00000000-0005-0000-0000-000025000000}"/>
    <cellStyle name="Comma 3 2 2 2 2 3 6" xfId="4863" xr:uid="{00000000-0005-0000-0000-000025000000}"/>
    <cellStyle name="Comma 3 2 2 2 2 3 6 2" xfId="15619" xr:uid="{00000000-0005-0000-0000-000025000000}"/>
    <cellStyle name="Comma 3 2 2 2 2 3 6 3" xfId="26371" xr:uid="{00000000-0005-0000-0000-000025000000}"/>
    <cellStyle name="Comma 3 2 2 2 2 3 6 4" xfId="37123" xr:uid="{00000000-0005-0000-0000-000025000000}"/>
    <cellStyle name="Comma 3 2 2 2 2 3 6 5" xfId="47875" xr:uid="{00000000-0005-0000-0000-000025000000}"/>
    <cellStyle name="Comma 3 2 2 2 2 3 7" xfId="6403" xr:uid="{00000000-0005-0000-0000-000025000000}"/>
    <cellStyle name="Comma 3 2 2 2 2 3 7 2" xfId="17155" xr:uid="{00000000-0005-0000-0000-000025000000}"/>
    <cellStyle name="Comma 3 2 2 2 2 3 7 3" xfId="27907" xr:uid="{00000000-0005-0000-0000-000025000000}"/>
    <cellStyle name="Comma 3 2 2 2 2 3 7 4" xfId="38659" xr:uid="{00000000-0005-0000-0000-000025000000}"/>
    <cellStyle name="Comma 3 2 2 2 2 3 7 5" xfId="49411" xr:uid="{00000000-0005-0000-0000-000025000000}"/>
    <cellStyle name="Comma 3 2 2 2 2 3 8" xfId="11011" xr:uid="{00000000-0005-0000-0000-000025000000}"/>
    <cellStyle name="Comma 3 2 2 2 2 3 9" xfId="21763" xr:uid="{00000000-0005-0000-0000-000025000000}"/>
    <cellStyle name="Comma 3 2 2 2 2 4" xfId="287" xr:uid="{00000000-0005-0000-0000-000014000000}"/>
    <cellStyle name="Comma 3 2 2 2 2 4 10" xfId="32579" xr:uid="{00000000-0005-0000-0000-000014000000}"/>
    <cellStyle name="Comma 3 2 2 2 2 4 11" xfId="43331" xr:uid="{00000000-0005-0000-0000-000014000000}"/>
    <cellStyle name="Comma 3 2 2 2 2 4 2" xfId="671" xr:uid="{00000000-0005-0000-0000-000014000000}"/>
    <cellStyle name="Comma 3 2 2 2 2 4 2 10" xfId="43715" xr:uid="{00000000-0005-0000-0000-000014000000}"/>
    <cellStyle name="Comma 3 2 2 2 2 4 2 2" xfId="1451" xr:uid="{00000000-0005-0000-0000-000014000000}"/>
    <cellStyle name="Comma 3 2 2 2 2 4 2 2 2" xfId="2997" xr:uid="{00000000-0005-0000-0000-00002B030000}"/>
    <cellStyle name="Comma 3 2 2 2 2 4 2 2 2 2" xfId="9155" xr:uid="{00000000-0005-0000-0000-00002B030000}"/>
    <cellStyle name="Comma 3 2 2 2 2 4 2 2 2 2 2" xfId="19907" xr:uid="{00000000-0005-0000-0000-00002B030000}"/>
    <cellStyle name="Comma 3 2 2 2 2 4 2 2 2 2 3" xfId="30659" xr:uid="{00000000-0005-0000-0000-00002B030000}"/>
    <cellStyle name="Comma 3 2 2 2 2 4 2 2 2 2 4" xfId="41411" xr:uid="{00000000-0005-0000-0000-00002B030000}"/>
    <cellStyle name="Comma 3 2 2 2 2 4 2 2 2 2 5" xfId="52163" xr:uid="{00000000-0005-0000-0000-00002B030000}"/>
    <cellStyle name="Comma 3 2 2 2 2 4 2 2 2 3" xfId="13763" xr:uid="{00000000-0005-0000-0000-00002B030000}"/>
    <cellStyle name="Comma 3 2 2 2 2 4 2 2 2 4" xfId="24515" xr:uid="{00000000-0005-0000-0000-00002B030000}"/>
    <cellStyle name="Comma 3 2 2 2 2 4 2 2 2 5" xfId="35267" xr:uid="{00000000-0005-0000-0000-00002B030000}"/>
    <cellStyle name="Comma 3 2 2 2 2 4 2 2 2 6" xfId="46019" xr:uid="{00000000-0005-0000-0000-00002B030000}"/>
    <cellStyle name="Comma 3 2 2 2 2 4 2 2 3" xfId="4539" xr:uid="{00000000-0005-0000-0000-000014000000}"/>
    <cellStyle name="Comma 3 2 2 2 2 4 2 2 3 2" xfId="10691" xr:uid="{00000000-0005-0000-0000-000014000000}"/>
    <cellStyle name="Comma 3 2 2 2 2 4 2 2 3 2 2" xfId="21443" xr:uid="{00000000-0005-0000-0000-000014000000}"/>
    <cellStyle name="Comma 3 2 2 2 2 4 2 2 3 2 3" xfId="32195" xr:uid="{00000000-0005-0000-0000-000014000000}"/>
    <cellStyle name="Comma 3 2 2 2 2 4 2 2 3 2 4" xfId="42947" xr:uid="{00000000-0005-0000-0000-000014000000}"/>
    <cellStyle name="Comma 3 2 2 2 2 4 2 2 3 2 5" xfId="53699" xr:uid="{00000000-0005-0000-0000-000014000000}"/>
    <cellStyle name="Comma 3 2 2 2 2 4 2 2 3 3" xfId="15299" xr:uid="{00000000-0005-0000-0000-000014000000}"/>
    <cellStyle name="Comma 3 2 2 2 2 4 2 2 3 4" xfId="26051" xr:uid="{00000000-0005-0000-0000-000014000000}"/>
    <cellStyle name="Comma 3 2 2 2 2 4 2 2 3 5" xfId="36803" xr:uid="{00000000-0005-0000-0000-000014000000}"/>
    <cellStyle name="Comma 3 2 2 2 2 4 2 2 3 6" xfId="47555" xr:uid="{00000000-0005-0000-0000-000014000000}"/>
    <cellStyle name="Comma 3 2 2 2 2 4 2 2 4" xfId="6083" xr:uid="{00000000-0005-0000-0000-000014000000}"/>
    <cellStyle name="Comma 3 2 2 2 2 4 2 2 4 2" xfId="16835" xr:uid="{00000000-0005-0000-0000-000014000000}"/>
    <cellStyle name="Comma 3 2 2 2 2 4 2 2 4 3" xfId="27587" xr:uid="{00000000-0005-0000-0000-000014000000}"/>
    <cellStyle name="Comma 3 2 2 2 2 4 2 2 4 4" xfId="38339" xr:uid="{00000000-0005-0000-0000-000014000000}"/>
    <cellStyle name="Comma 3 2 2 2 2 4 2 2 4 5" xfId="49091" xr:uid="{00000000-0005-0000-0000-000014000000}"/>
    <cellStyle name="Comma 3 2 2 2 2 4 2 2 5" xfId="7619" xr:uid="{00000000-0005-0000-0000-000014000000}"/>
    <cellStyle name="Comma 3 2 2 2 2 4 2 2 5 2" xfId="18371" xr:uid="{00000000-0005-0000-0000-000014000000}"/>
    <cellStyle name="Comma 3 2 2 2 2 4 2 2 5 3" xfId="29123" xr:uid="{00000000-0005-0000-0000-000014000000}"/>
    <cellStyle name="Comma 3 2 2 2 2 4 2 2 5 4" xfId="39875" xr:uid="{00000000-0005-0000-0000-000014000000}"/>
    <cellStyle name="Comma 3 2 2 2 2 4 2 2 5 5" xfId="50627" xr:uid="{00000000-0005-0000-0000-000014000000}"/>
    <cellStyle name="Comma 3 2 2 2 2 4 2 2 6" xfId="12227" xr:uid="{00000000-0005-0000-0000-000014000000}"/>
    <cellStyle name="Comma 3 2 2 2 2 4 2 2 7" xfId="22979" xr:uid="{00000000-0005-0000-0000-000014000000}"/>
    <cellStyle name="Comma 3 2 2 2 2 4 2 2 8" xfId="33731" xr:uid="{00000000-0005-0000-0000-000014000000}"/>
    <cellStyle name="Comma 3 2 2 2 2 4 2 2 9" xfId="44483" xr:uid="{00000000-0005-0000-0000-000014000000}"/>
    <cellStyle name="Comma 3 2 2 2 2 4 2 3" xfId="2228" xr:uid="{00000000-0005-0000-0000-00002A030000}"/>
    <cellStyle name="Comma 3 2 2 2 2 4 2 3 2" xfId="8387" xr:uid="{00000000-0005-0000-0000-00002A030000}"/>
    <cellStyle name="Comma 3 2 2 2 2 4 2 3 2 2" xfId="19139" xr:uid="{00000000-0005-0000-0000-00002A030000}"/>
    <cellStyle name="Comma 3 2 2 2 2 4 2 3 2 3" xfId="29891" xr:uid="{00000000-0005-0000-0000-00002A030000}"/>
    <cellStyle name="Comma 3 2 2 2 2 4 2 3 2 4" xfId="40643" xr:uid="{00000000-0005-0000-0000-00002A030000}"/>
    <cellStyle name="Comma 3 2 2 2 2 4 2 3 2 5" xfId="51395" xr:uid="{00000000-0005-0000-0000-00002A030000}"/>
    <cellStyle name="Comma 3 2 2 2 2 4 2 3 3" xfId="12995" xr:uid="{00000000-0005-0000-0000-00002A030000}"/>
    <cellStyle name="Comma 3 2 2 2 2 4 2 3 4" xfId="23747" xr:uid="{00000000-0005-0000-0000-00002A030000}"/>
    <cellStyle name="Comma 3 2 2 2 2 4 2 3 5" xfId="34499" xr:uid="{00000000-0005-0000-0000-00002A030000}"/>
    <cellStyle name="Comma 3 2 2 2 2 4 2 3 6" xfId="45251" xr:uid="{00000000-0005-0000-0000-00002A030000}"/>
    <cellStyle name="Comma 3 2 2 2 2 4 2 4" xfId="3771" xr:uid="{00000000-0005-0000-0000-000014000000}"/>
    <cellStyle name="Comma 3 2 2 2 2 4 2 4 2" xfId="9923" xr:uid="{00000000-0005-0000-0000-000014000000}"/>
    <cellStyle name="Comma 3 2 2 2 2 4 2 4 2 2" xfId="20675" xr:uid="{00000000-0005-0000-0000-000014000000}"/>
    <cellStyle name="Comma 3 2 2 2 2 4 2 4 2 3" xfId="31427" xr:uid="{00000000-0005-0000-0000-000014000000}"/>
    <cellStyle name="Comma 3 2 2 2 2 4 2 4 2 4" xfId="42179" xr:uid="{00000000-0005-0000-0000-000014000000}"/>
    <cellStyle name="Comma 3 2 2 2 2 4 2 4 2 5" xfId="52931" xr:uid="{00000000-0005-0000-0000-000014000000}"/>
    <cellStyle name="Comma 3 2 2 2 2 4 2 4 3" xfId="14531" xr:uid="{00000000-0005-0000-0000-000014000000}"/>
    <cellStyle name="Comma 3 2 2 2 2 4 2 4 4" xfId="25283" xr:uid="{00000000-0005-0000-0000-000014000000}"/>
    <cellStyle name="Comma 3 2 2 2 2 4 2 4 5" xfId="36035" xr:uid="{00000000-0005-0000-0000-000014000000}"/>
    <cellStyle name="Comma 3 2 2 2 2 4 2 4 6" xfId="46787" xr:uid="{00000000-0005-0000-0000-000014000000}"/>
    <cellStyle name="Comma 3 2 2 2 2 4 2 5" xfId="5311" xr:uid="{00000000-0005-0000-0000-000014000000}"/>
    <cellStyle name="Comma 3 2 2 2 2 4 2 5 2" xfId="16067" xr:uid="{00000000-0005-0000-0000-000014000000}"/>
    <cellStyle name="Comma 3 2 2 2 2 4 2 5 3" xfId="26819" xr:uid="{00000000-0005-0000-0000-000014000000}"/>
    <cellStyle name="Comma 3 2 2 2 2 4 2 5 4" xfId="37571" xr:uid="{00000000-0005-0000-0000-000014000000}"/>
    <cellStyle name="Comma 3 2 2 2 2 4 2 5 5" xfId="48323" xr:uid="{00000000-0005-0000-0000-000014000000}"/>
    <cellStyle name="Comma 3 2 2 2 2 4 2 6" xfId="6851" xr:uid="{00000000-0005-0000-0000-000014000000}"/>
    <cellStyle name="Comma 3 2 2 2 2 4 2 6 2" xfId="17603" xr:uid="{00000000-0005-0000-0000-000014000000}"/>
    <cellStyle name="Comma 3 2 2 2 2 4 2 6 3" xfId="28355" xr:uid="{00000000-0005-0000-0000-000014000000}"/>
    <cellStyle name="Comma 3 2 2 2 2 4 2 6 4" xfId="39107" xr:uid="{00000000-0005-0000-0000-000014000000}"/>
    <cellStyle name="Comma 3 2 2 2 2 4 2 6 5" xfId="49859" xr:uid="{00000000-0005-0000-0000-000014000000}"/>
    <cellStyle name="Comma 3 2 2 2 2 4 2 7" xfId="11459" xr:uid="{00000000-0005-0000-0000-000014000000}"/>
    <cellStyle name="Comma 3 2 2 2 2 4 2 8" xfId="22211" xr:uid="{00000000-0005-0000-0000-000014000000}"/>
    <cellStyle name="Comma 3 2 2 2 2 4 2 9" xfId="32963" xr:uid="{00000000-0005-0000-0000-000014000000}"/>
    <cellStyle name="Comma 3 2 2 2 2 4 3" xfId="1067" xr:uid="{00000000-0005-0000-0000-000014000000}"/>
    <cellStyle name="Comma 3 2 2 2 2 4 3 2" xfId="2613" xr:uid="{00000000-0005-0000-0000-00002C030000}"/>
    <cellStyle name="Comma 3 2 2 2 2 4 3 2 2" xfId="8771" xr:uid="{00000000-0005-0000-0000-00002C030000}"/>
    <cellStyle name="Comma 3 2 2 2 2 4 3 2 2 2" xfId="19523" xr:uid="{00000000-0005-0000-0000-00002C030000}"/>
    <cellStyle name="Comma 3 2 2 2 2 4 3 2 2 3" xfId="30275" xr:uid="{00000000-0005-0000-0000-00002C030000}"/>
    <cellStyle name="Comma 3 2 2 2 2 4 3 2 2 4" xfId="41027" xr:uid="{00000000-0005-0000-0000-00002C030000}"/>
    <cellStyle name="Comma 3 2 2 2 2 4 3 2 2 5" xfId="51779" xr:uid="{00000000-0005-0000-0000-00002C030000}"/>
    <cellStyle name="Comma 3 2 2 2 2 4 3 2 3" xfId="13379" xr:uid="{00000000-0005-0000-0000-00002C030000}"/>
    <cellStyle name="Comma 3 2 2 2 2 4 3 2 4" xfId="24131" xr:uid="{00000000-0005-0000-0000-00002C030000}"/>
    <cellStyle name="Comma 3 2 2 2 2 4 3 2 5" xfId="34883" xr:uid="{00000000-0005-0000-0000-00002C030000}"/>
    <cellStyle name="Comma 3 2 2 2 2 4 3 2 6" xfId="45635" xr:uid="{00000000-0005-0000-0000-00002C030000}"/>
    <cellStyle name="Comma 3 2 2 2 2 4 3 3" xfId="4155" xr:uid="{00000000-0005-0000-0000-000014000000}"/>
    <cellStyle name="Comma 3 2 2 2 2 4 3 3 2" xfId="10307" xr:uid="{00000000-0005-0000-0000-000014000000}"/>
    <cellStyle name="Comma 3 2 2 2 2 4 3 3 2 2" xfId="21059" xr:uid="{00000000-0005-0000-0000-000014000000}"/>
    <cellStyle name="Comma 3 2 2 2 2 4 3 3 2 3" xfId="31811" xr:uid="{00000000-0005-0000-0000-000014000000}"/>
    <cellStyle name="Comma 3 2 2 2 2 4 3 3 2 4" xfId="42563" xr:uid="{00000000-0005-0000-0000-000014000000}"/>
    <cellStyle name="Comma 3 2 2 2 2 4 3 3 2 5" xfId="53315" xr:uid="{00000000-0005-0000-0000-000014000000}"/>
    <cellStyle name="Comma 3 2 2 2 2 4 3 3 3" xfId="14915" xr:uid="{00000000-0005-0000-0000-000014000000}"/>
    <cellStyle name="Comma 3 2 2 2 2 4 3 3 4" xfId="25667" xr:uid="{00000000-0005-0000-0000-000014000000}"/>
    <cellStyle name="Comma 3 2 2 2 2 4 3 3 5" xfId="36419" xr:uid="{00000000-0005-0000-0000-000014000000}"/>
    <cellStyle name="Comma 3 2 2 2 2 4 3 3 6" xfId="47171" xr:uid="{00000000-0005-0000-0000-000014000000}"/>
    <cellStyle name="Comma 3 2 2 2 2 4 3 4" xfId="5699" xr:uid="{00000000-0005-0000-0000-000014000000}"/>
    <cellStyle name="Comma 3 2 2 2 2 4 3 4 2" xfId="16451" xr:uid="{00000000-0005-0000-0000-000014000000}"/>
    <cellStyle name="Comma 3 2 2 2 2 4 3 4 3" xfId="27203" xr:uid="{00000000-0005-0000-0000-000014000000}"/>
    <cellStyle name="Comma 3 2 2 2 2 4 3 4 4" xfId="37955" xr:uid="{00000000-0005-0000-0000-000014000000}"/>
    <cellStyle name="Comma 3 2 2 2 2 4 3 4 5" xfId="48707" xr:uid="{00000000-0005-0000-0000-000014000000}"/>
    <cellStyle name="Comma 3 2 2 2 2 4 3 5" xfId="7235" xr:uid="{00000000-0005-0000-0000-000014000000}"/>
    <cellStyle name="Comma 3 2 2 2 2 4 3 5 2" xfId="17987" xr:uid="{00000000-0005-0000-0000-000014000000}"/>
    <cellStyle name="Comma 3 2 2 2 2 4 3 5 3" xfId="28739" xr:uid="{00000000-0005-0000-0000-000014000000}"/>
    <cellStyle name="Comma 3 2 2 2 2 4 3 5 4" xfId="39491" xr:uid="{00000000-0005-0000-0000-000014000000}"/>
    <cellStyle name="Comma 3 2 2 2 2 4 3 5 5" xfId="50243" xr:uid="{00000000-0005-0000-0000-000014000000}"/>
    <cellStyle name="Comma 3 2 2 2 2 4 3 6" xfId="11843" xr:uid="{00000000-0005-0000-0000-000014000000}"/>
    <cellStyle name="Comma 3 2 2 2 2 4 3 7" xfId="22595" xr:uid="{00000000-0005-0000-0000-000014000000}"/>
    <cellStyle name="Comma 3 2 2 2 2 4 3 8" xfId="33347" xr:uid="{00000000-0005-0000-0000-000014000000}"/>
    <cellStyle name="Comma 3 2 2 2 2 4 3 9" xfId="44099" xr:uid="{00000000-0005-0000-0000-000014000000}"/>
    <cellStyle name="Comma 3 2 2 2 2 4 4" xfId="1844" xr:uid="{00000000-0005-0000-0000-000029030000}"/>
    <cellStyle name="Comma 3 2 2 2 2 4 4 2" xfId="8003" xr:uid="{00000000-0005-0000-0000-000029030000}"/>
    <cellStyle name="Comma 3 2 2 2 2 4 4 2 2" xfId="18755" xr:uid="{00000000-0005-0000-0000-000029030000}"/>
    <cellStyle name="Comma 3 2 2 2 2 4 4 2 3" xfId="29507" xr:uid="{00000000-0005-0000-0000-000029030000}"/>
    <cellStyle name="Comma 3 2 2 2 2 4 4 2 4" xfId="40259" xr:uid="{00000000-0005-0000-0000-000029030000}"/>
    <cellStyle name="Comma 3 2 2 2 2 4 4 2 5" xfId="51011" xr:uid="{00000000-0005-0000-0000-000029030000}"/>
    <cellStyle name="Comma 3 2 2 2 2 4 4 3" xfId="12611" xr:uid="{00000000-0005-0000-0000-000029030000}"/>
    <cellStyle name="Comma 3 2 2 2 2 4 4 4" xfId="23363" xr:uid="{00000000-0005-0000-0000-000029030000}"/>
    <cellStyle name="Comma 3 2 2 2 2 4 4 5" xfId="34115" xr:uid="{00000000-0005-0000-0000-000029030000}"/>
    <cellStyle name="Comma 3 2 2 2 2 4 4 6" xfId="44867" xr:uid="{00000000-0005-0000-0000-000029030000}"/>
    <cellStyle name="Comma 3 2 2 2 2 4 5" xfId="3387" xr:uid="{00000000-0005-0000-0000-000014000000}"/>
    <cellStyle name="Comma 3 2 2 2 2 4 5 2" xfId="9539" xr:uid="{00000000-0005-0000-0000-000014000000}"/>
    <cellStyle name="Comma 3 2 2 2 2 4 5 2 2" xfId="20291" xr:uid="{00000000-0005-0000-0000-000014000000}"/>
    <cellStyle name="Comma 3 2 2 2 2 4 5 2 3" xfId="31043" xr:uid="{00000000-0005-0000-0000-000014000000}"/>
    <cellStyle name="Comma 3 2 2 2 2 4 5 2 4" xfId="41795" xr:uid="{00000000-0005-0000-0000-000014000000}"/>
    <cellStyle name="Comma 3 2 2 2 2 4 5 2 5" xfId="52547" xr:uid="{00000000-0005-0000-0000-000014000000}"/>
    <cellStyle name="Comma 3 2 2 2 2 4 5 3" xfId="14147" xr:uid="{00000000-0005-0000-0000-000014000000}"/>
    <cellStyle name="Comma 3 2 2 2 2 4 5 4" xfId="24899" xr:uid="{00000000-0005-0000-0000-000014000000}"/>
    <cellStyle name="Comma 3 2 2 2 2 4 5 5" xfId="35651" xr:uid="{00000000-0005-0000-0000-000014000000}"/>
    <cellStyle name="Comma 3 2 2 2 2 4 5 6" xfId="46403" xr:uid="{00000000-0005-0000-0000-000014000000}"/>
    <cellStyle name="Comma 3 2 2 2 2 4 6" xfId="4927" xr:uid="{00000000-0005-0000-0000-000014000000}"/>
    <cellStyle name="Comma 3 2 2 2 2 4 6 2" xfId="15683" xr:uid="{00000000-0005-0000-0000-000014000000}"/>
    <cellStyle name="Comma 3 2 2 2 2 4 6 3" xfId="26435" xr:uid="{00000000-0005-0000-0000-000014000000}"/>
    <cellStyle name="Comma 3 2 2 2 2 4 6 4" xfId="37187" xr:uid="{00000000-0005-0000-0000-000014000000}"/>
    <cellStyle name="Comma 3 2 2 2 2 4 6 5" xfId="47939" xr:uid="{00000000-0005-0000-0000-000014000000}"/>
    <cellStyle name="Comma 3 2 2 2 2 4 7" xfId="6467" xr:uid="{00000000-0005-0000-0000-000014000000}"/>
    <cellStyle name="Comma 3 2 2 2 2 4 7 2" xfId="17219" xr:uid="{00000000-0005-0000-0000-000014000000}"/>
    <cellStyle name="Comma 3 2 2 2 2 4 7 3" xfId="27971" xr:uid="{00000000-0005-0000-0000-000014000000}"/>
    <cellStyle name="Comma 3 2 2 2 2 4 7 4" xfId="38723" xr:uid="{00000000-0005-0000-0000-000014000000}"/>
    <cellStyle name="Comma 3 2 2 2 2 4 7 5" xfId="49475" xr:uid="{00000000-0005-0000-0000-000014000000}"/>
    <cellStyle name="Comma 3 2 2 2 2 4 8" xfId="11075" xr:uid="{00000000-0005-0000-0000-000014000000}"/>
    <cellStyle name="Comma 3 2 2 2 2 4 9" xfId="21827" xr:uid="{00000000-0005-0000-0000-000014000000}"/>
    <cellStyle name="Comma 3 2 2 2 2 5" xfId="351" xr:uid="{00000000-0005-0000-0000-000014000000}"/>
    <cellStyle name="Comma 3 2 2 2 2 5 10" xfId="32643" xr:uid="{00000000-0005-0000-0000-000014000000}"/>
    <cellStyle name="Comma 3 2 2 2 2 5 11" xfId="43395" xr:uid="{00000000-0005-0000-0000-000014000000}"/>
    <cellStyle name="Comma 3 2 2 2 2 5 2" xfId="735" xr:uid="{00000000-0005-0000-0000-000014000000}"/>
    <cellStyle name="Comma 3 2 2 2 2 5 2 10" xfId="43779" xr:uid="{00000000-0005-0000-0000-000014000000}"/>
    <cellStyle name="Comma 3 2 2 2 2 5 2 2" xfId="1515" xr:uid="{00000000-0005-0000-0000-000014000000}"/>
    <cellStyle name="Comma 3 2 2 2 2 5 2 2 2" xfId="3061" xr:uid="{00000000-0005-0000-0000-00002F030000}"/>
    <cellStyle name="Comma 3 2 2 2 2 5 2 2 2 2" xfId="9219" xr:uid="{00000000-0005-0000-0000-00002F030000}"/>
    <cellStyle name="Comma 3 2 2 2 2 5 2 2 2 2 2" xfId="19971" xr:uid="{00000000-0005-0000-0000-00002F030000}"/>
    <cellStyle name="Comma 3 2 2 2 2 5 2 2 2 2 3" xfId="30723" xr:uid="{00000000-0005-0000-0000-00002F030000}"/>
    <cellStyle name="Comma 3 2 2 2 2 5 2 2 2 2 4" xfId="41475" xr:uid="{00000000-0005-0000-0000-00002F030000}"/>
    <cellStyle name="Comma 3 2 2 2 2 5 2 2 2 2 5" xfId="52227" xr:uid="{00000000-0005-0000-0000-00002F030000}"/>
    <cellStyle name="Comma 3 2 2 2 2 5 2 2 2 3" xfId="13827" xr:uid="{00000000-0005-0000-0000-00002F030000}"/>
    <cellStyle name="Comma 3 2 2 2 2 5 2 2 2 4" xfId="24579" xr:uid="{00000000-0005-0000-0000-00002F030000}"/>
    <cellStyle name="Comma 3 2 2 2 2 5 2 2 2 5" xfId="35331" xr:uid="{00000000-0005-0000-0000-00002F030000}"/>
    <cellStyle name="Comma 3 2 2 2 2 5 2 2 2 6" xfId="46083" xr:uid="{00000000-0005-0000-0000-00002F030000}"/>
    <cellStyle name="Comma 3 2 2 2 2 5 2 2 3" xfId="4603" xr:uid="{00000000-0005-0000-0000-000014000000}"/>
    <cellStyle name="Comma 3 2 2 2 2 5 2 2 3 2" xfId="10755" xr:uid="{00000000-0005-0000-0000-000014000000}"/>
    <cellStyle name="Comma 3 2 2 2 2 5 2 2 3 2 2" xfId="21507" xr:uid="{00000000-0005-0000-0000-000014000000}"/>
    <cellStyle name="Comma 3 2 2 2 2 5 2 2 3 2 3" xfId="32259" xr:uid="{00000000-0005-0000-0000-000014000000}"/>
    <cellStyle name="Comma 3 2 2 2 2 5 2 2 3 2 4" xfId="43011" xr:uid="{00000000-0005-0000-0000-000014000000}"/>
    <cellStyle name="Comma 3 2 2 2 2 5 2 2 3 2 5" xfId="53763" xr:uid="{00000000-0005-0000-0000-000014000000}"/>
    <cellStyle name="Comma 3 2 2 2 2 5 2 2 3 3" xfId="15363" xr:uid="{00000000-0005-0000-0000-000014000000}"/>
    <cellStyle name="Comma 3 2 2 2 2 5 2 2 3 4" xfId="26115" xr:uid="{00000000-0005-0000-0000-000014000000}"/>
    <cellStyle name="Comma 3 2 2 2 2 5 2 2 3 5" xfId="36867" xr:uid="{00000000-0005-0000-0000-000014000000}"/>
    <cellStyle name="Comma 3 2 2 2 2 5 2 2 3 6" xfId="47619" xr:uid="{00000000-0005-0000-0000-000014000000}"/>
    <cellStyle name="Comma 3 2 2 2 2 5 2 2 4" xfId="6147" xr:uid="{00000000-0005-0000-0000-000014000000}"/>
    <cellStyle name="Comma 3 2 2 2 2 5 2 2 4 2" xfId="16899" xr:uid="{00000000-0005-0000-0000-000014000000}"/>
    <cellStyle name="Comma 3 2 2 2 2 5 2 2 4 3" xfId="27651" xr:uid="{00000000-0005-0000-0000-000014000000}"/>
    <cellStyle name="Comma 3 2 2 2 2 5 2 2 4 4" xfId="38403" xr:uid="{00000000-0005-0000-0000-000014000000}"/>
    <cellStyle name="Comma 3 2 2 2 2 5 2 2 4 5" xfId="49155" xr:uid="{00000000-0005-0000-0000-000014000000}"/>
    <cellStyle name="Comma 3 2 2 2 2 5 2 2 5" xfId="7683" xr:uid="{00000000-0005-0000-0000-000014000000}"/>
    <cellStyle name="Comma 3 2 2 2 2 5 2 2 5 2" xfId="18435" xr:uid="{00000000-0005-0000-0000-000014000000}"/>
    <cellStyle name="Comma 3 2 2 2 2 5 2 2 5 3" xfId="29187" xr:uid="{00000000-0005-0000-0000-000014000000}"/>
    <cellStyle name="Comma 3 2 2 2 2 5 2 2 5 4" xfId="39939" xr:uid="{00000000-0005-0000-0000-000014000000}"/>
    <cellStyle name="Comma 3 2 2 2 2 5 2 2 5 5" xfId="50691" xr:uid="{00000000-0005-0000-0000-000014000000}"/>
    <cellStyle name="Comma 3 2 2 2 2 5 2 2 6" xfId="12291" xr:uid="{00000000-0005-0000-0000-000014000000}"/>
    <cellStyle name="Comma 3 2 2 2 2 5 2 2 7" xfId="23043" xr:uid="{00000000-0005-0000-0000-000014000000}"/>
    <cellStyle name="Comma 3 2 2 2 2 5 2 2 8" xfId="33795" xr:uid="{00000000-0005-0000-0000-000014000000}"/>
    <cellStyle name="Comma 3 2 2 2 2 5 2 2 9" xfId="44547" xr:uid="{00000000-0005-0000-0000-000014000000}"/>
    <cellStyle name="Comma 3 2 2 2 2 5 2 3" xfId="2292" xr:uid="{00000000-0005-0000-0000-00002E030000}"/>
    <cellStyle name="Comma 3 2 2 2 2 5 2 3 2" xfId="8451" xr:uid="{00000000-0005-0000-0000-00002E030000}"/>
    <cellStyle name="Comma 3 2 2 2 2 5 2 3 2 2" xfId="19203" xr:uid="{00000000-0005-0000-0000-00002E030000}"/>
    <cellStyle name="Comma 3 2 2 2 2 5 2 3 2 3" xfId="29955" xr:uid="{00000000-0005-0000-0000-00002E030000}"/>
    <cellStyle name="Comma 3 2 2 2 2 5 2 3 2 4" xfId="40707" xr:uid="{00000000-0005-0000-0000-00002E030000}"/>
    <cellStyle name="Comma 3 2 2 2 2 5 2 3 2 5" xfId="51459" xr:uid="{00000000-0005-0000-0000-00002E030000}"/>
    <cellStyle name="Comma 3 2 2 2 2 5 2 3 3" xfId="13059" xr:uid="{00000000-0005-0000-0000-00002E030000}"/>
    <cellStyle name="Comma 3 2 2 2 2 5 2 3 4" xfId="23811" xr:uid="{00000000-0005-0000-0000-00002E030000}"/>
    <cellStyle name="Comma 3 2 2 2 2 5 2 3 5" xfId="34563" xr:uid="{00000000-0005-0000-0000-00002E030000}"/>
    <cellStyle name="Comma 3 2 2 2 2 5 2 3 6" xfId="45315" xr:uid="{00000000-0005-0000-0000-00002E030000}"/>
    <cellStyle name="Comma 3 2 2 2 2 5 2 4" xfId="3835" xr:uid="{00000000-0005-0000-0000-000014000000}"/>
    <cellStyle name="Comma 3 2 2 2 2 5 2 4 2" xfId="9987" xr:uid="{00000000-0005-0000-0000-000014000000}"/>
    <cellStyle name="Comma 3 2 2 2 2 5 2 4 2 2" xfId="20739" xr:uid="{00000000-0005-0000-0000-000014000000}"/>
    <cellStyle name="Comma 3 2 2 2 2 5 2 4 2 3" xfId="31491" xr:uid="{00000000-0005-0000-0000-000014000000}"/>
    <cellStyle name="Comma 3 2 2 2 2 5 2 4 2 4" xfId="42243" xr:uid="{00000000-0005-0000-0000-000014000000}"/>
    <cellStyle name="Comma 3 2 2 2 2 5 2 4 2 5" xfId="52995" xr:uid="{00000000-0005-0000-0000-000014000000}"/>
    <cellStyle name="Comma 3 2 2 2 2 5 2 4 3" xfId="14595" xr:uid="{00000000-0005-0000-0000-000014000000}"/>
    <cellStyle name="Comma 3 2 2 2 2 5 2 4 4" xfId="25347" xr:uid="{00000000-0005-0000-0000-000014000000}"/>
    <cellStyle name="Comma 3 2 2 2 2 5 2 4 5" xfId="36099" xr:uid="{00000000-0005-0000-0000-000014000000}"/>
    <cellStyle name="Comma 3 2 2 2 2 5 2 4 6" xfId="46851" xr:uid="{00000000-0005-0000-0000-000014000000}"/>
    <cellStyle name="Comma 3 2 2 2 2 5 2 5" xfId="5375" xr:uid="{00000000-0005-0000-0000-000014000000}"/>
    <cellStyle name="Comma 3 2 2 2 2 5 2 5 2" xfId="16131" xr:uid="{00000000-0005-0000-0000-000014000000}"/>
    <cellStyle name="Comma 3 2 2 2 2 5 2 5 3" xfId="26883" xr:uid="{00000000-0005-0000-0000-000014000000}"/>
    <cellStyle name="Comma 3 2 2 2 2 5 2 5 4" xfId="37635" xr:uid="{00000000-0005-0000-0000-000014000000}"/>
    <cellStyle name="Comma 3 2 2 2 2 5 2 5 5" xfId="48387" xr:uid="{00000000-0005-0000-0000-000014000000}"/>
    <cellStyle name="Comma 3 2 2 2 2 5 2 6" xfId="6915" xr:uid="{00000000-0005-0000-0000-000014000000}"/>
    <cellStyle name="Comma 3 2 2 2 2 5 2 6 2" xfId="17667" xr:uid="{00000000-0005-0000-0000-000014000000}"/>
    <cellStyle name="Comma 3 2 2 2 2 5 2 6 3" xfId="28419" xr:uid="{00000000-0005-0000-0000-000014000000}"/>
    <cellStyle name="Comma 3 2 2 2 2 5 2 6 4" xfId="39171" xr:uid="{00000000-0005-0000-0000-000014000000}"/>
    <cellStyle name="Comma 3 2 2 2 2 5 2 6 5" xfId="49923" xr:uid="{00000000-0005-0000-0000-000014000000}"/>
    <cellStyle name="Comma 3 2 2 2 2 5 2 7" xfId="11523" xr:uid="{00000000-0005-0000-0000-000014000000}"/>
    <cellStyle name="Comma 3 2 2 2 2 5 2 8" xfId="22275" xr:uid="{00000000-0005-0000-0000-000014000000}"/>
    <cellStyle name="Comma 3 2 2 2 2 5 2 9" xfId="33027" xr:uid="{00000000-0005-0000-0000-000014000000}"/>
    <cellStyle name="Comma 3 2 2 2 2 5 3" xfId="1131" xr:uid="{00000000-0005-0000-0000-000014000000}"/>
    <cellStyle name="Comma 3 2 2 2 2 5 3 2" xfId="2677" xr:uid="{00000000-0005-0000-0000-000030030000}"/>
    <cellStyle name="Comma 3 2 2 2 2 5 3 2 2" xfId="8835" xr:uid="{00000000-0005-0000-0000-000030030000}"/>
    <cellStyle name="Comma 3 2 2 2 2 5 3 2 2 2" xfId="19587" xr:uid="{00000000-0005-0000-0000-000030030000}"/>
    <cellStyle name="Comma 3 2 2 2 2 5 3 2 2 3" xfId="30339" xr:uid="{00000000-0005-0000-0000-000030030000}"/>
    <cellStyle name="Comma 3 2 2 2 2 5 3 2 2 4" xfId="41091" xr:uid="{00000000-0005-0000-0000-000030030000}"/>
    <cellStyle name="Comma 3 2 2 2 2 5 3 2 2 5" xfId="51843" xr:uid="{00000000-0005-0000-0000-000030030000}"/>
    <cellStyle name="Comma 3 2 2 2 2 5 3 2 3" xfId="13443" xr:uid="{00000000-0005-0000-0000-000030030000}"/>
    <cellStyle name="Comma 3 2 2 2 2 5 3 2 4" xfId="24195" xr:uid="{00000000-0005-0000-0000-000030030000}"/>
    <cellStyle name="Comma 3 2 2 2 2 5 3 2 5" xfId="34947" xr:uid="{00000000-0005-0000-0000-000030030000}"/>
    <cellStyle name="Comma 3 2 2 2 2 5 3 2 6" xfId="45699" xr:uid="{00000000-0005-0000-0000-000030030000}"/>
    <cellStyle name="Comma 3 2 2 2 2 5 3 3" xfId="4219" xr:uid="{00000000-0005-0000-0000-000014000000}"/>
    <cellStyle name="Comma 3 2 2 2 2 5 3 3 2" xfId="10371" xr:uid="{00000000-0005-0000-0000-000014000000}"/>
    <cellStyle name="Comma 3 2 2 2 2 5 3 3 2 2" xfId="21123" xr:uid="{00000000-0005-0000-0000-000014000000}"/>
    <cellStyle name="Comma 3 2 2 2 2 5 3 3 2 3" xfId="31875" xr:uid="{00000000-0005-0000-0000-000014000000}"/>
    <cellStyle name="Comma 3 2 2 2 2 5 3 3 2 4" xfId="42627" xr:uid="{00000000-0005-0000-0000-000014000000}"/>
    <cellStyle name="Comma 3 2 2 2 2 5 3 3 2 5" xfId="53379" xr:uid="{00000000-0005-0000-0000-000014000000}"/>
    <cellStyle name="Comma 3 2 2 2 2 5 3 3 3" xfId="14979" xr:uid="{00000000-0005-0000-0000-000014000000}"/>
    <cellStyle name="Comma 3 2 2 2 2 5 3 3 4" xfId="25731" xr:uid="{00000000-0005-0000-0000-000014000000}"/>
    <cellStyle name="Comma 3 2 2 2 2 5 3 3 5" xfId="36483" xr:uid="{00000000-0005-0000-0000-000014000000}"/>
    <cellStyle name="Comma 3 2 2 2 2 5 3 3 6" xfId="47235" xr:uid="{00000000-0005-0000-0000-000014000000}"/>
    <cellStyle name="Comma 3 2 2 2 2 5 3 4" xfId="5763" xr:uid="{00000000-0005-0000-0000-000014000000}"/>
    <cellStyle name="Comma 3 2 2 2 2 5 3 4 2" xfId="16515" xr:uid="{00000000-0005-0000-0000-000014000000}"/>
    <cellStyle name="Comma 3 2 2 2 2 5 3 4 3" xfId="27267" xr:uid="{00000000-0005-0000-0000-000014000000}"/>
    <cellStyle name="Comma 3 2 2 2 2 5 3 4 4" xfId="38019" xr:uid="{00000000-0005-0000-0000-000014000000}"/>
    <cellStyle name="Comma 3 2 2 2 2 5 3 4 5" xfId="48771" xr:uid="{00000000-0005-0000-0000-000014000000}"/>
    <cellStyle name="Comma 3 2 2 2 2 5 3 5" xfId="7299" xr:uid="{00000000-0005-0000-0000-000014000000}"/>
    <cellStyle name="Comma 3 2 2 2 2 5 3 5 2" xfId="18051" xr:uid="{00000000-0005-0000-0000-000014000000}"/>
    <cellStyle name="Comma 3 2 2 2 2 5 3 5 3" xfId="28803" xr:uid="{00000000-0005-0000-0000-000014000000}"/>
    <cellStyle name="Comma 3 2 2 2 2 5 3 5 4" xfId="39555" xr:uid="{00000000-0005-0000-0000-000014000000}"/>
    <cellStyle name="Comma 3 2 2 2 2 5 3 5 5" xfId="50307" xr:uid="{00000000-0005-0000-0000-000014000000}"/>
    <cellStyle name="Comma 3 2 2 2 2 5 3 6" xfId="11907" xr:uid="{00000000-0005-0000-0000-000014000000}"/>
    <cellStyle name="Comma 3 2 2 2 2 5 3 7" xfId="22659" xr:uid="{00000000-0005-0000-0000-000014000000}"/>
    <cellStyle name="Comma 3 2 2 2 2 5 3 8" xfId="33411" xr:uid="{00000000-0005-0000-0000-000014000000}"/>
    <cellStyle name="Comma 3 2 2 2 2 5 3 9" xfId="44163" xr:uid="{00000000-0005-0000-0000-000014000000}"/>
    <cellStyle name="Comma 3 2 2 2 2 5 4" xfId="1908" xr:uid="{00000000-0005-0000-0000-00002D030000}"/>
    <cellStyle name="Comma 3 2 2 2 2 5 4 2" xfId="8067" xr:uid="{00000000-0005-0000-0000-00002D030000}"/>
    <cellStyle name="Comma 3 2 2 2 2 5 4 2 2" xfId="18819" xr:uid="{00000000-0005-0000-0000-00002D030000}"/>
    <cellStyle name="Comma 3 2 2 2 2 5 4 2 3" xfId="29571" xr:uid="{00000000-0005-0000-0000-00002D030000}"/>
    <cellStyle name="Comma 3 2 2 2 2 5 4 2 4" xfId="40323" xr:uid="{00000000-0005-0000-0000-00002D030000}"/>
    <cellStyle name="Comma 3 2 2 2 2 5 4 2 5" xfId="51075" xr:uid="{00000000-0005-0000-0000-00002D030000}"/>
    <cellStyle name="Comma 3 2 2 2 2 5 4 3" xfId="12675" xr:uid="{00000000-0005-0000-0000-00002D030000}"/>
    <cellStyle name="Comma 3 2 2 2 2 5 4 4" xfId="23427" xr:uid="{00000000-0005-0000-0000-00002D030000}"/>
    <cellStyle name="Comma 3 2 2 2 2 5 4 5" xfId="34179" xr:uid="{00000000-0005-0000-0000-00002D030000}"/>
    <cellStyle name="Comma 3 2 2 2 2 5 4 6" xfId="44931" xr:uid="{00000000-0005-0000-0000-00002D030000}"/>
    <cellStyle name="Comma 3 2 2 2 2 5 5" xfId="3451" xr:uid="{00000000-0005-0000-0000-000014000000}"/>
    <cellStyle name="Comma 3 2 2 2 2 5 5 2" xfId="9603" xr:uid="{00000000-0005-0000-0000-000014000000}"/>
    <cellStyle name="Comma 3 2 2 2 2 5 5 2 2" xfId="20355" xr:uid="{00000000-0005-0000-0000-000014000000}"/>
    <cellStyle name="Comma 3 2 2 2 2 5 5 2 3" xfId="31107" xr:uid="{00000000-0005-0000-0000-000014000000}"/>
    <cellStyle name="Comma 3 2 2 2 2 5 5 2 4" xfId="41859" xr:uid="{00000000-0005-0000-0000-000014000000}"/>
    <cellStyle name="Comma 3 2 2 2 2 5 5 2 5" xfId="52611" xr:uid="{00000000-0005-0000-0000-000014000000}"/>
    <cellStyle name="Comma 3 2 2 2 2 5 5 3" xfId="14211" xr:uid="{00000000-0005-0000-0000-000014000000}"/>
    <cellStyle name="Comma 3 2 2 2 2 5 5 4" xfId="24963" xr:uid="{00000000-0005-0000-0000-000014000000}"/>
    <cellStyle name="Comma 3 2 2 2 2 5 5 5" xfId="35715" xr:uid="{00000000-0005-0000-0000-000014000000}"/>
    <cellStyle name="Comma 3 2 2 2 2 5 5 6" xfId="46467" xr:uid="{00000000-0005-0000-0000-000014000000}"/>
    <cellStyle name="Comma 3 2 2 2 2 5 6" xfId="4991" xr:uid="{00000000-0005-0000-0000-000014000000}"/>
    <cellStyle name="Comma 3 2 2 2 2 5 6 2" xfId="15747" xr:uid="{00000000-0005-0000-0000-000014000000}"/>
    <cellStyle name="Comma 3 2 2 2 2 5 6 3" xfId="26499" xr:uid="{00000000-0005-0000-0000-000014000000}"/>
    <cellStyle name="Comma 3 2 2 2 2 5 6 4" xfId="37251" xr:uid="{00000000-0005-0000-0000-000014000000}"/>
    <cellStyle name="Comma 3 2 2 2 2 5 6 5" xfId="48003" xr:uid="{00000000-0005-0000-0000-000014000000}"/>
    <cellStyle name="Comma 3 2 2 2 2 5 7" xfId="6531" xr:uid="{00000000-0005-0000-0000-000014000000}"/>
    <cellStyle name="Comma 3 2 2 2 2 5 7 2" xfId="17283" xr:uid="{00000000-0005-0000-0000-000014000000}"/>
    <cellStyle name="Comma 3 2 2 2 2 5 7 3" xfId="28035" xr:uid="{00000000-0005-0000-0000-000014000000}"/>
    <cellStyle name="Comma 3 2 2 2 2 5 7 4" xfId="38787" xr:uid="{00000000-0005-0000-0000-000014000000}"/>
    <cellStyle name="Comma 3 2 2 2 2 5 7 5" xfId="49539" xr:uid="{00000000-0005-0000-0000-000014000000}"/>
    <cellStyle name="Comma 3 2 2 2 2 5 8" xfId="11139" xr:uid="{00000000-0005-0000-0000-000014000000}"/>
    <cellStyle name="Comma 3 2 2 2 2 5 9" xfId="21891" xr:uid="{00000000-0005-0000-0000-000014000000}"/>
    <cellStyle name="Comma 3 2 2 2 2 6" xfId="415" xr:uid="{00000000-0005-0000-0000-000014000000}"/>
    <cellStyle name="Comma 3 2 2 2 2 6 10" xfId="32707" xr:uid="{00000000-0005-0000-0000-000014000000}"/>
    <cellStyle name="Comma 3 2 2 2 2 6 11" xfId="43459" xr:uid="{00000000-0005-0000-0000-000014000000}"/>
    <cellStyle name="Comma 3 2 2 2 2 6 2" xfId="799" xr:uid="{00000000-0005-0000-0000-000014000000}"/>
    <cellStyle name="Comma 3 2 2 2 2 6 2 10" xfId="43843" xr:uid="{00000000-0005-0000-0000-000014000000}"/>
    <cellStyle name="Comma 3 2 2 2 2 6 2 2" xfId="1579" xr:uid="{00000000-0005-0000-0000-000014000000}"/>
    <cellStyle name="Comma 3 2 2 2 2 6 2 2 2" xfId="3125" xr:uid="{00000000-0005-0000-0000-000033030000}"/>
    <cellStyle name="Comma 3 2 2 2 2 6 2 2 2 2" xfId="9283" xr:uid="{00000000-0005-0000-0000-000033030000}"/>
    <cellStyle name="Comma 3 2 2 2 2 6 2 2 2 2 2" xfId="20035" xr:uid="{00000000-0005-0000-0000-000033030000}"/>
    <cellStyle name="Comma 3 2 2 2 2 6 2 2 2 2 3" xfId="30787" xr:uid="{00000000-0005-0000-0000-000033030000}"/>
    <cellStyle name="Comma 3 2 2 2 2 6 2 2 2 2 4" xfId="41539" xr:uid="{00000000-0005-0000-0000-000033030000}"/>
    <cellStyle name="Comma 3 2 2 2 2 6 2 2 2 2 5" xfId="52291" xr:uid="{00000000-0005-0000-0000-000033030000}"/>
    <cellStyle name="Comma 3 2 2 2 2 6 2 2 2 3" xfId="13891" xr:uid="{00000000-0005-0000-0000-000033030000}"/>
    <cellStyle name="Comma 3 2 2 2 2 6 2 2 2 4" xfId="24643" xr:uid="{00000000-0005-0000-0000-000033030000}"/>
    <cellStyle name="Comma 3 2 2 2 2 6 2 2 2 5" xfId="35395" xr:uid="{00000000-0005-0000-0000-000033030000}"/>
    <cellStyle name="Comma 3 2 2 2 2 6 2 2 2 6" xfId="46147" xr:uid="{00000000-0005-0000-0000-000033030000}"/>
    <cellStyle name="Comma 3 2 2 2 2 6 2 2 3" xfId="4667" xr:uid="{00000000-0005-0000-0000-000014000000}"/>
    <cellStyle name="Comma 3 2 2 2 2 6 2 2 3 2" xfId="10819" xr:uid="{00000000-0005-0000-0000-000014000000}"/>
    <cellStyle name="Comma 3 2 2 2 2 6 2 2 3 2 2" xfId="21571" xr:uid="{00000000-0005-0000-0000-000014000000}"/>
    <cellStyle name="Comma 3 2 2 2 2 6 2 2 3 2 3" xfId="32323" xr:uid="{00000000-0005-0000-0000-000014000000}"/>
    <cellStyle name="Comma 3 2 2 2 2 6 2 2 3 2 4" xfId="43075" xr:uid="{00000000-0005-0000-0000-000014000000}"/>
    <cellStyle name="Comma 3 2 2 2 2 6 2 2 3 2 5" xfId="53827" xr:uid="{00000000-0005-0000-0000-000014000000}"/>
    <cellStyle name="Comma 3 2 2 2 2 6 2 2 3 3" xfId="15427" xr:uid="{00000000-0005-0000-0000-000014000000}"/>
    <cellStyle name="Comma 3 2 2 2 2 6 2 2 3 4" xfId="26179" xr:uid="{00000000-0005-0000-0000-000014000000}"/>
    <cellStyle name="Comma 3 2 2 2 2 6 2 2 3 5" xfId="36931" xr:uid="{00000000-0005-0000-0000-000014000000}"/>
    <cellStyle name="Comma 3 2 2 2 2 6 2 2 3 6" xfId="47683" xr:uid="{00000000-0005-0000-0000-000014000000}"/>
    <cellStyle name="Comma 3 2 2 2 2 6 2 2 4" xfId="6211" xr:uid="{00000000-0005-0000-0000-000014000000}"/>
    <cellStyle name="Comma 3 2 2 2 2 6 2 2 4 2" xfId="16963" xr:uid="{00000000-0005-0000-0000-000014000000}"/>
    <cellStyle name="Comma 3 2 2 2 2 6 2 2 4 3" xfId="27715" xr:uid="{00000000-0005-0000-0000-000014000000}"/>
    <cellStyle name="Comma 3 2 2 2 2 6 2 2 4 4" xfId="38467" xr:uid="{00000000-0005-0000-0000-000014000000}"/>
    <cellStyle name="Comma 3 2 2 2 2 6 2 2 4 5" xfId="49219" xr:uid="{00000000-0005-0000-0000-000014000000}"/>
    <cellStyle name="Comma 3 2 2 2 2 6 2 2 5" xfId="7747" xr:uid="{00000000-0005-0000-0000-000014000000}"/>
    <cellStyle name="Comma 3 2 2 2 2 6 2 2 5 2" xfId="18499" xr:uid="{00000000-0005-0000-0000-000014000000}"/>
    <cellStyle name="Comma 3 2 2 2 2 6 2 2 5 3" xfId="29251" xr:uid="{00000000-0005-0000-0000-000014000000}"/>
    <cellStyle name="Comma 3 2 2 2 2 6 2 2 5 4" xfId="40003" xr:uid="{00000000-0005-0000-0000-000014000000}"/>
    <cellStyle name="Comma 3 2 2 2 2 6 2 2 5 5" xfId="50755" xr:uid="{00000000-0005-0000-0000-000014000000}"/>
    <cellStyle name="Comma 3 2 2 2 2 6 2 2 6" xfId="12355" xr:uid="{00000000-0005-0000-0000-000014000000}"/>
    <cellStyle name="Comma 3 2 2 2 2 6 2 2 7" xfId="23107" xr:uid="{00000000-0005-0000-0000-000014000000}"/>
    <cellStyle name="Comma 3 2 2 2 2 6 2 2 8" xfId="33859" xr:uid="{00000000-0005-0000-0000-000014000000}"/>
    <cellStyle name="Comma 3 2 2 2 2 6 2 2 9" xfId="44611" xr:uid="{00000000-0005-0000-0000-000014000000}"/>
    <cellStyle name="Comma 3 2 2 2 2 6 2 3" xfId="2356" xr:uid="{00000000-0005-0000-0000-000032030000}"/>
    <cellStyle name="Comma 3 2 2 2 2 6 2 3 2" xfId="8515" xr:uid="{00000000-0005-0000-0000-000032030000}"/>
    <cellStyle name="Comma 3 2 2 2 2 6 2 3 2 2" xfId="19267" xr:uid="{00000000-0005-0000-0000-000032030000}"/>
    <cellStyle name="Comma 3 2 2 2 2 6 2 3 2 3" xfId="30019" xr:uid="{00000000-0005-0000-0000-000032030000}"/>
    <cellStyle name="Comma 3 2 2 2 2 6 2 3 2 4" xfId="40771" xr:uid="{00000000-0005-0000-0000-000032030000}"/>
    <cellStyle name="Comma 3 2 2 2 2 6 2 3 2 5" xfId="51523" xr:uid="{00000000-0005-0000-0000-000032030000}"/>
    <cellStyle name="Comma 3 2 2 2 2 6 2 3 3" xfId="13123" xr:uid="{00000000-0005-0000-0000-000032030000}"/>
    <cellStyle name="Comma 3 2 2 2 2 6 2 3 4" xfId="23875" xr:uid="{00000000-0005-0000-0000-000032030000}"/>
    <cellStyle name="Comma 3 2 2 2 2 6 2 3 5" xfId="34627" xr:uid="{00000000-0005-0000-0000-000032030000}"/>
    <cellStyle name="Comma 3 2 2 2 2 6 2 3 6" xfId="45379" xr:uid="{00000000-0005-0000-0000-000032030000}"/>
    <cellStyle name="Comma 3 2 2 2 2 6 2 4" xfId="3899" xr:uid="{00000000-0005-0000-0000-000014000000}"/>
    <cellStyle name="Comma 3 2 2 2 2 6 2 4 2" xfId="10051" xr:uid="{00000000-0005-0000-0000-000014000000}"/>
    <cellStyle name="Comma 3 2 2 2 2 6 2 4 2 2" xfId="20803" xr:uid="{00000000-0005-0000-0000-000014000000}"/>
    <cellStyle name="Comma 3 2 2 2 2 6 2 4 2 3" xfId="31555" xr:uid="{00000000-0005-0000-0000-000014000000}"/>
    <cellStyle name="Comma 3 2 2 2 2 6 2 4 2 4" xfId="42307" xr:uid="{00000000-0005-0000-0000-000014000000}"/>
    <cellStyle name="Comma 3 2 2 2 2 6 2 4 2 5" xfId="53059" xr:uid="{00000000-0005-0000-0000-000014000000}"/>
    <cellStyle name="Comma 3 2 2 2 2 6 2 4 3" xfId="14659" xr:uid="{00000000-0005-0000-0000-000014000000}"/>
    <cellStyle name="Comma 3 2 2 2 2 6 2 4 4" xfId="25411" xr:uid="{00000000-0005-0000-0000-000014000000}"/>
    <cellStyle name="Comma 3 2 2 2 2 6 2 4 5" xfId="36163" xr:uid="{00000000-0005-0000-0000-000014000000}"/>
    <cellStyle name="Comma 3 2 2 2 2 6 2 4 6" xfId="46915" xr:uid="{00000000-0005-0000-0000-000014000000}"/>
    <cellStyle name="Comma 3 2 2 2 2 6 2 5" xfId="5439" xr:uid="{00000000-0005-0000-0000-000014000000}"/>
    <cellStyle name="Comma 3 2 2 2 2 6 2 5 2" xfId="16195" xr:uid="{00000000-0005-0000-0000-000014000000}"/>
    <cellStyle name="Comma 3 2 2 2 2 6 2 5 3" xfId="26947" xr:uid="{00000000-0005-0000-0000-000014000000}"/>
    <cellStyle name="Comma 3 2 2 2 2 6 2 5 4" xfId="37699" xr:uid="{00000000-0005-0000-0000-000014000000}"/>
    <cellStyle name="Comma 3 2 2 2 2 6 2 5 5" xfId="48451" xr:uid="{00000000-0005-0000-0000-000014000000}"/>
    <cellStyle name="Comma 3 2 2 2 2 6 2 6" xfId="6979" xr:uid="{00000000-0005-0000-0000-000014000000}"/>
    <cellStyle name="Comma 3 2 2 2 2 6 2 6 2" xfId="17731" xr:uid="{00000000-0005-0000-0000-000014000000}"/>
    <cellStyle name="Comma 3 2 2 2 2 6 2 6 3" xfId="28483" xr:uid="{00000000-0005-0000-0000-000014000000}"/>
    <cellStyle name="Comma 3 2 2 2 2 6 2 6 4" xfId="39235" xr:uid="{00000000-0005-0000-0000-000014000000}"/>
    <cellStyle name="Comma 3 2 2 2 2 6 2 6 5" xfId="49987" xr:uid="{00000000-0005-0000-0000-000014000000}"/>
    <cellStyle name="Comma 3 2 2 2 2 6 2 7" xfId="11587" xr:uid="{00000000-0005-0000-0000-000014000000}"/>
    <cellStyle name="Comma 3 2 2 2 2 6 2 8" xfId="22339" xr:uid="{00000000-0005-0000-0000-000014000000}"/>
    <cellStyle name="Comma 3 2 2 2 2 6 2 9" xfId="33091" xr:uid="{00000000-0005-0000-0000-000014000000}"/>
    <cellStyle name="Comma 3 2 2 2 2 6 3" xfId="1195" xr:uid="{00000000-0005-0000-0000-000014000000}"/>
    <cellStyle name="Comma 3 2 2 2 2 6 3 2" xfId="2741" xr:uid="{00000000-0005-0000-0000-000034030000}"/>
    <cellStyle name="Comma 3 2 2 2 2 6 3 2 2" xfId="8899" xr:uid="{00000000-0005-0000-0000-000034030000}"/>
    <cellStyle name="Comma 3 2 2 2 2 6 3 2 2 2" xfId="19651" xr:uid="{00000000-0005-0000-0000-000034030000}"/>
    <cellStyle name="Comma 3 2 2 2 2 6 3 2 2 3" xfId="30403" xr:uid="{00000000-0005-0000-0000-000034030000}"/>
    <cellStyle name="Comma 3 2 2 2 2 6 3 2 2 4" xfId="41155" xr:uid="{00000000-0005-0000-0000-000034030000}"/>
    <cellStyle name="Comma 3 2 2 2 2 6 3 2 2 5" xfId="51907" xr:uid="{00000000-0005-0000-0000-000034030000}"/>
    <cellStyle name="Comma 3 2 2 2 2 6 3 2 3" xfId="13507" xr:uid="{00000000-0005-0000-0000-000034030000}"/>
    <cellStyle name="Comma 3 2 2 2 2 6 3 2 4" xfId="24259" xr:uid="{00000000-0005-0000-0000-000034030000}"/>
    <cellStyle name="Comma 3 2 2 2 2 6 3 2 5" xfId="35011" xr:uid="{00000000-0005-0000-0000-000034030000}"/>
    <cellStyle name="Comma 3 2 2 2 2 6 3 2 6" xfId="45763" xr:uid="{00000000-0005-0000-0000-000034030000}"/>
    <cellStyle name="Comma 3 2 2 2 2 6 3 3" xfId="4283" xr:uid="{00000000-0005-0000-0000-000014000000}"/>
    <cellStyle name="Comma 3 2 2 2 2 6 3 3 2" xfId="10435" xr:uid="{00000000-0005-0000-0000-000014000000}"/>
    <cellStyle name="Comma 3 2 2 2 2 6 3 3 2 2" xfId="21187" xr:uid="{00000000-0005-0000-0000-000014000000}"/>
    <cellStyle name="Comma 3 2 2 2 2 6 3 3 2 3" xfId="31939" xr:uid="{00000000-0005-0000-0000-000014000000}"/>
    <cellStyle name="Comma 3 2 2 2 2 6 3 3 2 4" xfId="42691" xr:uid="{00000000-0005-0000-0000-000014000000}"/>
    <cellStyle name="Comma 3 2 2 2 2 6 3 3 2 5" xfId="53443" xr:uid="{00000000-0005-0000-0000-000014000000}"/>
    <cellStyle name="Comma 3 2 2 2 2 6 3 3 3" xfId="15043" xr:uid="{00000000-0005-0000-0000-000014000000}"/>
    <cellStyle name="Comma 3 2 2 2 2 6 3 3 4" xfId="25795" xr:uid="{00000000-0005-0000-0000-000014000000}"/>
    <cellStyle name="Comma 3 2 2 2 2 6 3 3 5" xfId="36547" xr:uid="{00000000-0005-0000-0000-000014000000}"/>
    <cellStyle name="Comma 3 2 2 2 2 6 3 3 6" xfId="47299" xr:uid="{00000000-0005-0000-0000-000014000000}"/>
    <cellStyle name="Comma 3 2 2 2 2 6 3 4" xfId="5827" xr:uid="{00000000-0005-0000-0000-000014000000}"/>
    <cellStyle name="Comma 3 2 2 2 2 6 3 4 2" xfId="16579" xr:uid="{00000000-0005-0000-0000-000014000000}"/>
    <cellStyle name="Comma 3 2 2 2 2 6 3 4 3" xfId="27331" xr:uid="{00000000-0005-0000-0000-000014000000}"/>
    <cellStyle name="Comma 3 2 2 2 2 6 3 4 4" xfId="38083" xr:uid="{00000000-0005-0000-0000-000014000000}"/>
    <cellStyle name="Comma 3 2 2 2 2 6 3 4 5" xfId="48835" xr:uid="{00000000-0005-0000-0000-000014000000}"/>
    <cellStyle name="Comma 3 2 2 2 2 6 3 5" xfId="7363" xr:uid="{00000000-0005-0000-0000-000014000000}"/>
    <cellStyle name="Comma 3 2 2 2 2 6 3 5 2" xfId="18115" xr:uid="{00000000-0005-0000-0000-000014000000}"/>
    <cellStyle name="Comma 3 2 2 2 2 6 3 5 3" xfId="28867" xr:uid="{00000000-0005-0000-0000-000014000000}"/>
    <cellStyle name="Comma 3 2 2 2 2 6 3 5 4" xfId="39619" xr:uid="{00000000-0005-0000-0000-000014000000}"/>
    <cellStyle name="Comma 3 2 2 2 2 6 3 5 5" xfId="50371" xr:uid="{00000000-0005-0000-0000-000014000000}"/>
    <cellStyle name="Comma 3 2 2 2 2 6 3 6" xfId="11971" xr:uid="{00000000-0005-0000-0000-000014000000}"/>
    <cellStyle name="Comma 3 2 2 2 2 6 3 7" xfId="22723" xr:uid="{00000000-0005-0000-0000-000014000000}"/>
    <cellStyle name="Comma 3 2 2 2 2 6 3 8" xfId="33475" xr:uid="{00000000-0005-0000-0000-000014000000}"/>
    <cellStyle name="Comma 3 2 2 2 2 6 3 9" xfId="44227" xr:uid="{00000000-0005-0000-0000-000014000000}"/>
    <cellStyle name="Comma 3 2 2 2 2 6 4" xfId="1972" xr:uid="{00000000-0005-0000-0000-000031030000}"/>
    <cellStyle name="Comma 3 2 2 2 2 6 4 2" xfId="8131" xr:uid="{00000000-0005-0000-0000-000031030000}"/>
    <cellStyle name="Comma 3 2 2 2 2 6 4 2 2" xfId="18883" xr:uid="{00000000-0005-0000-0000-000031030000}"/>
    <cellStyle name="Comma 3 2 2 2 2 6 4 2 3" xfId="29635" xr:uid="{00000000-0005-0000-0000-000031030000}"/>
    <cellStyle name="Comma 3 2 2 2 2 6 4 2 4" xfId="40387" xr:uid="{00000000-0005-0000-0000-000031030000}"/>
    <cellStyle name="Comma 3 2 2 2 2 6 4 2 5" xfId="51139" xr:uid="{00000000-0005-0000-0000-000031030000}"/>
    <cellStyle name="Comma 3 2 2 2 2 6 4 3" xfId="12739" xr:uid="{00000000-0005-0000-0000-000031030000}"/>
    <cellStyle name="Comma 3 2 2 2 2 6 4 4" xfId="23491" xr:uid="{00000000-0005-0000-0000-000031030000}"/>
    <cellStyle name="Comma 3 2 2 2 2 6 4 5" xfId="34243" xr:uid="{00000000-0005-0000-0000-000031030000}"/>
    <cellStyle name="Comma 3 2 2 2 2 6 4 6" xfId="44995" xr:uid="{00000000-0005-0000-0000-000031030000}"/>
    <cellStyle name="Comma 3 2 2 2 2 6 5" xfId="3515" xr:uid="{00000000-0005-0000-0000-000014000000}"/>
    <cellStyle name="Comma 3 2 2 2 2 6 5 2" xfId="9667" xr:uid="{00000000-0005-0000-0000-000014000000}"/>
    <cellStyle name="Comma 3 2 2 2 2 6 5 2 2" xfId="20419" xr:uid="{00000000-0005-0000-0000-000014000000}"/>
    <cellStyle name="Comma 3 2 2 2 2 6 5 2 3" xfId="31171" xr:uid="{00000000-0005-0000-0000-000014000000}"/>
    <cellStyle name="Comma 3 2 2 2 2 6 5 2 4" xfId="41923" xr:uid="{00000000-0005-0000-0000-000014000000}"/>
    <cellStyle name="Comma 3 2 2 2 2 6 5 2 5" xfId="52675" xr:uid="{00000000-0005-0000-0000-000014000000}"/>
    <cellStyle name="Comma 3 2 2 2 2 6 5 3" xfId="14275" xr:uid="{00000000-0005-0000-0000-000014000000}"/>
    <cellStyle name="Comma 3 2 2 2 2 6 5 4" xfId="25027" xr:uid="{00000000-0005-0000-0000-000014000000}"/>
    <cellStyle name="Comma 3 2 2 2 2 6 5 5" xfId="35779" xr:uid="{00000000-0005-0000-0000-000014000000}"/>
    <cellStyle name="Comma 3 2 2 2 2 6 5 6" xfId="46531" xr:uid="{00000000-0005-0000-0000-000014000000}"/>
    <cellStyle name="Comma 3 2 2 2 2 6 6" xfId="5055" xr:uid="{00000000-0005-0000-0000-000014000000}"/>
    <cellStyle name="Comma 3 2 2 2 2 6 6 2" xfId="15811" xr:uid="{00000000-0005-0000-0000-000014000000}"/>
    <cellStyle name="Comma 3 2 2 2 2 6 6 3" xfId="26563" xr:uid="{00000000-0005-0000-0000-000014000000}"/>
    <cellStyle name="Comma 3 2 2 2 2 6 6 4" xfId="37315" xr:uid="{00000000-0005-0000-0000-000014000000}"/>
    <cellStyle name="Comma 3 2 2 2 2 6 6 5" xfId="48067" xr:uid="{00000000-0005-0000-0000-000014000000}"/>
    <cellStyle name="Comma 3 2 2 2 2 6 7" xfId="6595" xr:uid="{00000000-0005-0000-0000-000014000000}"/>
    <cellStyle name="Comma 3 2 2 2 2 6 7 2" xfId="17347" xr:uid="{00000000-0005-0000-0000-000014000000}"/>
    <cellStyle name="Comma 3 2 2 2 2 6 7 3" xfId="28099" xr:uid="{00000000-0005-0000-0000-000014000000}"/>
    <cellStyle name="Comma 3 2 2 2 2 6 7 4" xfId="38851" xr:uid="{00000000-0005-0000-0000-000014000000}"/>
    <cellStyle name="Comma 3 2 2 2 2 6 7 5" xfId="49603" xr:uid="{00000000-0005-0000-0000-000014000000}"/>
    <cellStyle name="Comma 3 2 2 2 2 6 8" xfId="11203" xr:uid="{00000000-0005-0000-0000-000014000000}"/>
    <cellStyle name="Comma 3 2 2 2 2 6 9" xfId="21955" xr:uid="{00000000-0005-0000-0000-000014000000}"/>
    <cellStyle name="Comma 3 2 2 2 2 7" xfId="479" xr:uid="{00000000-0005-0000-0000-000014000000}"/>
    <cellStyle name="Comma 3 2 2 2 2 7 10" xfId="43523" xr:uid="{00000000-0005-0000-0000-000014000000}"/>
    <cellStyle name="Comma 3 2 2 2 2 7 2" xfId="1259" xr:uid="{00000000-0005-0000-0000-000014000000}"/>
    <cellStyle name="Comma 3 2 2 2 2 7 2 2" xfId="2805" xr:uid="{00000000-0005-0000-0000-000036030000}"/>
    <cellStyle name="Comma 3 2 2 2 2 7 2 2 2" xfId="8963" xr:uid="{00000000-0005-0000-0000-000036030000}"/>
    <cellStyle name="Comma 3 2 2 2 2 7 2 2 2 2" xfId="19715" xr:uid="{00000000-0005-0000-0000-000036030000}"/>
    <cellStyle name="Comma 3 2 2 2 2 7 2 2 2 3" xfId="30467" xr:uid="{00000000-0005-0000-0000-000036030000}"/>
    <cellStyle name="Comma 3 2 2 2 2 7 2 2 2 4" xfId="41219" xr:uid="{00000000-0005-0000-0000-000036030000}"/>
    <cellStyle name="Comma 3 2 2 2 2 7 2 2 2 5" xfId="51971" xr:uid="{00000000-0005-0000-0000-000036030000}"/>
    <cellStyle name="Comma 3 2 2 2 2 7 2 2 3" xfId="13571" xr:uid="{00000000-0005-0000-0000-000036030000}"/>
    <cellStyle name="Comma 3 2 2 2 2 7 2 2 4" xfId="24323" xr:uid="{00000000-0005-0000-0000-000036030000}"/>
    <cellStyle name="Comma 3 2 2 2 2 7 2 2 5" xfId="35075" xr:uid="{00000000-0005-0000-0000-000036030000}"/>
    <cellStyle name="Comma 3 2 2 2 2 7 2 2 6" xfId="45827" xr:uid="{00000000-0005-0000-0000-000036030000}"/>
    <cellStyle name="Comma 3 2 2 2 2 7 2 3" xfId="4347" xr:uid="{00000000-0005-0000-0000-000014000000}"/>
    <cellStyle name="Comma 3 2 2 2 2 7 2 3 2" xfId="10499" xr:uid="{00000000-0005-0000-0000-000014000000}"/>
    <cellStyle name="Comma 3 2 2 2 2 7 2 3 2 2" xfId="21251" xr:uid="{00000000-0005-0000-0000-000014000000}"/>
    <cellStyle name="Comma 3 2 2 2 2 7 2 3 2 3" xfId="32003" xr:uid="{00000000-0005-0000-0000-000014000000}"/>
    <cellStyle name="Comma 3 2 2 2 2 7 2 3 2 4" xfId="42755" xr:uid="{00000000-0005-0000-0000-000014000000}"/>
    <cellStyle name="Comma 3 2 2 2 2 7 2 3 2 5" xfId="53507" xr:uid="{00000000-0005-0000-0000-000014000000}"/>
    <cellStyle name="Comma 3 2 2 2 2 7 2 3 3" xfId="15107" xr:uid="{00000000-0005-0000-0000-000014000000}"/>
    <cellStyle name="Comma 3 2 2 2 2 7 2 3 4" xfId="25859" xr:uid="{00000000-0005-0000-0000-000014000000}"/>
    <cellStyle name="Comma 3 2 2 2 2 7 2 3 5" xfId="36611" xr:uid="{00000000-0005-0000-0000-000014000000}"/>
    <cellStyle name="Comma 3 2 2 2 2 7 2 3 6" xfId="47363" xr:uid="{00000000-0005-0000-0000-000014000000}"/>
    <cellStyle name="Comma 3 2 2 2 2 7 2 4" xfId="5891" xr:uid="{00000000-0005-0000-0000-000014000000}"/>
    <cellStyle name="Comma 3 2 2 2 2 7 2 4 2" xfId="16643" xr:uid="{00000000-0005-0000-0000-000014000000}"/>
    <cellStyle name="Comma 3 2 2 2 2 7 2 4 3" xfId="27395" xr:uid="{00000000-0005-0000-0000-000014000000}"/>
    <cellStyle name="Comma 3 2 2 2 2 7 2 4 4" xfId="38147" xr:uid="{00000000-0005-0000-0000-000014000000}"/>
    <cellStyle name="Comma 3 2 2 2 2 7 2 4 5" xfId="48899" xr:uid="{00000000-0005-0000-0000-000014000000}"/>
    <cellStyle name="Comma 3 2 2 2 2 7 2 5" xfId="7427" xr:uid="{00000000-0005-0000-0000-000014000000}"/>
    <cellStyle name="Comma 3 2 2 2 2 7 2 5 2" xfId="18179" xr:uid="{00000000-0005-0000-0000-000014000000}"/>
    <cellStyle name="Comma 3 2 2 2 2 7 2 5 3" xfId="28931" xr:uid="{00000000-0005-0000-0000-000014000000}"/>
    <cellStyle name="Comma 3 2 2 2 2 7 2 5 4" xfId="39683" xr:uid="{00000000-0005-0000-0000-000014000000}"/>
    <cellStyle name="Comma 3 2 2 2 2 7 2 5 5" xfId="50435" xr:uid="{00000000-0005-0000-0000-000014000000}"/>
    <cellStyle name="Comma 3 2 2 2 2 7 2 6" xfId="12035" xr:uid="{00000000-0005-0000-0000-000014000000}"/>
    <cellStyle name="Comma 3 2 2 2 2 7 2 7" xfId="22787" xr:uid="{00000000-0005-0000-0000-000014000000}"/>
    <cellStyle name="Comma 3 2 2 2 2 7 2 8" xfId="33539" xr:uid="{00000000-0005-0000-0000-000014000000}"/>
    <cellStyle name="Comma 3 2 2 2 2 7 2 9" xfId="44291" xr:uid="{00000000-0005-0000-0000-000014000000}"/>
    <cellStyle name="Comma 3 2 2 2 2 7 3" xfId="2036" xr:uid="{00000000-0005-0000-0000-000035030000}"/>
    <cellStyle name="Comma 3 2 2 2 2 7 3 2" xfId="8195" xr:uid="{00000000-0005-0000-0000-000035030000}"/>
    <cellStyle name="Comma 3 2 2 2 2 7 3 2 2" xfId="18947" xr:uid="{00000000-0005-0000-0000-000035030000}"/>
    <cellStyle name="Comma 3 2 2 2 2 7 3 2 3" xfId="29699" xr:uid="{00000000-0005-0000-0000-000035030000}"/>
    <cellStyle name="Comma 3 2 2 2 2 7 3 2 4" xfId="40451" xr:uid="{00000000-0005-0000-0000-000035030000}"/>
    <cellStyle name="Comma 3 2 2 2 2 7 3 2 5" xfId="51203" xr:uid="{00000000-0005-0000-0000-000035030000}"/>
    <cellStyle name="Comma 3 2 2 2 2 7 3 3" xfId="12803" xr:uid="{00000000-0005-0000-0000-000035030000}"/>
    <cellStyle name="Comma 3 2 2 2 2 7 3 4" xfId="23555" xr:uid="{00000000-0005-0000-0000-000035030000}"/>
    <cellStyle name="Comma 3 2 2 2 2 7 3 5" xfId="34307" xr:uid="{00000000-0005-0000-0000-000035030000}"/>
    <cellStyle name="Comma 3 2 2 2 2 7 3 6" xfId="45059" xr:uid="{00000000-0005-0000-0000-000035030000}"/>
    <cellStyle name="Comma 3 2 2 2 2 7 4" xfId="3579" xr:uid="{00000000-0005-0000-0000-000014000000}"/>
    <cellStyle name="Comma 3 2 2 2 2 7 4 2" xfId="9731" xr:uid="{00000000-0005-0000-0000-000014000000}"/>
    <cellStyle name="Comma 3 2 2 2 2 7 4 2 2" xfId="20483" xr:uid="{00000000-0005-0000-0000-000014000000}"/>
    <cellStyle name="Comma 3 2 2 2 2 7 4 2 3" xfId="31235" xr:uid="{00000000-0005-0000-0000-000014000000}"/>
    <cellStyle name="Comma 3 2 2 2 2 7 4 2 4" xfId="41987" xr:uid="{00000000-0005-0000-0000-000014000000}"/>
    <cellStyle name="Comma 3 2 2 2 2 7 4 2 5" xfId="52739" xr:uid="{00000000-0005-0000-0000-000014000000}"/>
    <cellStyle name="Comma 3 2 2 2 2 7 4 3" xfId="14339" xr:uid="{00000000-0005-0000-0000-000014000000}"/>
    <cellStyle name="Comma 3 2 2 2 2 7 4 4" xfId="25091" xr:uid="{00000000-0005-0000-0000-000014000000}"/>
    <cellStyle name="Comma 3 2 2 2 2 7 4 5" xfId="35843" xr:uid="{00000000-0005-0000-0000-000014000000}"/>
    <cellStyle name="Comma 3 2 2 2 2 7 4 6" xfId="46595" xr:uid="{00000000-0005-0000-0000-000014000000}"/>
    <cellStyle name="Comma 3 2 2 2 2 7 5" xfId="5119" xr:uid="{00000000-0005-0000-0000-000014000000}"/>
    <cellStyle name="Comma 3 2 2 2 2 7 5 2" xfId="15875" xr:uid="{00000000-0005-0000-0000-000014000000}"/>
    <cellStyle name="Comma 3 2 2 2 2 7 5 3" xfId="26627" xr:uid="{00000000-0005-0000-0000-000014000000}"/>
    <cellStyle name="Comma 3 2 2 2 2 7 5 4" xfId="37379" xr:uid="{00000000-0005-0000-0000-000014000000}"/>
    <cellStyle name="Comma 3 2 2 2 2 7 5 5" xfId="48131" xr:uid="{00000000-0005-0000-0000-000014000000}"/>
    <cellStyle name="Comma 3 2 2 2 2 7 6" xfId="6659" xr:uid="{00000000-0005-0000-0000-000014000000}"/>
    <cellStyle name="Comma 3 2 2 2 2 7 6 2" xfId="17411" xr:uid="{00000000-0005-0000-0000-000014000000}"/>
    <cellStyle name="Comma 3 2 2 2 2 7 6 3" xfId="28163" xr:uid="{00000000-0005-0000-0000-000014000000}"/>
    <cellStyle name="Comma 3 2 2 2 2 7 6 4" xfId="38915" xr:uid="{00000000-0005-0000-0000-000014000000}"/>
    <cellStyle name="Comma 3 2 2 2 2 7 6 5" xfId="49667" xr:uid="{00000000-0005-0000-0000-000014000000}"/>
    <cellStyle name="Comma 3 2 2 2 2 7 7" xfId="11267" xr:uid="{00000000-0005-0000-0000-000014000000}"/>
    <cellStyle name="Comma 3 2 2 2 2 7 8" xfId="22019" xr:uid="{00000000-0005-0000-0000-000014000000}"/>
    <cellStyle name="Comma 3 2 2 2 2 7 9" xfId="32771" xr:uid="{00000000-0005-0000-0000-000014000000}"/>
    <cellStyle name="Comma 3 2 2 2 2 8" xfId="875" xr:uid="{00000000-0005-0000-0000-000014000000}"/>
    <cellStyle name="Comma 3 2 2 2 2 8 2" xfId="2421" xr:uid="{00000000-0005-0000-0000-000037030000}"/>
    <cellStyle name="Comma 3 2 2 2 2 8 2 2" xfId="8579" xr:uid="{00000000-0005-0000-0000-000037030000}"/>
    <cellStyle name="Comma 3 2 2 2 2 8 2 2 2" xfId="19331" xr:uid="{00000000-0005-0000-0000-000037030000}"/>
    <cellStyle name="Comma 3 2 2 2 2 8 2 2 3" xfId="30083" xr:uid="{00000000-0005-0000-0000-000037030000}"/>
    <cellStyle name="Comma 3 2 2 2 2 8 2 2 4" xfId="40835" xr:uid="{00000000-0005-0000-0000-000037030000}"/>
    <cellStyle name="Comma 3 2 2 2 2 8 2 2 5" xfId="51587" xr:uid="{00000000-0005-0000-0000-000037030000}"/>
    <cellStyle name="Comma 3 2 2 2 2 8 2 3" xfId="13187" xr:uid="{00000000-0005-0000-0000-000037030000}"/>
    <cellStyle name="Comma 3 2 2 2 2 8 2 4" xfId="23939" xr:uid="{00000000-0005-0000-0000-000037030000}"/>
    <cellStyle name="Comma 3 2 2 2 2 8 2 5" xfId="34691" xr:uid="{00000000-0005-0000-0000-000037030000}"/>
    <cellStyle name="Comma 3 2 2 2 2 8 2 6" xfId="45443" xr:uid="{00000000-0005-0000-0000-000037030000}"/>
    <cellStyle name="Comma 3 2 2 2 2 8 3" xfId="3963" xr:uid="{00000000-0005-0000-0000-000014000000}"/>
    <cellStyle name="Comma 3 2 2 2 2 8 3 2" xfId="10115" xr:uid="{00000000-0005-0000-0000-000014000000}"/>
    <cellStyle name="Comma 3 2 2 2 2 8 3 2 2" xfId="20867" xr:uid="{00000000-0005-0000-0000-000014000000}"/>
    <cellStyle name="Comma 3 2 2 2 2 8 3 2 3" xfId="31619" xr:uid="{00000000-0005-0000-0000-000014000000}"/>
    <cellStyle name="Comma 3 2 2 2 2 8 3 2 4" xfId="42371" xr:uid="{00000000-0005-0000-0000-000014000000}"/>
    <cellStyle name="Comma 3 2 2 2 2 8 3 2 5" xfId="53123" xr:uid="{00000000-0005-0000-0000-000014000000}"/>
    <cellStyle name="Comma 3 2 2 2 2 8 3 3" xfId="14723" xr:uid="{00000000-0005-0000-0000-000014000000}"/>
    <cellStyle name="Comma 3 2 2 2 2 8 3 4" xfId="25475" xr:uid="{00000000-0005-0000-0000-000014000000}"/>
    <cellStyle name="Comma 3 2 2 2 2 8 3 5" xfId="36227" xr:uid="{00000000-0005-0000-0000-000014000000}"/>
    <cellStyle name="Comma 3 2 2 2 2 8 3 6" xfId="46979" xr:uid="{00000000-0005-0000-0000-000014000000}"/>
    <cellStyle name="Comma 3 2 2 2 2 8 4" xfId="5507" xr:uid="{00000000-0005-0000-0000-000014000000}"/>
    <cellStyle name="Comma 3 2 2 2 2 8 4 2" xfId="16259" xr:uid="{00000000-0005-0000-0000-000014000000}"/>
    <cellStyle name="Comma 3 2 2 2 2 8 4 3" xfId="27011" xr:uid="{00000000-0005-0000-0000-000014000000}"/>
    <cellStyle name="Comma 3 2 2 2 2 8 4 4" xfId="37763" xr:uid="{00000000-0005-0000-0000-000014000000}"/>
    <cellStyle name="Comma 3 2 2 2 2 8 4 5" xfId="48515" xr:uid="{00000000-0005-0000-0000-000014000000}"/>
    <cellStyle name="Comma 3 2 2 2 2 8 5" xfId="7043" xr:uid="{00000000-0005-0000-0000-000014000000}"/>
    <cellStyle name="Comma 3 2 2 2 2 8 5 2" xfId="17795" xr:uid="{00000000-0005-0000-0000-000014000000}"/>
    <cellStyle name="Comma 3 2 2 2 2 8 5 3" xfId="28547" xr:uid="{00000000-0005-0000-0000-000014000000}"/>
    <cellStyle name="Comma 3 2 2 2 2 8 5 4" xfId="39299" xr:uid="{00000000-0005-0000-0000-000014000000}"/>
    <cellStyle name="Comma 3 2 2 2 2 8 5 5" xfId="50051" xr:uid="{00000000-0005-0000-0000-000014000000}"/>
    <cellStyle name="Comma 3 2 2 2 2 8 6" xfId="11651" xr:uid="{00000000-0005-0000-0000-000014000000}"/>
    <cellStyle name="Comma 3 2 2 2 2 8 7" xfId="22403" xr:uid="{00000000-0005-0000-0000-000014000000}"/>
    <cellStyle name="Comma 3 2 2 2 2 8 8" xfId="33155" xr:uid="{00000000-0005-0000-0000-000014000000}"/>
    <cellStyle name="Comma 3 2 2 2 2 8 9" xfId="43907" xr:uid="{00000000-0005-0000-0000-000014000000}"/>
    <cellStyle name="Comma 3 2 2 2 2 9" xfId="1652" xr:uid="{00000000-0005-0000-0000-000020030000}"/>
    <cellStyle name="Comma 3 2 2 2 2 9 2" xfId="7811" xr:uid="{00000000-0005-0000-0000-000020030000}"/>
    <cellStyle name="Comma 3 2 2 2 2 9 2 2" xfId="18563" xr:uid="{00000000-0005-0000-0000-000020030000}"/>
    <cellStyle name="Comma 3 2 2 2 2 9 2 3" xfId="29315" xr:uid="{00000000-0005-0000-0000-000020030000}"/>
    <cellStyle name="Comma 3 2 2 2 2 9 2 4" xfId="40067" xr:uid="{00000000-0005-0000-0000-000020030000}"/>
    <cellStyle name="Comma 3 2 2 2 2 9 2 5" xfId="50819" xr:uid="{00000000-0005-0000-0000-000020030000}"/>
    <cellStyle name="Comma 3 2 2 2 2 9 3" xfId="12419" xr:uid="{00000000-0005-0000-0000-000020030000}"/>
    <cellStyle name="Comma 3 2 2 2 2 9 4" xfId="23171" xr:uid="{00000000-0005-0000-0000-000020030000}"/>
    <cellStyle name="Comma 3 2 2 2 2 9 5" xfId="33923" xr:uid="{00000000-0005-0000-0000-000020030000}"/>
    <cellStyle name="Comma 3 2 2 2 2 9 6" xfId="44675" xr:uid="{00000000-0005-0000-0000-000020030000}"/>
    <cellStyle name="Comma 3 2 2 2 3" xfId="104" xr:uid="{00000000-0005-0000-0000-000014000000}"/>
    <cellStyle name="Comma 3 2 2 2 3 10" xfId="32419" xr:uid="{00000000-0005-0000-0000-000014000000}"/>
    <cellStyle name="Comma 3 2 2 2 3 11" xfId="43171" xr:uid="{00000000-0005-0000-0000-000014000000}"/>
    <cellStyle name="Comma 3 2 2 2 3 2" xfId="511" xr:uid="{00000000-0005-0000-0000-000014000000}"/>
    <cellStyle name="Comma 3 2 2 2 3 2 10" xfId="43555" xr:uid="{00000000-0005-0000-0000-000014000000}"/>
    <cellStyle name="Comma 3 2 2 2 3 2 2" xfId="1291" xr:uid="{00000000-0005-0000-0000-000014000000}"/>
    <cellStyle name="Comma 3 2 2 2 3 2 2 2" xfId="2837" xr:uid="{00000000-0005-0000-0000-00003A030000}"/>
    <cellStyle name="Comma 3 2 2 2 3 2 2 2 2" xfId="8995" xr:uid="{00000000-0005-0000-0000-00003A030000}"/>
    <cellStyle name="Comma 3 2 2 2 3 2 2 2 2 2" xfId="19747" xr:uid="{00000000-0005-0000-0000-00003A030000}"/>
    <cellStyle name="Comma 3 2 2 2 3 2 2 2 2 3" xfId="30499" xr:uid="{00000000-0005-0000-0000-00003A030000}"/>
    <cellStyle name="Comma 3 2 2 2 3 2 2 2 2 4" xfId="41251" xr:uid="{00000000-0005-0000-0000-00003A030000}"/>
    <cellStyle name="Comma 3 2 2 2 3 2 2 2 2 5" xfId="52003" xr:uid="{00000000-0005-0000-0000-00003A030000}"/>
    <cellStyle name="Comma 3 2 2 2 3 2 2 2 3" xfId="13603" xr:uid="{00000000-0005-0000-0000-00003A030000}"/>
    <cellStyle name="Comma 3 2 2 2 3 2 2 2 4" xfId="24355" xr:uid="{00000000-0005-0000-0000-00003A030000}"/>
    <cellStyle name="Comma 3 2 2 2 3 2 2 2 5" xfId="35107" xr:uid="{00000000-0005-0000-0000-00003A030000}"/>
    <cellStyle name="Comma 3 2 2 2 3 2 2 2 6" xfId="45859" xr:uid="{00000000-0005-0000-0000-00003A030000}"/>
    <cellStyle name="Comma 3 2 2 2 3 2 2 3" xfId="4379" xr:uid="{00000000-0005-0000-0000-000014000000}"/>
    <cellStyle name="Comma 3 2 2 2 3 2 2 3 2" xfId="10531" xr:uid="{00000000-0005-0000-0000-000014000000}"/>
    <cellStyle name="Comma 3 2 2 2 3 2 2 3 2 2" xfId="21283" xr:uid="{00000000-0005-0000-0000-000014000000}"/>
    <cellStyle name="Comma 3 2 2 2 3 2 2 3 2 3" xfId="32035" xr:uid="{00000000-0005-0000-0000-000014000000}"/>
    <cellStyle name="Comma 3 2 2 2 3 2 2 3 2 4" xfId="42787" xr:uid="{00000000-0005-0000-0000-000014000000}"/>
    <cellStyle name="Comma 3 2 2 2 3 2 2 3 2 5" xfId="53539" xr:uid="{00000000-0005-0000-0000-000014000000}"/>
    <cellStyle name="Comma 3 2 2 2 3 2 2 3 3" xfId="15139" xr:uid="{00000000-0005-0000-0000-000014000000}"/>
    <cellStyle name="Comma 3 2 2 2 3 2 2 3 4" xfId="25891" xr:uid="{00000000-0005-0000-0000-000014000000}"/>
    <cellStyle name="Comma 3 2 2 2 3 2 2 3 5" xfId="36643" xr:uid="{00000000-0005-0000-0000-000014000000}"/>
    <cellStyle name="Comma 3 2 2 2 3 2 2 3 6" xfId="47395" xr:uid="{00000000-0005-0000-0000-000014000000}"/>
    <cellStyle name="Comma 3 2 2 2 3 2 2 4" xfId="5923" xr:uid="{00000000-0005-0000-0000-000014000000}"/>
    <cellStyle name="Comma 3 2 2 2 3 2 2 4 2" xfId="16675" xr:uid="{00000000-0005-0000-0000-000014000000}"/>
    <cellStyle name="Comma 3 2 2 2 3 2 2 4 3" xfId="27427" xr:uid="{00000000-0005-0000-0000-000014000000}"/>
    <cellStyle name="Comma 3 2 2 2 3 2 2 4 4" xfId="38179" xr:uid="{00000000-0005-0000-0000-000014000000}"/>
    <cellStyle name="Comma 3 2 2 2 3 2 2 4 5" xfId="48931" xr:uid="{00000000-0005-0000-0000-000014000000}"/>
    <cellStyle name="Comma 3 2 2 2 3 2 2 5" xfId="7459" xr:uid="{00000000-0005-0000-0000-000014000000}"/>
    <cellStyle name="Comma 3 2 2 2 3 2 2 5 2" xfId="18211" xr:uid="{00000000-0005-0000-0000-000014000000}"/>
    <cellStyle name="Comma 3 2 2 2 3 2 2 5 3" xfId="28963" xr:uid="{00000000-0005-0000-0000-000014000000}"/>
    <cellStyle name="Comma 3 2 2 2 3 2 2 5 4" xfId="39715" xr:uid="{00000000-0005-0000-0000-000014000000}"/>
    <cellStyle name="Comma 3 2 2 2 3 2 2 5 5" xfId="50467" xr:uid="{00000000-0005-0000-0000-000014000000}"/>
    <cellStyle name="Comma 3 2 2 2 3 2 2 6" xfId="12067" xr:uid="{00000000-0005-0000-0000-000014000000}"/>
    <cellStyle name="Comma 3 2 2 2 3 2 2 7" xfId="22819" xr:uid="{00000000-0005-0000-0000-000014000000}"/>
    <cellStyle name="Comma 3 2 2 2 3 2 2 8" xfId="33571" xr:uid="{00000000-0005-0000-0000-000014000000}"/>
    <cellStyle name="Comma 3 2 2 2 3 2 2 9" xfId="44323" xr:uid="{00000000-0005-0000-0000-000014000000}"/>
    <cellStyle name="Comma 3 2 2 2 3 2 3" xfId="2068" xr:uid="{00000000-0005-0000-0000-000039030000}"/>
    <cellStyle name="Comma 3 2 2 2 3 2 3 2" xfId="8227" xr:uid="{00000000-0005-0000-0000-000039030000}"/>
    <cellStyle name="Comma 3 2 2 2 3 2 3 2 2" xfId="18979" xr:uid="{00000000-0005-0000-0000-000039030000}"/>
    <cellStyle name="Comma 3 2 2 2 3 2 3 2 3" xfId="29731" xr:uid="{00000000-0005-0000-0000-000039030000}"/>
    <cellStyle name="Comma 3 2 2 2 3 2 3 2 4" xfId="40483" xr:uid="{00000000-0005-0000-0000-000039030000}"/>
    <cellStyle name="Comma 3 2 2 2 3 2 3 2 5" xfId="51235" xr:uid="{00000000-0005-0000-0000-000039030000}"/>
    <cellStyle name="Comma 3 2 2 2 3 2 3 3" xfId="12835" xr:uid="{00000000-0005-0000-0000-000039030000}"/>
    <cellStyle name="Comma 3 2 2 2 3 2 3 4" xfId="23587" xr:uid="{00000000-0005-0000-0000-000039030000}"/>
    <cellStyle name="Comma 3 2 2 2 3 2 3 5" xfId="34339" xr:uid="{00000000-0005-0000-0000-000039030000}"/>
    <cellStyle name="Comma 3 2 2 2 3 2 3 6" xfId="45091" xr:uid="{00000000-0005-0000-0000-000039030000}"/>
    <cellStyle name="Comma 3 2 2 2 3 2 4" xfId="3611" xr:uid="{00000000-0005-0000-0000-000014000000}"/>
    <cellStyle name="Comma 3 2 2 2 3 2 4 2" xfId="9763" xr:uid="{00000000-0005-0000-0000-000014000000}"/>
    <cellStyle name="Comma 3 2 2 2 3 2 4 2 2" xfId="20515" xr:uid="{00000000-0005-0000-0000-000014000000}"/>
    <cellStyle name="Comma 3 2 2 2 3 2 4 2 3" xfId="31267" xr:uid="{00000000-0005-0000-0000-000014000000}"/>
    <cellStyle name="Comma 3 2 2 2 3 2 4 2 4" xfId="42019" xr:uid="{00000000-0005-0000-0000-000014000000}"/>
    <cellStyle name="Comma 3 2 2 2 3 2 4 2 5" xfId="52771" xr:uid="{00000000-0005-0000-0000-000014000000}"/>
    <cellStyle name="Comma 3 2 2 2 3 2 4 3" xfId="14371" xr:uid="{00000000-0005-0000-0000-000014000000}"/>
    <cellStyle name="Comma 3 2 2 2 3 2 4 4" xfId="25123" xr:uid="{00000000-0005-0000-0000-000014000000}"/>
    <cellStyle name="Comma 3 2 2 2 3 2 4 5" xfId="35875" xr:uid="{00000000-0005-0000-0000-000014000000}"/>
    <cellStyle name="Comma 3 2 2 2 3 2 4 6" xfId="46627" xr:uid="{00000000-0005-0000-0000-000014000000}"/>
    <cellStyle name="Comma 3 2 2 2 3 2 5" xfId="5151" xr:uid="{00000000-0005-0000-0000-000014000000}"/>
    <cellStyle name="Comma 3 2 2 2 3 2 5 2" xfId="15907" xr:uid="{00000000-0005-0000-0000-000014000000}"/>
    <cellStyle name="Comma 3 2 2 2 3 2 5 3" xfId="26659" xr:uid="{00000000-0005-0000-0000-000014000000}"/>
    <cellStyle name="Comma 3 2 2 2 3 2 5 4" xfId="37411" xr:uid="{00000000-0005-0000-0000-000014000000}"/>
    <cellStyle name="Comma 3 2 2 2 3 2 5 5" xfId="48163" xr:uid="{00000000-0005-0000-0000-000014000000}"/>
    <cellStyle name="Comma 3 2 2 2 3 2 6" xfId="6691" xr:uid="{00000000-0005-0000-0000-000014000000}"/>
    <cellStyle name="Comma 3 2 2 2 3 2 6 2" xfId="17443" xr:uid="{00000000-0005-0000-0000-000014000000}"/>
    <cellStyle name="Comma 3 2 2 2 3 2 6 3" xfId="28195" xr:uid="{00000000-0005-0000-0000-000014000000}"/>
    <cellStyle name="Comma 3 2 2 2 3 2 6 4" xfId="38947" xr:uid="{00000000-0005-0000-0000-000014000000}"/>
    <cellStyle name="Comma 3 2 2 2 3 2 6 5" xfId="49699" xr:uid="{00000000-0005-0000-0000-000014000000}"/>
    <cellStyle name="Comma 3 2 2 2 3 2 7" xfId="11299" xr:uid="{00000000-0005-0000-0000-000014000000}"/>
    <cellStyle name="Comma 3 2 2 2 3 2 8" xfId="22051" xr:uid="{00000000-0005-0000-0000-000014000000}"/>
    <cellStyle name="Comma 3 2 2 2 3 2 9" xfId="32803" xr:uid="{00000000-0005-0000-0000-000014000000}"/>
    <cellStyle name="Comma 3 2 2 2 3 3" xfId="907" xr:uid="{00000000-0005-0000-0000-000014000000}"/>
    <cellStyle name="Comma 3 2 2 2 3 3 2" xfId="2453" xr:uid="{00000000-0005-0000-0000-00003B030000}"/>
    <cellStyle name="Comma 3 2 2 2 3 3 2 2" xfId="8611" xr:uid="{00000000-0005-0000-0000-00003B030000}"/>
    <cellStyle name="Comma 3 2 2 2 3 3 2 2 2" xfId="19363" xr:uid="{00000000-0005-0000-0000-00003B030000}"/>
    <cellStyle name="Comma 3 2 2 2 3 3 2 2 3" xfId="30115" xr:uid="{00000000-0005-0000-0000-00003B030000}"/>
    <cellStyle name="Comma 3 2 2 2 3 3 2 2 4" xfId="40867" xr:uid="{00000000-0005-0000-0000-00003B030000}"/>
    <cellStyle name="Comma 3 2 2 2 3 3 2 2 5" xfId="51619" xr:uid="{00000000-0005-0000-0000-00003B030000}"/>
    <cellStyle name="Comma 3 2 2 2 3 3 2 3" xfId="13219" xr:uid="{00000000-0005-0000-0000-00003B030000}"/>
    <cellStyle name="Comma 3 2 2 2 3 3 2 4" xfId="23971" xr:uid="{00000000-0005-0000-0000-00003B030000}"/>
    <cellStyle name="Comma 3 2 2 2 3 3 2 5" xfId="34723" xr:uid="{00000000-0005-0000-0000-00003B030000}"/>
    <cellStyle name="Comma 3 2 2 2 3 3 2 6" xfId="45475" xr:uid="{00000000-0005-0000-0000-00003B030000}"/>
    <cellStyle name="Comma 3 2 2 2 3 3 3" xfId="3995" xr:uid="{00000000-0005-0000-0000-000014000000}"/>
    <cellStyle name="Comma 3 2 2 2 3 3 3 2" xfId="10147" xr:uid="{00000000-0005-0000-0000-000014000000}"/>
    <cellStyle name="Comma 3 2 2 2 3 3 3 2 2" xfId="20899" xr:uid="{00000000-0005-0000-0000-000014000000}"/>
    <cellStyle name="Comma 3 2 2 2 3 3 3 2 3" xfId="31651" xr:uid="{00000000-0005-0000-0000-000014000000}"/>
    <cellStyle name="Comma 3 2 2 2 3 3 3 2 4" xfId="42403" xr:uid="{00000000-0005-0000-0000-000014000000}"/>
    <cellStyle name="Comma 3 2 2 2 3 3 3 2 5" xfId="53155" xr:uid="{00000000-0005-0000-0000-000014000000}"/>
    <cellStyle name="Comma 3 2 2 2 3 3 3 3" xfId="14755" xr:uid="{00000000-0005-0000-0000-000014000000}"/>
    <cellStyle name="Comma 3 2 2 2 3 3 3 4" xfId="25507" xr:uid="{00000000-0005-0000-0000-000014000000}"/>
    <cellStyle name="Comma 3 2 2 2 3 3 3 5" xfId="36259" xr:uid="{00000000-0005-0000-0000-000014000000}"/>
    <cellStyle name="Comma 3 2 2 2 3 3 3 6" xfId="47011" xr:uid="{00000000-0005-0000-0000-000014000000}"/>
    <cellStyle name="Comma 3 2 2 2 3 3 4" xfId="5539" xr:uid="{00000000-0005-0000-0000-000014000000}"/>
    <cellStyle name="Comma 3 2 2 2 3 3 4 2" xfId="16291" xr:uid="{00000000-0005-0000-0000-000014000000}"/>
    <cellStyle name="Comma 3 2 2 2 3 3 4 3" xfId="27043" xr:uid="{00000000-0005-0000-0000-000014000000}"/>
    <cellStyle name="Comma 3 2 2 2 3 3 4 4" xfId="37795" xr:uid="{00000000-0005-0000-0000-000014000000}"/>
    <cellStyle name="Comma 3 2 2 2 3 3 4 5" xfId="48547" xr:uid="{00000000-0005-0000-0000-000014000000}"/>
    <cellStyle name="Comma 3 2 2 2 3 3 5" xfId="7075" xr:uid="{00000000-0005-0000-0000-000014000000}"/>
    <cellStyle name="Comma 3 2 2 2 3 3 5 2" xfId="17827" xr:uid="{00000000-0005-0000-0000-000014000000}"/>
    <cellStyle name="Comma 3 2 2 2 3 3 5 3" xfId="28579" xr:uid="{00000000-0005-0000-0000-000014000000}"/>
    <cellStyle name="Comma 3 2 2 2 3 3 5 4" xfId="39331" xr:uid="{00000000-0005-0000-0000-000014000000}"/>
    <cellStyle name="Comma 3 2 2 2 3 3 5 5" xfId="50083" xr:uid="{00000000-0005-0000-0000-000014000000}"/>
    <cellStyle name="Comma 3 2 2 2 3 3 6" xfId="11683" xr:uid="{00000000-0005-0000-0000-000014000000}"/>
    <cellStyle name="Comma 3 2 2 2 3 3 7" xfId="22435" xr:uid="{00000000-0005-0000-0000-000014000000}"/>
    <cellStyle name="Comma 3 2 2 2 3 3 8" xfId="33187" xr:uid="{00000000-0005-0000-0000-000014000000}"/>
    <cellStyle name="Comma 3 2 2 2 3 3 9" xfId="43939" xr:uid="{00000000-0005-0000-0000-000014000000}"/>
    <cellStyle name="Comma 3 2 2 2 3 4" xfId="1684" xr:uid="{00000000-0005-0000-0000-000038030000}"/>
    <cellStyle name="Comma 3 2 2 2 3 4 2" xfId="7843" xr:uid="{00000000-0005-0000-0000-000038030000}"/>
    <cellStyle name="Comma 3 2 2 2 3 4 2 2" xfId="18595" xr:uid="{00000000-0005-0000-0000-000038030000}"/>
    <cellStyle name="Comma 3 2 2 2 3 4 2 3" xfId="29347" xr:uid="{00000000-0005-0000-0000-000038030000}"/>
    <cellStyle name="Comma 3 2 2 2 3 4 2 4" xfId="40099" xr:uid="{00000000-0005-0000-0000-000038030000}"/>
    <cellStyle name="Comma 3 2 2 2 3 4 2 5" xfId="50851" xr:uid="{00000000-0005-0000-0000-000038030000}"/>
    <cellStyle name="Comma 3 2 2 2 3 4 3" xfId="12451" xr:uid="{00000000-0005-0000-0000-000038030000}"/>
    <cellStyle name="Comma 3 2 2 2 3 4 4" xfId="23203" xr:uid="{00000000-0005-0000-0000-000038030000}"/>
    <cellStyle name="Comma 3 2 2 2 3 4 5" xfId="33955" xr:uid="{00000000-0005-0000-0000-000038030000}"/>
    <cellStyle name="Comma 3 2 2 2 3 4 6" xfId="44707" xr:uid="{00000000-0005-0000-0000-000038030000}"/>
    <cellStyle name="Comma 3 2 2 2 3 5" xfId="3227" xr:uid="{00000000-0005-0000-0000-000014000000}"/>
    <cellStyle name="Comma 3 2 2 2 3 5 2" xfId="9379" xr:uid="{00000000-0005-0000-0000-000014000000}"/>
    <cellStyle name="Comma 3 2 2 2 3 5 2 2" xfId="20131" xr:uid="{00000000-0005-0000-0000-000014000000}"/>
    <cellStyle name="Comma 3 2 2 2 3 5 2 3" xfId="30883" xr:uid="{00000000-0005-0000-0000-000014000000}"/>
    <cellStyle name="Comma 3 2 2 2 3 5 2 4" xfId="41635" xr:uid="{00000000-0005-0000-0000-000014000000}"/>
    <cellStyle name="Comma 3 2 2 2 3 5 2 5" xfId="52387" xr:uid="{00000000-0005-0000-0000-000014000000}"/>
    <cellStyle name="Comma 3 2 2 2 3 5 3" xfId="13987" xr:uid="{00000000-0005-0000-0000-000014000000}"/>
    <cellStyle name="Comma 3 2 2 2 3 5 4" xfId="24739" xr:uid="{00000000-0005-0000-0000-000014000000}"/>
    <cellStyle name="Comma 3 2 2 2 3 5 5" xfId="35491" xr:uid="{00000000-0005-0000-0000-000014000000}"/>
    <cellStyle name="Comma 3 2 2 2 3 5 6" xfId="46243" xr:uid="{00000000-0005-0000-0000-000014000000}"/>
    <cellStyle name="Comma 3 2 2 2 3 6" xfId="4767" xr:uid="{00000000-0005-0000-0000-000014000000}"/>
    <cellStyle name="Comma 3 2 2 2 3 6 2" xfId="15523" xr:uid="{00000000-0005-0000-0000-000014000000}"/>
    <cellStyle name="Comma 3 2 2 2 3 6 3" xfId="26275" xr:uid="{00000000-0005-0000-0000-000014000000}"/>
    <cellStyle name="Comma 3 2 2 2 3 6 4" xfId="37027" xr:uid="{00000000-0005-0000-0000-000014000000}"/>
    <cellStyle name="Comma 3 2 2 2 3 6 5" xfId="47779" xr:uid="{00000000-0005-0000-0000-000014000000}"/>
    <cellStyle name="Comma 3 2 2 2 3 7" xfId="6307" xr:uid="{00000000-0005-0000-0000-000014000000}"/>
    <cellStyle name="Comma 3 2 2 2 3 7 2" xfId="17059" xr:uid="{00000000-0005-0000-0000-000014000000}"/>
    <cellStyle name="Comma 3 2 2 2 3 7 3" xfId="27811" xr:uid="{00000000-0005-0000-0000-000014000000}"/>
    <cellStyle name="Comma 3 2 2 2 3 7 4" xfId="38563" xr:uid="{00000000-0005-0000-0000-000014000000}"/>
    <cellStyle name="Comma 3 2 2 2 3 7 5" xfId="49315" xr:uid="{00000000-0005-0000-0000-000014000000}"/>
    <cellStyle name="Comma 3 2 2 2 3 8" xfId="10915" xr:uid="{00000000-0005-0000-0000-000014000000}"/>
    <cellStyle name="Comma 3 2 2 2 3 9" xfId="21667" xr:uid="{00000000-0005-0000-0000-000014000000}"/>
    <cellStyle name="Comma 3 2 2 2 4" xfId="168" xr:uid="{00000000-0005-0000-0000-000024000000}"/>
    <cellStyle name="Comma 3 2 2 2 4 10" xfId="32483" xr:uid="{00000000-0005-0000-0000-000024000000}"/>
    <cellStyle name="Comma 3 2 2 2 4 11" xfId="43235" xr:uid="{00000000-0005-0000-0000-000024000000}"/>
    <cellStyle name="Comma 3 2 2 2 4 2" xfId="575" xr:uid="{00000000-0005-0000-0000-000024000000}"/>
    <cellStyle name="Comma 3 2 2 2 4 2 10" xfId="43619" xr:uid="{00000000-0005-0000-0000-000024000000}"/>
    <cellStyle name="Comma 3 2 2 2 4 2 2" xfId="1355" xr:uid="{00000000-0005-0000-0000-000024000000}"/>
    <cellStyle name="Comma 3 2 2 2 4 2 2 2" xfId="2901" xr:uid="{00000000-0005-0000-0000-00003E030000}"/>
    <cellStyle name="Comma 3 2 2 2 4 2 2 2 2" xfId="9059" xr:uid="{00000000-0005-0000-0000-00003E030000}"/>
    <cellStyle name="Comma 3 2 2 2 4 2 2 2 2 2" xfId="19811" xr:uid="{00000000-0005-0000-0000-00003E030000}"/>
    <cellStyle name="Comma 3 2 2 2 4 2 2 2 2 3" xfId="30563" xr:uid="{00000000-0005-0000-0000-00003E030000}"/>
    <cellStyle name="Comma 3 2 2 2 4 2 2 2 2 4" xfId="41315" xr:uid="{00000000-0005-0000-0000-00003E030000}"/>
    <cellStyle name="Comma 3 2 2 2 4 2 2 2 2 5" xfId="52067" xr:uid="{00000000-0005-0000-0000-00003E030000}"/>
    <cellStyle name="Comma 3 2 2 2 4 2 2 2 3" xfId="13667" xr:uid="{00000000-0005-0000-0000-00003E030000}"/>
    <cellStyle name="Comma 3 2 2 2 4 2 2 2 4" xfId="24419" xr:uid="{00000000-0005-0000-0000-00003E030000}"/>
    <cellStyle name="Comma 3 2 2 2 4 2 2 2 5" xfId="35171" xr:uid="{00000000-0005-0000-0000-00003E030000}"/>
    <cellStyle name="Comma 3 2 2 2 4 2 2 2 6" xfId="45923" xr:uid="{00000000-0005-0000-0000-00003E030000}"/>
    <cellStyle name="Comma 3 2 2 2 4 2 2 3" xfId="4443" xr:uid="{00000000-0005-0000-0000-000024000000}"/>
    <cellStyle name="Comma 3 2 2 2 4 2 2 3 2" xfId="10595" xr:uid="{00000000-0005-0000-0000-000024000000}"/>
    <cellStyle name="Comma 3 2 2 2 4 2 2 3 2 2" xfId="21347" xr:uid="{00000000-0005-0000-0000-000024000000}"/>
    <cellStyle name="Comma 3 2 2 2 4 2 2 3 2 3" xfId="32099" xr:uid="{00000000-0005-0000-0000-000024000000}"/>
    <cellStyle name="Comma 3 2 2 2 4 2 2 3 2 4" xfId="42851" xr:uid="{00000000-0005-0000-0000-000024000000}"/>
    <cellStyle name="Comma 3 2 2 2 4 2 2 3 2 5" xfId="53603" xr:uid="{00000000-0005-0000-0000-000024000000}"/>
    <cellStyle name="Comma 3 2 2 2 4 2 2 3 3" xfId="15203" xr:uid="{00000000-0005-0000-0000-000024000000}"/>
    <cellStyle name="Comma 3 2 2 2 4 2 2 3 4" xfId="25955" xr:uid="{00000000-0005-0000-0000-000024000000}"/>
    <cellStyle name="Comma 3 2 2 2 4 2 2 3 5" xfId="36707" xr:uid="{00000000-0005-0000-0000-000024000000}"/>
    <cellStyle name="Comma 3 2 2 2 4 2 2 3 6" xfId="47459" xr:uid="{00000000-0005-0000-0000-000024000000}"/>
    <cellStyle name="Comma 3 2 2 2 4 2 2 4" xfId="5987" xr:uid="{00000000-0005-0000-0000-000024000000}"/>
    <cellStyle name="Comma 3 2 2 2 4 2 2 4 2" xfId="16739" xr:uid="{00000000-0005-0000-0000-000024000000}"/>
    <cellStyle name="Comma 3 2 2 2 4 2 2 4 3" xfId="27491" xr:uid="{00000000-0005-0000-0000-000024000000}"/>
    <cellStyle name="Comma 3 2 2 2 4 2 2 4 4" xfId="38243" xr:uid="{00000000-0005-0000-0000-000024000000}"/>
    <cellStyle name="Comma 3 2 2 2 4 2 2 4 5" xfId="48995" xr:uid="{00000000-0005-0000-0000-000024000000}"/>
    <cellStyle name="Comma 3 2 2 2 4 2 2 5" xfId="7523" xr:uid="{00000000-0005-0000-0000-000024000000}"/>
    <cellStyle name="Comma 3 2 2 2 4 2 2 5 2" xfId="18275" xr:uid="{00000000-0005-0000-0000-000024000000}"/>
    <cellStyle name="Comma 3 2 2 2 4 2 2 5 3" xfId="29027" xr:uid="{00000000-0005-0000-0000-000024000000}"/>
    <cellStyle name="Comma 3 2 2 2 4 2 2 5 4" xfId="39779" xr:uid="{00000000-0005-0000-0000-000024000000}"/>
    <cellStyle name="Comma 3 2 2 2 4 2 2 5 5" xfId="50531" xr:uid="{00000000-0005-0000-0000-000024000000}"/>
    <cellStyle name="Comma 3 2 2 2 4 2 2 6" xfId="12131" xr:uid="{00000000-0005-0000-0000-000024000000}"/>
    <cellStyle name="Comma 3 2 2 2 4 2 2 7" xfId="22883" xr:uid="{00000000-0005-0000-0000-000024000000}"/>
    <cellStyle name="Comma 3 2 2 2 4 2 2 8" xfId="33635" xr:uid="{00000000-0005-0000-0000-000024000000}"/>
    <cellStyle name="Comma 3 2 2 2 4 2 2 9" xfId="44387" xr:uid="{00000000-0005-0000-0000-000024000000}"/>
    <cellStyle name="Comma 3 2 2 2 4 2 3" xfId="2132" xr:uid="{00000000-0005-0000-0000-00003D030000}"/>
    <cellStyle name="Comma 3 2 2 2 4 2 3 2" xfId="8291" xr:uid="{00000000-0005-0000-0000-00003D030000}"/>
    <cellStyle name="Comma 3 2 2 2 4 2 3 2 2" xfId="19043" xr:uid="{00000000-0005-0000-0000-00003D030000}"/>
    <cellStyle name="Comma 3 2 2 2 4 2 3 2 3" xfId="29795" xr:uid="{00000000-0005-0000-0000-00003D030000}"/>
    <cellStyle name="Comma 3 2 2 2 4 2 3 2 4" xfId="40547" xr:uid="{00000000-0005-0000-0000-00003D030000}"/>
    <cellStyle name="Comma 3 2 2 2 4 2 3 2 5" xfId="51299" xr:uid="{00000000-0005-0000-0000-00003D030000}"/>
    <cellStyle name="Comma 3 2 2 2 4 2 3 3" xfId="12899" xr:uid="{00000000-0005-0000-0000-00003D030000}"/>
    <cellStyle name="Comma 3 2 2 2 4 2 3 4" xfId="23651" xr:uid="{00000000-0005-0000-0000-00003D030000}"/>
    <cellStyle name="Comma 3 2 2 2 4 2 3 5" xfId="34403" xr:uid="{00000000-0005-0000-0000-00003D030000}"/>
    <cellStyle name="Comma 3 2 2 2 4 2 3 6" xfId="45155" xr:uid="{00000000-0005-0000-0000-00003D030000}"/>
    <cellStyle name="Comma 3 2 2 2 4 2 4" xfId="3675" xr:uid="{00000000-0005-0000-0000-000024000000}"/>
    <cellStyle name="Comma 3 2 2 2 4 2 4 2" xfId="9827" xr:uid="{00000000-0005-0000-0000-000024000000}"/>
    <cellStyle name="Comma 3 2 2 2 4 2 4 2 2" xfId="20579" xr:uid="{00000000-0005-0000-0000-000024000000}"/>
    <cellStyle name="Comma 3 2 2 2 4 2 4 2 3" xfId="31331" xr:uid="{00000000-0005-0000-0000-000024000000}"/>
    <cellStyle name="Comma 3 2 2 2 4 2 4 2 4" xfId="42083" xr:uid="{00000000-0005-0000-0000-000024000000}"/>
    <cellStyle name="Comma 3 2 2 2 4 2 4 2 5" xfId="52835" xr:uid="{00000000-0005-0000-0000-000024000000}"/>
    <cellStyle name="Comma 3 2 2 2 4 2 4 3" xfId="14435" xr:uid="{00000000-0005-0000-0000-000024000000}"/>
    <cellStyle name="Comma 3 2 2 2 4 2 4 4" xfId="25187" xr:uid="{00000000-0005-0000-0000-000024000000}"/>
    <cellStyle name="Comma 3 2 2 2 4 2 4 5" xfId="35939" xr:uid="{00000000-0005-0000-0000-000024000000}"/>
    <cellStyle name="Comma 3 2 2 2 4 2 4 6" xfId="46691" xr:uid="{00000000-0005-0000-0000-000024000000}"/>
    <cellStyle name="Comma 3 2 2 2 4 2 5" xfId="5215" xr:uid="{00000000-0005-0000-0000-000024000000}"/>
    <cellStyle name="Comma 3 2 2 2 4 2 5 2" xfId="15971" xr:uid="{00000000-0005-0000-0000-000024000000}"/>
    <cellStyle name="Comma 3 2 2 2 4 2 5 3" xfId="26723" xr:uid="{00000000-0005-0000-0000-000024000000}"/>
    <cellStyle name="Comma 3 2 2 2 4 2 5 4" xfId="37475" xr:uid="{00000000-0005-0000-0000-000024000000}"/>
    <cellStyle name="Comma 3 2 2 2 4 2 5 5" xfId="48227" xr:uid="{00000000-0005-0000-0000-000024000000}"/>
    <cellStyle name="Comma 3 2 2 2 4 2 6" xfId="6755" xr:uid="{00000000-0005-0000-0000-000024000000}"/>
    <cellStyle name="Comma 3 2 2 2 4 2 6 2" xfId="17507" xr:uid="{00000000-0005-0000-0000-000024000000}"/>
    <cellStyle name="Comma 3 2 2 2 4 2 6 3" xfId="28259" xr:uid="{00000000-0005-0000-0000-000024000000}"/>
    <cellStyle name="Comma 3 2 2 2 4 2 6 4" xfId="39011" xr:uid="{00000000-0005-0000-0000-000024000000}"/>
    <cellStyle name="Comma 3 2 2 2 4 2 6 5" xfId="49763" xr:uid="{00000000-0005-0000-0000-000024000000}"/>
    <cellStyle name="Comma 3 2 2 2 4 2 7" xfId="11363" xr:uid="{00000000-0005-0000-0000-000024000000}"/>
    <cellStyle name="Comma 3 2 2 2 4 2 8" xfId="22115" xr:uid="{00000000-0005-0000-0000-000024000000}"/>
    <cellStyle name="Comma 3 2 2 2 4 2 9" xfId="32867" xr:uid="{00000000-0005-0000-0000-000024000000}"/>
    <cellStyle name="Comma 3 2 2 2 4 3" xfId="971" xr:uid="{00000000-0005-0000-0000-000024000000}"/>
    <cellStyle name="Comma 3 2 2 2 4 3 2" xfId="2517" xr:uid="{00000000-0005-0000-0000-00003F030000}"/>
    <cellStyle name="Comma 3 2 2 2 4 3 2 2" xfId="8675" xr:uid="{00000000-0005-0000-0000-00003F030000}"/>
    <cellStyle name="Comma 3 2 2 2 4 3 2 2 2" xfId="19427" xr:uid="{00000000-0005-0000-0000-00003F030000}"/>
    <cellStyle name="Comma 3 2 2 2 4 3 2 2 3" xfId="30179" xr:uid="{00000000-0005-0000-0000-00003F030000}"/>
    <cellStyle name="Comma 3 2 2 2 4 3 2 2 4" xfId="40931" xr:uid="{00000000-0005-0000-0000-00003F030000}"/>
    <cellStyle name="Comma 3 2 2 2 4 3 2 2 5" xfId="51683" xr:uid="{00000000-0005-0000-0000-00003F030000}"/>
    <cellStyle name="Comma 3 2 2 2 4 3 2 3" xfId="13283" xr:uid="{00000000-0005-0000-0000-00003F030000}"/>
    <cellStyle name="Comma 3 2 2 2 4 3 2 4" xfId="24035" xr:uid="{00000000-0005-0000-0000-00003F030000}"/>
    <cellStyle name="Comma 3 2 2 2 4 3 2 5" xfId="34787" xr:uid="{00000000-0005-0000-0000-00003F030000}"/>
    <cellStyle name="Comma 3 2 2 2 4 3 2 6" xfId="45539" xr:uid="{00000000-0005-0000-0000-00003F030000}"/>
    <cellStyle name="Comma 3 2 2 2 4 3 3" xfId="4059" xr:uid="{00000000-0005-0000-0000-000024000000}"/>
    <cellStyle name="Comma 3 2 2 2 4 3 3 2" xfId="10211" xr:uid="{00000000-0005-0000-0000-000024000000}"/>
    <cellStyle name="Comma 3 2 2 2 4 3 3 2 2" xfId="20963" xr:uid="{00000000-0005-0000-0000-000024000000}"/>
    <cellStyle name="Comma 3 2 2 2 4 3 3 2 3" xfId="31715" xr:uid="{00000000-0005-0000-0000-000024000000}"/>
    <cellStyle name="Comma 3 2 2 2 4 3 3 2 4" xfId="42467" xr:uid="{00000000-0005-0000-0000-000024000000}"/>
    <cellStyle name="Comma 3 2 2 2 4 3 3 2 5" xfId="53219" xr:uid="{00000000-0005-0000-0000-000024000000}"/>
    <cellStyle name="Comma 3 2 2 2 4 3 3 3" xfId="14819" xr:uid="{00000000-0005-0000-0000-000024000000}"/>
    <cellStyle name="Comma 3 2 2 2 4 3 3 4" xfId="25571" xr:uid="{00000000-0005-0000-0000-000024000000}"/>
    <cellStyle name="Comma 3 2 2 2 4 3 3 5" xfId="36323" xr:uid="{00000000-0005-0000-0000-000024000000}"/>
    <cellStyle name="Comma 3 2 2 2 4 3 3 6" xfId="47075" xr:uid="{00000000-0005-0000-0000-000024000000}"/>
    <cellStyle name="Comma 3 2 2 2 4 3 4" xfId="5603" xr:uid="{00000000-0005-0000-0000-000024000000}"/>
    <cellStyle name="Comma 3 2 2 2 4 3 4 2" xfId="16355" xr:uid="{00000000-0005-0000-0000-000024000000}"/>
    <cellStyle name="Comma 3 2 2 2 4 3 4 3" xfId="27107" xr:uid="{00000000-0005-0000-0000-000024000000}"/>
    <cellStyle name="Comma 3 2 2 2 4 3 4 4" xfId="37859" xr:uid="{00000000-0005-0000-0000-000024000000}"/>
    <cellStyle name="Comma 3 2 2 2 4 3 4 5" xfId="48611" xr:uid="{00000000-0005-0000-0000-000024000000}"/>
    <cellStyle name="Comma 3 2 2 2 4 3 5" xfId="7139" xr:uid="{00000000-0005-0000-0000-000024000000}"/>
    <cellStyle name="Comma 3 2 2 2 4 3 5 2" xfId="17891" xr:uid="{00000000-0005-0000-0000-000024000000}"/>
    <cellStyle name="Comma 3 2 2 2 4 3 5 3" xfId="28643" xr:uid="{00000000-0005-0000-0000-000024000000}"/>
    <cellStyle name="Comma 3 2 2 2 4 3 5 4" xfId="39395" xr:uid="{00000000-0005-0000-0000-000024000000}"/>
    <cellStyle name="Comma 3 2 2 2 4 3 5 5" xfId="50147" xr:uid="{00000000-0005-0000-0000-000024000000}"/>
    <cellStyle name="Comma 3 2 2 2 4 3 6" xfId="11747" xr:uid="{00000000-0005-0000-0000-000024000000}"/>
    <cellStyle name="Comma 3 2 2 2 4 3 7" xfId="22499" xr:uid="{00000000-0005-0000-0000-000024000000}"/>
    <cellStyle name="Comma 3 2 2 2 4 3 8" xfId="33251" xr:uid="{00000000-0005-0000-0000-000024000000}"/>
    <cellStyle name="Comma 3 2 2 2 4 3 9" xfId="44003" xr:uid="{00000000-0005-0000-0000-000024000000}"/>
    <cellStyle name="Comma 3 2 2 2 4 4" xfId="1748" xr:uid="{00000000-0005-0000-0000-00003C030000}"/>
    <cellStyle name="Comma 3 2 2 2 4 4 2" xfId="7907" xr:uid="{00000000-0005-0000-0000-00003C030000}"/>
    <cellStyle name="Comma 3 2 2 2 4 4 2 2" xfId="18659" xr:uid="{00000000-0005-0000-0000-00003C030000}"/>
    <cellStyle name="Comma 3 2 2 2 4 4 2 3" xfId="29411" xr:uid="{00000000-0005-0000-0000-00003C030000}"/>
    <cellStyle name="Comma 3 2 2 2 4 4 2 4" xfId="40163" xr:uid="{00000000-0005-0000-0000-00003C030000}"/>
    <cellStyle name="Comma 3 2 2 2 4 4 2 5" xfId="50915" xr:uid="{00000000-0005-0000-0000-00003C030000}"/>
    <cellStyle name="Comma 3 2 2 2 4 4 3" xfId="12515" xr:uid="{00000000-0005-0000-0000-00003C030000}"/>
    <cellStyle name="Comma 3 2 2 2 4 4 4" xfId="23267" xr:uid="{00000000-0005-0000-0000-00003C030000}"/>
    <cellStyle name="Comma 3 2 2 2 4 4 5" xfId="34019" xr:uid="{00000000-0005-0000-0000-00003C030000}"/>
    <cellStyle name="Comma 3 2 2 2 4 4 6" xfId="44771" xr:uid="{00000000-0005-0000-0000-00003C030000}"/>
    <cellStyle name="Comma 3 2 2 2 4 5" xfId="3291" xr:uid="{00000000-0005-0000-0000-000024000000}"/>
    <cellStyle name="Comma 3 2 2 2 4 5 2" xfId="9443" xr:uid="{00000000-0005-0000-0000-000024000000}"/>
    <cellStyle name="Comma 3 2 2 2 4 5 2 2" xfId="20195" xr:uid="{00000000-0005-0000-0000-000024000000}"/>
    <cellStyle name="Comma 3 2 2 2 4 5 2 3" xfId="30947" xr:uid="{00000000-0005-0000-0000-000024000000}"/>
    <cellStyle name="Comma 3 2 2 2 4 5 2 4" xfId="41699" xr:uid="{00000000-0005-0000-0000-000024000000}"/>
    <cellStyle name="Comma 3 2 2 2 4 5 2 5" xfId="52451" xr:uid="{00000000-0005-0000-0000-000024000000}"/>
    <cellStyle name="Comma 3 2 2 2 4 5 3" xfId="14051" xr:uid="{00000000-0005-0000-0000-000024000000}"/>
    <cellStyle name="Comma 3 2 2 2 4 5 4" xfId="24803" xr:uid="{00000000-0005-0000-0000-000024000000}"/>
    <cellStyle name="Comma 3 2 2 2 4 5 5" xfId="35555" xr:uid="{00000000-0005-0000-0000-000024000000}"/>
    <cellStyle name="Comma 3 2 2 2 4 5 6" xfId="46307" xr:uid="{00000000-0005-0000-0000-000024000000}"/>
    <cellStyle name="Comma 3 2 2 2 4 6" xfId="4831" xr:uid="{00000000-0005-0000-0000-000024000000}"/>
    <cellStyle name="Comma 3 2 2 2 4 6 2" xfId="15587" xr:uid="{00000000-0005-0000-0000-000024000000}"/>
    <cellStyle name="Comma 3 2 2 2 4 6 3" xfId="26339" xr:uid="{00000000-0005-0000-0000-000024000000}"/>
    <cellStyle name="Comma 3 2 2 2 4 6 4" xfId="37091" xr:uid="{00000000-0005-0000-0000-000024000000}"/>
    <cellStyle name="Comma 3 2 2 2 4 6 5" xfId="47843" xr:uid="{00000000-0005-0000-0000-000024000000}"/>
    <cellStyle name="Comma 3 2 2 2 4 7" xfId="6371" xr:uid="{00000000-0005-0000-0000-000024000000}"/>
    <cellStyle name="Comma 3 2 2 2 4 7 2" xfId="17123" xr:uid="{00000000-0005-0000-0000-000024000000}"/>
    <cellStyle name="Comma 3 2 2 2 4 7 3" xfId="27875" xr:uid="{00000000-0005-0000-0000-000024000000}"/>
    <cellStyle name="Comma 3 2 2 2 4 7 4" xfId="38627" xr:uid="{00000000-0005-0000-0000-000024000000}"/>
    <cellStyle name="Comma 3 2 2 2 4 7 5" xfId="49379" xr:uid="{00000000-0005-0000-0000-000024000000}"/>
    <cellStyle name="Comma 3 2 2 2 4 8" xfId="10979" xr:uid="{00000000-0005-0000-0000-000024000000}"/>
    <cellStyle name="Comma 3 2 2 2 4 9" xfId="21731" xr:uid="{00000000-0005-0000-0000-000024000000}"/>
    <cellStyle name="Comma 3 2 2 2 5" xfId="255" xr:uid="{00000000-0005-0000-0000-000014000000}"/>
    <cellStyle name="Comma 3 2 2 2 5 10" xfId="32547" xr:uid="{00000000-0005-0000-0000-000014000000}"/>
    <cellStyle name="Comma 3 2 2 2 5 11" xfId="43299" xr:uid="{00000000-0005-0000-0000-000014000000}"/>
    <cellStyle name="Comma 3 2 2 2 5 2" xfId="639" xr:uid="{00000000-0005-0000-0000-000014000000}"/>
    <cellStyle name="Comma 3 2 2 2 5 2 10" xfId="43683" xr:uid="{00000000-0005-0000-0000-000014000000}"/>
    <cellStyle name="Comma 3 2 2 2 5 2 2" xfId="1419" xr:uid="{00000000-0005-0000-0000-000014000000}"/>
    <cellStyle name="Comma 3 2 2 2 5 2 2 2" xfId="2965" xr:uid="{00000000-0005-0000-0000-000042030000}"/>
    <cellStyle name="Comma 3 2 2 2 5 2 2 2 2" xfId="9123" xr:uid="{00000000-0005-0000-0000-000042030000}"/>
    <cellStyle name="Comma 3 2 2 2 5 2 2 2 2 2" xfId="19875" xr:uid="{00000000-0005-0000-0000-000042030000}"/>
    <cellStyle name="Comma 3 2 2 2 5 2 2 2 2 3" xfId="30627" xr:uid="{00000000-0005-0000-0000-000042030000}"/>
    <cellStyle name="Comma 3 2 2 2 5 2 2 2 2 4" xfId="41379" xr:uid="{00000000-0005-0000-0000-000042030000}"/>
    <cellStyle name="Comma 3 2 2 2 5 2 2 2 2 5" xfId="52131" xr:uid="{00000000-0005-0000-0000-000042030000}"/>
    <cellStyle name="Comma 3 2 2 2 5 2 2 2 3" xfId="13731" xr:uid="{00000000-0005-0000-0000-000042030000}"/>
    <cellStyle name="Comma 3 2 2 2 5 2 2 2 4" xfId="24483" xr:uid="{00000000-0005-0000-0000-000042030000}"/>
    <cellStyle name="Comma 3 2 2 2 5 2 2 2 5" xfId="35235" xr:uid="{00000000-0005-0000-0000-000042030000}"/>
    <cellStyle name="Comma 3 2 2 2 5 2 2 2 6" xfId="45987" xr:uid="{00000000-0005-0000-0000-000042030000}"/>
    <cellStyle name="Comma 3 2 2 2 5 2 2 3" xfId="4507" xr:uid="{00000000-0005-0000-0000-000014000000}"/>
    <cellStyle name="Comma 3 2 2 2 5 2 2 3 2" xfId="10659" xr:uid="{00000000-0005-0000-0000-000014000000}"/>
    <cellStyle name="Comma 3 2 2 2 5 2 2 3 2 2" xfId="21411" xr:uid="{00000000-0005-0000-0000-000014000000}"/>
    <cellStyle name="Comma 3 2 2 2 5 2 2 3 2 3" xfId="32163" xr:uid="{00000000-0005-0000-0000-000014000000}"/>
    <cellStyle name="Comma 3 2 2 2 5 2 2 3 2 4" xfId="42915" xr:uid="{00000000-0005-0000-0000-000014000000}"/>
    <cellStyle name="Comma 3 2 2 2 5 2 2 3 2 5" xfId="53667" xr:uid="{00000000-0005-0000-0000-000014000000}"/>
    <cellStyle name="Comma 3 2 2 2 5 2 2 3 3" xfId="15267" xr:uid="{00000000-0005-0000-0000-000014000000}"/>
    <cellStyle name="Comma 3 2 2 2 5 2 2 3 4" xfId="26019" xr:uid="{00000000-0005-0000-0000-000014000000}"/>
    <cellStyle name="Comma 3 2 2 2 5 2 2 3 5" xfId="36771" xr:uid="{00000000-0005-0000-0000-000014000000}"/>
    <cellStyle name="Comma 3 2 2 2 5 2 2 3 6" xfId="47523" xr:uid="{00000000-0005-0000-0000-000014000000}"/>
    <cellStyle name="Comma 3 2 2 2 5 2 2 4" xfId="6051" xr:uid="{00000000-0005-0000-0000-000014000000}"/>
    <cellStyle name="Comma 3 2 2 2 5 2 2 4 2" xfId="16803" xr:uid="{00000000-0005-0000-0000-000014000000}"/>
    <cellStyle name="Comma 3 2 2 2 5 2 2 4 3" xfId="27555" xr:uid="{00000000-0005-0000-0000-000014000000}"/>
    <cellStyle name="Comma 3 2 2 2 5 2 2 4 4" xfId="38307" xr:uid="{00000000-0005-0000-0000-000014000000}"/>
    <cellStyle name="Comma 3 2 2 2 5 2 2 4 5" xfId="49059" xr:uid="{00000000-0005-0000-0000-000014000000}"/>
    <cellStyle name="Comma 3 2 2 2 5 2 2 5" xfId="7587" xr:uid="{00000000-0005-0000-0000-000014000000}"/>
    <cellStyle name="Comma 3 2 2 2 5 2 2 5 2" xfId="18339" xr:uid="{00000000-0005-0000-0000-000014000000}"/>
    <cellStyle name="Comma 3 2 2 2 5 2 2 5 3" xfId="29091" xr:uid="{00000000-0005-0000-0000-000014000000}"/>
    <cellStyle name="Comma 3 2 2 2 5 2 2 5 4" xfId="39843" xr:uid="{00000000-0005-0000-0000-000014000000}"/>
    <cellStyle name="Comma 3 2 2 2 5 2 2 5 5" xfId="50595" xr:uid="{00000000-0005-0000-0000-000014000000}"/>
    <cellStyle name="Comma 3 2 2 2 5 2 2 6" xfId="12195" xr:uid="{00000000-0005-0000-0000-000014000000}"/>
    <cellStyle name="Comma 3 2 2 2 5 2 2 7" xfId="22947" xr:uid="{00000000-0005-0000-0000-000014000000}"/>
    <cellStyle name="Comma 3 2 2 2 5 2 2 8" xfId="33699" xr:uid="{00000000-0005-0000-0000-000014000000}"/>
    <cellStyle name="Comma 3 2 2 2 5 2 2 9" xfId="44451" xr:uid="{00000000-0005-0000-0000-000014000000}"/>
    <cellStyle name="Comma 3 2 2 2 5 2 3" xfId="2196" xr:uid="{00000000-0005-0000-0000-000041030000}"/>
    <cellStyle name="Comma 3 2 2 2 5 2 3 2" xfId="8355" xr:uid="{00000000-0005-0000-0000-000041030000}"/>
    <cellStyle name="Comma 3 2 2 2 5 2 3 2 2" xfId="19107" xr:uid="{00000000-0005-0000-0000-000041030000}"/>
    <cellStyle name="Comma 3 2 2 2 5 2 3 2 3" xfId="29859" xr:uid="{00000000-0005-0000-0000-000041030000}"/>
    <cellStyle name="Comma 3 2 2 2 5 2 3 2 4" xfId="40611" xr:uid="{00000000-0005-0000-0000-000041030000}"/>
    <cellStyle name="Comma 3 2 2 2 5 2 3 2 5" xfId="51363" xr:uid="{00000000-0005-0000-0000-000041030000}"/>
    <cellStyle name="Comma 3 2 2 2 5 2 3 3" xfId="12963" xr:uid="{00000000-0005-0000-0000-000041030000}"/>
    <cellStyle name="Comma 3 2 2 2 5 2 3 4" xfId="23715" xr:uid="{00000000-0005-0000-0000-000041030000}"/>
    <cellStyle name="Comma 3 2 2 2 5 2 3 5" xfId="34467" xr:uid="{00000000-0005-0000-0000-000041030000}"/>
    <cellStyle name="Comma 3 2 2 2 5 2 3 6" xfId="45219" xr:uid="{00000000-0005-0000-0000-000041030000}"/>
    <cellStyle name="Comma 3 2 2 2 5 2 4" xfId="3739" xr:uid="{00000000-0005-0000-0000-000014000000}"/>
    <cellStyle name="Comma 3 2 2 2 5 2 4 2" xfId="9891" xr:uid="{00000000-0005-0000-0000-000014000000}"/>
    <cellStyle name="Comma 3 2 2 2 5 2 4 2 2" xfId="20643" xr:uid="{00000000-0005-0000-0000-000014000000}"/>
    <cellStyle name="Comma 3 2 2 2 5 2 4 2 3" xfId="31395" xr:uid="{00000000-0005-0000-0000-000014000000}"/>
    <cellStyle name="Comma 3 2 2 2 5 2 4 2 4" xfId="42147" xr:uid="{00000000-0005-0000-0000-000014000000}"/>
    <cellStyle name="Comma 3 2 2 2 5 2 4 2 5" xfId="52899" xr:uid="{00000000-0005-0000-0000-000014000000}"/>
    <cellStyle name="Comma 3 2 2 2 5 2 4 3" xfId="14499" xr:uid="{00000000-0005-0000-0000-000014000000}"/>
    <cellStyle name="Comma 3 2 2 2 5 2 4 4" xfId="25251" xr:uid="{00000000-0005-0000-0000-000014000000}"/>
    <cellStyle name="Comma 3 2 2 2 5 2 4 5" xfId="36003" xr:uid="{00000000-0005-0000-0000-000014000000}"/>
    <cellStyle name="Comma 3 2 2 2 5 2 4 6" xfId="46755" xr:uid="{00000000-0005-0000-0000-000014000000}"/>
    <cellStyle name="Comma 3 2 2 2 5 2 5" xfId="5279" xr:uid="{00000000-0005-0000-0000-000014000000}"/>
    <cellStyle name="Comma 3 2 2 2 5 2 5 2" xfId="16035" xr:uid="{00000000-0005-0000-0000-000014000000}"/>
    <cellStyle name="Comma 3 2 2 2 5 2 5 3" xfId="26787" xr:uid="{00000000-0005-0000-0000-000014000000}"/>
    <cellStyle name="Comma 3 2 2 2 5 2 5 4" xfId="37539" xr:uid="{00000000-0005-0000-0000-000014000000}"/>
    <cellStyle name="Comma 3 2 2 2 5 2 5 5" xfId="48291" xr:uid="{00000000-0005-0000-0000-000014000000}"/>
    <cellStyle name="Comma 3 2 2 2 5 2 6" xfId="6819" xr:uid="{00000000-0005-0000-0000-000014000000}"/>
    <cellStyle name="Comma 3 2 2 2 5 2 6 2" xfId="17571" xr:uid="{00000000-0005-0000-0000-000014000000}"/>
    <cellStyle name="Comma 3 2 2 2 5 2 6 3" xfId="28323" xr:uid="{00000000-0005-0000-0000-000014000000}"/>
    <cellStyle name="Comma 3 2 2 2 5 2 6 4" xfId="39075" xr:uid="{00000000-0005-0000-0000-000014000000}"/>
    <cellStyle name="Comma 3 2 2 2 5 2 6 5" xfId="49827" xr:uid="{00000000-0005-0000-0000-000014000000}"/>
    <cellStyle name="Comma 3 2 2 2 5 2 7" xfId="11427" xr:uid="{00000000-0005-0000-0000-000014000000}"/>
    <cellStyle name="Comma 3 2 2 2 5 2 8" xfId="22179" xr:uid="{00000000-0005-0000-0000-000014000000}"/>
    <cellStyle name="Comma 3 2 2 2 5 2 9" xfId="32931" xr:uid="{00000000-0005-0000-0000-000014000000}"/>
    <cellStyle name="Comma 3 2 2 2 5 3" xfId="1035" xr:uid="{00000000-0005-0000-0000-000014000000}"/>
    <cellStyle name="Comma 3 2 2 2 5 3 2" xfId="2581" xr:uid="{00000000-0005-0000-0000-000043030000}"/>
    <cellStyle name="Comma 3 2 2 2 5 3 2 2" xfId="8739" xr:uid="{00000000-0005-0000-0000-000043030000}"/>
    <cellStyle name="Comma 3 2 2 2 5 3 2 2 2" xfId="19491" xr:uid="{00000000-0005-0000-0000-000043030000}"/>
    <cellStyle name="Comma 3 2 2 2 5 3 2 2 3" xfId="30243" xr:uid="{00000000-0005-0000-0000-000043030000}"/>
    <cellStyle name="Comma 3 2 2 2 5 3 2 2 4" xfId="40995" xr:uid="{00000000-0005-0000-0000-000043030000}"/>
    <cellStyle name="Comma 3 2 2 2 5 3 2 2 5" xfId="51747" xr:uid="{00000000-0005-0000-0000-000043030000}"/>
    <cellStyle name="Comma 3 2 2 2 5 3 2 3" xfId="13347" xr:uid="{00000000-0005-0000-0000-000043030000}"/>
    <cellStyle name="Comma 3 2 2 2 5 3 2 4" xfId="24099" xr:uid="{00000000-0005-0000-0000-000043030000}"/>
    <cellStyle name="Comma 3 2 2 2 5 3 2 5" xfId="34851" xr:uid="{00000000-0005-0000-0000-000043030000}"/>
    <cellStyle name="Comma 3 2 2 2 5 3 2 6" xfId="45603" xr:uid="{00000000-0005-0000-0000-000043030000}"/>
    <cellStyle name="Comma 3 2 2 2 5 3 3" xfId="4123" xr:uid="{00000000-0005-0000-0000-000014000000}"/>
    <cellStyle name="Comma 3 2 2 2 5 3 3 2" xfId="10275" xr:uid="{00000000-0005-0000-0000-000014000000}"/>
    <cellStyle name="Comma 3 2 2 2 5 3 3 2 2" xfId="21027" xr:uid="{00000000-0005-0000-0000-000014000000}"/>
    <cellStyle name="Comma 3 2 2 2 5 3 3 2 3" xfId="31779" xr:uid="{00000000-0005-0000-0000-000014000000}"/>
    <cellStyle name="Comma 3 2 2 2 5 3 3 2 4" xfId="42531" xr:uid="{00000000-0005-0000-0000-000014000000}"/>
    <cellStyle name="Comma 3 2 2 2 5 3 3 2 5" xfId="53283" xr:uid="{00000000-0005-0000-0000-000014000000}"/>
    <cellStyle name="Comma 3 2 2 2 5 3 3 3" xfId="14883" xr:uid="{00000000-0005-0000-0000-000014000000}"/>
    <cellStyle name="Comma 3 2 2 2 5 3 3 4" xfId="25635" xr:uid="{00000000-0005-0000-0000-000014000000}"/>
    <cellStyle name="Comma 3 2 2 2 5 3 3 5" xfId="36387" xr:uid="{00000000-0005-0000-0000-000014000000}"/>
    <cellStyle name="Comma 3 2 2 2 5 3 3 6" xfId="47139" xr:uid="{00000000-0005-0000-0000-000014000000}"/>
    <cellStyle name="Comma 3 2 2 2 5 3 4" xfId="5667" xr:uid="{00000000-0005-0000-0000-000014000000}"/>
    <cellStyle name="Comma 3 2 2 2 5 3 4 2" xfId="16419" xr:uid="{00000000-0005-0000-0000-000014000000}"/>
    <cellStyle name="Comma 3 2 2 2 5 3 4 3" xfId="27171" xr:uid="{00000000-0005-0000-0000-000014000000}"/>
    <cellStyle name="Comma 3 2 2 2 5 3 4 4" xfId="37923" xr:uid="{00000000-0005-0000-0000-000014000000}"/>
    <cellStyle name="Comma 3 2 2 2 5 3 4 5" xfId="48675" xr:uid="{00000000-0005-0000-0000-000014000000}"/>
    <cellStyle name="Comma 3 2 2 2 5 3 5" xfId="7203" xr:uid="{00000000-0005-0000-0000-000014000000}"/>
    <cellStyle name="Comma 3 2 2 2 5 3 5 2" xfId="17955" xr:uid="{00000000-0005-0000-0000-000014000000}"/>
    <cellStyle name="Comma 3 2 2 2 5 3 5 3" xfId="28707" xr:uid="{00000000-0005-0000-0000-000014000000}"/>
    <cellStyle name="Comma 3 2 2 2 5 3 5 4" xfId="39459" xr:uid="{00000000-0005-0000-0000-000014000000}"/>
    <cellStyle name="Comma 3 2 2 2 5 3 5 5" xfId="50211" xr:uid="{00000000-0005-0000-0000-000014000000}"/>
    <cellStyle name="Comma 3 2 2 2 5 3 6" xfId="11811" xr:uid="{00000000-0005-0000-0000-000014000000}"/>
    <cellStyle name="Comma 3 2 2 2 5 3 7" xfId="22563" xr:uid="{00000000-0005-0000-0000-000014000000}"/>
    <cellStyle name="Comma 3 2 2 2 5 3 8" xfId="33315" xr:uid="{00000000-0005-0000-0000-000014000000}"/>
    <cellStyle name="Comma 3 2 2 2 5 3 9" xfId="44067" xr:uid="{00000000-0005-0000-0000-000014000000}"/>
    <cellStyle name="Comma 3 2 2 2 5 4" xfId="1812" xr:uid="{00000000-0005-0000-0000-000040030000}"/>
    <cellStyle name="Comma 3 2 2 2 5 4 2" xfId="7971" xr:uid="{00000000-0005-0000-0000-000040030000}"/>
    <cellStyle name="Comma 3 2 2 2 5 4 2 2" xfId="18723" xr:uid="{00000000-0005-0000-0000-000040030000}"/>
    <cellStyle name="Comma 3 2 2 2 5 4 2 3" xfId="29475" xr:uid="{00000000-0005-0000-0000-000040030000}"/>
    <cellStyle name="Comma 3 2 2 2 5 4 2 4" xfId="40227" xr:uid="{00000000-0005-0000-0000-000040030000}"/>
    <cellStyle name="Comma 3 2 2 2 5 4 2 5" xfId="50979" xr:uid="{00000000-0005-0000-0000-000040030000}"/>
    <cellStyle name="Comma 3 2 2 2 5 4 3" xfId="12579" xr:uid="{00000000-0005-0000-0000-000040030000}"/>
    <cellStyle name="Comma 3 2 2 2 5 4 4" xfId="23331" xr:uid="{00000000-0005-0000-0000-000040030000}"/>
    <cellStyle name="Comma 3 2 2 2 5 4 5" xfId="34083" xr:uid="{00000000-0005-0000-0000-000040030000}"/>
    <cellStyle name="Comma 3 2 2 2 5 4 6" xfId="44835" xr:uid="{00000000-0005-0000-0000-000040030000}"/>
    <cellStyle name="Comma 3 2 2 2 5 5" xfId="3355" xr:uid="{00000000-0005-0000-0000-000014000000}"/>
    <cellStyle name="Comma 3 2 2 2 5 5 2" xfId="9507" xr:uid="{00000000-0005-0000-0000-000014000000}"/>
    <cellStyle name="Comma 3 2 2 2 5 5 2 2" xfId="20259" xr:uid="{00000000-0005-0000-0000-000014000000}"/>
    <cellStyle name="Comma 3 2 2 2 5 5 2 3" xfId="31011" xr:uid="{00000000-0005-0000-0000-000014000000}"/>
    <cellStyle name="Comma 3 2 2 2 5 5 2 4" xfId="41763" xr:uid="{00000000-0005-0000-0000-000014000000}"/>
    <cellStyle name="Comma 3 2 2 2 5 5 2 5" xfId="52515" xr:uid="{00000000-0005-0000-0000-000014000000}"/>
    <cellStyle name="Comma 3 2 2 2 5 5 3" xfId="14115" xr:uid="{00000000-0005-0000-0000-000014000000}"/>
    <cellStyle name="Comma 3 2 2 2 5 5 4" xfId="24867" xr:uid="{00000000-0005-0000-0000-000014000000}"/>
    <cellStyle name="Comma 3 2 2 2 5 5 5" xfId="35619" xr:uid="{00000000-0005-0000-0000-000014000000}"/>
    <cellStyle name="Comma 3 2 2 2 5 5 6" xfId="46371" xr:uid="{00000000-0005-0000-0000-000014000000}"/>
    <cellStyle name="Comma 3 2 2 2 5 6" xfId="4895" xr:uid="{00000000-0005-0000-0000-000014000000}"/>
    <cellStyle name="Comma 3 2 2 2 5 6 2" xfId="15651" xr:uid="{00000000-0005-0000-0000-000014000000}"/>
    <cellStyle name="Comma 3 2 2 2 5 6 3" xfId="26403" xr:uid="{00000000-0005-0000-0000-000014000000}"/>
    <cellStyle name="Comma 3 2 2 2 5 6 4" xfId="37155" xr:uid="{00000000-0005-0000-0000-000014000000}"/>
    <cellStyle name="Comma 3 2 2 2 5 6 5" xfId="47907" xr:uid="{00000000-0005-0000-0000-000014000000}"/>
    <cellStyle name="Comma 3 2 2 2 5 7" xfId="6435" xr:uid="{00000000-0005-0000-0000-000014000000}"/>
    <cellStyle name="Comma 3 2 2 2 5 7 2" xfId="17187" xr:uid="{00000000-0005-0000-0000-000014000000}"/>
    <cellStyle name="Comma 3 2 2 2 5 7 3" xfId="27939" xr:uid="{00000000-0005-0000-0000-000014000000}"/>
    <cellStyle name="Comma 3 2 2 2 5 7 4" xfId="38691" xr:uid="{00000000-0005-0000-0000-000014000000}"/>
    <cellStyle name="Comma 3 2 2 2 5 7 5" xfId="49443" xr:uid="{00000000-0005-0000-0000-000014000000}"/>
    <cellStyle name="Comma 3 2 2 2 5 8" xfId="11043" xr:uid="{00000000-0005-0000-0000-000014000000}"/>
    <cellStyle name="Comma 3 2 2 2 5 9" xfId="21795" xr:uid="{00000000-0005-0000-0000-000014000000}"/>
    <cellStyle name="Comma 3 2 2 2 6" xfId="319" xr:uid="{00000000-0005-0000-0000-000014000000}"/>
    <cellStyle name="Comma 3 2 2 2 6 10" xfId="32611" xr:uid="{00000000-0005-0000-0000-000014000000}"/>
    <cellStyle name="Comma 3 2 2 2 6 11" xfId="43363" xr:uid="{00000000-0005-0000-0000-000014000000}"/>
    <cellStyle name="Comma 3 2 2 2 6 2" xfId="703" xr:uid="{00000000-0005-0000-0000-000014000000}"/>
    <cellStyle name="Comma 3 2 2 2 6 2 10" xfId="43747" xr:uid="{00000000-0005-0000-0000-000014000000}"/>
    <cellStyle name="Comma 3 2 2 2 6 2 2" xfId="1483" xr:uid="{00000000-0005-0000-0000-000014000000}"/>
    <cellStyle name="Comma 3 2 2 2 6 2 2 2" xfId="3029" xr:uid="{00000000-0005-0000-0000-000046030000}"/>
    <cellStyle name="Comma 3 2 2 2 6 2 2 2 2" xfId="9187" xr:uid="{00000000-0005-0000-0000-000046030000}"/>
    <cellStyle name="Comma 3 2 2 2 6 2 2 2 2 2" xfId="19939" xr:uid="{00000000-0005-0000-0000-000046030000}"/>
    <cellStyle name="Comma 3 2 2 2 6 2 2 2 2 3" xfId="30691" xr:uid="{00000000-0005-0000-0000-000046030000}"/>
    <cellStyle name="Comma 3 2 2 2 6 2 2 2 2 4" xfId="41443" xr:uid="{00000000-0005-0000-0000-000046030000}"/>
    <cellStyle name="Comma 3 2 2 2 6 2 2 2 2 5" xfId="52195" xr:uid="{00000000-0005-0000-0000-000046030000}"/>
    <cellStyle name="Comma 3 2 2 2 6 2 2 2 3" xfId="13795" xr:uid="{00000000-0005-0000-0000-000046030000}"/>
    <cellStyle name="Comma 3 2 2 2 6 2 2 2 4" xfId="24547" xr:uid="{00000000-0005-0000-0000-000046030000}"/>
    <cellStyle name="Comma 3 2 2 2 6 2 2 2 5" xfId="35299" xr:uid="{00000000-0005-0000-0000-000046030000}"/>
    <cellStyle name="Comma 3 2 2 2 6 2 2 2 6" xfId="46051" xr:uid="{00000000-0005-0000-0000-000046030000}"/>
    <cellStyle name="Comma 3 2 2 2 6 2 2 3" xfId="4571" xr:uid="{00000000-0005-0000-0000-000014000000}"/>
    <cellStyle name="Comma 3 2 2 2 6 2 2 3 2" xfId="10723" xr:uid="{00000000-0005-0000-0000-000014000000}"/>
    <cellStyle name="Comma 3 2 2 2 6 2 2 3 2 2" xfId="21475" xr:uid="{00000000-0005-0000-0000-000014000000}"/>
    <cellStyle name="Comma 3 2 2 2 6 2 2 3 2 3" xfId="32227" xr:uid="{00000000-0005-0000-0000-000014000000}"/>
    <cellStyle name="Comma 3 2 2 2 6 2 2 3 2 4" xfId="42979" xr:uid="{00000000-0005-0000-0000-000014000000}"/>
    <cellStyle name="Comma 3 2 2 2 6 2 2 3 2 5" xfId="53731" xr:uid="{00000000-0005-0000-0000-000014000000}"/>
    <cellStyle name="Comma 3 2 2 2 6 2 2 3 3" xfId="15331" xr:uid="{00000000-0005-0000-0000-000014000000}"/>
    <cellStyle name="Comma 3 2 2 2 6 2 2 3 4" xfId="26083" xr:uid="{00000000-0005-0000-0000-000014000000}"/>
    <cellStyle name="Comma 3 2 2 2 6 2 2 3 5" xfId="36835" xr:uid="{00000000-0005-0000-0000-000014000000}"/>
    <cellStyle name="Comma 3 2 2 2 6 2 2 3 6" xfId="47587" xr:uid="{00000000-0005-0000-0000-000014000000}"/>
    <cellStyle name="Comma 3 2 2 2 6 2 2 4" xfId="6115" xr:uid="{00000000-0005-0000-0000-000014000000}"/>
    <cellStyle name="Comma 3 2 2 2 6 2 2 4 2" xfId="16867" xr:uid="{00000000-0005-0000-0000-000014000000}"/>
    <cellStyle name="Comma 3 2 2 2 6 2 2 4 3" xfId="27619" xr:uid="{00000000-0005-0000-0000-000014000000}"/>
    <cellStyle name="Comma 3 2 2 2 6 2 2 4 4" xfId="38371" xr:uid="{00000000-0005-0000-0000-000014000000}"/>
    <cellStyle name="Comma 3 2 2 2 6 2 2 4 5" xfId="49123" xr:uid="{00000000-0005-0000-0000-000014000000}"/>
    <cellStyle name="Comma 3 2 2 2 6 2 2 5" xfId="7651" xr:uid="{00000000-0005-0000-0000-000014000000}"/>
    <cellStyle name="Comma 3 2 2 2 6 2 2 5 2" xfId="18403" xr:uid="{00000000-0005-0000-0000-000014000000}"/>
    <cellStyle name="Comma 3 2 2 2 6 2 2 5 3" xfId="29155" xr:uid="{00000000-0005-0000-0000-000014000000}"/>
    <cellStyle name="Comma 3 2 2 2 6 2 2 5 4" xfId="39907" xr:uid="{00000000-0005-0000-0000-000014000000}"/>
    <cellStyle name="Comma 3 2 2 2 6 2 2 5 5" xfId="50659" xr:uid="{00000000-0005-0000-0000-000014000000}"/>
    <cellStyle name="Comma 3 2 2 2 6 2 2 6" xfId="12259" xr:uid="{00000000-0005-0000-0000-000014000000}"/>
    <cellStyle name="Comma 3 2 2 2 6 2 2 7" xfId="23011" xr:uid="{00000000-0005-0000-0000-000014000000}"/>
    <cellStyle name="Comma 3 2 2 2 6 2 2 8" xfId="33763" xr:uid="{00000000-0005-0000-0000-000014000000}"/>
    <cellStyle name="Comma 3 2 2 2 6 2 2 9" xfId="44515" xr:uid="{00000000-0005-0000-0000-000014000000}"/>
    <cellStyle name="Comma 3 2 2 2 6 2 3" xfId="2260" xr:uid="{00000000-0005-0000-0000-000045030000}"/>
    <cellStyle name="Comma 3 2 2 2 6 2 3 2" xfId="8419" xr:uid="{00000000-0005-0000-0000-000045030000}"/>
    <cellStyle name="Comma 3 2 2 2 6 2 3 2 2" xfId="19171" xr:uid="{00000000-0005-0000-0000-000045030000}"/>
    <cellStyle name="Comma 3 2 2 2 6 2 3 2 3" xfId="29923" xr:uid="{00000000-0005-0000-0000-000045030000}"/>
    <cellStyle name="Comma 3 2 2 2 6 2 3 2 4" xfId="40675" xr:uid="{00000000-0005-0000-0000-000045030000}"/>
    <cellStyle name="Comma 3 2 2 2 6 2 3 2 5" xfId="51427" xr:uid="{00000000-0005-0000-0000-000045030000}"/>
    <cellStyle name="Comma 3 2 2 2 6 2 3 3" xfId="13027" xr:uid="{00000000-0005-0000-0000-000045030000}"/>
    <cellStyle name="Comma 3 2 2 2 6 2 3 4" xfId="23779" xr:uid="{00000000-0005-0000-0000-000045030000}"/>
    <cellStyle name="Comma 3 2 2 2 6 2 3 5" xfId="34531" xr:uid="{00000000-0005-0000-0000-000045030000}"/>
    <cellStyle name="Comma 3 2 2 2 6 2 3 6" xfId="45283" xr:uid="{00000000-0005-0000-0000-000045030000}"/>
    <cellStyle name="Comma 3 2 2 2 6 2 4" xfId="3803" xr:uid="{00000000-0005-0000-0000-000014000000}"/>
    <cellStyle name="Comma 3 2 2 2 6 2 4 2" xfId="9955" xr:uid="{00000000-0005-0000-0000-000014000000}"/>
    <cellStyle name="Comma 3 2 2 2 6 2 4 2 2" xfId="20707" xr:uid="{00000000-0005-0000-0000-000014000000}"/>
    <cellStyle name="Comma 3 2 2 2 6 2 4 2 3" xfId="31459" xr:uid="{00000000-0005-0000-0000-000014000000}"/>
    <cellStyle name="Comma 3 2 2 2 6 2 4 2 4" xfId="42211" xr:uid="{00000000-0005-0000-0000-000014000000}"/>
    <cellStyle name="Comma 3 2 2 2 6 2 4 2 5" xfId="52963" xr:uid="{00000000-0005-0000-0000-000014000000}"/>
    <cellStyle name="Comma 3 2 2 2 6 2 4 3" xfId="14563" xr:uid="{00000000-0005-0000-0000-000014000000}"/>
    <cellStyle name="Comma 3 2 2 2 6 2 4 4" xfId="25315" xr:uid="{00000000-0005-0000-0000-000014000000}"/>
    <cellStyle name="Comma 3 2 2 2 6 2 4 5" xfId="36067" xr:uid="{00000000-0005-0000-0000-000014000000}"/>
    <cellStyle name="Comma 3 2 2 2 6 2 4 6" xfId="46819" xr:uid="{00000000-0005-0000-0000-000014000000}"/>
    <cellStyle name="Comma 3 2 2 2 6 2 5" xfId="5343" xr:uid="{00000000-0005-0000-0000-000014000000}"/>
    <cellStyle name="Comma 3 2 2 2 6 2 5 2" xfId="16099" xr:uid="{00000000-0005-0000-0000-000014000000}"/>
    <cellStyle name="Comma 3 2 2 2 6 2 5 3" xfId="26851" xr:uid="{00000000-0005-0000-0000-000014000000}"/>
    <cellStyle name="Comma 3 2 2 2 6 2 5 4" xfId="37603" xr:uid="{00000000-0005-0000-0000-000014000000}"/>
    <cellStyle name="Comma 3 2 2 2 6 2 5 5" xfId="48355" xr:uid="{00000000-0005-0000-0000-000014000000}"/>
    <cellStyle name="Comma 3 2 2 2 6 2 6" xfId="6883" xr:uid="{00000000-0005-0000-0000-000014000000}"/>
    <cellStyle name="Comma 3 2 2 2 6 2 6 2" xfId="17635" xr:uid="{00000000-0005-0000-0000-000014000000}"/>
    <cellStyle name="Comma 3 2 2 2 6 2 6 3" xfId="28387" xr:uid="{00000000-0005-0000-0000-000014000000}"/>
    <cellStyle name="Comma 3 2 2 2 6 2 6 4" xfId="39139" xr:uid="{00000000-0005-0000-0000-000014000000}"/>
    <cellStyle name="Comma 3 2 2 2 6 2 6 5" xfId="49891" xr:uid="{00000000-0005-0000-0000-000014000000}"/>
    <cellStyle name="Comma 3 2 2 2 6 2 7" xfId="11491" xr:uid="{00000000-0005-0000-0000-000014000000}"/>
    <cellStyle name="Comma 3 2 2 2 6 2 8" xfId="22243" xr:uid="{00000000-0005-0000-0000-000014000000}"/>
    <cellStyle name="Comma 3 2 2 2 6 2 9" xfId="32995" xr:uid="{00000000-0005-0000-0000-000014000000}"/>
    <cellStyle name="Comma 3 2 2 2 6 3" xfId="1099" xr:uid="{00000000-0005-0000-0000-000014000000}"/>
    <cellStyle name="Comma 3 2 2 2 6 3 2" xfId="2645" xr:uid="{00000000-0005-0000-0000-000047030000}"/>
    <cellStyle name="Comma 3 2 2 2 6 3 2 2" xfId="8803" xr:uid="{00000000-0005-0000-0000-000047030000}"/>
    <cellStyle name="Comma 3 2 2 2 6 3 2 2 2" xfId="19555" xr:uid="{00000000-0005-0000-0000-000047030000}"/>
    <cellStyle name="Comma 3 2 2 2 6 3 2 2 3" xfId="30307" xr:uid="{00000000-0005-0000-0000-000047030000}"/>
    <cellStyle name="Comma 3 2 2 2 6 3 2 2 4" xfId="41059" xr:uid="{00000000-0005-0000-0000-000047030000}"/>
    <cellStyle name="Comma 3 2 2 2 6 3 2 2 5" xfId="51811" xr:uid="{00000000-0005-0000-0000-000047030000}"/>
    <cellStyle name="Comma 3 2 2 2 6 3 2 3" xfId="13411" xr:uid="{00000000-0005-0000-0000-000047030000}"/>
    <cellStyle name="Comma 3 2 2 2 6 3 2 4" xfId="24163" xr:uid="{00000000-0005-0000-0000-000047030000}"/>
    <cellStyle name="Comma 3 2 2 2 6 3 2 5" xfId="34915" xr:uid="{00000000-0005-0000-0000-000047030000}"/>
    <cellStyle name="Comma 3 2 2 2 6 3 2 6" xfId="45667" xr:uid="{00000000-0005-0000-0000-000047030000}"/>
    <cellStyle name="Comma 3 2 2 2 6 3 3" xfId="4187" xr:uid="{00000000-0005-0000-0000-000014000000}"/>
    <cellStyle name="Comma 3 2 2 2 6 3 3 2" xfId="10339" xr:uid="{00000000-0005-0000-0000-000014000000}"/>
    <cellStyle name="Comma 3 2 2 2 6 3 3 2 2" xfId="21091" xr:uid="{00000000-0005-0000-0000-000014000000}"/>
    <cellStyle name="Comma 3 2 2 2 6 3 3 2 3" xfId="31843" xr:uid="{00000000-0005-0000-0000-000014000000}"/>
    <cellStyle name="Comma 3 2 2 2 6 3 3 2 4" xfId="42595" xr:uid="{00000000-0005-0000-0000-000014000000}"/>
    <cellStyle name="Comma 3 2 2 2 6 3 3 2 5" xfId="53347" xr:uid="{00000000-0005-0000-0000-000014000000}"/>
    <cellStyle name="Comma 3 2 2 2 6 3 3 3" xfId="14947" xr:uid="{00000000-0005-0000-0000-000014000000}"/>
    <cellStyle name="Comma 3 2 2 2 6 3 3 4" xfId="25699" xr:uid="{00000000-0005-0000-0000-000014000000}"/>
    <cellStyle name="Comma 3 2 2 2 6 3 3 5" xfId="36451" xr:uid="{00000000-0005-0000-0000-000014000000}"/>
    <cellStyle name="Comma 3 2 2 2 6 3 3 6" xfId="47203" xr:uid="{00000000-0005-0000-0000-000014000000}"/>
    <cellStyle name="Comma 3 2 2 2 6 3 4" xfId="5731" xr:uid="{00000000-0005-0000-0000-000014000000}"/>
    <cellStyle name="Comma 3 2 2 2 6 3 4 2" xfId="16483" xr:uid="{00000000-0005-0000-0000-000014000000}"/>
    <cellStyle name="Comma 3 2 2 2 6 3 4 3" xfId="27235" xr:uid="{00000000-0005-0000-0000-000014000000}"/>
    <cellStyle name="Comma 3 2 2 2 6 3 4 4" xfId="37987" xr:uid="{00000000-0005-0000-0000-000014000000}"/>
    <cellStyle name="Comma 3 2 2 2 6 3 4 5" xfId="48739" xr:uid="{00000000-0005-0000-0000-000014000000}"/>
    <cellStyle name="Comma 3 2 2 2 6 3 5" xfId="7267" xr:uid="{00000000-0005-0000-0000-000014000000}"/>
    <cellStyle name="Comma 3 2 2 2 6 3 5 2" xfId="18019" xr:uid="{00000000-0005-0000-0000-000014000000}"/>
    <cellStyle name="Comma 3 2 2 2 6 3 5 3" xfId="28771" xr:uid="{00000000-0005-0000-0000-000014000000}"/>
    <cellStyle name="Comma 3 2 2 2 6 3 5 4" xfId="39523" xr:uid="{00000000-0005-0000-0000-000014000000}"/>
    <cellStyle name="Comma 3 2 2 2 6 3 5 5" xfId="50275" xr:uid="{00000000-0005-0000-0000-000014000000}"/>
    <cellStyle name="Comma 3 2 2 2 6 3 6" xfId="11875" xr:uid="{00000000-0005-0000-0000-000014000000}"/>
    <cellStyle name="Comma 3 2 2 2 6 3 7" xfId="22627" xr:uid="{00000000-0005-0000-0000-000014000000}"/>
    <cellStyle name="Comma 3 2 2 2 6 3 8" xfId="33379" xr:uid="{00000000-0005-0000-0000-000014000000}"/>
    <cellStyle name="Comma 3 2 2 2 6 3 9" xfId="44131" xr:uid="{00000000-0005-0000-0000-000014000000}"/>
    <cellStyle name="Comma 3 2 2 2 6 4" xfId="1876" xr:uid="{00000000-0005-0000-0000-000044030000}"/>
    <cellStyle name="Comma 3 2 2 2 6 4 2" xfId="8035" xr:uid="{00000000-0005-0000-0000-000044030000}"/>
    <cellStyle name="Comma 3 2 2 2 6 4 2 2" xfId="18787" xr:uid="{00000000-0005-0000-0000-000044030000}"/>
    <cellStyle name="Comma 3 2 2 2 6 4 2 3" xfId="29539" xr:uid="{00000000-0005-0000-0000-000044030000}"/>
    <cellStyle name="Comma 3 2 2 2 6 4 2 4" xfId="40291" xr:uid="{00000000-0005-0000-0000-000044030000}"/>
    <cellStyle name="Comma 3 2 2 2 6 4 2 5" xfId="51043" xr:uid="{00000000-0005-0000-0000-000044030000}"/>
    <cellStyle name="Comma 3 2 2 2 6 4 3" xfId="12643" xr:uid="{00000000-0005-0000-0000-000044030000}"/>
    <cellStyle name="Comma 3 2 2 2 6 4 4" xfId="23395" xr:uid="{00000000-0005-0000-0000-000044030000}"/>
    <cellStyle name="Comma 3 2 2 2 6 4 5" xfId="34147" xr:uid="{00000000-0005-0000-0000-000044030000}"/>
    <cellStyle name="Comma 3 2 2 2 6 4 6" xfId="44899" xr:uid="{00000000-0005-0000-0000-000044030000}"/>
    <cellStyle name="Comma 3 2 2 2 6 5" xfId="3419" xr:uid="{00000000-0005-0000-0000-000014000000}"/>
    <cellStyle name="Comma 3 2 2 2 6 5 2" xfId="9571" xr:uid="{00000000-0005-0000-0000-000014000000}"/>
    <cellStyle name="Comma 3 2 2 2 6 5 2 2" xfId="20323" xr:uid="{00000000-0005-0000-0000-000014000000}"/>
    <cellStyle name="Comma 3 2 2 2 6 5 2 3" xfId="31075" xr:uid="{00000000-0005-0000-0000-000014000000}"/>
    <cellStyle name="Comma 3 2 2 2 6 5 2 4" xfId="41827" xr:uid="{00000000-0005-0000-0000-000014000000}"/>
    <cellStyle name="Comma 3 2 2 2 6 5 2 5" xfId="52579" xr:uid="{00000000-0005-0000-0000-000014000000}"/>
    <cellStyle name="Comma 3 2 2 2 6 5 3" xfId="14179" xr:uid="{00000000-0005-0000-0000-000014000000}"/>
    <cellStyle name="Comma 3 2 2 2 6 5 4" xfId="24931" xr:uid="{00000000-0005-0000-0000-000014000000}"/>
    <cellStyle name="Comma 3 2 2 2 6 5 5" xfId="35683" xr:uid="{00000000-0005-0000-0000-000014000000}"/>
    <cellStyle name="Comma 3 2 2 2 6 5 6" xfId="46435" xr:uid="{00000000-0005-0000-0000-000014000000}"/>
    <cellStyle name="Comma 3 2 2 2 6 6" xfId="4959" xr:uid="{00000000-0005-0000-0000-000014000000}"/>
    <cellStyle name="Comma 3 2 2 2 6 6 2" xfId="15715" xr:uid="{00000000-0005-0000-0000-000014000000}"/>
    <cellStyle name="Comma 3 2 2 2 6 6 3" xfId="26467" xr:uid="{00000000-0005-0000-0000-000014000000}"/>
    <cellStyle name="Comma 3 2 2 2 6 6 4" xfId="37219" xr:uid="{00000000-0005-0000-0000-000014000000}"/>
    <cellStyle name="Comma 3 2 2 2 6 6 5" xfId="47971" xr:uid="{00000000-0005-0000-0000-000014000000}"/>
    <cellStyle name="Comma 3 2 2 2 6 7" xfId="6499" xr:uid="{00000000-0005-0000-0000-000014000000}"/>
    <cellStyle name="Comma 3 2 2 2 6 7 2" xfId="17251" xr:uid="{00000000-0005-0000-0000-000014000000}"/>
    <cellStyle name="Comma 3 2 2 2 6 7 3" xfId="28003" xr:uid="{00000000-0005-0000-0000-000014000000}"/>
    <cellStyle name="Comma 3 2 2 2 6 7 4" xfId="38755" xr:uid="{00000000-0005-0000-0000-000014000000}"/>
    <cellStyle name="Comma 3 2 2 2 6 7 5" xfId="49507" xr:uid="{00000000-0005-0000-0000-000014000000}"/>
    <cellStyle name="Comma 3 2 2 2 6 8" xfId="11107" xr:uid="{00000000-0005-0000-0000-000014000000}"/>
    <cellStyle name="Comma 3 2 2 2 6 9" xfId="21859" xr:uid="{00000000-0005-0000-0000-000014000000}"/>
    <cellStyle name="Comma 3 2 2 2 7" xfId="383" xr:uid="{00000000-0005-0000-0000-000014000000}"/>
    <cellStyle name="Comma 3 2 2 2 7 10" xfId="32675" xr:uid="{00000000-0005-0000-0000-000014000000}"/>
    <cellStyle name="Comma 3 2 2 2 7 11" xfId="43427" xr:uid="{00000000-0005-0000-0000-000014000000}"/>
    <cellStyle name="Comma 3 2 2 2 7 2" xfId="767" xr:uid="{00000000-0005-0000-0000-000014000000}"/>
    <cellStyle name="Comma 3 2 2 2 7 2 10" xfId="43811" xr:uid="{00000000-0005-0000-0000-000014000000}"/>
    <cellStyle name="Comma 3 2 2 2 7 2 2" xfId="1547" xr:uid="{00000000-0005-0000-0000-000014000000}"/>
    <cellStyle name="Comma 3 2 2 2 7 2 2 2" xfId="3093" xr:uid="{00000000-0005-0000-0000-00004A030000}"/>
    <cellStyle name="Comma 3 2 2 2 7 2 2 2 2" xfId="9251" xr:uid="{00000000-0005-0000-0000-00004A030000}"/>
    <cellStyle name="Comma 3 2 2 2 7 2 2 2 2 2" xfId="20003" xr:uid="{00000000-0005-0000-0000-00004A030000}"/>
    <cellStyle name="Comma 3 2 2 2 7 2 2 2 2 3" xfId="30755" xr:uid="{00000000-0005-0000-0000-00004A030000}"/>
    <cellStyle name="Comma 3 2 2 2 7 2 2 2 2 4" xfId="41507" xr:uid="{00000000-0005-0000-0000-00004A030000}"/>
    <cellStyle name="Comma 3 2 2 2 7 2 2 2 2 5" xfId="52259" xr:uid="{00000000-0005-0000-0000-00004A030000}"/>
    <cellStyle name="Comma 3 2 2 2 7 2 2 2 3" xfId="13859" xr:uid="{00000000-0005-0000-0000-00004A030000}"/>
    <cellStyle name="Comma 3 2 2 2 7 2 2 2 4" xfId="24611" xr:uid="{00000000-0005-0000-0000-00004A030000}"/>
    <cellStyle name="Comma 3 2 2 2 7 2 2 2 5" xfId="35363" xr:uid="{00000000-0005-0000-0000-00004A030000}"/>
    <cellStyle name="Comma 3 2 2 2 7 2 2 2 6" xfId="46115" xr:uid="{00000000-0005-0000-0000-00004A030000}"/>
    <cellStyle name="Comma 3 2 2 2 7 2 2 3" xfId="4635" xr:uid="{00000000-0005-0000-0000-000014000000}"/>
    <cellStyle name="Comma 3 2 2 2 7 2 2 3 2" xfId="10787" xr:uid="{00000000-0005-0000-0000-000014000000}"/>
    <cellStyle name="Comma 3 2 2 2 7 2 2 3 2 2" xfId="21539" xr:uid="{00000000-0005-0000-0000-000014000000}"/>
    <cellStyle name="Comma 3 2 2 2 7 2 2 3 2 3" xfId="32291" xr:uid="{00000000-0005-0000-0000-000014000000}"/>
    <cellStyle name="Comma 3 2 2 2 7 2 2 3 2 4" xfId="43043" xr:uid="{00000000-0005-0000-0000-000014000000}"/>
    <cellStyle name="Comma 3 2 2 2 7 2 2 3 2 5" xfId="53795" xr:uid="{00000000-0005-0000-0000-000014000000}"/>
    <cellStyle name="Comma 3 2 2 2 7 2 2 3 3" xfId="15395" xr:uid="{00000000-0005-0000-0000-000014000000}"/>
    <cellStyle name="Comma 3 2 2 2 7 2 2 3 4" xfId="26147" xr:uid="{00000000-0005-0000-0000-000014000000}"/>
    <cellStyle name="Comma 3 2 2 2 7 2 2 3 5" xfId="36899" xr:uid="{00000000-0005-0000-0000-000014000000}"/>
    <cellStyle name="Comma 3 2 2 2 7 2 2 3 6" xfId="47651" xr:uid="{00000000-0005-0000-0000-000014000000}"/>
    <cellStyle name="Comma 3 2 2 2 7 2 2 4" xfId="6179" xr:uid="{00000000-0005-0000-0000-000014000000}"/>
    <cellStyle name="Comma 3 2 2 2 7 2 2 4 2" xfId="16931" xr:uid="{00000000-0005-0000-0000-000014000000}"/>
    <cellStyle name="Comma 3 2 2 2 7 2 2 4 3" xfId="27683" xr:uid="{00000000-0005-0000-0000-000014000000}"/>
    <cellStyle name="Comma 3 2 2 2 7 2 2 4 4" xfId="38435" xr:uid="{00000000-0005-0000-0000-000014000000}"/>
    <cellStyle name="Comma 3 2 2 2 7 2 2 4 5" xfId="49187" xr:uid="{00000000-0005-0000-0000-000014000000}"/>
    <cellStyle name="Comma 3 2 2 2 7 2 2 5" xfId="7715" xr:uid="{00000000-0005-0000-0000-000014000000}"/>
    <cellStyle name="Comma 3 2 2 2 7 2 2 5 2" xfId="18467" xr:uid="{00000000-0005-0000-0000-000014000000}"/>
    <cellStyle name="Comma 3 2 2 2 7 2 2 5 3" xfId="29219" xr:uid="{00000000-0005-0000-0000-000014000000}"/>
    <cellStyle name="Comma 3 2 2 2 7 2 2 5 4" xfId="39971" xr:uid="{00000000-0005-0000-0000-000014000000}"/>
    <cellStyle name="Comma 3 2 2 2 7 2 2 5 5" xfId="50723" xr:uid="{00000000-0005-0000-0000-000014000000}"/>
    <cellStyle name="Comma 3 2 2 2 7 2 2 6" xfId="12323" xr:uid="{00000000-0005-0000-0000-000014000000}"/>
    <cellStyle name="Comma 3 2 2 2 7 2 2 7" xfId="23075" xr:uid="{00000000-0005-0000-0000-000014000000}"/>
    <cellStyle name="Comma 3 2 2 2 7 2 2 8" xfId="33827" xr:uid="{00000000-0005-0000-0000-000014000000}"/>
    <cellStyle name="Comma 3 2 2 2 7 2 2 9" xfId="44579" xr:uid="{00000000-0005-0000-0000-000014000000}"/>
    <cellStyle name="Comma 3 2 2 2 7 2 3" xfId="2324" xr:uid="{00000000-0005-0000-0000-000049030000}"/>
    <cellStyle name="Comma 3 2 2 2 7 2 3 2" xfId="8483" xr:uid="{00000000-0005-0000-0000-000049030000}"/>
    <cellStyle name="Comma 3 2 2 2 7 2 3 2 2" xfId="19235" xr:uid="{00000000-0005-0000-0000-000049030000}"/>
    <cellStyle name="Comma 3 2 2 2 7 2 3 2 3" xfId="29987" xr:uid="{00000000-0005-0000-0000-000049030000}"/>
    <cellStyle name="Comma 3 2 2 2 7 2 3 2 4" xfId="40739" xr:uid="{00000000-0005-0000-0000-000049030000}"/>
    <cellStyle name="Comma 3 2 2 2 7 2 3 2 5" xfId="51491" xr:uid="{00000000-0005-0000-0000-000049030000}"/>
    <cellStyle name="Comma 3 2 2 2 7 2 3 3" xfId="13091" xr:uid="{00000000-0005-0000-0000-000049030000}"/>
    <cellStyle name="Comma 3 2 2 2 7 2 3 4" xfId="23843" xr:uid="{00000000-0005-0000-0000-000049030000}"/>
    <cellStyle name="Comma 3 2 2 2 7 2 3 5" xfId="34595" xr:uid="{00000000-0005-0000-0000-000049030000}"/>
    <cellStyle name="Comma 3 2 2 2 7 2 3 6" xfId="45347" xr:uid="{00000000-0005-0000-0000-000049030000}"/>
    <cellStyle name="Comma 3 2 2 2 7 2 4" xfId="3867" xr:uid="{00000000-0005-0000-0000-000014000000}"/>
    <cellStyle name="Comma 3 2 2 2 7 2 4 2" xfId="10019" xr:uid="{00000000-0005-0000-0000-000014000000}"/>
    <cellStyle name="Comma 3 2 2 2 7 2 4 2 2" xfId="20771" xr:uid="{00000000-0005-0000-0000-000014000000}"/>
    <cellStyle name="Comma 3 2 2 2 7 2 4 2 3" xfId="31523" xr:uid="{00000000-0005-0000-0000-000014000000}"/>
    <cellStyle name="Comma 3 2 2 2 7 2 4 2 4" xfId="42275" xr:uid="{00000000-0005-0000-0000-000014000000}"/>
    <cellStyle name="Comma 3 2 2 2 7 2 4 2 5" xfId="53027" xr:uid="{00000000-0005-0000-0000-000014000000}"/>
    <cellStyle name="Comma 3 2 2 2 7 2 4 3" xfId="14627" xr:uid="{00000000-0005-0000-0000-000014000000}"/>
    <cellStyle name="Comma 3 2 2 2 7 2 4 4" xfId="25379" xr:uid="{00000000-0005-0000-0000-000014000000}"/>
    <cellStyle name="Comma 3 2 2 2 7 2 4 5" xfId="36131" xr:uid="{00000000-0005-0000-0000-000014000000}"/>
    <cellStyle name="Comma 3 2 2 2 7 2 4 6" xfId="46883" xr:uid="{00000000-0005-0000-0000-000014000000}"/>
    <cellStyle name="Comma 3 2 2 2 7 2 5" xfId="5407" xr:uid="{00000000-0005-0000-0000-000014000000}"/>
    <cellStyle name="Comma 3 2 2 2 7 2 5 2" xfId="16163" xr:uid="{00000000-0005-0000-0000-000014000000}"/>
    <cellStyle name="Comma 3 2 2 2 7 2 5 3" xfId="26915" xr:uid="{00000000-0005-0000-0000-000014000000}"/>
    <cellStyle name="Comma 3 2 2 2 7 2 5 4" xfId="37667" xr:uid="{00000000-0005-0000-0000-000014000000}"/>
    <cellStyle name="Comma 3 2 2 2 7 2 5 5" xfId="48419" xr:uid="{00000000-0005-0000-0000-000014000000}"/>
    <cellStyle name="Comma 3 2 2 2 7 2 6" xfId="6947" xr:uid="{00000000-0005-0000-0000-000014000000}"/>
    <cellStyle name="Comma 3 2 2 2 7 2 6 2" xfId="17699" xr:uid="{00000000-0005-0000-0000-000014000000}"/>
    <cellStyle name="Comma 3 2 2 2 7 2 6 3" xfId="28451" xr:uid="{00000000-0005-0000-0000-000014000000}"/>
    <cellStyle name="Comma 3 2 2 2 7 2 6 4" xfId="39203" xr:uid="{00000000-0005-0000-0000-000014000000}"/>
    <cellStyle name="Comma 3 2 2 2 7 2 6 5" xfId="49955" xr:uid="{00000000-0005-0000-0000-000014000000}"/>
    <cellStyle name="Comma 3 2 2 2 7 2 7" xfId="11555" xr:uid="{00000000-0005-0000-0000-000014000000}"/>
    <cellStyle name="Comma 3 2 2 2 7 2 8" xfId="22307" xr:uid="{00000000-0005-0000-0000-000014000000}"/>
    <cellStyle name="Comma 3 2 2 2 7 2 9" xfId="33059" xr:uid="{00000000-0005-0000-0000-000014000000}"/>
    <cellStyle name="Comma 3 2 2 2 7 3" xfId="1163" xr:uid="{00000000-0005-0000-0000-000014000000}"/>
    <cellStyle name="Comma 3 2 2 2 7 3 2" xfId="2709" xr:uid="{00000000-0005-0000-0000-00004B030000}"/>
    <cellStyle name="Comma 3 2 2 2 7 3 2 2" xfId="8867" xr:uid="{00000000-0005-0000-0000-00004B030000}"/>
    <cellStyle name="Comma 3 2 2 2 7 3 2 2 2" xfId="19619" xr:uid="{00000000-0005-0000-0000-00004B030000}"/>
    <cellStyle name="Comma 3 2 2 2 7 3 2 2 3" xfId="30371" xr:uid="{00000000-0005-0000-0000-00004B030000}"/>
    <cellStyle name="Comma 3 2 2 2 7 3 2 2 4" xfId="41123" xr:uid="{00000000-0005-0000-0000-00004B030000}"/>
    <cellStyle name="Comma 3 2 2 2 7 3 2 2 5" xfId="51875" xr:uid="{00000000-0005-0000-0000-00004B030000}"/>
    <cellStyle name="Comma 3 2 2 2 7 3 2 3" xfId="13475" xr:uid="{00000000-0005-0000-0000-00004B030000}"/>
    <cellStyle name="Comma 3 2 2 2 7 3 2 4" xfId="24227" xr:uid="{00000000-0005-0000-0000-00004B030000}"/>
    <cellStyle name="Comma 3 2 2 2 7 3 2 5" xfId="34979" xr:uid="{00000000-0005-0000-0000-00004B030000}"/>
    <cellStyle name="Comma 3 2 2 2 7 3 2 6" xfId="45731" xr:uid="{00000000-0005-0000-0000-00004B030000}"/>
    <cellStyle name="Comma 3 2 2 2 7 3 3" xfId="4251" xr:uid="{00000000-0005-0000-0000-000014000000}"/>
    <cellStyle name="Comma 3 2 2 2 7 3 3 2" xfId="10403" xr:uid="{00000000-0005-0000-0000-000014000000}"/>
    <cellStyle name="Comma 3 2 2 2 7 3 3 2 2" xfId="21155" xr:uid="{00000000-0005-0000-0000-000014000000}"/>
    <cellStyle name="Comma 3 2 2 2 7 3 3 2 3" xfId="31907" xr:uid="{00000000-0005-0000-0000-000014000000}"/>
    <cellStyle name="Comma 3 2 2 2 7 3 3 2 4" xfId="42659" xr:uid="{00000000-0005-0000-0000-000014000000}"/>
    <cellStyle name="Comma 3 2 2 2 7 3 3 2 5" xfId="53411" xr:uid="{00000000-0005-0000-0000-000014000000}"/>
    <cellStyle name="Comma 3 2 2 2 7 3 3 3" xfId="15011" xr:uid="{00000000-0005-0000-0000-000014000000}"/>
    <cellStyle name="Comma 3 2 2 2 7 3 3 4" xfId="25763" xr:uid="{00000000-0005-0000-0000-000014000000}"/>
    <cellStyle name="Comma 3 2 2 2 7 3 3 5" xfId="36515" xr:uid="{00000000-0005-0000-0000-000014000000}"/>
    <cellStyle name="Comma 3 2 2 2 7 3 3 6" xfId="47267" xr:uid="{00000000-0005-0000-0000-000014000000}"/>
    <cellStyle name="Comma 3 2 2 2 7 3 4" xfId="5795" xr:uid="{00000000-0005-0000-0000-000014000000}"/>
    <cellStyle name="Comma 3 2 2 2 7 3 4 2" xfId="16547" xr:uid="{00000000-0005-0000-0000-000014000000}"/>
    <cellStyle name="Comma 3 2 2 2 7 3 4 3" xfId="27299" xr:uid="{00000000-0005-0000-0000-000014000000}"/>
    <cellStyle name="Comma 3 2 2 2 7 3 4 4" xfId="38051" xr:uid="{00000000-0005-0000-0000-000014000000}"/>
    <cellStyle name="Comma 3 2 2 2 7 3 4 5" xfId="48803" xr:uid="{00000000-0005-0000-0000-000014000000}"/>
    <cellStyle name="Comma 3 2 2 2 7 3 5" xfId="7331" xr:uid="{00000000-0005-0000-0000-000014000000}"/>
    <cellStyle name="Comma 3 2 2 2 7 3 5 2" xfId="18083" xr:uid="{00000000-0005-0000-0000-000014000000}"/>
    <cellStyle name="Comma 3 2 2 2 7 3 5 3" xfId="28835" xr:uid="{00000000-0005-0000-0000-000014000000}"/>
    <cellStyle name="Comma 3 2 2 2 7 3 5 4" xfId="39587" xr:uid="{00000000-0005-0000-0000-000014000000}"/>
    <cellStyle name="Comma 3 2 2 2 7 3 5 5" xfId="50339" xr:uid="{00000000-0005-0000-0000-000014000000}"/>
    <cellStyle name="Comma 3 2 2 2 7 3 6" xfId="11939" xr:uid="{00000000-0005-0000-0000-000014000000}"/>
    <cellStyle name="Comma 3 2 2 2 7 3 7" xfId="22691" xr:uid="{00000000-0005-0000-0000-000014000000}"/>
    <cellStyle name="Comma 3 2 2 2 7 3 8" xfId="33443" xr:uid="{00000000-0005-0000-0000-000014000000}"/>
    <cellStyle name="Comma 3 2 2 2 7 3 9" xfId="44195" xr:uid="{00000000-0005-0000-0000-000014000000}"/>
    <cellStyle name="Comma 3 2 2 2 7 4" xfId="1940" xr:uid="{00000000-0005-0000-0000-000048030000}"/>
    <cellStyle name="Comma 3 2 2 2 7 4 2" xfId="8099" xr:uid="{00000000-0005-0000-0000-000048030000}"/>
    <cellStyle name="Comma 3 2 2 2 7 4 2 2" xfId="18851" xr:uid="{00000000-0005-0000-0000-000048030000}"/>
    <cellStyle name="Comma 3 2 2 2 7 4 2 3" xfId="29603" xr:uid="{00000000-0005-0000-0000-000048030000}"/>
    <cellStyle name="Comma 3 2 2 2 7 4 2 4" xfId="40355" xr:uid="{00000000-0005-0000-0000-000048030000}"/>
    <cellStyle name="Comma 3 2 2 2 7 4 2 5" xfId="51107" xr:uid="{00000000-0005-0000-0000-000048030000}"/>
    <cellStyle name="Comma 3 2 2 2 7 4 3" xfId="12707" xr:uid="{00000000-0005-0000-0000-000048030000}"/>
    <cellStyle name="Comma 3 2 2 2 7 4 4" xfId="23459" xr:uid="{00000000-0005-0000-0000-000048030000}"/>
    <cellStyle name="Comma 3 2 2 2 7 4 5" xfId="34211" xr:uid="{00000000-0005-0000-0000-000048030000}"/>
    <cellStyle name="Comma 3 2 2 2 7 4 6" xfId="44963" xr:uid="{00000000-0005-0000-0000-000048030000}"/>
    <cellStyle name="Comma 3 2 2 2 7 5" xfId="3483" xr:uid="{00000000-0005-0000-0000-000014000000}"/>
    <cellStyle name="Comma 3 2 2 2 7 5 2" xfId="9635" xr:uid="{00000000-0005-0000-0000-000014000000}"/>
    <cellStyle name="Comma 3 2 2 2 7 5 2 2" xfId="20387" xr:uid="{00000000-0005-0000-0000-000014000000}"/>
    <cellStyle name="Comma 3 2 2 2 7 5 2 3" xfId="31139" xr:uid="{00000000-0005-0000-0000-000014000000}"/>
    <cellStyle name="Comma 3 2 2 2 7 5 2 4" xfId="41891" xr:uid="{00000000-0005-0000-0000-000014000000}"/>
    <cellStyle name="Comma 3 2 2 2 7 5 2 5" xfId="52643" xr:uid="{00000000-0005-0000-0000-000014000000}"/>
    <cellStyle name="Comma 3 2 2 2 7 5 3" xfId="14243" xr:uid="{00000000-0005-0000-0000-000014000000}"/>
    <cellStyle name="Comma 3 2 2 2 7 5 4" xfId="24995" xr:uid="{00000000-0005-0000-0000-000014000000}"/>
    <cellStyle name="Comma 3 2 2 2 7 5 5" xfId="35747" xr:uid="{00000000-0005-0000-0000-000014000000}"/>
    <cellStyle name="Comma 3 2 2 2 7 5 6" xfId="46499" xr:uid="{00000000-0005-0000-0000-000014000000}"/>
    <cellStyle name="Comma 3 2 2 2 7 6" xfId="5023" xr:uid="{00000000-0005-0000-0000-000014000000}"/>
    <cellStyle name="Comma 3 2 2 2 7 6 2" xfId="15779" xr:uid="{00000000-0005-0000-0000-000014000000}"/>
    <cellStyle name="Comma 3 2 2 2 7 6 3" xfId="26531" xr:uid="{00000000-0005-0000-0000-000014000000}"/>
    <cellStyle name="Comma 3 2 2 2 7 6 4" xfId="37283" xr:uid="{00000000-0005-0000-0000-000014000000}"/>
    <cellStyle name="Comma 3 2 2 2 7 6 5" xfId="48035" xr:uid="{00000000-0005-0000-0000-000014000000}"/>
    <cellStyle name="Comma 3 2 2 2 7 7" xfId="6563" xr:uid="{00000000-0005-0000-0000-000014000000}"/>
    <cellStyle name="Comma 3 2 2 2 7 7 2" xfId="17315" xr:uid="{00000000-0005-0000-0000-000014000000}"/>
    <cellStyle name="Comma 3 2 2 2 7 7 3" xfId="28067" xr:uid="{00000000-0005-0000-0000-000014000000}"/>
    <cellStyle name="Comma 3 2 2 2 7 7 4" xfId="38819" xr:uid="{00000000-0005-0000-0000-000014000000}"/>
    <cellStyle name="Comma 3 2 2 2 7 7 5" xfId="49571" xr:uid="{00000000-0005-0000-0000-000014000000}"/>
    <cellStyle name="Comma 3 2 2 2 7 8" xfId="11171" xr:uid="{00000000-0005-0000-0000-000014000000}"/>
    <cellStyle name="Comma 3 2 2 2 7 9" xfId="21923" xr:uid="{00000000-0005-0000-0000-000014000000}"/>
    <cellStyle name="Comma 3 2 2 2 8" xfId="447" xr:uid="{00000000-0005-0000-0000-000014000000}"/>
    <cellStyle name="Comma 3 2 2 2 8 10" xfId="43491" xr:uid="{00000000-0005-0000-0000-000014000000}"/>
    <cellStyle name="Comma 3 2 2 2 8 2" xfId="1227" xr:uid="{00000000-0005-0000-0000-000014000000}"/>
    <cellStyle name="Comma 3 2 2 2 8 2 2" xfId="2773" xr:uid="{00000000-0005-0000-0000-00004D030000}"/>
    <cellStyle name="Comma 3 2 2 2 8 2 2 2" xfId="8931" xr:uid="{00000000-0005-0000-0000-00004D030000}"/>
    <cellStyle name="Comma 3 2 2 2 8 2 2 2 2" xfId="19683" xr:uid="{00000000-0005-0000-0000-00004D030000}"/>
    <cellStyle name="Comma 3 2 2 2 8 2 2 2 3" xfId="30435" xr:uid="{00000000-0005-0000-0000-00004D030000}"/>
    <cellStyle name="Comma 3 2 2 2 8 2 2 2 4" xfId="41187" xr:uid="{00000000-0005-0000-0000-00004D030000}"/>
    <cellStyle name="Comma 3 2 2 2 8 2 2 2 5" xfId="51939" xr:uid="{00000000-0005-0000-0000-00004D030000}"/>
    <cellStyle name="Comma 3 2 2 2 8 2 2 3" xfId="13539" xr:uid="{00000000-0005-0000-0000-00004D030000}"/>
    <cellStyle name="Comma 3 2 2 2 8 2 2 4" xfId="24291" xr:uid="{00000000-0005-0000-0000-00004D030000}"/>
    <cellStyle name="Comma 3 2 2 2 8 2 2 5" xfId="35043" xr:uid="{00000000-0005-0000-0000-00004D030000}"/>
    <cellStyle name="Comma 3 2 2 2 8 2 2 6" xfId="45795" xr:uid="{00000000-0005-0000-0000-00004D030000}"/>
    <cellStyle name="Comma 3 2 2 2 8 2 3" xfId="4315" xr:uid="{00000000-0005-0000-0000-000014000000}"/>
    <cellStyle name="Comma 3 2 2 2 8 2 3 2" xfId="10467" xr:uid="{00000000-0005-0000-0000-000014000000}"/>
    <cellStyle name="Comma 3 2 2 2 8 2 3 2 2" xfId="21219" xr:uid="{00000000-0005-0000-0000-000014000000}"/>
    <cellStyle name="Comma 3 2 2 2 8 2 3 2 3" xfId="31971" xr:uid="{00000000-0005-0000-0000-000014000000}"/>
    <cellStyle name="Comma 3 2 2 2 8 2 3 2 4" xfId="42723" xr:uid="{00000000-0005-0000-0000-000014000000}"/>
    <cellStyle name="Comma 3 2 2 2 8 2 3 2 5" xfId="53475" xr:uid="{00000000-0005-0000-0000-000014000000}"/>
    <cellStyle name="Comma 3 2 2 2 8 2 3 3" xfId="15075" xr:uid="{00000000-0005-0000-0000-000014000000}"/>
    <cellStyle name="Comma 3 2 2 2 8 2 3 4" xfId="25827" xr:uid="{00000000-0005-0000-0000-000014000000}"/>
    <cellStyle name="Comma 3 2 2 2 8 2 3 5" xfId="36579" xr:uid="{00000000-0005-0000-0000-000014000000}"/>
    <cellStyle name="Comma 3 2 2 2 8 2 3 6" xfId="47331" xr:uid="{00000000-0005-0000-0000-000014000000}"/>
    <cellStyle name="Comma 3 2 2 2 8 2 4" xfId="5859" xr:uid="{00000000-0005-0000-0000-000014000000}"/>
    <cellStyle name="Comma 3 2 2 2 8 2 4 2" xfId="16611" xr:uid="{00000000-0005-0000-0000-000014000000}"/>
    <cellStyle name="Comma 3 2 2 2 8 2 4 3" xfId="27363" xr:uid="{00000000-0005-0000-0000-000014000000}"/>
    <cellStyle name="Comma 3 2 2 2 8 2 4 4" xfId="38115" xr:uid="{00000000-0005-0000-0000-000014000000}"/>
    <cellStyle name="Comma 3 2 2 2 8 2 4 5" xfId="48867" xr:uid="{00000000-0005-0000-0000-000014000000}"/>
    <cellStyle name="Comma 3 2 2 2 8 2 5" xfId="7395" xr:uid="{00000000-0005-0000-0000-000014000000}"/>
    <cellStyle name="Comma 3 2 2 2 8 2 5 2" xfId="18147" xr:uid="{00000000-0005-0000-0000-000014000000}"/>
    <cellStyle name="Comma 3 2 2 2 8 2 5 3" xfId="28899" xr:uid="{00000000-0005-0000-0000-000014000000}"/>
    <cellStyle name="Comma 3 2 2 2 8 2 5 4" xfId="39651" xr:uid="{00000000-0005-0000-0000-000014000000}"/>
    <cellStyle name="Comma 3 2 2 2 8 2 5 5" xfId="50403" xr:uid="{00000000-0005-0000-0000-000014000000}"/>
    <cellStyle name="Comma 3 2 2 2 8 2 6" xfId="12003" xr:uid="{00000000-0005-0000-0000-000014000000}"/>
    <cellStyle name="Comma 3 2 2 2 8 2 7" xfId="22755" xr:uid="{00000000-0005-0000-0000-000014000000}"/>
    <cellStyle name="Comma 3 2 2 2 8 2 8" xfId="33507" xr:uid="{00000000-0005-0000-0000-000014000000}"/>
    <cellStyle name="Comma 3 2 2 2 8 2 9" xfId="44259" xr:uid="{00000000-0005-0000-0000-000014000000}"/>
    <cellStyle name="Comma 3 2 2 2 8 3" xfId="2004" xr:uid="{00000000-0005-0000-0000-00004C030000}"/>
    <cellStyle name="Comma 3 2 2 2 8 3 2" xfId="8163" xr:uid="{00000000-0005-0000-0000-00004C030000}"/>
    <cellStyle name="Comma 3 2 2 2 8 3 2 2" xfId="18915" xr:uid="{00000000-0005-0000-0000-00004C030000}"/>
    <cellStyle name="Comma 3 2 2 2 8 3 2 3" xfId="29667" xr:uid="{00000000-0005-0000-0000-00004C030000}"/>
    <cellStyle name="Comma 3 2 2 2 8 3 2 4" xfId="40419" xr:uid="{00000000-0005-0000-0000-00004C030000}"/>
    <cellStyle name="Comma 3 2 2 2 8 3 2 5" xfId="51171" xr:uid="{00000000-0005-0000-0000-00004C030000}"/>
    <cellStyle name="Comma 3 2 2 2 8 3 3" xfId="12771" xr:uid="{00000000-0005-0000-0000-00004C030000}"/>
    <cellStyle name="Comma 3 2 2 2 8 3 4" xfId="23523" xr:uid="{00000000-0005-0000-0000-00004C030000}"/>
    <cellStyle name="Comma 3 2 2 2 8 3 5" xfId="34275" xr:uid="{00000000-0005-0000-0000-00004C030000}"/>
    <cellStyle name="Comma 3 2 2 2 8 3 6" xfId="45027" xr:uid="{00000000-0005-0000-0000-00004C030000}"/>
    <cellStyle name="Comma 3 2 2 2 8 4" xfId="3547" xr:uid="{00000000-0005-0000-0000-000014000000}"/>
    <cellStyle name="Comma 3 2 2 2 8 4 2" xfId="9699" xr:uid="{00000000-0005-0000-0000-000014000000}"/>
    <cellStyle name="Comma 3 2 2 2 8 4 2 2" xfId="20451" xr:uid="{00000000-0005-0000-0000-000014000000}"/>
    <cellStyle name="Comma 3 2 2 2 8 4 2 3" xfId="31203" xr:uid="{00000000-0005-0000-0000-000014000000}"/>
    <cellStyle name="Comma 3 2 2 2 8 4 2 4" xfId="41955" xr:uid="{00000000-0005-0000-0000-000014000000}"/>
    <cellStyle name="Comma 3 2 2 2 8 4 2 5" xfId="52707" xr:uid="{00000000-0005-0000-0000-000014000000}"/>
    <cellStyle name="Comma 3 2 2 2 8 4 3" xfId="14307" xr:uid="{00000000-0005-0000-0000-000014000000}"/>
    <cellStyle name="Comma 3 2 2 2 8 4 4" xfId="25059" xr:uid="{00000000-0005-0000-0000-000014000000}"/>
    <cellStyle name="Comma 3 2 2 2 8 4 5" xfId="35811" xr:uid="{00000000-0005-0000-0000-000014000000}"/>
    <cellStyle name="Comma 3 2 2 2 8 4 6" xfId="46563" xr:uid="{00000000-0005-0000-0000-000014000000}"/>
    <cellStyle name="Comma 3 2 2 2 8 5" xfId="5087" xr:uid="{00000000-0005-0000-0000-000014000000}"/>
    <cellStyle name="Comma 3 2 2 2 8 5 2" xfId="15843" xr:uid="{00000000-0005-0000-0000-000014000000}"/>
    <cellStyle name="Comma 3 2 2 2 8 5 3" xfId="26595" xr:uid="{00000000-0005-0000-0000-000014000000}"/>
    <cellStyle name="Comma 3 2 2 2 8 5 4" xfId="37347" xr:uid="{00000000-0005-0000-0000-000014000000}"/>
    <cellStyle name="Comma 3 2 2 2 8 5 5" xfId="48099" xr:uid="{00000000-0005-0000-0000-000014000000}"/>
    <cellStyle name="Comma 3 2 2 2 8 6" xfId="6627" xr:uid="{00000000-0005-0000-0000-000014000000}"/>
    <cellStyle name="Comma 3 2 2 2 8 6 2" xfId="17379" xr:uid="{00000000-0005-0000-0000-000014000000}"/>
    <cellStyle name="Comma 3 2 2 2 8 6 3" xfId="28131" xr:uid="{00000000-0005-0000-0000-000014000000}"/>
    <cellStyle name="Comma 3 2 2 2 8 6 4" xfId="38883" xr:uid="{00000000-0005-0000-0000-000014000000}"/>
    <cellStyle name="Comma 3 2 2 2 8 6 5" xfId="49635" xr:uid="{00000000-0005-0000-0000-000014000000}"/>
    <cellStyle name="Comma 3 2 2 2 8 7" xfId="11235" xr:uid="{00000000-0005-0000-0000-000014000000}"/>
    <cellStyle name="Comma 3 2 2 2 8 8" xfId="21987" xr:uid="{00000000-0005-0000-0000-000014000000}"/>
    <cellStyle name="Comma 3 2 2 2 8 9" xfId="32739" xr:uid="{00000000-0005-0000-0000-000014000000}"/>
    <cellStyle name="Comma 3 2 2 2 9" xfId="843" xr:uid="{00000000-0005-0000-0000-000014000000}"/>
    <cellStyle name="Comma 3 2 2 2 9 2" xfId="2389" xr:uid="{00000000-0005-0000-0000-00004E030000}"/>
    <cellStyle name="Comma 3 2 2 2 9 2 2" xfId="8547" xr:uid="{00000000-0005-0000-0000-00004E030000}"/>
    <cellStyle name="Comma 3 2 2 2 9 2 2 2" xfId="19299" xr:uid="{00000000-0005-0000-0000-00004E030000}"/>
    <cellStyle name="Comma 3 2 2 2 9 2 2 3" xfId="30051" xr:uid="{00000000-0005-0000-0000-00004E030000}"/>
    <cellStyle name="Comma 3 2 2 2 9 2 2 4" xfId="40803" xr:uid="{00000000-0005-0000-0000-00004E030000}"/>
    <cellStyle name="Comma 3 2 2 2 9 2 2 5" xfId="51555" xr:uid="{00000000-0005-0000-0000-00004E030000}"/>
    <cellStyle name="Comma 3 2 2 2 9 2 3" xfId="13155" xr:uid="{00000000-0005-0000-0000-00004E030000}"/>
    <cellStyle name="Comma 3 2 2 2 9 2 4" xfId="23907" xr:uid="{00000000-0005-0000-0000-00004E030000}"/>
    <cellStyle name="Comma 3 2 2 2 9 2 5" xfId="34659" xr:uid="{00000000-0005-0000-0000-00004E030000}"/>
    <cellStyle name="Comma 3 2 2 2 9 2 6" xfId="45411" xr:uid="{00000000-0005-0000-0000-00004E030000}"/>
    <cellStyle name="Comma 3 2 2 2 9 3" xfId="3931" xr:uid="{00000000-0005-0000-0000-000014000000}"/>
    <cellStyle name="Comma 3 2 2 2 9 3 2" xfId="10083" xr:uid="{00000000-0005-0000-0000-000014000000}"/>
    <cellStyle name="Comma 3 2 2 2 9 3 2 2" xfId="20835" xr:uid="{00000000-0005-0000-0000-000014000000}"/>
    <cellStyle name="Comma 3 2 2 2 9 3 2 3" xfId="31587" xr:uid="{00000000-0005-0000-0000-000014000000}"/>
    <cellStyle name="Comma 3 2 2 2 9 3 2 4" xfId="42339" xr:uid="{00000000-0005-0000-0000-000014000000}"/>
    <cellStyle name="Comma 3 2 2 2 9 3 2 5" xfId="53091" xr:uid="{00000000-0005-0000-0000-000014000000}"/>
    <cellStyle name="Comma 3 2 2 2 9 3 3" xfId="14691" xr:uid="{00000000-0005-0000-0000-000014000000}"/>
    <cellStyle name="Comma 3 2 2 2 9 3 4" xfId="25443" xr:uid="{00000000-0005-0000-0000-000014000000}"/>
    <cellStyle name="Comma 3 2 2 2 9 3 5" xfId="36195" xr:uid="{00000000-0005-0000-0000-000014000000}"/>
    <cellStyle name="Comma 3 2 2 2 9 3 6" xfId="46947" xr:uid="{00000000-0005-0000-0000-000014000000}"/>
    <cellStyle name="Comma 3 2 2 2 9 4" xfId="5475" xr:uid="{00000000-0005-0000-0000-000014000000}"/>
    <cellStyle name="Comma 3 2 2 2 9 4 2" xfId="16227" xr:uid="{00000000-0005-0000-0000-000014000000}"/>
    <cellStyle name="Comma 3 2 2 2 9 4 3" xfId="26979" xr:uid="{00000000-0005-0000-0000-000014000000}"/>
    <cellStyle name="Comma 3 2 2 2 9 4 4" xfId="37731" xr:uid="{00000000-0005-0000-0000-000014000000}"/>
    <cellStyle name="Comma 3 2 2 2 9 4 5" xfId="48483" xr:uid="{00000000-0005-0000-0000-000014000000}"/>
    <cellStyle name="Comma 3 2 2 2 9 5" xfId="7011" xr:uid="{00000000-0005-0000-0000-000014000000}"/>
    <cellStyle name="Comma 3 2 2 2 9 5 2" xfId="17763" xr:uid="{00000000-0005-0000-0000-000014000000}"/>
    <cellStyle name="Comma 3 2 2 2 9 5 3" xfId="28515" xr:uid="{00000000-0005-0000-0000-000014000000}"/>
    <cellStyle name="Comma 3 2 2 2 9 5 4" xfId="39267" xr:uid="{00000000-0005-0000-0000-000014000000}"/>
    <cellStyle name="Comma 3 2 2 2 9 5 5" xfId="50019" xr:uid="{00000000-0005-0000-0000-000014000000}"/>
    <cellStyle name="Comma 3 2 2 2 9 6" xfId="11619" xr:uid="{00000000-0005-0000-0000-000014000000}"/>
    <cellStyle name="Comma 3 2 2 2 9 7" xfId="22371" xr:uid="{00000000-0005-0000-0000-000014000000}"/>
    <cellStyle name="Comma 3 2 2 2 9 8" xfId="33123" xr:uid="{00000000-0005-0000-0000-000014000000}"/>
    <cellStyle name="Comma 3 2 2 2 9 9" xfId="43875" xr:uid="{00000000-0005-0000-0000-000014000000}"/>
    <cellStyle name="Comma 3 2 2 3" xfId="56" xr:uid="{00000000-0005-0000-0000-000013000000}"/>
    <cellStyle name="Comma 3 2 2 3 10" xfId="3179" xr:uid="{00000000-0005-0000-0000-000013000000}"/>
    <cellStyle name="Comma 3 2 2 3 10 2" xfId="9331" xr:uid="{00000000-0005-0000-0000-000013000000}"/>
    <cellStyle name="Comma 3 2 2 3 10 2 2" xfId="20083" xr:uid="{00000000-0005-0000-0000-000013000000}"/>
    <cellStyle name="Comma 3 2 2 3 10 2 3" xfId="30835" xr:uid="{00000000-0005-0000-0000-000013000000}"/>
    <cellStyle name="Comma 3 2 2 3 10 2 4" xfId="41587" xr:uid="{00000000-0005-0000-0000-000013000000}"/>
    <cellStyle name="Comma 3 2 2 3 10 2 5" xfId="52339" xr:uid="{00000000-0005-0000-0000-000013000000}"/>
    <cellStyle name="Comma 3 2 2 3 10 3" xfId="13939" xr:uid="{00000000-0005-0000-0000-000013000000}"/>
    <cellStyle name="Comma 3 2 2 3 10 4" xfId="24691" xr:uid="{00000000-0005-0000-0000-000013000000}"/>
    <cellStyle name="Comma 3 2 2 3 10 5" xfId="35443" xr:uid="{00000000-0005-0000-0000-000013000000}"/>
    <cellStyle name="Comma 3 2 2 3 10 6" xfId="46195" xr:uid="{00000000-0005-0000-0000-000013000000}"/>
    <cellStyle name="Comma 3 2 2 3 11" xfId="4719" xr:uid="{00000000-0005-0000-0000-000013000000}"/>
    <cellStyle name="Comma 3 2 2 3 11 2" xfId="15475" xr:uid="{00000000-0005-0000-0000-000013000000}"/>
    <cellStyle name="Comma 3 2 2 3 11 3" xfId="26227" xr:uid="{00000000-0005-0000-0000-000013000000}"/>
    <cellStyle name="Comma 3 2 2 3 11 4" xfId="36979" xr:uid="{00000000-0005-0000-0000-000013000000}"/>
    <cellStyle name="Comma 3 2 2 3 11 5" xfId="47731" xr:uid="{00000000-0005-0000-0000-000013000000}"/>
    <cellStyle name="Comma 3 2 2 3 12" xfId="6259" xr:uid="{00000000-0005-0000-0000-000013000000}"/>
    <cellStyle name="Comma 3 2 2 3 12 2" xfId="17011" xr:uid="{00000000-0005-0000-0000-000013000000}"/>
    <cellStyle name="Comma 3 2 2 3 12 3" xfId="27763" xr:uid="{00000000-0005-0000-0000-000013000000}"/>
    <cellStyle name="Comma 3 2 2 3 12 4" xfId="38515" xr:uid="{00000000-0005-0000-0000-000013000000}"/>
    <cellStyle name="Comma 3 2 2 3 12 5" xfId="49267" xr:uid="{00000000-0005-0000-0000-000013000000}"/>
    <cellStyle name="Comma 3 2 2 3 13" xfId="10867" xr:uid="{00000000-0005-0000-0000-000013000000}"/>
    <cellStyle name="Comma 3 2 2 3 14" xfId="21619" xr:uid="{00000000-0005-0000-0000-000013000000}"/>
    <cellStyle name="Comma 3 2 2 3 15" xfId="32371" xr:uid="{00000000-0005-0000-0000-000013000000}"/>
    <cellStyle name="Comma 3 2 2 3 16" xfId="43123" xr:uid="{00000000-0005-0000-0000-000013000000}"/>
    <cellStyle name="Comma 3 2 2 3 2" xfId="120" xr:uid="{00000000-0005-0000-0000-000013000000}"/>
    <cellStyle name="Comma 3 2 2 3 2 10" xfId="32435" xr:uid="{00000000-0005-0000-0000-000013000000}"/>
    <cellStyle name="Comma 3 2 2 3 2 11" xfId="43187" xr:uid="{00000000-0005-0000-0000-000013000000}"/>
    <cellStyle name="Comma 3 2 2 3 2 2" xfId="527" xr:uid="{00000000-0005-0000-0000-000013000000}"/>
    <cellStyle name="Comma 3 2 2 3 2 2 10" xfId="43571" xr:uid="{00000000-0005-0000-0000-000013000000}"/>
    <cellStyle name="Comma 3 2 2 3 2 2 2" xfId="1307" xr:uid="{00000000-0005-0000-0000-000013000000}"/>
    <cellStyle name="Comma 3 2 2 3 2 2 2 2" xfId="2853" xr:uid="{00000000-0005-0000-0000-000052030000}"/>
    <cellStyle name="Comma 3 2 2 3 2 2 2 2 2" xfId="9011" xr:uid="{00000000-0005-0000-0000-000052030000}"/>
    <cellStyle name="Comma 3 2 2 3 2 2 2 2 2 2" xfId="19763" xr:uid="{00000000-0005-0000-0000-000052030000}"/>
    <cellStyle name="Comma 3 2 2 3 2 2 2 2 2 3" xfId="30515" xr:uid="{00000000-0005-0000-0000-000052030000}"/>
    <cellStyle name="Comma 3 2 2 3 2 2 2 2 2 4" xfId="41267" xr:uid="{00000000-0005-0000-0000-000052030000}"/>
    <cellStyle name="Comma 3 2 2 3 2 2 2 2 2 5" xfId="52019" xr:uid="{00000000-0005-0000-0000-000052030000}"/>
    <cellStyle name="Comma 3 2 2 3 2 2 2 2 3" xfId="13619" xr:uid="{00000000-0005-0000-0000-000052030000}"/>
    <cellStyle name="Comma 3 2 2 3 2 2 2 2 4" xfId="24371" xr:uid="{00000000-0005-0000-0000-000052030000}"/>
    <cellStyle name="Comma 3 2 2 3 2 2 2 2 5" xfId="35123" xr:uid="{00000000-0005-0000-0000-000052030000}"/>
    <cellStyle name="Comma 3 2 2 3 2 2 2 2 6" xfId="45875" xr:uid="{00000000-0005-0000-0000-000052030000}"/>
    <cellStyle name="Comma 3 2 2 3 2 2 2 3" xfId="4395" xr:uid="{00000000-0005-0000-0000-000013000000}"/>
    <cellStyle name="Comma 3 2 2 3 2 2 2 3 2" xfId="10547" xr:uid="{00000000-0005-0000-0000-000013000000}"/>
    <cellStyle name="Comma 3 2 2 3 2 2 2 3 2 2" xfId="21299" xr:uid="{00000000-0005-0000-0000-000013000000}"/>
    <cellStyle name="Comma 3 2 2 3 2 2 2 3 2 3" xfId="32051" xr:uid="{00000000-0005-0000-0000-000013000000}"/>
    <cellStyle name="Comma 3 2 2 3 2 2 2 3 2 4" xfId="42803" xr:uid="{00000000-0005-0000-0000-000013000000}"/>
    <cellStyle name="Comma 3 2 2 3 2 2 2 3 2 5" xfId="53555" xr:uid="{00000000-0005-0000-0000-000013000000}"/>
    <cellStyle name="Comma 3 2 2 3 2 2 2 3 3" xfId="15155" xr:uid="{00000000-0005-0000-0000-000013000000}"/>
    <cellStyle name="Comma 3 2 2 3 2 2 2 3 4" xfId="25907" xr:uid="{00000000-0005-0000-0000-000013000000}"/>
    <cellStyle name="Comma 3 2 2 3 2 2 2 3 5" xfId="36659" xr:uid="{00000000-0005-0000-0000-000013000000}"/>
    <cellStyle name="Comma 3 2 2 3 2 2 2 3 6" xfId="47411" xr:uid="{00000000-0005-0000-0000-000013000000}"/>
    <cellStyle name="Comma 3 2 2 3 2 2 2 4" xfId="5939" xr:uid="{00000000-0005-0000-0000-000013000000}"/>
    <cellStyle name="Comma 3 2 2 3 2 2 2 4 2" xfId="16691" xr:uid="{00000000-0005-0000-0000-000013000000}"/>
    <cellStyle name="Comma 3 2 2 3 2 2 2 4 3" xfId="27443" xr:uid="{00000000-0005-0000-0000-000013000000}"/>
    <cellStyle name="Comma 3 2 2 3 2 2 2 4 4" xfId="38195" xr:uid="{00000000-0005-0000-0000-000013000000}"/>
    <cellStyle name="Comma 3 2 2 3 2 2 2 4 5" xfId="48947" xr:uid="{00000000-0005-0000-0000-000013000000}"/>
    <cellStyle name="Comma 3 2 2 3 2 2 2 5" xfId="7475" xr:uid="{00000000-0005-0000-0000-000013000000}"/>
    <cellStyle name="Comma 3 2 2 3 2 2 2 5 2" xfId="18227" xr:uid="{00000000-0005-0000-0000-000013000000}"/>
    <cellStyle name="Comma 3 2 2 3 2 2 2 5 3" xfId="28979" xr:uid="{00000000-0005-0000-0000-000013000000}"/>
    <cellStyle name="Comma 3 2 2 3 2 2 2 5 4" xfId="39731" xr:uid="{00000000-0005-0000-0000-000013000000}"/>
    <cellStyle name="Comma 3 2 2 3 2 2 2 5 5" xfId="50483" xr:uid="{00000000-0005-0000-0000-000013000000}"/>
    <cellStyle name="Comma 3 2 2 3 2 2 2 6" xfId="12083" xr:uid="{00000000-0005-0000-0000-000013000000}"/>
    <cellStyle name="Comma 3 2 2 3 2 2 2 7" xfId="22835" xr:uid="{00000000-0005-0000-0000-000013000000}"/>
    <cellStyle name="Comma 3 2 2 3 2 2 2 8" xfId="33587" xr:uid="{00000000-0005-0000-0000-000013000000}"/>
    <cellStyle name="Comma 3 2 2 3 2 2 2 9" xfId="44339" xr:uid="{00000000-0005-0000-0000-000013000000}"/>
    <cellStyle name="Comma 3 2 2 3 2 2 3" xfId="2084" xr:uid="{00000000-0005-0000-0000-000051030000}"/>
    <cellStyle name="Comma 3 2 2 3 2 2 3 2" xfId="8243" xr:uid="{00000000-0005-0000-0000-000051030000}"/>
    <cellStyle name="Comma 3 2 2 3 2 2 3 2 2" xfId="18995" xr:uid="{00000000-0005-0000-0000-000051030000}"/>
    <cellStyle name="Comma 3 2 2 3 2 2 3 2 3" xfId="29747" xr:uid="{00000000-0005-0000-0000-000051030000}"/>
    <cellStyle name="Comma 3 2 2 3 2 2 3 2 4" xfId="40499" xr:uid="{00000000-0005-0000-0000-000051030000}"/>
    <cellStyle name="Comma 3 2 2 3 2 2 3 2 5" xfId="51251" xr:uid="{00000000-0005-0000-0000-000051030000}"/>
    <cellStyle name="Comma 3 2 2 3 2 2 3 3" xfId="12851" xr:uid="{00000000-0005-0000-0000-000051030000}"/>
    <cellStyle name="Comma 3 2 2 3 2 2 3 4" xfId="23603" xr:uid="{00000000-0005-0000-0000-000051030000}"/>
    <cellStyle name="Comma 3 2 2 3 2 2 3 5" xfId="34355" xr:uid="{00000000-0005-0000-0000-000051030000}"/>
    <cellStyle name="Comma 3 2 2 3 2 2 3 6" xfId="45107" xr:uid="{00000000-0005-0000-0000-000051030000}"/>
    <cellStyle name="Comma 3 2 2 3 2 2 4" xfId="3627" xr:uid="{00000000-0005-0000-0000-000013000000}"/>
    <cellStyle name="Comma 3 2 2 3 2 2 4 2" xfId="9779" xr:uid="{00000000-0005-0000-0000-000013000000}"/>
    <cellStyle name="Comma 3 2 2 3 2 2 4 2 2" xfId="20531" xr:uid="{00000000-0005-0000-0000-000013000000}"/>
    <cellStyle name="Comma 3 2 2 3 2 2 4 2 3" xfId="31283" xr:uid="{00000000-0005-0000-0000-000013000000}"/>
    <cellStyle name="Comma 3 2 2 3 2 2 4 2 4" xfId="42035" xr:uid="{00000000-0005-0000-0000-000013000000}"/>
    <cellStyle name="Comma 3 2 2 3 2 2 4 2 5" xfId="52787" xr:uid="{00000000-0005-0000-0000-000013000000}"/>
    <cellStyle name="Comma 3 2 2 3 2 2 4 3" xfId="14387" xr:uid="{00000000-0005-0000-0000-000013000000}"/>
    <cellStyle name="Comma 3 2 2 3 2 2 4 4" xfId="25139" xr:uid="{00000000-0005-0000-0000-000013000000}"/>
    <cellStyle name="Comma 3 2 2 3 2 2 4 5" xfId="35891" xr:uid="{00000000-0005-0000-0000-000013000000}"/>
    <cellStyle name="Comma 3 2 2 3 2 2 4 6" xfId="46643" xr:uid="{00000000-0005-0000-0000-000013000000}"/>
    <cellStyle name="Comma 3 2 2 3 2 2 5" xfId="5167" xr:uid="{00000000-0005-0000-0000-000013000000}"/>
    <cellStyle name="Comma 3 2 2 3 2 2 5 2" xfId="15923" xr:uid="{00000000-0005-0000-0000-000013000000}"/>
    <cellStyle name="Comma 3 2 2 3 2 2 5 3" xfId="26675" xr:uid="{00000000-0005-0000-0000-000013000000}"/>
    <cellStyle name="Comma 3 2 2 3 2 2 5 4" xfId="37427" xr:uid="{00000000-0005-0000-0000-000013000000}"/>
    <cellStyle name="Comma 3 2 2 3 2 2 5 5" xfId="48179" xr:uid="{00000000-0005-0000-0000-000013000000}"/>
    <cellStyle name="Comma 3 2 2 3 2 2 6" xfId="6707" xr:uid="{00000000-0005-0000-0000-000013000000}"/>
    <cellStyle name="Comma 3 2 2 3 2 2 6 2" xfId="17459" xr:uid="{00000000-0005-0000-0000-000013000000}"/>
    <cellStyle name="Comma 3 2 2 3 2 2 6 3" xfId="28211" xr:uid="{00000000-0005-0000-0000-000013000000}"/>
    <cellStyle name="Comma 3 2 2 3 2 2 6 4" xfId="38963" xr:uid="{00000000-0005-0000-0000-000013000000}"/>
    <cellStyle name="Comma 3 2 2 3 2 2 6 5" xfId="49715" xr:uid="{00000000-0005-0000-0000-000013000000}"/>
    <cellStyle name="Comma 3 2 2 3 2 2 7" xfId="11315" xr:uid="{00000000-0005-0000-0000-000013000000}"/>
    <cellStyle name="Comma 3 2 2 3 2 2 8" xfId="22067" xr:uid="{00000000-0005-0000-0000-000013000000}"/>
    <cellStyle name="Comma 3 2 2 3 2 2 9" xfId="32819" xr:uid="{00000000-0005-0000-0000-000013000000}"/>
    <cellStyle name="Comma 3 2 2 3 2 3" xfId="923" xr:uid="{00000000-0005-0000-0000-000013000000}"/>
    <cellStyle name="Comma 3 2 2 3 2 3 2" xfId="2469" xr:uid="{00000000-0005-0000-0000-000053030000}"/>
    <cellStyle name="Comma 3 2 2 3 2 3 2 2" xfId="8627" xr:uid="{00000000-0005-0000-0000-000053030000}"/>
    <cellStyle name="Comma 3 2 2 3 2 3 2 2 2" xfId="19379" xr:uid="{00000000-0005-0000-0000-000053030000}"/>
    <cellStyle name="Comma 3 2 2 3 2 3 2 2 3" xfId="30131" xr:uid="{00000000-0005-0000-0000-000053030000}"/>
    <cellStyle name="Comma 3 2 2 3 2 3 2 2 4" xfId="40883" xr:uid="{00000000-0005-0000-0000-000053030000}"/>
    <cellStyle name="Comma 3 2 2 3 2 3 2 2 5" xfId="51635" xr:uid="{00000000-0005-0000-0000-000053030000}"/>
    <cellStyle name="Comma 3 2 2 3 2 3 2 3" xfId="13235" xr:uid="{00000000-0005-0000-0000-000053030000}"/>
    <cellStyle name="Comma 3 2 2 3 2 3 2 4" xfId="23987" xr:uid="{00000000-0005-0000-0000-000053030000}"/>
    <cellStyle name="Comma 3 2 2 3 2 3 2 5" xfId="34739" xr:uid="{00000000-0005-0000-0000-000053030000}"/>
    <cellStyle name="Comma 3 2 2 3 2 3 2 6" xfId="45491" xr:uid="{00000000-0005-0000-0000-000053030000}"/>
    <cellStyle name="Comma 3 2 2 3 2 3 3" xfId="4011" xr:uid="{00000000-0005-0000-0000-000013000000}"/>
    <cellStyle name="Comma 3 2 2 3 2 3 3 2" xfId="10163" xr:uid="{00000000-0005-0000-0000-000013000000}"/>
    <cellStyle name="Comma 3 2 2 3 2 3 3 2 2" xfId="20915" xr:uid="{00000000-0005-0000-0000-000013000000}"/>
    <cellStyle name="Comma 3 2 2 3 2 3 3 2 3" xfId="31667" xr:uid="{00000000-0005-0000-0000-000013000000}"/>
    <cellStyle name="Comma 3 2 2 3 2 3 3 2 4" xfId="42419" xr:uid="{00000000-0005-0000-0000-000013000000}"/>
    <cellStyle name="Comma 3 2 2 3 2 3 3 2 5" xfId="53171" xr:uid="{00000000-0005-0000-0000-000013000000}"/>
    <cellStyle name="Comma 3 2 2 3 2 3 3 3" xfId="14771" xr:uid="{00000000-0005-0000-0000-000013000000}"/>
    <cellStyle name="Comma 3 2 2 3 2 3 3 4" xfId="25523" xr:uid="{00000000-0005-0000-0000-000013000000}"/>
    <cellStyle name="Comma 3 2 2 3 2 3 3 5" xfId="36275" xr:uid="{00000000-0005-0000-0000-000013000000}"/>
    <cellStyle name="Comma 3 2 2 3 2 3 3 6" xfId="47027" xr:uid="{00000000-0005-0000-0000-000013000000}"/>
    <cellStyle name="Comma 3 2 2 3 2 3 4" xfId="5555" xr:uid="{00000000-0005-0000-0000-000013000000}"/>
    <cellStyle name="Comma 3 2 2 3 2 3 4 2" xfId="16307" xr:uid="{00000000-0005-0000-0000-000013000000}"/>
    <cellStyle name="Comma 3 2 2 3 2 3 4 3" xfId="27059" xr:uid="{00000000-0005-0000-0000-000013000000}"/>
    <cellStyle name="Comma 3 2 2 3 2 3 4 4" xfId="37811" xr:uid="{00000000-0005-0000-0000-000013000000}"/>
    <cellStyle name="Comma 3 2 2 3 2 3 4 5" xfId="48563" xr:uid="{00000000-0005-0000-0000-000013000000}"/>
    <cellStyle name="Comma 3 2 2 3 2 3 5" xfId="7091" xr:uid="{00000000-0005-0000-0000-000013000000}"/>
    <cellStyle name="Comma 3 2 2 3 2 3 5 2" xfId="17843" xr:uid="{00000000-0005-0000-0000-000013000000}"/>
    <cellStyle name="Comma 3 2 2 3 2 3 5 3" xfId="28595" xr:uid="{00000000-0005-0000-0000-000013000000}"/>
    <cellStyle name="Comma 3 2 2 3 2 3 5 4" xfId="39347" xr:uid="{00000000-0005-0000-0000-000013000000}"/>
    <cellStyle name="Comma 3 2 2 3 2 3 5 5" xfId="50099" xr:uid="{00000000-0005-0000-0000-000013000000}"/>
    <cellStyle name="Comma 3 2 2 3 2 3 6" xfId="11699" xr:uid="{00000000-0005-0000-0000-000013000000}"/>
    <cellStyle name="Comma 3 2 2 3 2 3 7" xfId="22451" xr:uid="{00000000-0005-0000-0000-000013000000}"/>
    <cellStyle name="Comma 3 2 2 3 2 3 8" xfId="33203" xr:uid="{00000000-0005-0000-0000-000013000000}"/>
    <cellStyle name="Comma 3 2 2 3 2 3 9" xfId="43955" xr:uid="{00000000-0005-0000-0000-000013000000}"/>
    <cellStyle name="Comma 3 2 2 3 2 4" xfId="1700" xr:uid="{00000000-0005-0000-0000-000050030000}"/>
    <cellStyle name="Comma 3 2 2 3 2 4 2" xfId="7859" xr:uid="{00000000-0005-0000-0000-000050030000}"/>
    <cellStyle name="Comma 3 2 2 3 2 4 2 2" xfId="18611" xr:uid="{00000000-0005-0000-0000-000050030000}"/>
    <cellStyle name="Comma 3 2 2 3 2 4 2 3" xfId="29363" xr:uid="{00000000-0005-0000-0000-000050030000}"/>
    <cellStyle name="Comma 3 2 2 3 2 4 2 4" xfId="40115" xr:uid="{00000000-0005-0000-0000-000050030000}"/>
    <cellStyle name="Comma 3 2 2 3 2 4 2 5" xfId="50867" xr:uid="{00000000-0005-0000-0000-000050030000}"/>
    <cellStyle name="Comma 3 2 2 3 2 4 3" xfId="12467" xr:uid="{00000000-0005-0000-0000-000050030000}"/>
    <cellStyle name="Comma 3 2 2 3 2 4 4" xfId="23219" xr:uid="{00000000-0005-0000-0000-000050030000}"/>
    <cellStyle name="Comma 3 2 2 3 2 4 5" xfId="33971" xr:uid="{00000000-0005-0000-0000-000050030000}"/>
    <cellStyle name="Comma 3 2 2 3 2 4 6" xfId="44723" xr:uid="{00000000-0005-0000-0000-000050030000}"/>
    <cellStyle name="Comma 3 2 2 3 2 5" xfId="3243" xr:uid="{00000000-0005-0000-0000-000013000000}"/>
    <cellStyle name="Comma 3 2 2 3 2 5 2" xfId="9395" xr:uid="{00000000-0005-0000-0000-000013000000}"/>
    <cellStyle name="Comma 3 2 2 3 2 5 2 2" xfId="20147" xr:uid="{00000000-0005-0000-0000-000013000000}"/>
    <cellStyle name="Comma 3 2 2 3 2 5 2 3" xfId="30899" xr:uid="{00000000-0005-0000-0000-000013000000}"/>
    <cellStyle name="Comma 3 2 2 3 2 5 2 4" xfId="41651" xr:uid="{00000000-0005-0000-0000-000013000000}"/>
    <cellStyle name="Comma 3 2 2 3 2 5 2 5" xfId="52403" xr:uid="{00000000-0005-0000-0000-000013000000}"/>
    <cellStyle name="Comma 3 2 2 3 2 5 3" xfId="14003" xr:uid="{00000000-0005-0000-0000-000013000000}"/>
    <cellStyle name="Comma 3 2 2 3 2 5 4" xfId="24755" xr:uid="{00000000-0005-0000-0000-000013000000}"/>
    <cellStyle name="Comma 3 2 2 3 2 5 5" xfId="35507" xr:uid="{00000000-0005-0000-0000-000013000000}"/>
    <cellStyle name="Comma 3 2 2 3 2 5 6" xfId="46259" xr:uid="{00000000-0005-0000-0000-000013000000}"/>
    <cellStyle name="Comma 3 2 2 3 2 6" xfId="4783" xr:uid="{00000000-0005-0000-0000-000013000000}"/>
    <cellStyle name="Comma 3 2 2 3 2 6 2" xfId="15539" xr:uid="{00000000-0005-0000-0000-000013000000}"/>
    <cellStyle name="Comma 3 2 2 3 2 6 3" xfId="26291" xr:uid="{00000000-0005-0000-0000-000013000000}"/>
    <cellStyle name="Comma 3 2 2 3 2 6 4" xfId="37043" xr:uid="{00000000-0005-0000-0000-000013000000}"/>
    <cellStyle name="Comma 3 2 2 3 2 6 5" xfId="47795" xr:uid="{00000000-0005-0000-0000-000013000000}"/>
    <cellStyle name="Comma 3 2 2 3 2 7" xfId="6323" xr:uid="{00000000-0005-0000-0000-000013000000}"/>
    <cellStyle name="Comma 3 2 2 3 2 7 2" xfId="17075" xr:uid="{00000000-0005-0000-0000-000013000000}"/>
    <cellStyle name="Comma 3 2 2 3 2 7 3" xfId="27827" xr:uid="{00000000-0005-0000-0000-000013000000}"/>
    <cellStyle name="Comma 3 2 2 3 2 7 4" xfId="38579" xr:uid="{00000000-0005-0000-0000-000013000000}"/>
    <cellStyle name="Comma 3 2 2 3 2 7 5" xfId="49331" xr:uid="{00000000-0005-0000-0000-000013000000}"/>
    <cellStyle name="Comma 3 2 2 3 2 8" xfId="10931" xr:uid="{00000000-0005-0000-0000-000013000000}"/>
    <cellStyle name="Comma 3 2 2 3 2 9" xfId="21683" xr:uid="{00000000-0005-0000-0000-000013000000}"/>
    <cellStyle name="Comma 3 2 2 3 3" xfId="184" xr:uid="{00000000-0005-0000-0000-000026000000}"/>
    <cellStyle name="Comma 3 2 2 3 3 10" xfId="32499" xr:uid="{00000000-0005-0000-0000-000026000000}"/>
    <cellStyle name="Comma 3 2 2 3 3 11" xfId="43251" xr:uid="{00000000-0005-0000-0000-000026000000}"/>
    <cellStyle name="Comma 3 2 2 3 3 2" xfId="591" xr:uid="{00000000-0005-0000-0000-000026000000}"/>
    <cellStyle name="Comma 3 2 2 3 3 2 10" xfId="43635" xr:uid="{00000000-0005-0000-0000-000026000000}"/>
    <cellStyle name="Comma 3 2 2 3 3 2 2" xfId="1371" xr:uid="{00000000-0005-0000-0000-000026000000}"/>
    <cellStyle name="Comma 3 2 2 3 3 2 2 2" xfId="2917" xr:uid="{00000000-0005-0000-0000-000056030000}"/>
    <cellStyle name="Comma 3 2 2 3 3 2 2 2 2" xfId="9075" xr:uid="{00000000-0005-0000-0000-000056030000}"/>
    <cellStyle name="Comma 3 2 2 3 3 2 2 2 2 2" xfId="19827" xr:uid="{00000000-0005-0000-0000-000056030000}"/>
    <cellStyle name="Comma 3 2 2 3 3 2 2 2 2 3" xfId="30579" xr:uid="{00000000-0005-0000-0000-000056030000}"/>
    <cellStyle name="Comma 3 2 2 3 3 2 2 2 2 4" xfId="41331" xr:uid="{00000000-0005-0000-0000-000056030000}"/>
    <cellStyle name="Comma 3 2 2 3 3 2 2 2 2 5" xfId="52083" xr:uid="{00000000-0005-0000-0000-000056030000}"/>
    <cellStyle name="Comma 3 2 2 3 3 2 2 2 3" xfId="13683" xr:uid="{00000000-0005-0000-0000-000056030000}"/>
    <cellStyle name="Comma 3 2 2 3 3 2 2 2 4" xfId="24435" xr:uid="{00000000-0005-0000-0000-000056030000}"/>
    <cellStyle name="Comma 3 2 2 3 3 2 2 2 5" xfId="35187" xr:uid="{00000000-0005-0000-0000-000056030000}"/>
    <cellStyle name="Comma 3 2 2 3 3 2 2 2 6" xfId="45939" xr:uid="{00000000-0005-0000-0000-000056030000}"/>
    <cellStyle name="Comma 3 2 2 3 3 2 2 3" xfId="4459" xr:uid="{00000000-0005-0000-0000-000026000000}"/>
    <cellStyle name="Comma 3 2 2 3 3 2 2 3 2" xfId="10611" xr:uid="{00000000-0005-0000-0000-000026000000}"/>
    <cellStyle name="Comma 3 2 2 3 3 2 2 3 2 2" xfId="21363" xr:uid="{00000000-0005-0000-0000-000026000000}"/>
    <cellStyle name="Comma 3 2 2 3 3 2 2 3 2 3" xfId="32115" xr:uid="{00000000-0005-0000-0000-000026000000}"/>
    <cellStyle name="Comma 3 2 2 3 3 2 2 3 2 4" xfId="42867" xr:uid="{00000000-0005-0000-0000-000026000000}"/>
    <cellStyle name="Comma 3 2 2 3 3 2 2 3 2 5" xfId="53619" xr:uid="{00000000-0005-0000-0000-000026000000}"/>
    <cellStyle name="Comma 3 2 2 3 3 2 2 3 3" xfId="15219" xr:uid="{00000000-0005-0000-0000-000026000000}"/>
    <cellStyle name="Comma 3 2 2 3 3 2 2 3 4" xfId="25971" xr:uid="{00000000-0005-0000-0000-000026000000}"/>
    <cellStyle name="Comma 3 2 2 3 3 2 2 3 5" xfId="36723" xr:uid="{00000000-0005-0000-0000-000026000000}"/>
    <cellStyle name="Comma 3 2 2 3 3 2 2 3 6" xfId="47475" xr:uid="{00000000-0005-0000-0000-000026000000}"/>
    <cellStyle name="Comma 3 2 2 3 3 2 2 4" xfId="6003" xr:uid="{00000000-0005-0000-0000-000026000000}"/>
    <cellStyle name="Comma 3 2 2 3 3 2 2 4 2" xfId="16755" xr:uid="{00000000-0005-0000-0000-000026000000}"/>
    <cellStyle name="Comma 3 2 2 3 3 2 2 4 3" xfId="27507" xr:uid="{00000000-0005-0000-0000-000026000000}"/>
    <cellStyle name="Comma 3 2 2 3 3 2 2 4 4" xfId="38259" xr:uid="{00000000-0005-0000-0000-000026000000}"/>
    <cellStyle name="Comma 3 2 2 3 3 2 2 4 5" xfId="49011" xr:uid="{00000000-0005-0000-0000-000026000000}"/>
    <cellStyle name="Comma 3 2 2 3 3 2 2 5" xfId="7539" xr:uid="{00000000-0005-0000-0000-000026000000}"/>
    <cellStyle name="Comma 3 2 2 3 3 2 2 5 2" xfId="18291" xr:uid="{00000000-0005-0000-0000-000026000000}"/>
    <cellStyle name="Comma 3 2 2 3 3 2 2 5 3" xfId="29043" xr:uid="{00000000-0005-0000-0000-000026000000}"/>
    <cellStyle name="Comma 3 2 2 3 3 2 2 5 4" xfId="39795" xr:uid="{00000000-0005-0000-0000-000026000000}"/>
    <cellStyle name="Comma 3 2 2 3 3 2 2 5 5" xfId="50547" xr:uid="{00000000-0005-0000-0000-000026000000}"/>
    <cellStyle name="Comma 3 2 2 3 3 2 2 6" xfId="12147" xr:uid="{00000000-0005-0000-0000-000026000000}"/>
    <cellStyle name="Comma 3 2 2 3 3 2 2 7" xfId="22899" xr:uid="{00000000-0005-0000-0000-000026000000}"/>
    <cellStyle name="Comma 3 2 2 3 3 2 2 8" xfId="33651" xr:uid="{00000000-0005-0000-0000-000026000000}"/>
    <cellStyle name="Comma 3 2 2 3 3 2 2 9" xfId="44403" xr:uid="{00000000-0005-0000-0000-000026000000}"/>
    <cellStyle name="Comma 3 2 2 3 3 2 3" xfId="2148" xr:uid="{00000000-0005-0000-0000-000055030000}"/>
    <cellStyle name="Comma 3 2 2 3 3 2 3 2" xfId="8307" xr:uid="{00000000-0005-0000-0000-000055030000}"/>
    <cellStyle name="Comma 3 2 2 3 3 2 3 2 2" xfId="19059" xr:uid="{00000000-0005-0000-0000-000055030000}"/>
    <cellStyle name="Comma 3 2 2 3 3 2 3 2 3" xfId="29811" xr:uid="{00000000-0005-0000-0000-000055030000}"/>
    <cellStyle name="Comma 3 2 2 3 3 2 3 2 4" xfId="40563" xr:uid="{00000000-0005-0000-0000-000055030000}"/>
    <cellStyle name="Comma 3 2 2 3 3 2 3 2 5" xfId="51315" xr:uid="{00000000-0005-0000-0000-000055030000}"/>
    <cellStyle name="Comma 3 2 2 3 3 2 3 3" xfId="12915" xr:uid="{00000000-0005-0000-0000-000055030000}"/>
    <cellStyle name="Comma 3 2 2 3 3 2 3 4" xfId="23667" xr:uid="{00000000-0005-0000-0000-000055030000}"/>
    <cellStyle name="Comma 3 2 2 3 3 2 3 5" xfId="34419" xr:uid="{00000000-0005-0000-0000-000055030000}"/>
    <cellStyle name="Comma 3 2 2 3 3 2 3 6" xfId="45171" xr:uid="{00000000-0005-0000-0000-000055030000}"/>
    <cellStyle name="Comma 3 2 2 3 3 2 4" xfId="3691" xr:uid="{00000000-0005-0000-0000-000026000000}"/>
    <cellStyle name="Comma 3 2 2 3 3 2 4 2" xfId="9843" xr:uid="{00000000-0005-0000-0000-000026000000}"/>
    <cellStyle name="Comma 3 2 2 3 3 2 4 2 2" xfId="20595" xr:uid="{00000000-0005-0000-0000-000026000000}"/>
    <cellStyle name="Comma 3 2 2 3 3 2 4 2 3" xfId="31347" xr:uid="{00000000-0005-0000-0000-000026000000}"/>
    <cellStyle name="Comma 3 2 2 3 3 2 4 2 4" xfId="42099" xr:uid="{00000000-0005-0000-0000-000026000000}"/>
    <cellStyle name="Comma 3 2 2 3 3 2 4 2 5" xfId="52851" xr:uid="{00000000-0005-0000-0000-000026000000}"/>
    <cellStyle name="Comma 3 2 2 3 3 2 4 3" xfId="14451" xr:uid="{00000000-0005-0000-0000-000026000000}"/>
    <cellStyle name="Comma 3 2 2 3 3 2 4 4" xfId="25203" xr:uid="{00000000-0005-0000-0000-000026000000}"/>
    <cellStyle name="Comma 3 2 2 3 3 2 4 5" xfId="35955" xr:uid="{00000000-0005-0000-0000-000026000000}"/>
    <cellStyle name="Comma 3 2 2 3 3 2 4 6" xfId="46707" xr:uid="{00000000-0005-0000-0000-000026000000}"/>
    <cellStyle name="Comma 3 2 2 3 3 2 5" xfId="5231" xr:uid="{00000000-0005-0000-0000-000026000000}"/>
    <cellStyle name="Comma 3 2 2 3 3 2 5 2" xfId="15987" xr:uid="{00000000-0005-0000-0000-000026000000}"/>
    <cellStyle name="Comma 3 2 2 3 3 2 5 3" xfId="26739" xr:uid="{00000000-0005-0000-0000-000026000000}"/>
    <cellStyle name="Comma 3 2 2 3 3 2 5 4" xfId="37491" xr:uid="{00000000-0005-0000-0000-000026000000}"/>
    <cellStyle name="Comma 3 2 2 3 3 2 5 5" xfId="48243" xr:uid="{00000000-0005-0000-0000-000026000000}"/>
    <cellStyle name="Comma 3 2 2 3 3 2 6" xfId="6771" xr:uid="{00000000-0005-0000-0000-000026000000}"/>
    <cellStyle name="Comma 3 2 2 3 3 2 6 2" xfId="17523" xr:uid="{00000000-0005-0000-0000-000026000000}"/>
    <cellStyle name="Comma 3 2 2 3 3 2 6 3" xfId="28275" xr:uid="{00000000-0005-0000-0000-000026000000}"/>
    <cellStyle name="Comma 3 2 2 3 3 2 6 4" xfId="39027" xr:uid="{00000000-0005-0000-0000-000026000000}"/>
    <cellStyle name="Comma 3 2 2 3 3 2 6 5" xfId="49779" xr:uid="{00000000-0005-0000-0000-000026000000}"/>
    <cellStyle name="Comma 3 2 2 3 3 2 7" xfId="11379" xr:uid="{00000000-0005-0000-0000-000026000000}"/>
    <cellStyle name="Comma 3 2 2 3 3 2 8" xfId="22131" xr:uid="{00000000-0005-0000-0000-000026000000}"/>
    <cellStyle name="Comma 3 2 2 3 3 2 9" xfId="32883" xr:uid="{00000000-0005-0000-0000-000026000000}"/>
    <cellStyle name="Comma 3 2 2 3 3 3" xfId="987" xr:uid="{00000000-0005-0000-0000-000026000000}"/>
    <cellStyle name="Comma 3 2 2 3 3 3 2" xfId="2533" xr:uid="{00000000-0005-0000-0000-000057030000}"/>
    <cellStyle name="Comma 3 2 2 3 3 3 2 2" xfId="8691" xr:uid="{00000000-0005-0000-0000-000057030000}"/>
    <cellStyle name="Comma 3 2 2 3 3 3 2 2 2" xfId="19443" xr:uid="{00000000-0005-0000-0000-000057030000}"/>
    <cellStyle name="Comma 3 2 2 3 3 3 2 2 3" xfId="30195" xr:uid="{00000000-0005-0000-0000-000057030000}"/>
    <cellStyle name="Comma 3 2 2 3 3 3 2 2 4" xfId="40947" xr:uid="{00000000-0005-0000-0000-000057030000}"/>
    <cellStyle name="Comma 3 2 2 3 3 3 2 2 5" xfId="51699" xr:uid="{00000000-0005-0000-0000-000057030000}"/>
    <cellStyle name="Comma 3 2 2 3 3 3 2 3" xfId="13299" xr:uid="{00000000-0005-0000-0000-000057030000}"/>
    <cellStyle name="Comma 3 2 2 3 3 3 2 4" xfId="24051" xr:uid="{00000000-0005-0000-0000-000057030000}"/>
    <cellStyle name="Comma 3 2 2 3 3 3 2 5" xfId="34803" xr:uid="{00000000-0005-0000-0000-000057030000}"/>
    <cellStyle name="Comma 3 2 2 3 3 3 2 6" xfId="45555" xr:uid="{00000000-0005-0000-0000-000057030000}"/>
    <cellStyle name="Comma 3 2 2 3 3 3 3" xfId="4075" xr:uid="{00000000-0005-0000-0000-000026000000}"/>
    <cellStyle name="Comma 3 2 2 3 3 3 3 2" xfId="10227" xr:uid="{00000000-0005-0000-0000-000026000000}"/>
    <cellStyle name="Comma 3 2 2 3 3 3 3 2 2" xfId="20979" xr:uid="{00000000-0005-0000-0000-000026000000}"/>
    <cellStyle name="Comma 3 2 2 3 3 3 3 2 3" xfId="31731" xr:uid="{00000000-0005-0000-0000-000026000000}"/>
    <cellStyle name="Comma 3 2 2 3 3 3 3 2 4" xfId="42483" xr:uid="{00000000-0005-0000-0000-000026000000}"/>
    <cellStyle name="Comma 3 2 2 3 3 3 3 2 5" xfId="53235" xr:uid="{00000000-0005-0000-0000-000026000000}"/>
    <cellStyle name="Comma 3 2 2 3 3 3 3 3" xfId="14835" xr:uid="{00000000-0005-0000-0000-000026000000}"/>
    <cellStyle name="Comma 3 2 2 3 3 3 3 4" xfId="25587" xr:uid="{00000000-0005-0000-0000-000026000000}"/>
    <cellStyle name="Comma 3 2 2 3 3 3 3 5" xfId="36339" xr:uid="{00000000-0005-0000-0000-000026000000}"/>
    <cellStyle name="Comma 3 2 2 3 3 3 3 6" xfId="47091" xr:uid="{00000000-0005-0000-0000-000026000000}"/>
    <cellStyle name="Comma 3 2 2 3 3 3 4" xfId="5619" xr:uid="{00000000-0005-0000-0000-000026000000}"/>
    <cellStyle name="Comma 3 2 2 3 3 3 4 2" xfId="16371" xr:uid="{00000000-0005-0000-0000-000026000000}"/>
    <cellStyle name="Comma 3 2 2 3 3 3 4 3" xfId="27123" xr:uid="{00000000-0005-0000-0000-000026000000}"/>
    <cellStyle name="Comma 3 2 2 3 3 3 4 4" xfId="37875" xr:uid="{00000000-0005-0000-0000-000026000000}"/>
    <cellStyle name="Comma 3 2 2 3 3 3 4 5" xfId="48627" xr:uid="{00000000-0005-0000-0000-000026000000}"/>
    <cellStyle name="Comma 3 2 2 3 3 3 5" xfId="7155" xr:uid="{00000000-0005-0000-0000-000026000000}"/>
    <cellStyle name="Comma 3 2 2 3 3 3 5 2" xfId="17907" xr:uid="{00000000-0005-0000-0000-000026000000}"/>
    <cellStyle name="Comma 3 2 2 3 3 3 5 3" xfId="28659" xr:uid="{00000000-0005-0000-0000-000026000000}"/>
    <cellStyle name="Comma 3 2 2 3 3 3 5 4" xfId="39411" xr:uid="{00000000-0005-0000-0000-000026000000}"/>
    <cellStyle name="Comma 3 2 2 3 3 3 5 5" xfId="50163" xr:uid="{00000000-0005-0000-0000-000026000000}"/>
    <cellStyle name="Comma 3 2 2 3 3 3 6" xfId="11763" xr:uid="{00000000-0005-0000-0000-000026000000}"/>
    <cellStyle name="Comma 3 2 2 3 3 3 7" xfId="22515" xr:uid="{00000000-0005-0000-0000-000026000000}"/>
    <cellStyle name="Comma 3 2 2 3 3 3 8" xfId="33267" xr:uid="{00000000-0005-0000-0000-000026000000}"/>
    <cellStyle name="Comma 3 2 2 3 3 3 9" xfId="44019" xr:uid="{00000000-0005-0000-0000-000026000000}"/>
    <cellStyle name="Comma 3 2 2 3 3 4" xfId="1764" xr:uid="{00000000-0005-0000-0000-000054030000}"/>
    <cellStyle name="Comma 3 2 2 3 3 4 2" xfId="7923" xr:uid="{00000000-0005-0000-0000-000054030000}"/>
    <cellStyle name="Comma 3 2 2 3 3 4 2 2" xfId="18675" xr:uid="{00000000-0005-0000-0000-000054030000}"/>
    <cellStyle name="Comma 3 2 2 3 3 4 2 3" xfId="29427" xr:uid="{00000000-0005-0000-0000-000054030000}"/>
    <cellStyle name="Comma 3 2 2 3 3 4 2 4" xfId="40179" xr:uid="{00000000-0005-0000-0000-000054030000}"/>
    <cellStyle name="Comma 3 2 2 3 3 4 2 5" xfId="50931" xr:uid="{00000000-0005-0000-0000-000054030000}"/>
    <cellStyle name="Comma 3 2 2 3 3 4 3" xfId="12531" xr:uid="{00000000-0005-0000-0000-000054030000}"/>
    <cellStyle name="Comma 3 2 2 3 3 4 4" xfId="23283" xr:uid="{00000000-0005-0000-0000-000054030000}"/>
    <cellStyle name="Comma 3 2 2 3 3 4 5" xfId="34035" xr:uid="{00000000-0005-0000-0000-000054030000}"/>
    <cellStyle name="Comma 3 2 2 3 3 4 6" xfId="44787" xr:uid="{00000000-0005-0000-0000-000054030000}"/>
    <cellStyle name="Comma 3 2 2 3 3 5" xfId="3307" xr:uid="{00000000-0005-0000-0000-000026000000}"/>
    <cellStyle name="Comma 3 2 2 3 3 5 2" xfId="9459" xr:uid="{00000000-0005-0000-0000-000026000000}"/>
    <cellStyle name="Comma 3 2 2 3 3 5 2 2" xfId="20211" xr:uid="{00000000-0005-0000-0000-000026000000}"/>
    <cellStyle name="Comma 3 2 2 3 3 5 2 3" xfId="30963" xr:uid="{00000000-0005-0000-0000-000026000000}"/>
    <cellStyle name="Comma 3 2 2 3 3 5 2 4" xfId="41715" xr:uid="{00000000-0005-0000-0000-000026000000}"/>
    <cellStyle name="Comma 3 2 2 3 3 5 2 5" xfId="52467" xr:uid="{00000000-0005-0000-0000-000026000000}"/>
    <cellStyle name="Comma 3 2 2 3 3 5 3" xfId="14067" xr:uid="{00000000-0005-0000-0000-000026000000}"/>
    <cellStyle name="Comma 3 2 2 3 3 5 4" xfId="24819" xr:uid="{00000000-0005-0000-0000-000026000000}"/>
    <cellStyle name="Comma 3 2 2 3 3 5 5" xfId="35571" xr:uid="{00000000-0005-0000-0000-000026000000}"/>
    <cellStyle name="Comma 3 2 2 3 3 5 6" xfId="46323" xr:uid="{00000000-0005-0000-0000-000026000000}"/>
    <cellStyle name="Comma 3 2 2 3 3 6" xfId="4847" xr:uid="{00000000-0005-0000-0000-000026000000}"/>
    <cellStyle name="Comma 3 2 2 3 3 6 2" xfId="15603" xr:uid="{00000000-0005-0000-0000-000026000000}"/>
    <cellStyle name="Comma 3 2 2 3 3 6 3" xfId="26355" xr:uid="{00000000-0005-0000-0000-000026000000}"/>
    <cellStyle name="Comma 3 2 2 3 3 6 4" xfId="37107" xr:uid="{00000000-0005-0000-0000-000026000000}"/>
    <cellStyle name="Comma 3 2 2 3 3 6 5" xfId="47859" xr:uid="{00000000-0005-0000-0000-000026000000}"/>
    <cellStyle name="Comma 3 2 2 3 3 7" xfId="6387" xr:uid="{00000000-0005-0000-0000-000026000000}"/>
    <cellStyle name="Comma 3 2 2 3 3 7 2" xfId="17139" xr:uid="{00000000-0005-0000-0000-000026000000}"/>
    <cellStyle name="Comma 3 2 2 3 3 7 3" xfId="27891" xr:uid="{00000000-0005-0000-0000-000026000000}"/>
    <cellStyle name="Comma 3 2 2 3 3 7 4" xfId="38643" xr:uid="{00000000-0005-0000-0000-000026000000}"/>
    <cellStyle name="Comma 3 2 2 3 3 7 5" xfId="49395" xr:uid="{00000000-0005-0000-0000-000026000000}"/>
    <cellStyle name="Comma 3 2 2 3 3 8" xfId="10995" xr:uid="{00000000-0005-0000-0000-000026000000}"/>
    <cellStyle name="Comma 3 2 2 3 3 9" xfId="21747" xr:uid="{00000000-0005-0000-0000-000026000000}"/>
    <cellStyle name="Comma 3 2 2 3 4" xfId="271" xr:uid="{00000000-0005-0000-0000-000013000000}"/>
    <cellStyle name="Comma 3 2 2 3 4 10" xfId="32563" xr:uid="{00000000-0005-0000-0000-000013000000}"/>
    <cellStyle name="Comma 3 2 2 3 4 11" xfId="43315" xr:uid="{00000000-0005-0000-0000-000013000000}"/>
    <cellStyle name="Comma 3 2 2 3 4 2" xfId="655" xr:uid="{00000000-0005-0000-0000-000013000000}"/>
    <cellStyle name="Comma 3 2 2 3 4 2 10" xfId="43699" xr:uid="{00000000-0005-0000-0000-000013000000}"/>
    <cellStyle name="Comma 3 2 2 3 4 2 2" xfId="1435" xr:uid="{00000000-0005-0000-0000-000013000000}"/>
    <cellStyle name="Comma 3 2 2 3 4 2 2 2" xfId="2981" xr:uid="{00000000-0005-0000-0000-00005A030000}"/>
    <cellStyle name="Comma 3 2 2 3 4 2 2 2 2" xfId="9139" xr:uid="{00000000-0005-0000-0000-00005A030000}"/>
    <cellStyle name="Comma 3 2 2 3 4 2 2 2 2 2" xfId="19891" xr:uid="{00000000-0005-0000-0000-00005A030000}"/>
    <cellStyle name="Comma 3 2 2 3 4 2 2 2 2 3" xfId="30643" xr:uid="{00000000-0005-0000-0000-00005A030000}"/>
    <cellStyle name="Comma 3 2 2 3 4 2 2 2 2 4" xfId="41395" xr:uid="{00000000-0005-0000-0000-00005A030000}"/>
    <cellStyle name="Comma 3 2 2 3 4 2 2 2 2 5" xfId="52147" xr:uid="{00000000-0005-0000-0000-00005A030000}"/>
    <cellStyle name="Comma 3 2 2 3 4 2 2 2 3" xfId="13747" xr:uid="{00000000-0005-0000-0000-00005A030000}"/>
    <cellStyle name="Comma 3 2 2 3 4 2 2 2 4" xfId="24499" xr:uid="{00000000-0005-0000-0000-00005A030000}"/>
    <cellStyle name="Comma 3 2 2 3 4 2 2 2 5" xfId="35251" xr:uid="{00000000-0005-0000-0000-00005A030000}"/>
    <cellStyle name="Comma 3 2 2 3 4 2 2 2 6" xfId="46003" xr:uid="{00000000-0005-0000-0000-00005A030000}"/>
    <cellStyle name="Comma 3 2 2 3 4 2 2 3" xfId="4523" xr:uid="{00000000-0005-0000-0000-000013000000}"/>
    <cellStyle name="Comma 3 2 2 3 4 2 2 3 2" xfId="10675" xr:uid="{00000000-0005-0000-0000-000013000000}"/>
    <cellStyle name="Comma 3 2 2 3 4 2 2 3 2 2" xfId="21427" xr:uid="{00000000-0005-0000-0000-000013000000}"/>
    <cellStyle name="Comma 3 2 2 3 4 2 2 3 2 3" xfId="32179" xr:uid="{00000000-0005-0000-0000-000013000000}"/>
    <cellStyle name="Comma 3 2 2 3 4 2 2 3 2 4" xfId="42931" xr:uid="{00000000-0005-0000-0000-000013000000}"/>
    <cellStyle name="Comma 3 2 2 3 4 2 2 3 2 5" xfId="53683" xr:uid="{00000000-0005-0000-0000-000013000000}"/>
    <cellStyle name="Comma 3 2 2 3 4 2 2 3 3" xfId="15283" xr:uid="{00000000-0005-0000-0000-000013000000}"/>
    <cellStyle name="Comma 3 2 2 3 4 2 2 3 4" xfId="26035" xr:uid="{00000000-0005-0000-0000-000013000000}"/>
    <cellStyle name="Comma 3 2 2 3 4 2 2 3 5" xfId="36787" xr:uid="{00000000-0005-0000-0000-000013000000}"/>
    <cellStyle name="Comma 3 2 2 3 4 2 2 3 6" xfId="47539" xr:uid="{00000000-0005-0000-0000-000013000000}"/>
    <cellStyle name="Comma 3 2 2 3 4 2 2 4" xfId="6067" xr:uid="{00000000-0005-0000-0000-000013000000}"/>
    <cellStyle name="Comma 3 2 2 3 4 2 2 4 2" xfId="16819" xr:uid="{00000000-0005-0000-0000-000013000000}"/>
    <cellStyle name="Comma 3 2 2 3 4 2 2 4 3" xfId="27571" xr:uid="{00000000-0005-0000-0000-000013000000}"/>
    <cellStyle name="Comma 3 2 2 3 4 2 2 4 4" xfId="38323" xr:uid="{00000000-0005-0000-0000-000013000000}"/>
    <cellStyle name="Comma 3 2 2 3 4 2 2 4 5" xfId="49075" xr:uid="{00000000-0005-0000-0000-000013000000}"/>
    <cellStyle name="Comma 3 2 2 3 4 2 2 5" xfId="7603" xr:uid="{00000000-0005-0000-0000-000013000000}"/>
    <cellStyle name="Comma 3 2 2 3 4 2 2 5 2" xfId="18355" xr:uid="{00000000-0005-0000-0000-000013000000}"/>
    <cellStyle name="Comma 3 2 2 3 4 2 2 5 3" xfId="29107" xr:uid="{00000000-0005-0000-0000-000013000000}"/>
    <cellStyle name="Comma 3 2 2 3 4 2 2 5 4" xfId="39859" xr:uid="{00000000-0005-0000-0000-000013000000}"/>
    <cellStyle name="Comma 3 2 2 3 4 2 2 5 5" xfId="50611" xr:uid="{00000000-0005-0000-0000-000013000000}"/>
    <cellStyle name="Comma 3 2 2 3 4 2 2 6" xfId="12211" xr:uid="{00000000-0005-0000-0000-000013000000}"/>
    <cellStyle name="Comma 3 2 2 3 4 2 2 7" xfId="22963" xr:uid="{00000000-0005-0000-0000-000013000000}"/>
    <cellStyle name="Comma 3 2 2 3 4 2 2 8" xfId="33715" xr:uid="{00000000-0005-0000-0000-000013000000}"/>
    <cellStyle name="Comma 3 2 2 3 4 2 2 9" xfId="44467" xr:uid="{00000000-0005-0000-0000-000013000000}"/>
    <cellStyle name="Comma 3 2 2 3 4 2 3" xfId="2212" xr:uid="{00000000-0005-0000-0000-000059030000}"/>
    <cellStyle name="Comma 3 2 2 3 4 2 3 2" xfId="8371" xr:uid="{00000000-0005-0000-0000-000059030000}"/>
    <cellStyle name="Comma 3 2 2 3 4 2 3 2 2" xfId="19123" xr:uid="{00000000-0005-0000-0000-000059030000}"/>
    <cellStyle name="Comma 3 2 2 3 4 2 3 2 3" xfId="29875" xr:uid="{00000000-0005-0000-0000-000059030000}"/>
    <cellStyle name="Comma 3 2 2 3 4 2 3 2 4" xfId="40627" xr:uid="{00000000-0005-0000-0000-000059030000}"/>
    <cellStyle name="Comma 3 2 2 3 4 2 3 2 5" xfId="51379" xr:uid="{00000000-0005-0000-0000-000059030000}"/>
    <cellStyle name="Comma 3 2 2 3 4 2 3 3" xfId="12979" xr:uid="{00000000-0005-0000-0000-000059030000}"/>
    <cellStyle name="Comma 3 2 2 3 4 2 3 4" xfId="23731" xr:uid="{00000000-0005-0000-0000-000059030000}"/>
    <cellStyle name="Comma 3 2 2 3 4 2 3 5" xfId="34483" xr:uid="{00000000-0005-0000-0000-000059030000}"/>
    <cellStyle name="Comma 3 2 2 3 4 2 3 6" xfId="45235" xr:uid="{00000000-0005-0000-0000-000059030000}"/>
    <cellStyle name="Comma 3 2 2 3 4 2 4" xfId="3755" xr:uid="{00000000-0005-0000-0000-000013000000}"/>
    <cellStyle name="Comma 3 2 2 3 4 2 4 2" xfId="9907" xr:uid="{00000000-0005-0000-0000-000013000000}"/>
    <cellStyle name="Comma 3 2 2 3 4 2 4 2 2" xfId="20659" xr:uid="{00000000-0005-0000-0000-000013000000}"/>
    <cellStyle name="Comma 3 2 2 3 4 2 4 2 3" xfId="31411" xr:uid="{00000000-0005-0000-0000-000013000000}"/>
    <cellStyle name="Comma 3 2 2 3 4 2 4 2 4" xfId="42163" xr:uid="{00000000-0005-0000-0000-000013000000}"/>
    <cellStyle name="Comma 3 2 2 3 4 2 4 2 5" xfId="52915" xr:uid="{00000000-0005-0000-0000-000013000000}"/>
    <cellStyle name="Comma 3 2 2 3 4 2 4 3" xfId="14515" xr:uid="{00000000-0005-0000-0000-000013000000}"/>
    <cellStyle name="Comma 3 2 2 3 4 2 4 4" xfId="25267" xr:uid="{00000000-0005-0000-0000-000013000000}"/>
    <cellStyle name="Comma 3 2 2 3 4 2 4 5" xfId="36019" xr:uid="{00000000-0005-0000-0000-000013000000}"/>
    <cellStyle name="Comma 3 2 2 3 4 2 4 6" xfId="46771" xr:uid="{00000000-0005-0000-0000-000013000000}"/>
    <cellStyle name="Comma 3 2 2 3 4 2 5" xfId="5295" xr:uid="{00000000-0005-0000-0000-000013000000}"/>
    <cellStyle name="Comma 3 2 2 3 4 2 5 2" xfId="16051" xr:uid="{00000000-0005-0000-0000-000013000000}"/>
    <cellStyle name="Comma 3 2 2 3 4 2 5 3" xfId="26803" xr:uid="{00000000-0005-0000-0000-000013000000}"/>
    <cellStyle name="Comma 3 2 2 3 4 2 5 4" xfId="37555" xr:uid="{00000000-0005-0000-0000-000013000000}"/>
    <cellStyle name="Comma 3 2 2 3 4 2 5 5" xfId="48307" xr:uid="{00000000-0005-0000-0000-000013000000}"/>
    <cellStyle name="Comma 3 2 2 3 4 2 6" xfId="6835" xr:uid="{00000000-0005-0000-0000-000013000000}"/>
    <cellStyle name="Comma 3 2 2 3 4 2 6 2" xfId="17587" xr:uid="{00000000-0005-0000-0000-000013000000}"/>
    <cellStyle name="Comma 3 2 2 3 4 2 6 3" xfId="28339" xr:uid="{00000000-0005-0000-0000-000013000000}"/>
    <cellStyle name="Comma 3 2 2 3 4 2 6 4" xfId="39091" xr:uid="{00000000-0005-0000-0000-000013000000}"/>
    <cellStyle name="Comma 3 2 2 3 4 2 6 5" xfId="49843" xr:uid="{00000000-0005-0000-0000-000013000000}"/>
    <cellStyle name="Comma 3 2 2 3 4 2 7" xfId="11443" xr:uid="{00000000-0005-0000-0000-000013000000}"/>
    <cellStyle name="Comma 3 2 2 3 4 2 8" xfId="22195" xr:uid="{00000000-0005-0000-0000-000013000000}"/>
    <cellStyle name="Comma 3 2 2 3 4 2 9" xfId="32947" xr:uid="{00000000-0005-0000-0000-000013000000}"/>
    <cellStyle name="Comma 3 2 2 3 4 3" xfId="1051" xr:uid="{00000000-0005-0000-0000-000013000000}"/>
    <cellStyle name="Comma 3 2 2 3 4 3 2" xfId="2597" xr:uid="{00000000-0005-0000-0000-00005B030000}"/>
    <cellStyle name="Comma 3 2 2 3 4 3 2 2" xfId="8755" xr:uid="{00000000-0005-0000-0000-00005B030000}"/>
    <cellStyle name="Comma 3 2 2 3 4 3 2 2 2" xfId="19507" xr:uid="{00000000-0005-0000-0000-00005B030000}"/>
    <cellStyle name="Comma 3 2 2 3 4 3 2 2 3" xfId="30259" xr:uid="{00000000-0005-0000-0000-00005B030000}"/>
    <cellStyle name="Comma 3 2 2 3 4 3 2 2 4" xfId="41011" xr:uid="{00000000-0005-0000-0000-00005B030000}"/>
    <cellStyle name="Comma 3 2 2 3 4 3 2 2 5" xfId="51763" xr:uid="{00000000-0005-0000-0000-00005B030000}"/>
    <cellStyle name="Comma 3 2 2 3 4 3 2 3" xfId="13363" xr:uid="{00000000-0005-0000-0000-00005B030000}"/>
    <cellStyle name="Comma 3 2 2 3 4 3 2 4" xfId="24115" xr:uid="{00000000-0005-0000-0000-00005B030000}"/>
    <cellStyle name="Comma 3 2 2 3 4 3 2 5" xfId="34867" xr:uid="{00000000-0005-0000-0000-00005B030000}"/>
    <cellStyle name="Comma 3 2 2 3 4 3 2 6" xfId="45619" xr:uid="{00000000-0005-0000-0000-00005B030000}"/>
    <cellStyle name="Comma 3 2 2 3 4 3 3" xfId="4139" xr:uid="{00000000-0005-0000-0000-000013000000}"/>
    <cellStyle name="Comma 3 2 2 3 4 3 3 2" xfId="10291" xr:uid="{00000000-0005-0000-0000-000013000000}"/>
    <cellStyle name="Comma 3 2 2 3 4 3 3 2 2" xfId="21043" xr:uid="{00000000-0005-0000-0000-000013000000}"/>
    <cellStyle name="Comma 3 2 2 3 4 3 3 2 3" xfId="31795" xr:uid="{00000000-0005-0000-0000-000013000000}"/>
    <cellStyle name="Comma 3 2 2 3 4 3 3 2 4" xfId="42547" xr:uid="{00000000-0005-0000-0000-000013000000}"/>
    <cellStyle name="Comma 3 2 2 3 4 3 3 2 5" xfId="53299" xr:uid="{00000000-0005-0000-0000-000013000000}"/>
    <cellStyle name="Comma 3 2 2 3 4 3 3 3" xfId="14899" xr:uid="{00000000-0005-0000-0000-000013000000}"/>
    <cellStyle name="Comma 3 2 2 3 4 3 3 4" xfId="25651" xr:uid="{00000000-0005-0000-0000-000013000000}"/>
    <cellStyle name="Comma 3 2 2 3 4 3 3 5" xfId="36403" xr:uid="{00000000-0005-0000-0000-000013000000}"/>
    <cellStyle name="Comma 3 2 2 3 4 3 3 6" xfId="47155" xr:uid="{00000000-0005-0000-0000-000013000000}"/>
    <cellStyle name="Comma 3 2 2 3 4 3 4" xfId="5683" xr:uid="{00000000-0005-0000-0000-000013000000}"/>
    <cellStyle name="Comma 3 2 2 3 4 3 4 2" xfId="16435" xr:uid="{00000000-0005-0000-0000-000013000000}"/>
    <cellStyle name="Comma 3 2 2 3 4 3 4 3" xfId="27187" xr:uid="{00000000-0005-0000-0000-000013000000}"/>
    <cellStyle name="Comma 3 2 2 3 4 3 4 4" xfId="37939" xr:uid="{00000000-0005-0000-0000-000013000000}"/>
    <cellStyle name="Comma 3 2 2 3 4 3 4 5" xfId="48691" xr:uid="{00000000-0005-0000-0000-000013000000}"/>
    <cellStyle name="Comma 3 2 2 3 4 3 5" xfId="7219" xr:uid="{00000000-0005-0000-0000-000013000000}"/>
    <cellStyle name="Comma 3 2 2 3 4 3 5 2" xfId="17971" xr:uid="{00000000-0005-0000-0000-000013000000}"/>
    <cellStyle name="Comma 3 2 2 3 4 3 5 3" xfId="28723" xr:uid="{00000000-0005-0000-0000-000013000000}"/>
    <cellStyle name="Comma 3 2 2 3 4 3 5 4" xfId="39475" xr:uid="{00000000-0005-0000-0000-000013000000}"/>
    <cellStyle name="Comma 3 2 2 3 4 3 5 5" xfId="50227" xr:uid="{00000000-0005-0000-0000-000013000000}"/>
    <cellStyle name="Comma 3 2 2 3 4 3 6" xfId="11827" xr:uid="{00000000-0005-0000-0000-000013000000}"/>
    <cellStyle name="Comma 3 2 2 3 4 3 7" xfId="22579" xr:uid="{00000000-0005-0000-0000-000013000000}"/>
    <cellStyle name="Comma 3 2 2 3 4 3 8" xfId="33331" xr:uid="{00000000-0005-0000-0000-000013000000}"/>
    <cellStyle name="Comma 3 2 2 3 4 3 9" xfId="44083" xr:uid="{00000000-0005-0000-0000-000013000000}"/>
    <cellStyle name="Comma 3 2 2 3 4 4" xfId="1828" xr:uid="{00000000-0005-0000-0000-000058030000}"/>
    <cellStyle name="Comma 3 2 2 3 4 4 2" xfId="7987" xr:uid="{00000000-0005-0000-0000-000058030000}"/>
    <cellStyle name="Comma 3 2 2 3 4 4 2 2" xfId="18739" xr:uid="{00000000-0005-0000-0000-000058030000}"/>
    <cellStyle name="Comma 3 2 2 3 4 4 2 3" xfId="29491" xr:uid="{00000000-0005-0000-0000-000058030000}"/>
    <cellStyle name="Comma 3 2 2 3 4 4 2 4" xfId="40243" xr:uid="{00000000-0005-0000-0000-000058030000}"/>
    <cellStyle name="Comma 3 2 2 3 4 4 2 5" xfId="50995" xr:uid="{00000000-0005-0000-0000-000058030000}"/>
    <cellStyle name="Comma 3 2 2 3 4 4 3" xfId="12595" xr:uid="{00000000-0005-0000-0000-000058030000}"/>
    <cellStyle name="Comma 3 2 2 3 4 4 4" xfId="23347" xr:uid="{00000000-0005-0000-0000-000058030000}"/>
    <cellStyle name="Comma 3 2 2 3 4 4 5" xfId="34099" xr:uid="{00000000-0005-0000-0000-000058030000}"/>
    <cellStyle name="Comma 3 2 2 3 4 4 6" xfId="44851" xr:uid="{00000000-0005-0000-0000-000058030000}"/>
    <cellStyle name="Comma 3 2 2 3 4 5" xfId="3371" xr:uid="{00000000-0005-0000-0000-000013000000}"/>
    <cellStyle name="Comma 3 2 2 3 4 5 2" xfId="9523" xr:uid="{00000000-0005-0000-0000-000013000000}"/>
    <cellStyle name="Comma 3 2 2 3 4 5 2 2" xfId="20275" xr:uid="{00000000-0005-0000-0000-000013000000}"/>
    <cellStyle name="Comma 3 2 2 3 4 5 2 3" xfId="31027" xr:uid="{00000000-0005-0000-0000-000013000000}"/>
    <cellStyle name="Comma 3 2 2 3 4 5 2 4" xfId="41779" xr:uid="{00000000-0005-0000-0000-000013000000}"/>
    <cellStyle name="Comma 3 2 2 3 4 5 2 5" xfId="52531" xr:uid="{00000000-0005-0000-0000-000013000000}"/>
    <cellStyle name="Comma 3 2 2 3 4 5 3" xfId="14131" xr:uid="{00000000-0005-0000-0000-000013000000}"/>
    <cellStyle name="Comma 3 2 2 3 4 5 4" xfId="24883" xr:uid="{00000000-0005-0000-0000-000013000000}"/>
    <cellStyle name="Comma 3 2 2 3 4 5 5" xfId="35635" xr:uid="{00000000-0005-0000-0000-000013000000}"/>
    <cellStyle name="Comma 3 2 2 3 4 5 6" xfId="46387" xr:uid="{00000000-0005-0000-0000-000013000000}"/>
    <cellStyle name="Comma 3 2 2 3 4 6" xfId="4911" xr:uid="{00000000-0005-0000-0000-000013000000}"/>
    <cellStyle name="Comma 3 2 2 3 4 6 2" xfId="15667" xr:uid="{00000000-0005-0000-0000-000013000000}"/>
    <cellStyle name="Comma 3 2 2 3 4 6 3" xfId="26419" xr:uid="{00000000-0005-0000-0000-000013000000}"/>
    <cellStyle name="Comma 3 2 2 3 4 6 4" xfId="37171" xr:uid="{00000000-0005-0000-0000-000013000000}"/>
    <cellStyle name="Comma 3 2 2 3 4 6 5" xfId="47923" xr:uid="{00000000-0005-0000-0000-000013000000}"/>
    <cellStyle name="Comma 3 2 2 3 4 7" xfId="6451" xr:uid="{00000000-0005-0000-0000-000013000000}"/>
    <cellStyle name="Comma 3 2 2 3 4 7 2" xfId="17203" xr:uid="{00000000-0005-0000-0000-000013000000}"/>
    <cellStyle name="Comma 3 2 2 3 4 7 3" xfId="27955" xr:uid="{00000000-0005-0000-0000-000013000000}"/>
    <cellStyle name="Comma 3 2 2 3 4 7 4" xfId="38707" xr:uid="{00000000-0005-0000-0000-000013000000}"/>
    <cellStyle name="Comma 3 2 2 3 4 7 5" xfId="49459" xr:uid="{00000000-0005-0000-0000-000013000000}"/>
    <cellStyle name="Comma 3 2 2 3 4 8" xfId="11059" xr:uid="{00000000-0005-0000-0000-000013000000}"/>
    <cellStyle name="Comma 3 2 2 3 4 9" xfId="21811" xr:uid="{00000000-0005-0000-0000-000013000000}"/>
    <cellStyle name="Comma 3 2 2 3 5" xfId="335" xr:uid="{00000000-0005-0000-0000-000013000000}"/>
    <cellStyle name="Comma 3 2 2 3 5 10" xfId="32627" xr:uid="{00000000-0005-0000-0000-000013000000}"/>
    <cellStyle name="Comma 3 2 2 3 5 11" xfId="43379" xr:uid="{00000000-0005-0000-0000-000013000000}"/>
    <cellStyle name="Comma 3 2 2 3 5 2" xfId="719" xr:uid="{00000000-0005-0000-0000-000013000000}"/>
    <cellStyle name="Comma 3 2 2 3 5 2 10" xfId="43763" xr:uid="{00000000-0005-0000-0000-000013000000}"/>
    <cellStyle name="Comma 3 2 2 3 5 2 2" xfId="1499" xr:uid="{00000000-0005-0000-0000-000013000000}"/>
    <cellStyle name="Comma 3 2 2 3 5 2 2 2" xfId="3045" xr:uid="{00000000-0005-0000-0000-00005E030000}"/>
    <cellStyle name="Comma 3 2 2 3 5 2 2 2 2" xfId="9203" xr:uid="{00000000-0005-0000-0000-00005E030000}"/>
    <cellStyle name="Comma 3 2 2 3 5 2 2 2 2 2" xfId="19955" xr:uid="{00000000-0005-0000-0000-00005E030000}"/>
    <cellStyle name="Comma 3 2 2 3 5 2 2 2 2 3" xfId="30707" xr:uid="{00000000-0005-0000-0000-00005E030000}"/>
    <cellStyle name="Comma 3 2 2 3 5 2 2 2 2 4" xfId="41459" xr:uid="{00000000-0005-0000-0000-00005E030000}"/>
    <cellStyle name="Comma 3 2 2 3 5 2 2 2 2 5" xfId="52211" xr:uid="{00000000-0005-0000-0000-00005E030000}"/>
    <cellStyle name="Comma 3 2 2 3 5 2 2 2 3" xfId="13811" xr:uid="{00000000-0005-0000-0000-00005E030000}"/>
    <cellStyle name="Comma 3 2 2 3 5 2 2 2 4" xfId="24563" xr:uid="{00000000-0005-0000-0000-00005E030000}"/>
    <cellStyle name="Comma 3 2 2 3 5 2 2 2 5" xfId="35315" xr:uid="{00000000-0005-0000-0000-00005E030000}"/>
    <cellStyle name="Comma 3 2 2 3 5 2 2 2 6" xfId="46067" xr:uid="{00000000-0005-0000-0000-00005E030000}"/>
    <cellStyle name="Comma 3 2 2 3 5 2 2 3" xfId="4587" xr:uid="{00000000-0005-0000-0000-000013000000}"/>
    <cellStyle name="Comma 3 2 2 3 5 2 2 3 2" xfId="10739" xr:uid="{00000000-0005-0000-0000-000013000000}"/>
    <cellStyle name="Comma 3 2 2 3 5 2 2 3 2 2" xfId="21491" xr:uid="{00000000-0005-0000-0000-000013000000}"/>
    <cellStyle name="Comma 3 2 2 3 5 2 2 3 2 3" xfId="32243" xr:uid="{00000000-0005-0000-0000-000013000000}"/>
    <cellStyle name="Comma 3 2 2 3 5 2 2 3 2 4" xfId="42995" xr:uid="{00000000-0005-0000-0000-000013000000}"/>
    <cellStyle name="Comma 3 2 2 3 5 2 2 3 2 5" xfId="53747" xr:uid="{00000000-0005-0000-0000-000013000000}"/>
    <cellStyle name="Comma 3 2 2 3 5 2 2 3 3" xfId="15347" xr:uid="{00000000-0005-0000-0000-000013000000}"/>
    <cellStyle name="Comma 3 2 2 3 5 2 2 3 4" xfId="26099" xr:uid="{00000000-0005-0000-0000-000013000000}"/>
    <cellStyle name="Comma 3 2 2 3 5 2 2 3 5" xfId="36851" xr:uid="{00000000-0005-0000-0000-000013000000}"/>
    <cellStyle name="Comma 3 2 2 3 5 2 2 3 6" xfId="47603" xr:uid="{00000000-0005-0000-0000-000013000000}"/>
    <cellStyle name="Comma 3 2 2 3 5 2 2 4" xfId="6131" xr:uid="{00000000-0005-0000-0000-000013000000}"/>
    <cellStyle name="Comma 3 2 2 3 5 2 2 4 2" xfId="16883" xr:uid="{00000000-0005-0000-0000-000013000000}"/>
    <cellStyle name="Comma 3 2 2 3 5 2 2 4 3" xfId="27635" xr:uid="{00000000-0005-0000-0000-000013000000}"/>
    <cellStyle name="Comma 3 2 2 3 5 2 2 4 4" xfId="38387" xr:uid="{00000000-0005-0000-0000-000013000000}"/>
    <cellStyle name="Comma 3 2 2 3 5 2 2 4 5" xfId="49139" xr:uid="{00000000-0005-0000-0000-000013000000}"/>
    <cellStyle name="Comma 3 2 2 3 5 2 2 5" xfId="7667" xr:uid="{00000000-0005-0000-0000-000013000000}"/>
    <cellStyle name="Comma 3 2 2 3 5 2 2 5 2" xfId="18419" xr:uid="{00000000-0005-0000-0000-000013000000}"/>
    <cellStyle name="Comma 3 2 2 3 5 2 2 5 3" xfId="29171" xr:uid="{00000000-0005-0000-0000-000013000000}"/>
    <cellStyle name="Comma 3 2 2 3 5 2 2 5 4" xfId="39923" xr:uid="{00000000-0005-0000-0000-000013000000}"/>
    <cellStyle name="Comma 3 2 2 3 5 2 2 5 5" xfId="50675" xr:uid="{00000000-0005-0000-0000-000013000000}"/>
    <cellStyle name="Comma 3 2 2 3 5 2 2 6" xfId="12275" xr:uid="{00000000-0005-0000-0000-000013000000}"/>
    <cellStyle name="Comma 3 2 2 3 5 2 2 7" xfId="23027" xr:uid="{00000000-0005-0000-0000-000013000000}"/>
    <cellStyle name="Comma 3 2 2 3 5 2 2 8" xfId="33779" xr:uid="{00000000-0005-0000-0000-000013000000}"/>
    <cellStyle name="Comma 3 2 2 3 5 2 2 9" xfId="44531" xr:uid="{00000000-0005-0000-0000-000013000000}"/>
    <cellStyle name="Comma 3 2 2 3 5 2 3" xfId="2276" xr:uid="{00000000-0005-0000-0000-00005D030000}"/>
    <cellStyle name="Comma 3 2 2 3 5 2 3 2" xfId="8435" xr:uid="{00000000-0005-0000-0000-00005D030000}"/>
    <cellStyle name="Comma 3 2 2 3 5 2 3 2 2" xfId="19187" xr:uid="{00000000-0005-0000-0000-00005D030000}"/>
    <cellStyle name="Comma 3 2 2 3 5 2 3 2 3" xfId="29939" xr:uid="{00000000-0005-0000-0000-00005D030000}"/>
    <cellStyle name="Comma 3 2 2 3 5 2 3 2 4" xfId="40691" xr:uid="{00000000-0005-0000-0000-00005D030000}"/>
    <cellStyle name="Comma 3 2 2 3 5 2 3 2 5" xfId="51443" xr:uid="{00000000-0005-0000-0000-00005D030000}"/>
    <cellStyle name="Comma 3 2 2 3 5 2 3 3" xfId="13043" xr:uid="{00000000-0005-0000-0000-00005D030000}"/>
    <cellStyle name="Comma 3 2 2 3 5 2 3 4" xfId="23795" xr:uid="{00000000-0005-0000-0000-00005D030000}"/>
    <cellStyle name="Comma 3 2 2 3 5 2 3 5" xfId="34547" xr:uid="{00000000-0005-0000-0000-00005D030000}"/>
    <cellStyle name="Comma 3 2 2 3 5 2 3 6" xfId="45299" xr:uid="{00000000-0005-0000-0000-00005D030000}"/>
    <cellStyle name="Comma 3 2 2 3 5 2 4" xfId="3819" xr:uid="{00000000-0005-0000-0000-000013000000}"/>
    <cellStyle name="Comma 3 2 2 3 5 2 4 2" xfId="9971" xr:uid="{00000000-0005-0000-0000-000013000000}"/>
    <cellStyle name="Comma 3 2 2 3 5 2 4 2 2" xfId="20723" xr:uid="{00000000-0005-0000-0000-000013000000}"/>
    <cellStyle name="Comma 3 2 2 3 5 2 4 2 3" xfId="31475" xr:uid="{00000000-0005-0000-0000-000013000000}"/>
    <cellStyle name="Comma 3 2 2 3 5 2 4 2 4" xfId="42227" xr:uid="{00000000-0005-0000-0000-000013000000}"/>
    <cellStyle name="Comma 3 2 2 3 5 2 4 2 5" xfId="52979" xr:uid="{00000000-0005-0000-0000-000013000000}"/>
    <cellStyle name="Comma 3 2 2 3 5 2 4 3" xfId="14579" xr:uid="{00000000-0005-0000-0000-000013000000}"/>
    <cellStyle name="Comma 3 2 2 3 5 2 4 4" xfId="25331" xr:uid="{00000000-0005-0000-0000-000013000000}"/>
    <cellStyle name="Comma 3 2 2 3 5 2 4 5" xfId="36083" xr:uid="{00000000-0005-0000-0000-000013000000}"/>
    <cellStyle name="Comma 3 2 2 3 5 2 4 6" xfId="46835" xr:uid="{00000000-0005-0000-0000-000013000000}"/>
    <cellStyle name="Comma 3 2 2 3 5 2 5" xfId="5359" xr:uid="{00000000-0005-0000-0000-000013000000}"/>
    <cellStyle name="Comma 3 2 2 3 5 2 5 2" xfId="16115" xr:uid="{00000000-0005-0000-0000-000013000000}"/>
    <cellStyle name="Comma 3 2 2 3 5 2 5 3" xfId="26867" xr:uid="{00000000-0005-0000-0000-000013000000}"/>
    <cellStyle name="Comma 3 2 2 3 5 2 5 4" xfId="37619" xr:uid="{00000000-0005-0000-0000-000013000000}"/>
    <cellStyle name="Comma 3 2 2 3 5 2 5 5" xfId="48371" xr:uid="{00000000-0005-0000-0000-000013000000}"/>
    <cellStyle name="Comma 3 2 2 3 5 2 6" xfId="6899" xr:uid="{00000000-0005-0000-0000-000013000000}"/>
    <cellStyle name="Comma 3 2 2 3 5 2 6 2" xfId="17651" xr:uid="{00000000-0005-0000-0000-000013000000}"/>
    <cellStyle name="Comma 3 2 2 3 5 2 6 3" xfId="28403" xr:uid="{00000000-0005-0000-0000-000013000000}"/>
    <cellStyle name="Comma 3 2 2 3 5 2 6 4" xfId="39155" xr:uid="{00000000-0005-0000-0000-000013000000}"/>
    <cellStyle name="Comma 3 2 2 3 5 2 6 5" xfId="49907" xr:uid="{00000000-0005-0000-0000-000013000000}"/>
    <cellStyle name="Comma 3 2 2 3 5 2 7" xfId="11507" xr:uid="{00000000-0005-0000-0000-000013000000}"/>
    <cellStyle name="Comma 3 2 2 3 5 2 8" xfId="22259" xr:uid="{00000000-0005-0000-0000-000013000000}"/>
    <cellStyle name="Comma 3 2 2 3 5 2 9" xfId="33011" xr:uid="{00000000-0005-0000-0000-000013000000}"/>
    <cellStyle name="Comma 3 2 2 3 5 3" xfId="1115" xr:uid="{00000000-0005-0000-0000-000013000000}"/>
    <cellStyle name="Comma 3 2 2 3 5 3 2" xfId="2661" xr:uid="{00000000-0005-0000-0000-00005F030000}"/>
    <cellStyle name="Comma 3 2 2 3 5 3 2 2" xfId="8819" xr:uid="{00000000-0005-0000-0000-00005F030000}"/>
    <cellStyle name="Comma 3 2 2 3 5 3 2 2 2" xfId="19571" xr:uid="{00000000-0005-0000-0000-00005F030000}"/>
    <cellStyle name="Comma 3 2 2 3 5 3 2 2 3" xfId="30323" xr:uid="{00000000-0005-0000-0000-00005F030000}"/>
    <cellStyle name="Comma 3 2 2 3 5 3 2 2 4" xfId="41075" xr:uid="{00000000-0005-0000-0000-00005F030000}"/>
    <cellStyle name="Comma 3 2 2 3 5 3 2 2 5" xfId="51827" xr:uid="{00000000-0005-0000-0000-00005F030000}"/>
    <cellStyle name="Comma 3 2 2 3 5 3 2 3" xfId="13427" xr:uid="{00000000-0005-0000-0000-00005F030000}"/>
    <cellStyle name="Comma 3 2 2 3 5 3 2 4" xfId="24179" xr:uid="{00000000-0005-0000-0000-00005F030000}"/>
    <cellStyle name="Comma 3 2 2 3 5 3 2 5" xfId="34931" xr:uid="{00000000-0005-0000-0000-00005F030000}"/>
    <cellStyle name="Comma 3 2 2 3 5 3 2 6" xfId="45683" xr:uid="{00000000-0005-0000-0000-00005F030000}"/>
    <cellStyle name="Comma 3 2 2 3 5 3 3" xfId="4203" xr:uid="{00000000-0005-0000-0000-000013000000}"/>
    <cellStyle name="Comma 3 2 2 3 5 3 3 2" xfId="10355" xr:uid="{00000000-0005-0000-0000-000013000000}"/>
    <cellStyle name="Comma 3 2 2 3 5 3 3 2 2" xfId="21107" xr:uid="{00000000-0005-0000-0000-000013000000}"/>
    <cellStyle name="Comma 3 2 2 3 5 3 3 2 3" xfId="31859" xr:uid="{00000000-0005-0000-0000-000013000000}"/>
    <cellStyle name="Comma 3 2 2 3 5 3 3 2 4" xfId="42611" xr:uid="{00000000-0005-0000-0000-000013000000}"/>
    <cellStyle name="Comma 3 2 2 3 5 3 3 2 5" xfId="53363" xr:uid="{00000000-0005-0000-0000-000013000000}"/>
    <cellStyle name="Comma 3 2 2 3 5 3 3 3" xfId="14963" xr:uid="{00000000-0005-0000-0000-000013000000}"/>
    <cellStyle name="Comma 3 2 2 3 5 3 3 4" xfId="25715" xr:uid="{00000000-0005-0000-0000-000013000000}"/>
    <cellStyle name="Comma 3 2 2 3 5 3 3 5" xfId="36467" xr:uid="{00000000-0005-0000-0000-000013000000}"/>
    <cellStyle name="Comma 3 2 2 3 5 3 3 6" xfId="47219" xr:uid="{00000000-0005-0000-0000-000013000000}"/>
    <cellStyle name="Comma 3 2 2 3 5 3 4" xfId="5747" xr:uid="{00000000-0005-0000-0000-000013000000}"/>
    <cellStyle name="Comma 3 2 2 3 5 3 4 2" xfId="16499" xr:uid="{00000000-0005-0000-0000-000013000000}"/>
    <cellStyle name="Comma 3 2 2 3 5 3 4 3" xfId="27251" xr:uid="{00000000-0005-0000-0000-000013000000}"/>
    <cellStyle name="Comma 3 2 2 3 5 3 4 4" xfId="38003" xr:uid="{00000000-0005-0000-0000-000013000000}"/>
    <cellStyle name="Comma 3 2 2 3 5 3 4 5" xfId="48755" xr:uid="{00000000-0005-0000-0000-000013000000}"/>
    <cellStyle name="Comma 3 2 2 3 5 3 5" xfId="7283" xr:uid="{00000000-0005-0000-0000-000013000000}"/>
    <cellStyle name="Comma 3 2 2 3 5 3 5 2" xfId="18035" xr:uid="{00000000-0005-0000-0000-000013000000}"/>
    <cellStyle name="Comma 3 2 2 3 5 3 5 3" xfId="28787" xr:uid="{00000000-0005-0000-0000-000013000000}"/>
    <cellStyle name="Comma 3 2 2 3 5 3 5 4" xfId="39539" xr:uid="{00000000-0005-0000-0000-000013000000}"/>
    <cellStyle name="Comma 3 2 2 3 5 3 5 5" xfId="50291" xr:uid="{00000000-0005-0000-0000-000013000000}"/>
    <cellStyle name="Comma 3 2 2 3 5 3 6" xfId="11891" xr:uid="{00000000-0005-0000-0000-000013000000}"/>
    <cellStyle name="Comma 3 2 2 3 5 3 7" xfId="22643" xr:uid="{00000000-0005-0000-0000-000013000000}"/>
    <cellStyle name="Comma 3 2 2 3 5 3 8" xfId="33395" xr:uid="{00000000-0005-0000-0000-000013000000}"/>
    <cellStyle name="Comma 3 2 2 3 5 3 9" xfId="44147" xr:uid="{00000000-0005-0000-0000-000013000000}"/>
    <cellStyle name="Comma 3 2 2 3 5 4" xfId="1892" xr:uid="{00000000-0005-0000-0000-00005C030000}"/>
    <cellStyle name="Comma 3 2 2 3 5 4 2" xfId="8051" xr:uid="{00000000-0005-0000-0000-00005C030000}"/>
    <cellStyle name="Comma 3 2 2 3 5 4 2 2" xfId="18803" xr:uid="{00000000-0005-0000-0000-00005C030000}"/>
    <cellStyle name="Comma 3 2 2 3 5 4 2 3" xfId="29555" xr:uid="{00000000-0005-0000-0000-00005C030000}"/>
    <cellStyle name="Comma 3 2 2 3 5 4 2 4" xfId="40307" xr:uid="{00000000-0005-0000-0000-00005C030000}"/>
    <cellStyle name="Comma 3 2 2 3 5 4 2 5" xfId="51059" xr:uid="{00000000-0005-0000-0000-00005C030000}"/>
    <cellStyle name="Comma 3 2 2 3 5 4 3" xfId="12659" xr:uid="{00000000-0005-0000-0000-00005C030000}"/>
    <cellStyle name="Comma 3 2 2 3 5 4 4" xfId="23411" xr:uid="{00000000-0005-0000-0000-00005C030000}"/>
    <cellStyle name="Comma 3 2 2 3 5 4 5" xfId="34163" xr:uid="{00000000-0005-0000-0000-00005C030000}"/>
    <cellStyle name="Comma 3 2 2 3 5 4 6" xfId="44915" xr:uid="{00000000-0005-0000-0000-00005C030000}"/>
    <cellStyle name="Comma 3 2 2 3 5 5" xfId="3435" xr:uid="{00000000-0005-0000-0000-000013000000}"/>
    <cellStyle name="Comma 3 2 2 3 5 5 2" xfId="9587" xr:uid="{00000000-0005-0000-0000-000013000000}"/>
    <cellStyle name="Comma 3 2 2 3 5 5 2 2" xfId="20339" xr:uid="{00000000-0005-0000-0000-000013000000}"/>
    <cellStyle name="Comma 3 2 2 3 5 5 2 3" xfId="31091" xr:uid="{00000000-0005-0000-0000-000013000000}"/>
    <cellStyle name="Comma 3 2 2 3 5 5 2 4" xfId="41843" xr:uid="{00000000-0005-0000-0000-000013000000}"/>
    <cellStyle name="Comma 3 2 2 3 5 5 2 5" xfId="52595" xr:uid="{00000000-0005-0000-0000-000013000000}"/>
    <cellStyle name="Comma 3 2 2 3 5 5 3" xfId="14195" xr:uid="{00000000-0005-0000-0000-000013000000}"/>
    <cellStyle name="Comma 3 2 2 3 5 5 4" xfId="24947" xr:uid="{00000000-0005-0000-0000-000013000000}"/>
    <cellStyle name="Comma 3 2 2 3 5 5 5" xfId="35699" xr:uid="{00000000-0005-0000-0000-000013000000}"/>
    <cellStyle name="Comma 3 2 2 3 5 5 6" xfId="46451" xr:uid="{00000000-0005-0000-0000-000013000000}"/>
    <cellStyle name="Comma 3 2 2 3 5 6" xfId="4975" xr:uid="{00000000-0005-0000-0000-000013000000}"/>
    <cellStyle name="Comma 3 2 2 3 5 6 2" xfId="15731" xr:uid="{00000000-0005-0000-0000-000013000000}"/>
    <cellStyle name="Comma 3 2 2 3 5 6 3" xfId="26483" xr:uid="{00000000-0005-0000-0000-000013000000}"/>
    <cellStyle name="Comma 3 2 2 3 5 6 4" xfId="37235" xr:uid="{00000000-0005-0000-0000-000013000000}"/>
    <cellStyle name="Comma 3 2 2 3 5 6 5" xfId="47987" xr:uid="{00000000-0005-0000-0000-000013000000}"/>
    <cellStyle name="Comma 3 2 2 3 5 7" xfId="6515" xr:uid="{00000000-0005-0000-0000-000013000000}"/>
    <cellStyle name="Comma 3 2 2 3 5 7 2" xfId="17267" xr:uid="{00000000-0005-0000-0000-000013000000}"/>
    <cellStyle name="Comma 3 2 2 3 5 7 3" xfId="28019" xr:uid="{00000000-0005-0000-0000-000013000000}"/>
    <cellStyle name="Comma 3 2 2 3 5 7 4" xfId="38771" xr:uid="{00000000-0005-0000-0000-000013000000}"/>
    <cellStyle name="Comma 3 2 2 3 5 7 5" xfId="49523" xr:uid="{00000000-0005-0000-0000-000013000000}"/>
    <cellStyle name="Comma 3 2 2 3 5 8" xfId="11123" xr:uid="{00000000-0005-0000-0000-000013000000}"/>
    <cellStyle name="Comma 3 2 2 3 5 9" xfId="21875" xr:uid="{00000000-0005-0000-0000-000013000000}"/>
    <cellStyle name="Comma 3 2 2 3 6" xfId="399" xr:uid="{00000000-0005-0000-0000-000013000000}"/>
    <cellStyle name="Comma 3 2 2 3 6 10" xfId="32691" xr:uid="{00000000-0005-0000-0000-000013000000}"/>
    <cellStyle name="Comma 3 2 2 3 6 11" xfId="43443" xr:uid="{00000000-0005-0000-0000-000013000000}"/>
    <cellStyle name="Comma 3 2 2 3 6 2" xfId="783" xr:uid="{00000000-0005-0000-0000-000013000000}"/>
    <cellStyle name="Comma 3 2 2 3 6 2 10" xfId="43827" xr:uid="{00000000-0005-0000-0000-000013000000}"/>
    <cellStyle name="Comma 3 2 2 3 6 2 2" xfId="1563" xr:uid="{00000000-0005-0000-0000-000013000000}"/>
    <cellStyle name="Comma 3 2 2 3 6 2 2 2" xfId="3109" xr:uid="{00000000-0005-0000-0000-000062030000}"/>
    <cellStyle name="Comma 3 2 2 3 6 2 2 2 2" xfId="9267" xr:uid="{00000000-0005-0000-0000-000062030000}"/>
    <cellStyle name="Comma 3 2 2 3 6 2 2 2 2 2" xfId="20019" xr:uid="{00000000-0005-0000-0000-000062030000}"/>
    <cellStyle name="Comma 3 2 2 3 6 2 2 2 2 3" xfId="30771" xr:uid="{00000000-0005-0000-0000-000062030000}"/>
    <cellStyle name="Comma 3 2 2 3 6 2 2 2 2 4" xfId="41523" xr:uid="{00000000-0005-0000-0000-000062030000}"/>
    <cellStyle name="Comma 3 2 2 3 6 2 2 2 2 5" xfId="52275" xr:uid="{00000000-0005-0000-0000-000062030000}"/>
    <cellStyle name="Comma 3 2 2 3 6 2 2 2 3" xfId="13875" xr:uid="{00000000-0005-0000-0000-000062030000}"/>
    <cellStyle name="Comma 3 2 2 3 6 2 2 2 4" xfId="24627" xr:uid="{00000000-0005-0000-0000-000062030000}"/>
    <cellStyle name="Comma 3 2 2 3 6 2 2 2 5" xfId="35379" xr:uid="{00000000-0005-0000-0000-000062030000}"/>
    <cellStyle name="Comma 3 2 2 3 6 2 2 2 6" xfId="46131" xr:uid="{00000000-0005-0000-0000-000062030000}"/>
    <cellStyle name="Comma 3 2 2 3 6 2 2 3" xfId="4651" xr:uid="{00000000-0005-0000-0000-000013000000}"/>
    <cellStyle name="Comma 3 2 2 3 6 2 2 3 2" xfId="10803" xr:uid="{00000000-0005-0000-0000-000013000000}"/>
    <cellStyle name="Comma 3 2 2 3 6 2 2 3 2 2" xfId="21555" xr:uid="{00000000-0005-0000-0000-000013000000}"/>
    <cellStyle name="Comma 3 2 2 3 6 2 2 3 2 3" xfId="32307" xr:uid="{00000000-0005-0000-0000-000013000000}"/>
    <cellStyle name="Comma 3 2 2 3 6 2 2 3 2 4" xfId="43059" xr:uid="{00000000-0005-0000-0000-000013000000}"/>
    <cellStyle name="Comma 3 2 2 3 6 2 2 3 2 5" xfId="53811" xr:uid="{00000000-0005-0000-0000-000013000000}"/>
    <cellStyle name="Comma 3 2 2 3 6 2 2 3 3" xfId="15411" xr:uid="{00000000-0005-0000-0000-000013000000}"/>
    <cellStyle name="Comma 3 2 2 3 6 2 2 3 4" xfId="26163" xr:uid="{00000000-0005-0000-0000-000013000000}"/>
    <cellStyle name="Comma 3 2 2 3 6 2 2 3 5" xfId="36915" xr:uid="{00000000-0005-0000-0000-000013000000}"/>
    <cellStyle name="Comma 3 2 2 3 6 2 2 3 6" xfId="47667" xr:uid="{00000000-0005-0000-0000-000013000000}"/>
    <cellStyle name="Comma 3 2 2 3 6 2 2 4" xfId="6195" xr:uid="{00000000-0005-0000-0000-000013000000}"/>
    <cellStyle name="Comma 3 2 2 3 6 2 2 4 2" xfId="16947" xr:uid="{00000000-0005-0000-0000-000013000000}"/>
    <cellStyle name="Comma 3 2 2 3 6 2 2 4 3" xfId="27699" xr:uid="{00000000-0005-0000-0000-000013000000}"/>
    <cellStyle name="Comma 3 2 2 3 6 2 2 4 4" xfId="38451" xr:uid="{00000000-0005-0000-0000-000013000000}"/>
    <cellStyle name="Comma 3 2 2 3 6 2 2 4 5" xfId="49203" xr:uid="{00000000-0005-0000-0000-000013000000}"/>
    <cellStyle name="Comma 3 2 2 3 6 2 2 5" xfId="7731" xr:uid="{00000000-0005-0000-0000-000013000000}"/>
    <cellStyle name="Comma 3 2 2 3 6 2 2 5 2" xfId="18483" xr:uid="{00000000-0005-0000-0000-000013000000}"/>
    <cellStyle name="Comma 3 2 2 3 6 2 2 5 3" xfId="29235" xr:uid="{00000000-0005-0000-0000-000013000000}"/>
    <cellStyle name="Comma 3 2 2 3 6 2 2 5 4" xfId="39987" xr:uid="{00000000-0005-0000-0000-000013000000}"/>
    <cellStyle name="Comma 3 2 2 3 6 2 2 5 5" xfId="50739" xr:uid="{00000000-0005-0000-0000-000013000000}"/>
    <cellStyle name="Comma 3 2 2 3 6 2 2 6" xfId="12339" xr:uid="{00000000-0005-0000-0000-000013000000}"/>
    <cellStyle name="Comma 3 2 2 3 6 2 2 7" xfId="23091" xr:uid="{00000000-0005-0000-0000-000013000000}"/>
    <cellStyle name="Comma 3 2 2 3 6 2 2 8" xfId="33843" xr:uid="{00000000-0005-0000-0000-000013000000}"/>
    <cellStyle name="Comma 3 2 2 3 6 2 2 9" xfId="44595" xr:uid="{00000000-0005-0000-0000-000013000000}"/>
    <cellStyle name="Comma 3 2 2 3 6 2 3" xfId="2340" xr:uid="{00000000-0005-0000-0000-000061030000}"/>
    <cellStyle name="Comma 3 2 2 3 6 2 3 2" xfId="8499" xr:uid="{00000000-0005-0000-0000-000061030000}"/>
    <cellStyle name="Comma 3 2 2 3 6 2 3 2 2" xfId="19251" xr:uid="{00000000-0005-0000-0000-000061030000}"/>
    <cellStyle name="Comma 3 2 2 3 6 2 3 2 3" xfId="30003" xr:uid="{00000000-0005-0000-0000-000061030000}"/>
    <cellStyle name="Comma 3 2 2 3 6 2 3 2 4" xfId="40755" xr:uid="{00000000-0005-0000-0000-000061030000}"/>
    <cellStyle name="Comma 3 2 2 3 6 2 3 2 5" xfId="51507" xr:uid="{00000000-0005-0000-0000-000061030000}"/>
    <cellStyle name="Comma 3 2 2 3 6 2 3 3" xfId="13107" xr:uid="{00000000-0005-0000-0000-000061030000}"/>
    <cellStyle name="Comma 3 2 2 3 6 2 3 4" xfId="23859" xr:uid="{00000000-0005-0000-0000-000061030000}"/>
    <cellStyle name="Comma 3 2 2 3 6 2 3 5" xfId="34611" xr:uid="{00000000-0005-0000-0000-000061030000}"/>
    <cellStyle name="Comma 3 2 2 3 6 2 3 6" xfId="45363" xr:uid="{00000000-0005-0000-0000-000061030000}"/>
    <cellStyle name="Comma 3 2 2 3 6 2 4" xfId="3883" xr:uid="{00000000-0005-0000-0000-000013000000}"/>
    <cellStyle name="Comma 3 2 2 3 6 2 4 2" xfId="10035" xr:uid="{00000000-0005-0000-0000-000013000000}"/>
    <cellStyle name="Comma 3 2 2 3 6 2 4 2 2" xfId="20787" xr:uid="{00000000-0005-0000-0000-000013000000}"/>
    <cellStyle name="Comma 3 2 2 3 6 2 4 2 3" xfId="31539" xr:uid="{00000000-0005-0000-0000-000013000000}"/>
    <cellStyle name="Comma 3 2 2 3 6 2 4 2 4" xfId="42291" xr:uid="{00000000-0005-0000-0000-000013000000}"/>
    <cellStyle name="Comma 3 2 2 3 6 2 4 2 5" xfId="53043" xr:uid="{00000000-0005-0000-0000-000013000000}"/>
    <cellStyle name="Comma 3 2 2 3 6 2 4 3" xfId="14643" xr:uid="{00000000-0005-0000-0000-000013000000}"/>
    <cellStyle name="Comma 3 2 2 3 6 2 4 4" xfId="25395" xr:uid="{00000000-0005-0000-0000-000013000000}"/>
    <cellStyle name="Comma 3 2 2 3 6 2 4 5" xfId="36147" xr:uid="{00000000-0005-0000-0000-000013000000}"/>
    <cellStyle name="Comma 3 2 2 3 6 2 4 6" xfId="46899" xr:uid="{00000000-0005-0000-0000-000013000000}"/>
    <cellStyle name="Comma 3 2 2 3 6 2 5" xfId="5423" xr:uid="{00000000-0005-0000-0000-000013000000}"/>
    <cellStyle name="Comma 3 2 2 3 6 2 5 2" xfId="16179" xr:uid="{00000000-0005-0000-0000-000013000000}"/>
    <cellStyle name="Comma 3 2 2 3 6 2 5 3" xfId="26931" xr:uid="{00000000-0005-0000-0000-000013000000}"/>
    <cellStyle name="Comma 3 2 2 3 6 2 5 4" xfId="37683" xr:uid="{00000000-0005-0000-0000-000013000000}"/>
    <cellStyle name="Comma 3 2 2 3 6 2 5 5" xfId="48435" xr:uid="{00000000-0005-0000-0000-000013000000}"/>
    <cellStyle name="Comma 3 2 2 3 6 2 6" xfId="6963" xr:uid="{00000000-0005-0000-0000-000013000000}"/>
    <cellStyle name="Comma 3 2 2 3 6 2 6 2" xfId="17715" xr:uid="{00000000-0005-0000-0000-000013000000}"/>
    <cellStyle name="Comma 3 2 2 3 6 2 6 3" xfId="28467" xr:uid="{00000000-0005-0000-0000-000013000000}"/>
    <cellStyle name="Comma 3 2 2 3 6 2 6 4" xfId="39219" xr:uid="{00000000-0005-0000-0000-000013000000}"/>
    <cellStyle name="Comma 3 2 2 3 6 2 6 5" xfId="49971" xr:uid="{00000000-0005-0000-0000-000013000000}"/>
    <cellStyle name="Comma 3 2 2 3 6 2 7" xfId="11571" xr:uid="{00000000-0005-0000-0000-000013000000}"/>
    <cellStyle name="Comma 3 2 2 3 6 2 8" xfId="22323" xr:uid="{00000000-0005-0000-0000-000013000000}"/>
    <cellStyle name="Comma 3 2 2 3 6 2 9" xfId="33075" xr:uid="{00000000-0005-0000-0000-000013000000}"/>
    <cellStyle name="Comma 3 2 2 3 6 3" xfId="1179" xr:uid="{00000000-0005-0000-0000-000013000000}"/>
    <cellStyle name="Comma 3 2 2 3 6 3 2" xfId="2725" xr:uid="{00000000-0005-0000-0000-000063030000}"/>
    <cellStyle name="Comma 3 2 2 3 6 3 2 2" xfId="8883" xr:uid="{00000000-0005-0000-0000-000063030000}"/>
    <cellStyle name="Comma 3 2 2 3 6 3 2 2 2" xfId="19635" xr:uid="{00000000-0005-0000-0000-000063030000}"/>
    <cellStyle name="Comma 3 2 2 3 6 3 2 2 3" xfId="30387" xr:uid="{00000000-0005-0000-0000-000063030000}"/>
    <cellStyle name="Comma 3 2 2 3 6 3 2 2 4" xfId="41139" xr:uid="{00000000-0005-0000-0000-000063030000}"/>
    <cellStyle name="Comma 3 2 2 3 6 3 2 2 5" xfId="51891" xr:uid="{00000000-0005-0000-0000-000063030000}"/>
    <cellStyle name="Comma 3 2 2 3 6 3 2 3" xfId="13491" xr:uid="{00000000-0005-0000-0000-000063030000}"/>
    <cellStyle name="Comma 3 2 2 3 6 3 2 4" xfId="24243" xr:uid="{00000000-0005-0000-0000-000063030000}"/>
    <cellStyle name="Comma 3 2 2 3 6 3 2 5" xfId="34995" xr:uid="{00000000-0005-0000-0000-000063030000}"/>
    <cellStyle name="Comma 3 2 2 3 6 3 2 6" xfId="45747" xr:uid="{00000000-0005-0000-0000-000063030000}"/>
    <cellStyle name="Comma 3 2 2 3 6 3 3" xfId="4267" xr:uid="{00000000-0005-0000-0000-000013000000}"/>
    <cellStyle name="Comma 3 2 2 3 6 3 3 2" xfId="10419" xr:uid="{00000000-0005-0000-0000-000013000000}"/>
    <cellStyle name="Comma 3 2 2 3 6 3 3 2 2" xfId="21171" xr:uid="{00000000-0005-0000-0000-000013000000}"/>
    <cellStyle name="Comma 3 2 2 3 6 3 3 2 3" xfId="31923" xr:uid="{00000000-0005-0000-0000-000013000000}"/>
    <cellStyle name="Comma 3 2 2 3 6 3 3 2 4" xfId="42675" xr:uid="{00000000-0005-0000-0000-000013000000}"/>
    <cellStyle name="Comma 3 2 2 3 6 3 3 2 5" xfId="53427" xr:uid="{00000000-0005-0000-0000-000013000000}"/>
    <cellStyle name="Comma 3 2 2 3 6 3 3 3" xfId="15027" xr:uid="{00000000-0005-0000-0000-000013000000}"/>
    <cellStyle name="Comma 3 2 2 3 6 3 3 4" xfId="25779" xr:uid="{00000000-0005-0000-0000-000013000000}"/>
    <cellStyle name="Comma 3 2 2 3 6 3 3 5" xfId="36531" xr:uid="{00000000-0005-0000-0000-000013000000}"/>
    <cellStyle name="Comma 3 2 2 3 6 3 3 6" xfId="47283" xr:uid="{00000000-0005-0000-0000-000013000000}"/>
    <cellStyle name="Comma 3 2 2 3 6 3 4" xfId="5811" xr:uid="{00000000-0005-0000-0000-000013000000}"/>
    <cellStyle name="Comma 3 2 2 3 6 3 4 2" xfId="16563" xr:uid="{00000000-0005-0000-0000-000013000000}"/>
    <cellStyle name="Comma 3 2 2 3 6 3 4 3" xfId="27315" xr:uid="{00000000-0005-0000-0000-000013000000}"/>
    <cellStyle name="Comma 3 2 2 3 6 3 4 4" xfId="38067" xr:uid="{00000000-0005-0000-0000-000013000000}"/>
    <cellStyle name="Comma 3 2 2 3 6 3 4 5" xfId="48819" xr:uid="{00000000-0005-0000-0000-000013000000}"/>
    <cellStyle name="Comma 3 2 2 3 6 3 5" xfId="7347" xr:uid="{00000000-0005-0000-0000-000013000000}"/>
    <cellStyle name="Comma 3 2 2 3 6 3 5 2" xfId="18099" xr:uid="{00000000-0005-0000-0000-000013000000}"/>
    <cellStyle name="Comma 3 2 2 3 6 3 5 3" xfId="28851" xr:uid="{00000000-0005-0000-0000-000013000000}"/>
    <cellStyle name="Comma 3 2 2 3 6 3 5 4" xfId="39603" xr:uid="{00000000-0005-0000-0000-000013000000}"/>
    <cellStyle name="Comma 3 2 2 3 6 3 5 5" xfId="50355" xr:uid="{00000000-0005-0000-0000-000013000000}"/>
    <cellStyle name="Comma 3 2 2 3 6 3 6" xfId="11955" xr:uid="{00000000-0005-0000-0000-000013000000}"/>
    <cellStyle name="Comma 3 2 2 3 6 3 7" xfId="22707" xr:uid="{00000000-0005-0000-0000-000013000000}"/>
    <cellStyle name="Comma 3 2 2 3 6 3 8" xfId="33459" xr:uid="{00000000-0005-0000-0000-000013000000}"/>
    <cellStyle name="Comma 3 2 2 3 6 3 9" xfId="44211" xr:uid="{00000000-0005-0000-0000-000013000000}"/>
    <cellStyle name="Comma 3 2 2 3 6 4" xfId="1956" xr:uid="{00000000-0005-0000-0000-000060030000}"/>
    <cellStyle name="Comma 3 2 2 3 6 4 2" xfId="8115" xr:uid="{00000000-0005-0000-0000-000060030000}"/>
    <cellStyle name="Comma 3 2 2 3 6 4 2 2" xfId="18867" xr:uid="{00000000-0005-0000-0000-000060030000}"/>
    <cellStyle name="Comma 3 2 2 3 6 4 2 3" xfId="29619" xr:uid="{00000000-0005-0000-0000-000060030000}"/>
    <cellStyle name="Comma 3 2 2 3 6 4 2 4" xfId="40371" xr:uid="{00000000-0005-0000-0000-000060030000}"/>
    <cellStyle name="Comma 3 2 2 3 6 4 2 5" xfId="51123" xr:uid="{00000000-0005-0000-0000-000060030000}"/>
    <cellStyle name="Comma 3 2 2 3 6 4 3" xfId="12723" xr:uid="{00000000-0005-0000-0000-000060030000}"/>
    <cellStyle name="Comma 3 2 2 3 6 4 4" xfId="23475" xr:uid="{00000000-0005-0000-0000-000060030000}"/>
    <cellStyle name="Comma 3 2 2 3 6 4 5" xfId="34227" xr:uid="{00000000-0005-0000-0000-000060030000}"/>
    <cellStyle name="Comma 3 2 2 3 6 4 6" xfId="44979" xr:uid="{00000000-0005-0000-0000-000060030000}"/>
    <cellStyle name="Comma 3 2 2 3 6 5" xfId="3499" xr:uid="{00000000-0005-0000-0000-000013000000}"/>
    <cellStyle name="Comma 3 2 2 3 6 5 2" xfId="9651" xr:uid="{00000000-0005-0000-0000-000013000000}"/>
    <cellStyle name="Comma 3 2 2 3 6 5 2 2" xfId="20403" xr:uid="{00000000-0005-0000-0000-000013000000}"/>
    <cellStyle name="Comma 3 2 2 3 6 5 2 3" xfId="31155" xr:uid="{00000000-0005-0000-0000-000013000000}"/>
    <cellStyle name="Comma 3 2 2 3 6 5 2 4" xfId="41907" xr:uid="{00000000-0005-0000-0000-000013000000}"/>
    <cellStyle name="Comma 3 2 2 3 6 5 2 5" xfId="52659" xr:uid="{00000000-0005-0000-0000-000013000000}"/>
    <cellStyle name="Comma 3 2 2 3 6 5 3" xfId="14259" xr:uid="{00000000-0005-0000-0000-000013000000}"/>
    <cellStyle name="Comma 3 2 2 3 6 5 4" xfId="25011" xr:uid="{00000000-0005-0000-0000-000013000000}"/>
    <cellStyle name="Comma 3 2 2 3 6 5 5" xfId="35763" xr:uid="{00000000-0005-0000-0000-000013000000}"/>
    <cellStyle name="Comma 3 2 2 3 6 5 6" xfId="46515" xr:uid="{00000000-0005-0000-0000-000013000000}"/>
    <cellStyle name="Comma 3 2 2 3 6 6" xfId="5039" xr:uid="{00000000-0005-0000-0000-000013000000}"/>
    <cellStyle name="Comma 3 2 2 3 6 6 2" xfId="15795" xr:uid="{00000000-0005-0000-0000-000013000000}"/>
    <cellStyle name="Comma 3 2 2 3 6 6 3" xfId="26547" xr:uid="{00000000-0005-0000-0000-000013000000}"/>
    <cellStyle name="Comma 3 2 2 3 6 6 4" xfId="37299" xr:uid="{00000000-0005-0000-0000-000013000000}"/>
    <cellStyle name="Comma 3 2 2 3 6 6 5" xfId="48051" xr:uid="{00000000-0005-0000-0000-000013000000}"/>
    <cellStyle name="Comma 3 2 2 3 6 7" xfId="6579" xr:uid="{00000000-0005-0000-0000-000013000000}"/>
    <cellStyle name="Comma 3 2 2 3 6 7 2" xfId="17331" xr:uid="{00000000-0005-0000-0000-000013000000}"/>
    <cellStyle name="Comma 3 2 2 3 6 7 3" xfId="28083" xr:uid="{00000000-0005-0000-0000-000013000000}"/>
    <cellStyle name="Comma 3 2 2 3 6 7 4" xfId="38835" xr:uid="{00000000-0005-0000-0000-000013000000}"/>
    <cellStyle name="Comma 3 2 2 3 6 7 5" xfId="49587" xr:uid="{00000000-0005-0000-0000-000013000000}"/>
    <cellStyle name="Comma 3 2 2 3 6 8" xfId="11187" xr:uid="{00000000-0005-0000-0000-000013000000}"/>
    <cellStyle name="Comma 3 2 2 3 6 9" xfId="21939" xr:uid="{00000000-0005-0000-0000-000013000000}"/>
    <cellStyle name="Comma 3 2 2 3 7" xfId="463" xr:uid="{00000000-0005-0000-0000-000013000000}"/>
    <cellStyle name="Comma 3 2 2 3 7 10" xfId="43507" xr:uid="{00000000-0005-0000-0000-000013000000}"/>
    <cellStyle name="Comma 3 2 2 3 7 2" xfId="1243" xr:uid="{00000000-0005-0000-0000-000013000000}"/>
    <cellStyle name="Comma 3 2 2 3 7 2 2" xfId="2789" xr:uid="{00000000-0005-0000-0000-000065030000}"/>
    <cellStyle name="Comma 3 2 2 3 7 2 2 2" xfId="8947" xr:uid="{00000000-0005-0000-0000-000065030000}"/>
    <cellStyle name="Comma 3 2 2 3 7 2 2 2 2" xfId="19699" xr:uid="{00000000-0005-0000-0000-000065030000}"/>
    <cellStyle name="Comma 3 2 2 3 7 2 2 2 3" xfId="30451" xr:uid="{00000000-0005-0000-0000-000065030000}"/>
    <cellStyle name="Comma 3 2 2 3 7 2 2 2 4" xfId="41203" xr:uid="{00000000-0005-0000-0000-000065030000}"/>
    <cellStyle name="Comma 3 2 2 3 7 2 2 2 5" xfId="51955" xr:uid="{00000000-0005-0000-0000-000065030000}"/>
    <cellStyle name="Comma 3 2 2 3 7 2 2 3" xfId="13555" xr:uid="{00000000-0005-0000-0000-000065030000}"/>
    <cellStyle name="Comma 3 2 2 3 7 2 2 4" xfId="24307" xr:uid="{00000000-0005-0000-0000-000065030000}"/>
    <cellStyle name="Comma 3 2 2 3 7 2 2 5" xfId="35059" xr:uid="{00000000-0005-0000-0000-000065030000}"/>
    <cellStyle name="Comma 3 2 2 3 7 2 2 6" xfId="45811" xr:uid="{00000000-0005-0000-0000-000065030000}"/>
    <cellStyle name="Comma 3 2 2 3 7 2 3" xfId="4331" xr:uid="{00000000-0005-0000-0000-000013000000}"/>
    <cellStyle name="Comma 3 2 2 3 7 2 3 2" xfId="10483" xr:uid="{00000000-0005-0000-0000-000013000000}"/>
    <cellStyle name="Comma 3 2 2 3 7 2 3 2 2" xfId="21235" xr:uid="{00000000-0005-0000-0000-000013000000}"/>
    <cellStyle name="Comma 3 2 2 3 7 2 3 2 3" xfId="31987" xr:uid="{00000000-0005-0000-0000-000013000000}"/>
    <cellStyle name="Comma 3 2 2 3 7 2 3 2 4" xfId="42739" xr:uid="{00000000-0005-0000-0000-000013000000}"/>
    <cellStyle name="Comma 3 2 2 3 7 2 3 2 5" xfId="53491" xr:uid="{00000000-0005-0000-0000-000013000000}"/>
    <cellStyle name="Comma 3 2 2 3 7 2 3 3" xfId="15091" xr:uid="{00000000-0005-0000-0000-000013000000}"/>
    <cellStyle name="Comma 3 2 2 3 7 2 3 4" xfId="25843" xr:uid="{00000000-0005-0000-0000-000013000000}"/>
    <cellStyle name="Comma 3 2 2 3 7 2 3 5" xfId="36595" xr:uid="{00000000-0005-0000-0000-000013000000}"/>
    <cellStyle name="Comma 3 2 2 3 7 2 3 6" xfId="47347" xr:uid="{00000000-0005-0000-0000-000013000000}"/>
    <cellStyle name="Comma 3 2 2 3 7 2 4" xfId="5875" xr:uid="{00000000-0005-0000-0000-000013000000}"/>
    <cellStyle name="Comma 3 2 2 3 7 2 4 2" xfId="16627" xr:uid="{00000000-0005-0000-0000-000013000000}"/>
    <cellStyle name="Comma 3 2 2 3 7 2 4 3" xfId="27379" xr:uid="{00000000-0005-0000-0000-000013000000}"/>
    <cellStyle name="Comma 3 2 2 3 7 2 4 4" xfId="38131" xr:uid="{00000000-0005-0000-0000-000013000000}"/>
    <cellStyle name="Comma 3 2 2 3 7 2 4 5" xfId="48883" xr:uid="{00000000-0005-0000-0000-000013000000}"/>
    <cellStyle name="Comma 3 2 2 3 7 2 5" xfId="7411" xr:uid="{00000000-0005-0000-0000-000013000000}"/>
    <cellStyle name="Comma 3 2 2 3 7 2 5 2" xfId="18163" xr:uid="{00000000-0005-0000-0000-000013000000}"/>
    <cellStyle name="Comma 3 2 2 3 7 2 5 3" xfId="28915" xr:uid="{00000000-0005-0000-0000-000013000000}"/>
    <cellStyle name="Comma 3 2 2 3 7 2 5 4" xfId="39667" xr:uid="{00000000-0005-0000-0000-000013000000}"/>
    <cellStyle name="Comma 3 2 2 3 7 2 5 5" xfId="50419" xr:uid="{00000000-0005-0000-0000-000013000000}"/>
    <cellStyle name="Comma 3 2 2 3 7 2 6" xfId="12019" xr:uid="{00000000-0005-0000-0000-000013000000}"/>
    <cellStyle name="Comma 3 2 2 3 7 2 7" xfId="22771" xr:uid="{00000000-0005-0000-0000-000013000000}"/>
    <cellStyle name="Comma 3 2 2 3 7 2 8" xfId="33523" xr:uid="{00000000-0005-0000-0000-000013000000}"/>
    <cellStyle name="Comma 3 2 2 3 7 2 9" xfId="44275" xr:uid="{00000000-0005-0000-0000-000013000000}"/>
    <cellStyle name="Comma 3 2 2 3 7 3" xfId="2020" xr:uid="{00000000-0005-0000-0000-000064030000}"/>
    <cellStyle name="Comma 3 2 2 3 7 3 2" xfId="8179" xr:uid="{00000000-0005-0000-0000-000064030000}"/>
    <cellStyle name="Comma 3 2 2 3 7 3 2 2" xfId="18931" xr:uid="{00000000-0005-0000-0000-000064030000}"/>
    <cellStyle name="Comma 3 2 2 3 7 3 2 3" xfId="29683" xr:uid="{00000000-0005-0000-0000-000064030000}"/>
    <cellStyle name="Comma 3 2 2 3 7 3 2 4" xfId="40435" xr:uid="{00000000-0005-0000-0000-000064030000}"/>
    <cellStyle name="Comma 3 2 2 3 7 3 2 5" xfId="51187" xr:uid="{00000000-0005-0000-0000-000064030000}"/>
    <cellStyle name="Comma 3 2 2 3 7 3 3" xfId="12787" xr:uid="{00000000-0005-0000-0000-000064030000}"/>
    <cellStyle name="Comma 3 2 2 3 7 3 4" xfId="23539" xr:uid="{00000000-0005-0000-0000-000064030000}"/>
    <cellStyle name="Comma 3 2 2 3 7 3 5" xfId="34291" xr:uid="{00000000-0005-0000-0000-000064030000}"/>
    <cellStyle name="Comma 3 2 2 3 7 3 6" xfId="45043" xr:uid="{00000000-0005-0000-0000-000064030000}"/>
    <cellStyle name="Comma 3 2 2 3 7 4" xfId="3563" xr:uid="{00000000-0005-0000-0000-000013000000}"/>
    <cellStyle name="Comma 3 2 2 3 7 4 2" xfId="9715" xr:uid="{00000000-0005-0000-0000-000013000000}"/>
    <cellStyle name="Comma 3 2 2 3 7 4 2 2" xfId="20467" xr:uid="{00000000-0005-0000-0000-000013000000}"/>
    <cellStyle name="Comma 3 2 2 3 7 4 2 3" xfId="31219" xr:uid="{00000000-0005-0000-0000-000013000000}"/>
    <cellStyle name="Comma 3 2 2 3 7 4 2 4" xfId="41971" xr:uid="{00000000-0005-0000-0000-000013000000}"/>
    <cellStyle name="Comma 3 2 2 3 7 4 2 5" xfId="52723" xr:uid="{00000000-0005-0000-0000-000013000000}"/>
    <cellStyle name="Comma 3 2 2 3 7 4 3" xfId="14323" xr:uid="{00000000-0005-0000-0000-000013000000}"/>
    <cellStyle name="Comma 3 2 2 3 7 4 4" xfId="25075" xr:uid="{00000000-0005-0000-0000-000013000000}"/>
    <cellStyle name="Comma 3 2 2 3 7 4 5" xfId="35827" xr:uid="{00000000-0005-0000-0000-000013000000}"/>
    <cellStyle name="Comma 3 2 2 3 7 4 6" xfId="46579" xr:uid="{00000000-0005-0000-0000-000013000000}"/>
    <cellStyle name="Comma 3 2 2 3 7 5" xfId="5103" xr:uid="{00000000-0005-0000-0000-000013000000}"/>
    <cellStyle name="Comma 3 2 2 3 7 5 2" xfId="15859" xr:uid="{00000000-0005-0000-0000-000013000000}"/>
    <cellStyle name="Comma 3 2 2 3 7 5 3" xfId="26611" xr:uid="{00000000-0005-0000-0000-000013000000}"/>
    <cellStyle name="Comma 3 2 2 3 7 5 4" xfId="37363" xr:uid="{00000000-0005-0000-0000-000013000000}"/>
    <cellStyle name="Comma 3 2 2 3 7 5 5" xfId="48115" xr:uid="{00000000-0005-0000-0000-000013000000}"/>
    <cellStyle name="Comma 3 2 2 3 7 6" xfId="6643" xr:uid="{00000000-0005-0000-0000-000013000000}"/>
    <cellStyle name="Comma 3 2 2 3 7 6 2" xfId="17395" xr:uid="{00000000-0005-0000-0000-000013000000}"/>
    <cellStyle name="Comma 3 2 2 3 7 6 3" xfId="28147" xr:uid="{00000000-0005-0000-0000-000013000000}"/>
    <cellStyle name="Comma 3 2 2 3 7 6 4" xfId="38899" xr:uid="{00000000-0005-0000-0000-000013000000}"/>
    <cellStyle name="Comma 3 2 2 3 7 6 5" xfId="49651" xr:uid="{00000000-0005-0000-0000-000013000000}"/>
    <cellStyle name="Comma 3 2 2 3 7 7" xfId="11251" xr:uid="{00000000-0005-0000-0000-000013000000}"/>
    <cellStyle name="Comma 3 2 2 3 7 8" xfId="22003" xr:uid="{00000000-0005-0000-0000-000013000000}"/>
    <cellStyle name="Comma 3 2 2 3 7 9" xfId="32755" xr:uid="{00000000-0005-0000-0000-000013000000}"/>
    <cellStyle name="Comma 3 2 2 3 8" xfId="859" xr:uid="{00000000-0005-0000-0000-000013000000}"/>
    <cellStyle name="Comma 3 2 2 3 8 2" xfId="2405" xr:uid="{00000000-0005-0000-0000-000066030000}"/>
    <cellStyle name="Comma 3 2 2 3 8 2 2" xfId="8563" xr:uid="{00000000-0005-0000-0000-000066030000}"/>
    <cellStyle name="Comma 3 2 2 3 8 2 2 2" xfId="19315" xr:uid="{00000000-0005-0000-0000-000066030000}"/>
    <cellStyle name="Comma 3 2 2 3 8 2 2 3" xfId="30067" xr:uid="{00000000-0005-0000-0000-000066030000}"/>
    <cellStyle name="Comma 3 2 2 3 8 2 2 4" xfId="40819" xr:uid="{00000000-0005-0000-0000-000066030000}"/>
    <cellStyle name="Comma 3 2 2 3 8 2 2 5" xfId="51571" xr:uid="{00000000-0005-0000-0000-000066030000}"/>
    <cellStyle name="Comma 3 2 2 3 8 2 3" xfId="13171" xr:uid="{00000000-0005-0000-0000-000066030000}"/>
    <cellStyle name="Comma 3 2 2 3 8 2 4" xfId="23923" xr:uid="{00000000-0005-0000-0000-000066030000}"/>
    <cellStyle name="Comma 3 2 2 3 8 2 5" xfId="34675" xr:uid="{00000000-0005-0000-0000-000066030000}"/>
    <cellStyle name="Comma 3 2 2 3 8 2 6" xfId="45427" xr:uid="{00000000-0005-0000-0000-000066030000}"/>
    <cellStyle name="Comma 3 2 2 3 8 3" xfId="3947" xr:uid="{00000000-0005-0000-0000-000013000000}"/>
    <cellStyle name="Comma 3 2 2 3 8 3 2" xfId="10099" xr:uid="{00000000-0005-0000-0000-000013000000}"/>
    <cellStyle name="Comma 3 2 2 3 8 3 2 2" xfId="20851" xr:uid="{00000000-0005-0000-0000-000013000000}"/>
    <cellStyle name="Comma 3 2 2 3 8 3 2 3" xfId="31603" xr:uid="{00000000-0005-0000-0000-000013000000}"/>
    <cellStyle name="Comma 3 2 2 3 8 3 2 4" xfId="42355" xr:uid="{00000000-0005-0000-0000-000013000000}"/>
    <cellStyle name="Comma 3 2 2 3 8 3 2 5" xfId="53107" xr:uid="{00000000-0005-0000-0000-000013000000}"/>
    <cellStyle name="Comma 3 2 2 3 8 3 3" xfId="14707" xr:uid="{00000000-0005-0000-0000-000013000000}"/>
    <cellStyle name="Comma 3 2 2 3 8 3 4" xfId="25459" xr:uid="{00000000-0005-0000-0000-000013000000}"/>
    <cellStyle name="Comma 3 2 2 3 8 3 5" xfId="36211" xr:uid="{00000000-0005-0000-0000-000013000000}"/>
    <cellStyle name="Comma 3 2 2 3 8 3 6" xfId="46963" xr:uid="{00000000-0005-0000-0000-000013000000}"/>
    <cellStyle name="Comma 3 2 2 3 8 4" xfId="5491" xr:uid="{00000000-0005-0000-0000-000013000000}"/>
    <cellStyle name="Comma 3 2 2 3 8 4 2" xfId="16243" xr:uid="{00000000-0005-0000-0000-000013000000}"/>
    <cellStyle name="Comma 3 2 2 3 8 4 3" xfId="26995" xr:uid="{00000000-0005-0000-0000-000013000000}"/>
    <cellStyle name="Comma 3 2 2 3 8 4 4" xfId="37747" xr:uid="{00000000-0005-0000-0000-000013000000}"/>
    <cellStyle name="Comma 3 2 2 3 8 4 5" xfId="48499" xr:uid="{00000000-0005-0000-0000-000013000000}"/>
    <cellStyle name="Comma 3 2 2 3 8 5" xfId="7027" xr:uid="{00000000-0005-0000-0000-000013000000}"/>
    <cellStyle name="Comma 3 2 2 3 8 5 2" xfId="17779" xr:uid="{00000000-0005-0000-0000-000013000000}"/>
    <cellStyle name="Comma 3 2 2 3 8 5 3" xfId="28531" xr:uid="{00000000-0005-0000-0000-000013000000}"/>
    <cellStyle name="Comma 3 2 2 3 8 5 4" xfId="39283" xr:uid="{00000000-0005-0000-0000-000013000000}"/>
    <cellStyle name="Comma 3 2 2 3 8 5 5" xfId="50035" xr:uid="{00000000-0005-0000-0000-000013000000}"/>
    <cellStyle name="Comma 3 2 2 3 8 6" xfId="11635" xr:uid="{00000000-0005-0000-0000-000013000000}"/>
    <cellStyle name="Comma 3 2 2 3 8 7" xfId="22387" xr:uid="{00000000-0005-0000-0000-000013000000}"/>
    <cellStyle name="Comma 3 2 2 3 8 8" xfId="33139" xr:uid="{00000000-0005-0000-0000-000013000000}"/>
    <cellStyle name="Comma 3 2 2 3 8 9" xfId="43891" xr:uid="{00000000-0005-0000-0000-000013000000}"/>
    <cellStyle name="Comma 3 2 2 3 9" xfId="1636" xr:uid="{00000000-0005-0000-0000-00004F030000}"/>
    <cellStyle name="Comma 3 2 2 3 9 2" xfId="7795" xr:uid="{00000000-0005-0000-0000-00004F030000}"/>
    <cellStyle name="Comma 3 2 2 3 9 2 2" xfId="18547" xr:uid="{00000000-0005-0000-0000-00004F030000}"/>
    <cellStyle name="Comma 3 2 2 3 9 2 3" xfId="29299" xr:uid="{00000000-0005-0000-0000-00004F030000}"/>
    <cellStyle name="Comma 3 2 2 3 9 2 4" xfId="40051" xr:uid="{00000000-0005-0000-0000-00004F030000}"/>
    <cellStyle name="Comma 3 2 2 3 9 2 5" xfId="50803" xr:uid="{00000000-0005-0000-0000-00004F030000}"/>
    <cellStyle name="Comma 3 2 2 3 9 3" xfId="12403" xr:uid="{00000000-0005-0000-0000-00004F030000}"/>
    <cellStyle name="Comma 3 2 2 3 9 4" xfId="23155" xr:uid="{00000000-0005-0000-0000-00004F030000}"/>
    <cellStyle name="Comma 3 2 2 3 9 5" xfId="33907" xr:uid="{00000000-0005-0000-0000-00004F030000}"/>
    <cellStyle name="Comma 3 2 2 3 9 6" xfId="44659" xr:uid="{00000000-0005-0000-0000-00004F030000}"/>
    <cellStyle name="Comma 3 2 2 4" xfId="88" xr:uid="{00000000-0005-0000-0000-000013000000}"/>
    <cellStyle name="Comma 3 2 2 4 10" xfId="32403" xr:uid="{00000000-0005-0000-0000-000013000000}"/>
    <cellStyle name="Comma 3 2 2 4 11" xfId="43155" xr:uid="{00000000-0005-0000-0000-000013000000}"/>
    <cellStyle name="Comma 3 2 2 4 2" xfId="495" xr:uid="{00000000-0005-0000-0000-000013000000}"/>
    <cellStyle name="Comma 3 2 2 4 2 10" xfId="43539" xr:uid="{00000000-0005-0000-0000-000013000000}"/>
    <cellStyle name="Comma 3 2 2 4 2 2" xfId="1275" xr:uid="{00000000-0005-0000-0000-000013000000}"/>
    <cellStyle name="Comma 3 2 2 4 2 2 2" xfId="2821" xr:uid="{00000000-0005-0000-0000-000069030000}"/>
    <cellStyle name="Comma 3 2 2 4 2 2 2 2" xfId="8979" xr:uid="{00000000-0005-0000-0000-000069030000}"/>
    <cellStyle name="Comma 3 2 2 4 2 2 2 2 2" xfId="19731" xr:uid="{00000000-0005-0000-0000-000069030000}"/>
    <cellStyle name="Comma 3 2 2 4 2 2 2 2 3" xfId="30483" xr:uid="{00000000-0005-0000-0000-000069030000}"/>
    <cellStyle name="Comma 3 2 2 4 2 2 2 2 4" xfId="41235" xr:uid="{00000000-0005-0000-0000-000069030000}"/>
    <cellStyle name="Comma 3 2 2 4 2 2 2 2 5" xfId="51987" xr:uid="{00000000-0005-0000-0000-000069030000}"/>
    <cellStyle name="Comma 3 2 2 4 2 2 2 3" xfId="13587" xr:uid="{00000000-0005-0000-0000-000069030000}"/>
    <cellStyle name="Comma 3 2 2 4 2 2 2 4" xfId="24339" xr:uid="{00000000-0005-0000-0000-000069030000}"/>
    <cellStyle name="Comma 3 2 2 4 2 2 2 5" xfId="35091" xr:uid="{00000000-0005-0000-0000-000069030000}"/>
    <cellStyle name="Comma 3 2 2 4 2 2 2 6" xfId="45843" xr:uid="{00000000-0005-0000-0000-000069030000}"/>
    <cellStyle name="Comma 3 2 2 4 2 2 3" xfId="4363" xr:uid="{00000000-0005-0000-0000-000013000000}"/>
    <cellStyle name="Comma 3 2 2 4 2 2 3 2" xfId="10515" xr:uid="{00000000-0005-0000-0000-000013000000}"/>
    <cellStyle name="Comma 3 2 2 4 2 2 3 2 2" xfId="21267" xr:uid="{00000000-0005-0000-0000-000013000000}"/>
    <cellStyle name="Comma 3 2 2 4 2 2 3 2 3" xfId="32019" xr:uid="{00000000-0005-0000-0000-000013000000}"/>
    <cellStyle name="Comma 3 2 2 4 2 2 3 2 4" xfId="42771" xr:uid="{00000000-0005-0000-0000-000013000000}"/>
    <cellStyle name="Comma 3 2 2 4 2 2 3 2 5" xfId="53523" xr:uid="{00000000-0005-0000-0000-000013000000}"/>
    <cellStyle name="Comma 3 2 2 4 2 2 3 3" xfId="15123" xr:uid="{00000000-0005-0000-0000-000013000000}"/>
    <cellStyle name="Comma 3 2 2 4 2 2 3 4" xfId="25875" xr:uid="{00000000-0005-0000-0000-000013000000}"/>
    <cellStyle name="Comma 3 2 2 4 2 2 3 5" xfId="36627" xr:uid="{00000000-0005-0000-0000-000013000000}"/>
    <cellStyle name="Comma 3 2 2 4 2 2 3 6" xfId="47379" xr:uid="{00000000-0005-0000-0000-000013000000}"/>
    <cellStyle name="Comma 3 2 2 4 2 2 4" xfId="5907" xr:uid="{00000000-0005-0000-0000-000013000000}"/>
    <cellStyle name="Comma 3 2 2 4 2 2 4 2" xfId="16659" xr:uid="{00000000-0005-0000-0000-000013000000}"/>
    <cellStyle name="Comma 3 2 2 4 2 2 4 3" xfId="27411" xr:uid="{00000000-0005-0000-0000-000013000000}"/>
    <cellStyle name="Comma 3 2 2 4 2 2 4 4" xfId="38163" xr:uid="{00000000-0005-0000-0000-000013000000}"/>
    <cellStyle name="Comma 3 2 2 4 2 2 4 5" xfId="48915" xr:uid="{00000000-0005-0000-0000-000013000000}"/>
    <cellStyle name="Comma 3 2 2 4 2 2 5" xfId="7443" xr:uid="{00000000-0005-0000-0000-000013000000}"/>
    <cellStyle name="Comma 3 2 2 4 2 2 5 2" xfId="18195" xr:uid="{00000000-0005-0000-0000-000013000000}"/>
    <cellStyle name="Comma 3 2 2 4 2 2 5 3" xfId="28947" xr:uid="{00000000-0005-0000-0000-000013000000}"/>
    <cellStyle name="Comma 3 2 2 4 2 2 5 4" xfId="39699" xr:uid="{00000000-0005-0000-0000-000013000000}"/>
    <cellStyle name="Comma 3 2 2 4 2 2 5 5" xfId="50451" xr:uid="{00000000-0005-0000-0000-000013000000}"/>
    <cellStyle name="Comma 3 2 2 4 2 2 6" xfId="12051" xr:uid="{00000000-0005-0000-0000-000013000000}"/>
    <cellStyle name="Comma 3 2 2 4 2 2 7" xfId="22803" xr:uid="{00000000-0005-0000-0000-000013000000}"/>
    <cellStyle name="Comma 3 2 2 4 2 2 8" xfId="33555" xr:uid="{00000000-0005-0000-0000-000013000000}"/>
    <cellStyle name="Comma 3 2 2 4 2 2 9" xfId="44307" xr:uid="{00000000-0005-0000-0000-000013000000}"/>
    <cellStyle name="Comma 3 2 2 4 2 3" xfId="2052" xr:uid="{00000000-0005-0000-0000-000068030000}"/>
    <cellStyle name="Comma 3 2 2 4 2 3 2" xfId="8211" xr:uid="{00000000-0005-0000-0000-000068030000}"/>
    <cellStyle name="Comma 3 2 2 4 2 3 2 2" xfId="18963" xr:uid="{00000000-0005-0000-0000-000068030000}"/>
    <cellStyle name="Comma 3 2 2 4 2 3 2 3" xfId="29715" xr:uid="{00000000-0005-0000-0000-000068030000}"/>
    <cellStyle name="Comma 3 2 2 4 2 3 2 4" xfId="40467" xr:uid="{00000000-0005-0000-0000-000068030000}"/>
    <cellStyle name="Comma 3 2 2 4 2 3 2 5" xfId="51219" xr:uid="{00000000-0005-0000-0000-000068030000}"/>
    <cellStyle name="Comma 3 2 2 4 2 3 3" xfId="12819" xr:uid="{00000000-0005-0000-0000-000068030000}"/>
    <cellStyle name="Comma 3 2 2 4 2 3 4" xfId="23571" xr:uid="{00000000-0005-0000-0000-000068030000}"/>
    <cellStyle name="Comma 3 2 2 4 2 3 5" xfId="34323" xr:uid="{00000000-0005-0000-0000-000068030000}"/>
    <cellStyle name="Comma 3 2 2 4 2 3 6" xfId="45075" xr:uid="{00000000-0005-0000-0000-000068030000}"/>
    <cellStyle name="Comma 3 2 2 4 2 4" xfId="3595" xr:uid="{00000000-0005-0000-0000-000013000000}"/>
    <cellStyle name="Comma 3 2 2 4 2 4 2" xfId="9747" xr:uid="{00000000-0005-0000-0000-000013000000}"/>
    <cellStyle name="Comma 3 2 2 4 2 4 2 2" xfId="20499" xr:uid="{00000000-0005-0000-0000-000013000000}"/>
    <cellStyle name="Comma 3 2 2 4 2 4 2 3" xfId="31251" xr:uid="{00000000-0005-0000-0000-000013000000}"/>
    <cellStyle name="Comma 3 2 2 4 2 4 2 4" xfId="42003" xr:uid="{00000000-0005-0000-0000-000013000000}"/>
    <cellStyle name="Comma 3 2 2 4 2 4 2 5" xfId="52755" xr:uid="{00000000-0005-0000-0000-000013000000}"/>
    <cellStyle name="Comma 3 2 2 4 2 4 3" xfId="14355" xr:uid="{00000000-0005-0000-0000-000013000000}"/>
    <cellStyle name="Comma 3 2 2 4 2 4 4" xfId="25107" xr:uid="{00000000-0005-0000-0000-000013000000}"/>
    <cellStyle name="Comma 3 2 2 4 2 4 5" xfId="35859" xr:uid="{00000000-0005-0000-0000-000013000000}"/>
    <cellStyle name="Comma 3 2 2 4 2 4 6" xfId="46611" xr:uid="{00000000-0005-0000-0000-000013000000}"/>
    <cellStyle name="Comma 3 2 2 4 2 5" xfId="5135" xr:uid="{00000000-0005-0000-0000-000013000000}"/>
    <cellStyle name="Comma 3 2 2 4 2 5 2" xfId="15891" xr:uid="{00000000-0005-0000-0000-000013000000}"/>
    <cellStyle name="Comma 3 2 2 4 2 5 3" xfId="26643" xr:uid="{00000000-0005-0000-0000-000013000000}"/>
    <cellStyle name="Comma 3 2 2 4 2 5 4" xfId="37395" xr:uid="{00000000-0005-0000-0000-000013000000}"/>
    <cellStyle name="Comma 3 2 2 4 2 5 5" xfId="48147" xr:uid="{00000000-0005-0000-0000-000013000000}"/>
    <cellStyle name="Comma 3 2 2 4 2 6" xfId="6675" xr:uid="{00000000-0005-0000-0000-000013000000}"/>
    <cellStyle name="Comma 3 2 2 4 2 6 2" xfId="17427" xr:uid="{00000000-0005-0000-0000-000013000000}"/>
    <cellStyle name="Comma 3 2 2 4 2 6 3" xfId="28179" xr:uid="{00000000-0005-0000-0000-000013000000}"/>
    <cellStyle name="Comma 3 2 2 4 2 6 4" xfId="38931" xr:uid="{00000000-0005-0000-0000-000013000000}"/>
    <cellStyle name="Comma 3 2 2 4 2 6 5" xfId="49683" xr:uid="{00000000-0005-0000-0000-000013000000}"/>
    <cellStyle name="Comma 3 2 2 4 2 7" xfId="11283" xr:uid="{00000000-0005-0000-0000-000013000000}"/>
    <cellStyle name="Comma 3 2 2 4 2 8" xfId="22035" xr:uid="{00000000-0005-0000-0000-000013000000}"/>
    <cellStyle name="Comma 3 2 2 4 2 9" xfId="32787" xr:uid="{00000000-0005-0000-0000-000013000000}"/>
    <cellStyle name="Comma 3 2 2 4 3" xfId="891" xr:uid="{00000000-0005-0000-0000-000013000000}"/>
    <cellStyle name="Comma 3 2 2 4 3 2" xfId="2437" xr:uid="{00000000-0005-0000-0000-00006A030000}"/>
    <cellStyle name="Comma 3 2 2 4 3 2 2" xfId="8595" xr:uid="{00000000-0005-0000-0000-00006A030000}"/>
    <cellStyle name="Comma 3 2 2 4 3 2 2 2" xfId="19347" xr:uid="{00000000-0005-0000-0000-00006A030000}"/>
    <cellStyle name="Comma 3 2 2 4 3 2 2 3" xfId="30099" xr:uid="{00000000-0005-0000-0000-00006A030000}"/>
    <cellStyle name="Comma 3 2 2 4 3 2 2 4" xfId="40851" xr:uid="{00000000-0005-0000-0000-00006A030000}"/>
    <cellStyle name="Comma 3 2 2 4 3 2 2 5" xfId="51603" xr:uid="{00000000-0005-0000-0000-00006A030000}"/>
    <cellStyle name="Comma 3 2 2 4 3 2 3" xfId="13203" xr:uid="{00000000-0005-0000-0000-00006A030000}"/>
    <cellStyle name="Comma 3 2 2 4 3 2 4" xfId="23955" xr:uid="{00000000-0005-0000-0000-00006A030000}"/>
    <cellStyle name="Comma 3 2 2 4 3 2 5" xfId="34707" xr:uid="{00000000-0005-0000-0000-00006A030000}"/>
    <cellStyle name="Comma 3 2 2 4 3 2 6" xfId="45459" xr:uid="{00000000-0005-0000-0000-00006A030000}"/>
    <cellStyle name="Comma 3 2 2 4 3 3" xfId="3979" xr:uid="{00000000-0005-0000-0000-000013000000}"/>
    <cellStyle name="Comma 3 2 2 4 3 3 2" xfId="10131" xr:uid="{00000000-0005-0000-0000-000013000000}"/>
    <cellStyle name="Comma 3 2 2 4 3 3 2 2" xfId="20883" xr:uid="{00000000-0005-0000-0000-000013000000}"/>
    <cellStyle name="Comma 3 2 2 4 3 3 2 3" xfId="31635" xr:uid="{00000000-0005-0000-0000-000013000000}"/>
    <cellStyle name="Comma 3 2 2 4 3 3 2 4" xfId="42387" xr:uid="{00000000-0005-0000-0000-000013000000}"/>
    <cellStyle name="Comma 3 2 2 4 3 3 2 5" xfId="53139" xr:uid="{00000000-0005-0000-0000-000013000000}"/>
    <cellStyle name="Comma 3 2 2 4 3 3 3" xfId="14739" xr:uid="{00000000-0005-0000-0000-000013000000}"/>
    <cellStyle name="Comma 3 2 2 4 3 3 4" xfId="25491" xr:uid="{00000000-0005-0000-0000-000013000000}"/>
    <cellStyle name="Comma 3 2 2 4 3 3 5" xfId="36243" xr:uid="{00000000-0005-0000-0000-000013000000}"/>
    <cellStyle name="Comma 3 2 2 4 3 3 6" xfId="46995" xr:uid="{00000000-0005-0000-0000-000013000000}"/>
    <cellStyle name="Comma 3 2 2 4 3 4" xfId="5523" xr:uid="{00000000-0005-0000-0000-000013000000}"/>
    <cellStyle name="Comma 3 2 2 4 3 4 2" xfId="16275" xr:uid="{00000000-0005-0000-0000-000013000000}"/>
    <cellStyle name="Comma 3 2 2 4 3 4 3" xfId="27027" xr:uid="{00000000-0005-0000-0000-000013000000}"/>
    <cellStyle name="Comma 3 2 2 4 3 4 4" xfId="37779" xr:uid="{00000000-0005-0000-0000-000013000000}"/>
    <cellStyle name="Comma 3 2 2 4 3 4 5" xfId="48531" xr:uid="{00000000-0005-0000-0000-000013000000}"/>
    <cellStyle name="Comma 3 2 2 4 3 5" xfId="7059" xr:uid="{00000000-0005-0000-0000-000013000000}"/>
    <cellStyle name="Comma 3 2 2 4 3 5 2" xfId="17811" xr:uid="{00000000-0005-0000-0000-000013000000}"/>
    <cellStyle name="Comma 3 2 2 4 3 5 3" xfId="28563" xr:uid="{00000000-0005-0000-0000-000013000000}"/>
    <cellStyle name="Comma 3 2 2 4 3 5 4" xfId="39315" xr:uid="{00000000-0005-0000-0000-000013000000}"/>
    <cellStyle name="Comma 3 2 2 4 3 5 5" xfId="50067" xr:uid="{00000000-0005-0000-0000-000013000000}"/>
    <cellStyle name="Comma 3 2 2 4 3 6" xfId="11667" xr:uid="{00000000-0005-0000-0000-000013000000}"/>
    <cellStyle name="Comma 3 2 2 4 3 7" xfId="22419" xr:uid="{00000000-0005-0000-0000-000013000000}"/>
    <cellStyle name="Comma 3 2 2 4 3 8" xfId="33171" xr:uid="{00000000-0005-0000-0000-000013000000}"/>
    <cellStyle name="Comma 3 2 2 4 3 9" xfId="43923" xr:uid="{00000000-0005-0000-0000-000013000000}"/>
    <cellStyle name="Comma 3 2 2 4 4" xfId="1668" xr:uid="{00000000-0005-0000-0000-000067030000}"/>
    <cellStyle name="Comma 3 2 2 4 4 2" xfId="7827" xr:uid="{00000000-0005-0000-0000-000067030000}"/>
    <cellStyle name="Comma 3 2 2 4 4 2 2" xfId="18579" xr:uid="{00000000-0005-0000-0000-000067030000}"/>
    <cellStyle name="Comma 3 2 2 4 4 2 3" xfId="29331" xr:uid="{00000000-0005-0000-0000-000067030000}"/>
    <cellStyle name="Comma 3 2 2 4 4 2 4" xfId="40083" xr:uid="{00000000-0005-0000-0000-000067030000}"/>
    <cellStyle name="Comma 3 2 2 4 4 2 5" xfId="50835" xr:uid="{00000000-0005-0000-0000-000067030000}"/>
    <cellStyle name="Comma 3 2 2 4 4 3" xfId="12435" xr:uid="{00000000-0005-0000-0000-000067030000}"/>
    <cellStyle name="Comma 3 2 2 4 4 4" xfId="23187" xr:uid="{00000000-0005-0000-0000-000067030000}"/>
    <cellStyle name="Comma 3 2 2 4 4 5" xfId="33939" xr:uid="{00000000-0005-0000-0000-000067030000}"/>
    <cellStyle name="Comma 3 2 2 4 4 6" xfId="44691" xr:uid="{00000000-0005-0000-0000-000067030000}"/>
    <cellStyle name="Comma 3 2 2 4 5" xfId="3211" xr:uid="{00000000-0005-0000-0000-000013000000}"/>
    <cellStyle name="Comma 3 2 2 4 5 2" xfId="9363" xr:uid="{00000000-0005-0000-0000-000013000000}"/>
    <cellStyle name="Comma 3 2 2 4 5 2 2" xfId="20115" xr:uid="{00000000-0005-0000-0000-000013000000}"/>
    <cellStyle name="Comma 3 2 2 4 5 2 3" xfId="30867" xr:uid="{00000000-0005-0000-0000-000013000000}"/>
    <cellStyle name="Comma 3 2 2 4 5 2 4" xfId="41619" xr:uid="{00000000-0005-0000-0000-000013000000}"/>
    <cellStyle name="Comma 3 2 2 4 5 2 5" xfId="52371" xr:uid="{00000000-0005-0000-0000-000013000000}"/>
    <cellStyle name="Comma 3 2 2 4 5 3" xfId="13971" xr:uid="{00000000-0005-0000-0000-000013000000}"/>
    <cellStyle name="Comma 3 2 2 4 5 4" xfId="24723" xr:uid="{00000000-0005-0000-0000-000013000000}"/>
    <cellStyle name="Comma 3 2 2 4 5 5" xfId="35475" xr:uid="{00000000-0005-0000-0000-000013000000}"/>
    <cellStyle name="Comma 3 2 2 4 5 6" xfId="46227" xr:uid="{00000000-0005-0000-0000-000013000000}"/>
    <cellStyle name="Comma 3 2 2 4 6" xfId="4751" xr:uid="{00000000-0005-0000-0000-000013000000}"/>
    <cellStyle name="Comma 3 2 2 4 6 2" xfId="15507" xr:uid="{00000000-0005-0000-0000-000013000000}"/>
    <cellStyle name="Comma 3 2 2 4 6 3" xfId="26259" xr:uid="{00000000-0005-0000-0000-000013000000}"/>
    <cellStyle name="Comma 3 2 2 4 6 4" xfId="37011" xr:uid="{00000000-0005-0000-0000-000013000000}"/>
    <cellStyle name="Comma 3 2 2 4 6 5" xfId="47763" xr:uid="{00000000-0005-0000-0000-000013000000}"/>
    <cellStyle name="Comma 3 2 2 4 7" xfId="6291" xr:uid="{00000000-0005-0000-0000-000013000000}"/>
    <cellStyle name="Comma 3 2 2 4 7 2" xfId="17043" xr:uid="{00000000-0005-0000-0000-000013000000}"/>
    <cellStyle name="Comma 3 2 2 4 7 3" xfId="27795" xr:uid="{00000000-0005-0000-0000-000013000000}"/>
    <cellStyle name="Comma 3 2 2 4 7 4" xfId="38547" xr:uid="{00000000-0005-0000-0000-000013000000}"/>
    <cellStyle name="Comma 3 2 2 4 7 5" xfId="49299" xr:uid="{00000000-0005-0000-0000-000013000000}"/>
    <cellStyle name="Comma 3 2 2 4 8" xfId="10899" xr:uid="{00000000-0005-0000-0000-000013000000}"/>
    <cellStyle name="Comma 3 2 2 4 9" xfId="21651" xr:uid="{00000000-0005-0000-0000-000013000000}"/>
    <cellStyle name="Comma 3 2 2 5" xfId="152" xr:uid="{00000000-0005-0000-0000-000023000000}"/>
    <cellStyle name="Comma 3 2 2 5 10" xfId="32467" xr:uid="{00000000-0005-0000-0000-000023000000}"/>
    <cellStyle name="Comma 3 2 2 5 11" xfId="43219" xr:uid="{00000000-0005-0000-0000-000023000000}"/>
    <cellStyle name="Comma 3 2 2 5 2" xfId="559" xr:uid="{00000000-0005-0000-0000-000023000000}"/>
    <cellStyle name="Comma 3 2 2 5 2 10" xfId="43603" xr:uid="{00000000-0005-0000-0000-000023000000}"/>
    <cellStyle name="Comma 3 2 2 5 2 2" xfId="1339" xr:uid="{00000000-0005-0000-0000-000023000000}"/>
    <cellStyle name="Comma 3 2 2 5 2 2 2" xfId="2885" xr:uid="{00000000-0005-0000-0000-00006D030000}"/>
    <cellStyle name="Comma 3 2 2 5 2 2 2 2" xfId="9043" xr:uid="{00000000-0005-0000-0000-00006D030000}"/>
    <cellStyle name="Comma 3 2 2 5 2 2 2 2 2" xfId="19795" xr:uid="{00000000-0005-0000-0000-00006D030000}"/>
    <cellStyle name="Comma 3 2 2 5 2 2 2 2 3" xfId="30547" xr:uid="{00000000-0005-0000-0000-00006D030000}"/>
    <cellStyle name="Comma 3 2 2 5 2 2 2 2 4" xfId="41299" xr:uid="{00000000-0005-0000-0000-00006D030000}"/>
    <cellStyle name="Comma 3 2 2 5 2 2 2 2 5" xfId="52051" xr:uid="{00000000-0005-0000-0000-00006D030000}"/>
    <cellStyle name="Comma 3 2 2 5 2 2 2 3" xfId="13651" xr:uid="{00000000-0005-0000-0000-00006D030000}"/>
    <cellStyle name="Comma 3 2 2 5 2 2 2 4" xfId="24403" xr:uid="{00000000-0005-0000-0000-00006D030000}"/>
    <cellStyle name="Comma 3 2 2 5 2 2 2 5" xfId="35155" xr:uid="{00000000-0005-0000-0000-00006D030000}"/>
    <cellStyle name="Comma 3 2 2 5 2 2 2 6" xfId="45907" xr:uid="{00000000-0005-0000-0000-00006D030000}"/>
    <cellStyle name="Comma 3 2 2 5 2 2 3" xfId="4427" xr:uid="{00000000-0005-0000-0000-000023000000}"/>
    <cellStyle name="Comma 3 2 2 5 2 2 3 2" xfId="10579" xr:uid="{00000000-0005-0000-0000-000023000000}"/>
    <cellStyle name="Comma 3 2 2 5 2 2 3 2 2" xfId="21331" xr:uid="{00000000-0005-0000-0000-000023000000}"/>
    <cellStyle name="Comma 3 2 2 5 2 2 3 2 3" xfId="32083" xr:uid="{00000000-0005-0000-0000-000023000000}"/>
    <cellStyle name="Comma 3 2 2 5 2 2 3 2 4" xfId="42835" xr:uid="{00000000-0005-0000-0000-000023000000}"/>
    <cellStyle name="Comma 3 2 2 5 2 2 3 2 5" xfId="53587" xr:uid="{00000000-0005-0000-0000-000023000000}"/>
    <cellStyle name="Comma 3 2 2 5 2 2 3 3" xfId="15187" xr:uid="{00000000-0005-0000-0000-000023000000}"/>
    <cellStyle name="Comma 3 2 2 5 2 2 3 4" xfId="25939" xr:uid="{00000000-0005-0000-0000-000023000000}"/>
    <cellStyle name="Comma 3 2 2 5 2 2 3 5" xfId="36691" xr:uid="{00000000-0005-0000-0000-000023000000}"/>
    <cellStyle name="Comma 3 2 2 5 2 2 3 6" xfId="47443" xr:uid="{00000000-0005-0000-0000-000023000000}"/>
    <cellStyle name="Comma 3 2 2 5 2 2 4" xfId="5971" xr:uid="{00000000-0005-0000-0000-000023000000}"/>
    <cellStyle name="Comma 3 2 2 5 2 2 4 2" xfId="16723" xr:uid="{00000000-0005-0000-0000-000023000000}"/>
    <cellStyle name="Comma 3 2 2 5 2 2 4 3" xfId="27475" xr:uid="{00000000-0005-0000-0000-000023000000}"/>
    <cellStyle name="Comma 3 2 2 5 2 2 4 4" xfId="38227" xr:uid="{00000000-0005-0000-0000-000023000000}"/>
    <cellStyle name="Comma 3 2 2 5 2 2 4 5" xfId="48979" xr:uid="{00000000-0005-0000-0000-000023000000}"/>
    <cellStyle name="Comma 3 2 2 5 2 2 5" xfId="7507" xr:uid="{00000000-0005-0000-0000-000023000000}"/>
    <cellStyle name="Comma 3 2 2 5 2 2 5 2" xfId="18259" xr:uid="{00000000-0005-0000-0000-000023000000}"/>
    <cellStyle name="Comma 3 2 2 5 2 2 5 3" xfId="29011" xr:uid="{00000000-0005-0000-0000-000023000000}"/>
    <cellStyle name="Comma 3 2 2 5 2 2 5 4" xfId="39763" xr:uid="{00000000-0005-0000-0000-000023000000}"/>
    <cellStyle name="Comma 3 2 2 5 2 2 5 5" xfId="50515" xr:uid="{00000000-0005-0000-0000-000023000000}"/>
    <cellStyle name="Comma 3 2 2 5 2 2 6" xfId="12115" xr:uid="{00000000-0005-0000-0000-000023000000}"/>
    <cellStyle name="Comma 3 2 2 5 2 2 7" xfId="22867" xr:uid="{00000000-0005-0000-0000-000023000000}"/>
    <cellStyle name="Comma 3 2 2 5 2 2 8" xfId="33619" xr:uid="{00000000-0005-0000-0000-000023000000}"/>
    <cellStyle name="Comma 3 2 2 5 2 2 9" xfId="44371" xr:uid="{00000000-0005-0000-0000-000023000000}"/>
    <cellStyle name="Comma 3 2 2 5 2 3" xfId="2116" xr:uid="{00000000-0005-0000-0000-00006C030000}"/>
    <cellStyle name="Comma 3 2 2 5 2 3 2" xfId="8275" xr:uid="{00000000-0005-0000-0000-00006C030000}"/>
    <cellStyle name="Comma 3 2 2 5 2 3 2 2" xfId="19027" xr:uid="{00000000-0005-0000-0000-00006C030000}"/>
    <cellStyle name="Comma 3 2 2 5 2 3 2 3" xfId="29779" xr:uid="{00000000-0005-0000-0000-00006C030000}"/>
    <cellStyle name="Comma 3 2 2 5 2 3 2 4" xfId="40531" xr:uid="{00000000-0005-0000-0000-00006C030000}"/>
    <cellStyle name="Comma 3 2 2 5 2 3 2 5" xfId="51283" xr:uid="{00000000-0005-0000-0000-00006C030000}"/>
    <cellStyle name="Comma 3 2 2 5 2 3 3" xfId="12883" xr:uid="{00000000-0005-0000-0000-00006C030000}"/>
    <cellStyle name="Comma 3 2 2 5 2 3 4" xfId="23635" xr:uid="{00000000-0005-0000-0000-00006C030000}"/>
    <cellStyle name="Comma 3 2 2 5 2 3 5" xfId="34387" xr:uid="{00000000-0005-0000-0000-00006C030000}"/>
    <cellStyle name="Comma 3 2 2 5 2 3 6" xfId="45139" xr:uid="{00000000-0005-0000-0000-00006C030000}"/>
    <cellStyle name="Comma 3 2 2 5 2 4" xfId="3659" xr:uid="{00000000-0005-0000-0000-000023000000}"/>
    <cellStyle name="Comma 3 2 2 5 2 4 2" xfId="9811" xr:uid="{00000000-0005-0000-0000-000023000000}"/>
    <cellStyle name="Comma 3 2 2 5 2 4 2 2" xfId="20563" xr:uid="{00000000-0005-0000-0000-000023000000}"/>
    <cellStyle name="Comma 3 2 2 5 2 4 2 3" xfId="31315" xr:uid="{00000000-0005-0000-0000-000023000000}"/>
    <cellStyle name="Comma 3 2 2 5 2 4 2 4" xfId="42067" xr:uid="{00000000-0005-0000-0000-000023000000}"/>
    <cellStyle name="Comma 3 2 2 5 2 4 2 5" xfId="52819" xr:uid="{00000000-0005-0000-0000-000023000000}"/>
    <cellStyle name="Comma 3 2 2 5 2 4 3" xfId="14419" xr:uid="{00000000-0005-0000-0000-000023000000}"/>
    <cellStyle name="Comma 3 2 2 5 2 4 4" xfId="25171" xr:uid="{00000000-0005-0000-0000-000023000000}"/>
    <cellStyle name="Comma 3 2 2 5 2 4 5" xfId="35923" xr:uid="{00000000-0005-0000-0000-000023000000}"/>
    <cellStyle name="Comma 3 2 2 5 2 4 6" xfId="46675" xr:uid="{00000000-0005-0000-0000-000023000000}"/>
    <cellStyle name="Comma 3 2 2 5 2 5" xfId="5199" xr:uid="{00000000-0005-0000-0000-000023000000}"/>
    <cellStyle name="Comma 3 2 2 5 2 5 2" xfId="15955" xr:uid="{00000000-0005-0000-0000-000023000000}"/>
    <cellStyle name="Comma 3 2 2 5 2 5 3" xfId="26707" xr:uid="{00000000-0005-0000-0000-000023000000}"/>
    <cellStyle name="Comma 3 2 2 5 2 5 4" xfId="37459" xr:uid="{00000000-0005-0000-0000-000023000000}"/>
    <cellStyle name="Comma 3 2 2 5 2 5 5" xfId="48211" xr:uid="{00000000-0005-0000-0000-000023000000}"/>
    <cellStyle name="Comma 3 2 2 5 2 6" xfId="6739" xr:uid="{00000000-0005-0000-0000-000023000000}"/>
    <cellStyle name="Comma 3 2 2 5 2 6 2" xfId="17491" xr:uid="{00000000-0005-0000-0000-000023000000}"/>
    <cellStyle name="Comma 3 2 2 5 2 6 3" xfId="28243" xr:uid="{00000000-0005-0000-0000-000023000000}"/>
    <cellStyle name="Comma 3 2 2 5 2 6 4" xfId="38995" xr:uid="{00000000-0005-0000-0000-000023000000}"/>
    <cellStyle name="Comma 3 2 2 5 2 6 5" xfId="49747" xr:uid="{00000000-0005-0000-0000-000023000000}"/>
    <cellStyle name="Comma 3 2 2 5 2 7" xfId="11347" xr:uid="{00000000-0005-0000-0000-000023000000}"/>
    <cellStyle name="Comma 3 2 2 5 2 8" xfId="22099" xr:uid="{00000000-0005-0000-0000-000023000000}"/>
    <cellStyle name="Comma 3 2 2 5 2 9" xfId="32851" xr:uid="{00000000-0005-0000-0000-000023000000}"/>
    <cellStyle name="Comma 3 2 2 5 3" xfId="955" xr:uid="{00000000-0005-0000-0000-000023000000}"/>
    <cellStyle name="Comma 3 2 2 5 3 2" xfId="2501" xr:uid="{00000000-0005-0000-0000-00006E030000}"/>
    <cellStyle name="Comma 3 2 2 5 3 2 2" xfId="8659" xr:uid="{00000000-0005-0000-0000-00006E030000}"/>
    <cellStyle name="Comma 3 2 2 5 3 2 2 2" xfId="19411" xr:uid="{00000000-0005-0000-0000-00006E030000}"/>
    <cellStyle name="Comma 3 2 2 5 3 2 2 3" xfId="30163" xr:uid="{00000000-0005-0000-0000-00006E030000}"/>
    <cellStyle name="Comma 3 2 2 5 3 2 2 4" xfId="40915" xr:uid="{00000000-0005-0000-0000-00006E030000}"/>
    <cellStyle name="Comma 3 2 2 5 3 2 2 5" xfId="51667" xr:uid="{00000000-0005-0000-0000-00006E030000}"/>
    <cellStyle name="Comma 3 2 2 5 3 2 3" xfId="13267" xr:uid="{00000000-0005-0000-0000-00006E030000}"/>
    <cellStyle name="Comma 3 2 2 5 3 2 4" xfId="24019" xr:uid="{00000000-0005-0000-0000-00006E030000}"/>
    <cellStyle name="Comma 3 2 2 5 3 2 5" xfId="34771" xr:uid="{00000000-0005-0000-0000-00006E030000}"/>
    <cellStyle name="Comma 3 2 2 5 3 2 6" xfId="45523" xr:uid="{00000000-0005-0000-0000-00006E030000}"/>
    <cellStyle name="Comma 3 2 2 5 3 3" xfId="4043" xr:uid="{00000000-0005-0000-0000-000023000000}"/>
    <cellStyle name="Comma 3 2 2 5 3 3 2" xfId="10195" xr:uid="{00000000-0005-0000-0000-000023000000}"/>
    <cellStyle name="Comma 3 2 2 5 3 3 2 2" xfId="20947" xr:uid="{00000000-0005-0000-0000-000023000000}"/>
    <cellStyle name="Comma 3 2 2 5 3 3 2 3" xfId="31699" xr:uid="{00000000-0005-0000-0000-000023000000}"/>
    <cellStyle name="Comma 3 2 2 5 3 3 2 4" xfId="42451" xr:uid="{00000000-0005-0000-0000-000023000000}"/>
    <cellStyle name="Comma 3 2 2 5 3 3 2 5" xfId="53203" xr:uid="{00000000-0005-0000-0000-000023000000}"/>
    <cellStyle name="Comma 3 2 2 5 3 3 3" xfId="14803" xr:uid="{00000000-0005-0000-0000-000023000000}"/>
    <cellStyle name="Comma 3 2 2 5 3 3 4" xfId="25555" xr:uid="{00000000-0005-0000-0000-000023000000}"/>
    <cellStyle name="Comma 3 2 2 5 3 3 5" xfId="36307" xr:uid="{00000000-0005-0000-0000-000023000000}"/>
    <cellStyle name="Comma 3 2 2 5 3 3 6" xfId="47059" xr:uid="{00000000-0005-0000-0000-000023000000}"/>
    <cellStyle name="Comma 3 2 2 5 3 4" xfId="5587" xr:uid="{00000000-0005-0000-0000-000023000000}"/>
    <cellStyle name="Comma 3 2 2 5 3 4 2" xfId="16339" xr:uid="{00000000-0005-0000-0000-000023000000}"/>
    <cellStyle name="Comma 3 2 2 5 3 4 3" xfId="27091" xr:uid="{00000000-0005-0000-0000-000023000000}"/>
    <cellStyle name="Comma 3 2 2 5 3 4 4" xfId="37843" xr:uid="{00000000-0005-0000-0000-000023000000}"/>
    <cellStyle name="Comma 3 2 2 5 3 4 5" xfId="48595" xr:uid="{00000000-0005-0000-0000-000023000000}"/>
    <cellStyle name="Comma 3 2 2 5 3 5" xfId="7123" xr:uid="{00000000-0005-0000-0000-000023000000}"/>
    <cellStyle name="Comma 3 2 2 5 3 5 2" xfId="17875" xr:uid="{00000000-0005-0000-0000-000023000000}"/>
    <cellStyle name="Comma 3 2 2 5 3 5 3" xfId="28627" xr:uid="{00000000-0005-0000-0000-000023000000}"/>
    <cellStyle name="Comma 3 2 2 5 3 5 4" xfId="39379" xr:uid="{00000000-0005-0000-0000-000023000000}"/>
    <cellStyle name="Comma 3 2 2 5 3 5 5" xfId="50131" xr:uid="{00000000-0005-0000-0000-000023000000}"/>
    <cellStyle name="Comma 3 2 2 5 3 6" xfId="11731" xr:uid="{00000000-0005-0000-0000-000023000000}"/>
    <cellStyle name="Comma 3 2 2 5 3 7" xfId="22483" xr:uid="{00000000-0005-0000-0000-000023000000}"/>
    <cellStyle name="Comma 3 2 2 5 3 8" xfId="33235" xr:uid="{00000000-0005-0000-0000-000023000000}"/>
    <cellStyle name="Comma 3 2 2 5 3 9" xfId="43987" xr:uid="{00000000-0005-0000-0000-000023000000}"/>
    <cellStyle name="Comma 3 2 2 5 4" xfId="1732" xr:uid="{00000000-0005-0000-0000-00006B030000}"/>
    <cellStyle name="Comma 3 2 2 5 4 2" xfId="7891" xr:uid="{00000000-0005-0000-0000-00006B030000}"/>
    <cellStyle name="Comma 3 2 2 5 4 2 2" xfId="18643" xr:uid="{00000000-0005-0000-0000-00006B030000}"/>
    <cellStyle name="Comma 3 2 2 5 4 2 3" xfId="29395" xr:uid="{00000000-0005-0000-0000-00006B030000}"/>
    <cellStyle name="Comma 3 2 2 5 4 2 4" xfId="40147" xr:uid="{00000000-0005-0000-0000-00006B030000}"/>
    <cellStyle name="Comma 3 2 2 5 4 2 5" xfId="50899" xr:uid="{00000000-0005-0000-0000-00006B030000}"/>
    <cellStyle name="Comma 3 2 2 5 4 3" xfId="12499" xr:uid="{00000000-0005-0000-0000-00006B030000}"/>
    <cellStyle name="Comma 3 2 2 5 4 4" xfId="23251" xr:uid="{00000000-0005-0000-0000-00006B030000}"/>
    <cellStyle name="Comma 3 2 2 5 4 5" xfId="34003" xr:uid="{00000000-0005-0000-0000-00006B030000}"/>
    <cellStyle name="Comma 3 2 2 5 4 6" xfId="44755" xr:uid="{00000000-0005-0000-0000-00006B030000}"/>
    <cellStyle name="Comma 3 2 2 5 5" xfId="3275" xr:uid="{00000000-0005-0000-0000-000023000000}"/>
    <cellStyle name="Comma 3 2 2 5 5 2" xfId="9427" xr:uid="{00000000-0005-0000-0000-000023000000}"/>
    <cellStyle name="Comma 3 2 2 5 5 2 2" xfId="20179" xr:uid="{00000000-0005-0000-0000-000023000000}"/>
    <cellStyle name="Comma 3 2 2 5 5 2 3" xfId="30931" xr:uid="{00000000-0005-0000-0000-000023000000}"/>
    <cellStyle name="Comma 3 2 2 5 5 2 4" xfId="41683" xr:uid="{00000000-0005-0000-0000-000023000000}"/>
    <cellStyle name="Comma 3 2 2 5 5 2 5" xfId="52435" xr:uid="{00000000-0005-0000-0000-000023000000}"/>
    <cellStyle name="Comma 3 2 2 5 5 3" xfId="14035" xr:uid="{00000000-0005-0000-0000-000023000000}"/>
    <cellStyle name="Comma 3 2 2 5 5 4" xfId="24787" xr:uid="{00000000-0005-0000-0000-000023000000}"/>
    <cellStyle name="Comma 3 2 2 5 5 5" xfId="35539" xr:uid="{00000000-0005-0000-0000-000023000000}"/>
    <cellStyle name="Comma 3 2 2 5 5 6" xfId="46291" xr:uid="{00000000-0005-0000-0000-000023000000}"/>
    <cellStyle name="Comma 3 2 2 5 6" xfId="4815" xr:uid="{00000000-0005-0000-0000-000023000000}"/>
    <cellStyle name="Comma 3 2 2 5 6 2" xfId="15571" xr:uid="{00000000-0005-0000-0000-000023000000}"/>
    <cellStyle name="Comma 3 2 2 5 6 3" xfId="26323" xr:uid="{00000000-0005-0000-0000-000023000000}"/>
    <cellStyle name="Comma 3 2 2 5 6 4" xfId="37075" xr:uid="{00000000-0005-0000-0000-000023000000}"/>
    <cellStyle name="Comma 3 2 2 5 6 5" xfId="47827" xr:uid="{00000000-0005-0000-0000-000023000000}"/>
    <cellStyle name="Comma 3 2 2 5 7" xfId="6355" xr:uid="{00000000-0005-0000-0000-000023000000}"/>
    <cellStyle name="Comma 3 2 2 5 7 2" xfId="17107" xr:uid="{00000000-0005-0000-0000-000023000000}"/>
    <cellStyle name="Comma 3 2 2 5 7 3" xfId="27859" xr:uid="{00000000-0005-0000-0000-000023000000}"/>
    <cellStyle name="Comma 3 2 2 5 7 4" xfId="38611" xr:uid="{00000000-0005-0000-0000-000023000000}"/>
    <cellStyle name="Comma 3 2 2 5 7 5" xfId="49363" xr:uid="{00000000-0005-0000-0000-000023000000}"/>
    <cellStyle name="Comma 3 2 2 5 8" xfId="10963" xr:uid="{00000000-0005-0000-0000-000023000000}"/>
    <cellStyle name="Comma 3 2 2 5 9" xfId="21715" xr:uid="{00000000-0005-0000-0000-000023000000}"/>
    <cellStyle name="Comma 3 2 2 6" xfId="239" xr:uid="{00000000-0005-0000-0000-000013000000}"/>
    <cellStyle name="Comma 3 2 2 6 10" xfId="32531" xr:uid="{00000000-0005-0000-0000-000013000000}"/>
    <cellStyle name="Comma 3 2 2 6 11" xfId="43283" xr:uid="{00000000-0005-0000-0000-000013000000}"/>
    <cellStyle name="Comma 3 2 2 6 2" xfId="623" xr:uid="{00000000-0005-0000-0000-000013000000}"/>
    <cellStyle name="Comma 3 2 2 6 2 10" xfId="43667" xr:uid="{00000000-0005-0000-0000-000013000000}"/>
    <cellStyle name="Comma 3 2 2 6 2 2" xfId="1403" xr:uid="{00000000-0005-0000-0000-000013000000}"/>
    <cellStyle name="Comma 3 2 2 6 2 2 2" xfId="2949" xr:uid="{00000000-0005-0000-0000-000071030000}"/>
    <cellStyle name="Comma 3 2 2 6 2 2 2 2" xfId="9107" xr:uid="{00000000-0005-0000-0000-000071030000}"/>
    <cellStyle name="Comma 3 2 2 6 2 2 2 2 2" xfId="19859" xr:uid="{00000000-0005-0000-0000-000071030000}"/>
    <cellStyle name="Comma 3 2 2 6 2 2 2 2 3" xfId="30611" xr:uid="{00000000-0005-0000-0000-000071030000}"/>
    <cellStyle name="Comma 3 2 2 6 2 2 2 2 4" xfId="41363" xr:uid="{00000000-0005-0000-0000-000071030000}"/>
    <cellStyle name="Comma 3 2 2 6 2 2 2 2 5" xfId="52115" xr:uid="{00000000-0005-0000-0000-000071030000}"/>
    <cellStyle name="Comma 3 2 2 6 2 2 2 3" xfId="13715" xr:uid="{00000000-0005-0000-0000-000071030000}"/>
    <cellStyle name="Comma 3 2 2 6 2 2 2 4" xfId="24467" xr:uid="{00000000-0005-0000-0000-000071030000}"/>
    <cellStyle name="Comma 3 2 2 6 2 2 2 5" xfId="35219" xr:uid="{00000000-0005-0000-0000-000071030000}"/>
    <cellStyle name="Comma 3 2 2 6 2 2 2 6" xfId="45971" xr:uid="{00000000-0005-0000-0000-000071030000}"/>
    <cellStyle name="Comma 3 2 2 6 2 2 3" xfId="4491" xr:uid="{00000000-0005-0000-0000-000013000000}"/>
    <cellStyle name="Comma 3 2 2 6 2 2 3 2" xfId="10643" xr:uid="{00000000-0005-0000-0000-000013000000}"/>
    <cellStyle name="Comma 3 2 2 6 2 2 3 2 2" xfId="21395" xr:uid="{00000000-0005-0000-0000-000013000000}"/>
    <cellStyle name="Comma 3 2 2 6 2 2 3 2 3" xfId="32147" xr:uid="{00000000-0005-0000-0000-000013000000}"/>
    <cellStyle name="Comma 3 2 2 6 2 2 3 2 4" xfId="42899" xr:uid="{00000000-0005-0000-0000-000013000000}"/>
    <cellStyle name="Comma 3 2 2 6 2 2 3 2 5" xfId="53651" xr:uid="{00000000-0005-0000-0000-000013000000}"/>
    <cellStyle name="Comma 3 2 2 6 2 2 3 3" xfId="15251" xr:uid="{00000000-0005-0000-0000-000013000000}"/>
    <cellStyle name="Comma 3 2 2 6 2 2 3 4" xfId="26003" xr:uid="{00000000-0005-0000-0000-000013000000}"/>
    <cellStyle name="Comma 3 2 2 6 2 2 3 5" xfId="36755" xr:uid="{00000000-0005-0000-0000-000013000000}"/>
    <cellStyle name="Comma 3 2 2 6 2 2 3 6" xfId="47507" xr:uid="{00000000-0005-0000-0000-000013000000}"/>
    <cellStyle name="Comma 3 2 2 6 2 2 4" xfId="6035" xr:uid="{00000000-0005-0000-0000-000013000000}"/>
    <cellStyle name="Comma 3 2 2 6 2 2 4 2" xfId="16787" xr:uid="{00000000-0005-0000-0000-000013000000}"/>
    <cellStyle name="Comma 3 2 2 6 2 2 4 3" xfId="27539" xr:uid="{00000000-0005-0000-0000-000013000000}"/>
    <cellStyle name="Comma 3 2 2 6 2 2 4 4" xfId="38291" xr:uid="{00000000-0005-0000-0000-000013000000}"/>
    <cellStyle name="Comma 3 2 2 6 2 2 4 5" xfId="49043" xr:uid="{00000000-0005-0000-0000-000013000000}"/>
    <cellStyle name="Comma 3 2 2 6 2 2 5" xfId="7571" xr:uid="{00000000-0005-0000-0000-000013000000}"/>
    <cellStyle name="Comma 3 2 2 6 2 2 5 2" xfId="18323" xr:uid="{00000000-0005-0000-0000-000013000000}"/>
    <cellStyle name="Comma 3 2 2 6 2 2 5 3" xfId="29075" xr:uid="{00000000-0005-0000-0000-000013000000}"/>
    <cellStyle name="Comma 3 2 2 6 2 2 5 4" xfId="39827" xr:uid="{00000000-0005-0000-0000-000013000000}"/>
    <cellStyle name="Comma 3 2 2 6 2 2 5 5" xfId="50579" xr:uid="{00000000-0005-0000-0000-000013000000}"/>
    <cellStyle name="Comma 3 2 2 6 2 2 6" xfId="12179" xr:uid="{00000000-0005-0000-0000-000013000000}"/>
    <cellStyle name="Comma 3 2 2 6 2 2 7" xfId="22931" xr:uid="{00000000-0005-0000-0000-000013000000}"/>
    <cellStyle name="Comma 3 2 2 6 2 2 8" xfId="33683" xr:uid="{00000000-0005-0000-0000-000013000000}"/>
    <cellStyle name="Comma 3 2 2 6 2 2 9" xfId="44435" xr:uid="{00000000-0005-0000-0000-000013000000}"/>
    <cellStyle name="Comma 3 2 2 6 2 3" xfId="2180" xr:uid="{00000000-0005-0000-0000-000070030000}"/>
    <cellStyle name="Comma 3 2 2 6 2 3 2" xfId="8339" xr:uid="{00000000-0005-0000-0000-000070030000}"/>
    <cellStyle name="Comma 3 2 2 6 2 3 2 2" xfId="19091" xr:uid="{00000000-0005-0000-0000-000070030000}"/>
    <cellStyle name="Comma 3 2 2 6 2 3 2 3" xfId="29843" xr:uid="{00000000-0005-0000-0000-000070030000}"/>
    <cellStyle name="Comma 3 2 2 6 2 3 2 4" xfId="40595" xr:uid="{00000000-0005-0000-0000-000070030000}"/>
    <cellStyle name="Comma 3 2 2 6 2 3 2 5" xfId="51347" xr:uid="{00000000-0005-0000-0000-000070030000}"/>
    <cellStyle name="Comma 3 2 2 6 2 3 3" xfId="12947" xr:uid="{00000000-0005-0000-0000-000070030000}"/>
    <cellStyle name="Comma 3 2 2 6 2 3 4" xfId="23699" xr:uid="{00000000-0005-0000-0000-000070030000}"/>
    <cellStyle name="Comma 3 2 2 6 2 3 5" xfId="34451" xr:uid="{00000000-0005-0000-0000-000070030000}"/>
    <cellStyle name="Comma 3 2 2 6 2 3 6" xfId="45203" xr:uid="{00000000-0005-0000-0000-000070030000}"/>
    <cellStyle name="Comma 3 2 2 6 2 4" xfId="3723" xr:uid="{00000000-0005-0000-0000-000013000000}"/>
    <cellStyle name="Comma 3 2 2 6 2 4 2" xfId="9875" xr:uid="{00000000-0005-0000-0000-000013000000}"/>
    <cellStyle name="Comma 3 2 2 6 2 4 2 2" xfId="20627" xr:uid="{00000000-0005-0000-0000-000013000000}"/>
    <cellStyle name="Comma 3 2 2 6 2 4 2 3" xfId="31379" xr:uid="{00000000-0005-0000-0000-000013000000}"/>
    <cellStyle name="Comma 3 2 2 6 2 4 2 4" xfId="42131" xr:uid="{00000000-0005-0000-0000-000013000000}"/>
    <cellStyle name="Comma 3 2 2 6 2 4 2 5" xfId="52883" xr:uid="{00000000-0005-0000-0000-000013000000}"/>
    <cellStyle name="Comma 3 2 2 6 2 4 3" xfId="14483" xr:uid="{00000000-0005-0000-0000-000013000000}"/>
    <cellStyle name="Comma 3 2 2 6 2 4 4" xfId="25235" xr:uid="{00000000-0005-0000-0000-000013000000}"/>
    <cellStyle name="Comma 3 2 2 6 2 4 5" xfId="35987" xr:uid="{00000000-0005-0000-0000-000013000000}"/>
    <cellStyle name="Comma 3 2 2 6 2 4 6" xfId="46739" xr:uid="{00000000-0005-0000-0000-000013000000}"/>
    <cellStyle name="Comma 3 2 2 6 2 5" xfId="5263" xr:uid="{00000000-0005-0000-0000-000013000000}"/>
    <cellStyle name="Comma 3 2 2 6 2 5 2" xfId="16019" xr:uid="{00000000-0005-0000-0000-000013000000}"/>
    <cellStyle name="Comma 3 2 2 6 2 5 3" xfId="26771" xr:uid="{00000000-0005-0000-0000-000013000000}"/>
    <cellStyle name="Comma 3 2 2 6 2 5 4" xfId="37523" xr:uid="{00000000-0005-0000-0000-000013000000}"/>
    <cellStyle name="Comma 3 2 2 6 2 5 5" xfId="48275" xr:uid="{00000000-0005-0000-0000-000013000000}"/>
    <cellStyle name="Comma 3 2 2 6 2 6" xfId="6803" xr:uid="{00000000-0005-0000-0000-000013000000}"/>
    <cellStyle name="Comma 3 2 2 6 2 6 2" xfId="17555" xr:uid="{00000000-0005-0000-0000-000013000000}"/>
    <cellStyle name="Comma 3 2 2 6 2 6 3" xfId="28307" xr:uid="{00000000-0005-0000-0000-000013000000}"/>
    <cellStyle name="Comma 3 2 2 6 2 6 4" xfId="39059" xr:uid="{00000000-0005-0000-0000-000013000000}"/>
    <cellStyle name="Comma 3 2 2 6 2 6 5" xfId="49811" xr:uid="{00000000-0005-0000-0000-000013000000}"/>
    <cellStyle name="Comma 3 2 2 6 2 7" xfId="11411" xr:uid="{00000000-0005-0000-0000-000013000000}"/>
    <cellStyle name="Comma 3 2 2 6 2 8" xfId="22163" xr:uid="{00000000-0005-0000-0000-000013000000}"/>
    <cellStyle name="Comma 3 2 2 6 2 9" xfId="32915" xr:uid="{00000000-0005-0000-0000-000013000000}"/>
    <cellStyle name="Comma 3 2 2 6 3" xfId="1019" xr:uid="{00000000-0005-0000-0000-000013000000}"/>
    <cellStyle name="Comma 3 2 2 6 3 2" xfId="2565" xr:uid="{00000000-0005-0000-0000-000072030000}"/>
    <cellStyle name="Comma 3 2 2 6 3 2 2" xfId="8723" xr:uid="{00000000-0005-0000-0000-000072030000}"/>
    <cellStyle name="Comma 3 2 2 6 3 2 2 2" xfId="19475" xr:uid="{00000000-0005-0000-0000-000072030000}"/>
    <cellStyle name="Comma 3 2 2 6 3 2 2 3" xfId="30227" xr:uid="{00000000-0005-0000-0000-000072030000}"/>
    <cellStyle name="Comma 3 2 2 6 3 2 2 4" xfId="40979" xr:uid="{00000000-0005-0000-0000-000072030000}"/>
    <cellStyle name="Comma 3 2 2 6 3 2 2 5" xfId="51731" xr:uid="{00000000-0005-0000-0000-000072030000}"/>
    <cellStyle name="Comma 3 2 2 6 3 2 3" xfId="13331" xr:uid="{00000000-0005-0000-0000-000072030000}"/>
    <cellStyle name="Comma 3 2 2 6 3 2 4" xfId="24083" xr:uid="{00000000-0005-0000-0000-000072030000}"/>
    <cellStyle name="Comma 3 2 2 6 3 2 5" xfId="34835" xr:uid="{00000000-0005-0000-0000-000072030000}"/>
    <cellStyle name="Comma 3 2 2 6 3 2 6" xfId="45587" xr:uid="{00000000-0005-0000-0000-000072030000}"/>
    <cellStyle name="Comma 3 2 2 6 3 3" xfId="4107" xr:uid="{00000000-0005-0000-0000-000013000000}"/>
    <cellStyle name="Comma 3 2 2 6 3 3 2" xfId="10259" xr:uid="{00000000-0005-0000-0000-000013000000}"/>
    <cellStyle name="Comma 3 2 2 6 3 3 2 2" xfId="21011" xr:uid="{00000000-0005-0000-0000-000013000000}"/>
    <cellStyle name="Comma 3 2 2 6 3 3 2 3" xfId="31763" xr:uid="{00000000-0005-0000-0000-000013000000}"/>
    <cellStyle name="Comma 3 2 2 6 3 3 2 4" xfId="42515" xr:uid="{00000000-0005-0000-0000-000013000000}"/>
    <cellStyle name="Comma 3 2 2 6 3 3 2 5" xfId="53267" xr:uid="{00000000-0005-0000-0000-000013000000}"/>
    <cellStyle name="Comma 3 2 2 6 3 3 3" xfId="14867" xr:uid="{00000000-0005-0000-0000-000013000000}"/>
    <cellStyle name="Comma 3 2 2 6 3 3 4" xfId="25619" xr:uid="{00000000-0005-0000-0000-000013000000}"/>
    <cellStyle name="Comma 3 2 2 6 3 3 5" xfId="36371" xr:uid="{00000000-0005-0000-0000-000013000000}"/>
    <cellStyle name="Comma 3 2 2 6 3 3 6" xfId="47123" xr:uid="{00000000-0005-0000-0000-000013000000}"/>
    <cellStyle name="Comma 3 2 2 6 3 4" xfId="5651" xr:uid="{00000000-0005-0000-0000-000013000000}"/>
    <cellStyle name="Comma 3 2 2 6 3 4 2" xfId="16403" xr:uid="{00000000-0005-0000-0000-000013000000}"/>
    <cellStyle name="Comma 3 2 2 6 3 4 3" xfId="27155" xr:uid="{00000000-0005-0000-0000-000013000000}"/>
    <cellStyle name="Comma 3 2 2 6 3 4 4" xfId="37907" xr:uid="{00000000-0005-0000-0000-000013000000}"/>
    <cellStyle name="Comma 3 2 2 6 3 4 5" xfId="48659" xr:uid="{00000000-0005-0000-0000-000013000000}"/>
    <cellStyle name="Comma 3 2 2 6 3 5" xfId="7187" xr:uid="{00000000-0005-0000-0000-000013000000}"/>
    <cellStyle name="Comma 3 2 2 6 3 5 2" xfId="17939" xr:uid="{00000000-0005-0000-0000-000013000000}"/>
    <cellStyle name="Comma 3 2 2 6 3 5 3" xfId="28691" xr:uid="{00000000-0005-0000-0000-000013000000}"/>
    <cellStyle name="Comma 3 2 2 6 3 5 4" xfId="39443" xr:uid="{00000000-0005-0000-0000-000013000000}"/>
    <cellStyle name="Comma 3 2 2 6 3 5 5" xfId="50195" xr:uid="{00000000-0005-0000-0000-000013000000}"/>
    <cellStyle name="Comma 3 2 2 6 3 6" xfId="11795" xr:uid="{00000000-0005-0000-0000-000013000000}"/>
    <cellStyle name="Comma 3 2 2 6 3 7" xfId="22547" xr:uid="{00000000-0005-0000-0000-000013000000}"/>
    <cellStyle name="Comma 3 2 2 6 3 8" xfId="33299" xr:uid="{00000000-0005-0000-0000-000013000000}"/>
    <cellStyle name="Comma 3 2 2 6 3 9" xfId="44051" xr:uid="{00000000-0005-0000-0000-000013000000}"/>
    <cellStyle name="Comma 3 2 2 6 4" xfId="1796" xr:uid="{00000000-0005-0000-0000-00006F030000}"/>
    <cellStyle name="Comma 3 2 2 6 4 2" xfId="7955" xr:uid="{00000000-0005-0000-0000-00006F030000}"/>
    <cellStyle name="Comma 3 2 2 6 4 2 2" xfId="18707" xr:uid="{00000000-0005-0000-0000-00006F030000}"/>
    <cellStyle name="Comma 3 2 2 6 4 2 3" xfId="29459" xr:uid="{00000000-0005-0000-0000-00006F030000}"/>
    <cellStyle name="Comma 3 2 2 6 4 2 4" xfId="40211" xr:uid="{00000000-0005-0000-0000-00006F030000}"/>
    <cellStyle name="Comma 3 2 2 6 4 2 5" xfId="50963" xr:uid="{00000000-0005-0000-0000-00006F030000}"/>
    <cellStyle name="Comma 3 2 2 6 4 3" xfId="12563" xr:uid="{00000000-0005-0000-0000-00006F030000}"/>
    <cellStyle name="Comma 3 2 2 6 4 4" xfId="23315" xr:uid="{00000000-0005-0000-0000-00006F030000}"/>
    <cellStyle name="Comma 3 2 2 6 4 5" xfId="34067" xr:uid="{00000000-0005-0000-0000-00006F030000}"/>
    <cellStyle name="Comma 3 2 2 6 4 6" xfId="44819" xr:uid="{00000000-0005-0000-0000-00006F030000}"/>
    <cellStyle name="Comma 3 2 2 6 5" xfId="3339" xr:uid="{00000000-0005-0000-0000-000013000000}"/>
    <cellStyle name="Comma 3 2 2 6 5 2" xfId="9491" xr:uid="{00000000-0005-0000-0000-000013000000}"/>
    <cellStyle name="Comma 3 2 2 6 5 2 2" xfId="20243" xr:uid="{00000000-0005-0000-0000-000013000000}"/>
    <cellStyle name="Comma 3 2 2 6 5 2 3" xfId="30995" xr:uid="{00000000-0005-0000-0000-000013000000}"/>
    <cellStyle name="Comma 3 2 2 6 5 2 4" xfId="41747" xr:uid="{00000000-0005-0000-0000-000013000000}"/>
    <cellStyle name="Comma 3 2 2 6 5 2 5" xfId="52499" xr:uid="{00000000-0005-0000-0000-000013000000}"/>
    <cellStyle name="Comma 3 2 2 6 5 3" xfId="14099" xr:uid="{00000000-0005-0000-0000-000013000000}"/>
    <cellStyle name="Comma 3 2 2 6 5 4" xfId="24851" xr:uid="{00000000-0005-0000-0000-000013000000}"/>
    <cellStyle name="Comma 3 2 2 6 5 5" xfId="35603" xr:uid="{00000000-0005-0000-0000-000013000000}"/>
    <cellStyle name="Comma 3 2 2 6 5 6" xfId="46355" xr:uid="{00000000-0005-0000-0000-000013000000}"/>
    <cellStyle name="Comma 3 2 2 6 6" xfId="4879" xr:uid="{00000000-0005-0000-0000-000013000000}"/>
    <cellStyle name="Comma 3 2 2 6 6 2" xfId="15635" xr:uid="{00000000-0005-0000-0000-000013000000}"/>
    <cellStyle name="Comma 3 2 2 6 6 3" xfId="26387" xr:uid="{00000000-0005-0000-0000-000013000000}"/>
    <cellStyle name="Comma 3 2 2 6 6 4" xfId="37139" xr:uid="{00000000-0005-0000-0000-000013000000}"/>
    <cellStyle name="Comma 3 2 2 6 6 5" xfId="47891" xr:uid="{00000000-0005-0000-0000-000013000000}"/>
    <cellStyle name="Comma 3 2 2 6 7" xfId="6419" xr:uid="{00000000-0005-0000-0000-000013000000}"/>
    <cellStyle name="Comma 3 2 2 6 7 2" xfId="17171" xr:uid="{00000000-0005-0000-0000-000013000000}"/>
    <cellStyle name="Comma 3 2 2 6 7 3" xfId="27923" xr:uid="{00000000-0005-0000-0000-000013000000}"/>
    <cellStyle name="Comma 3 2 2 6 7 4" xfId="38675" xr:uid="{00000000-0005-0000-0000-000013000000}"/>
    <cellStyle name="Comma 3 2 2 6 7 5" xfId="49427" xr:uid="{00000000-0005-0000-0000-000013000000}"/>
    <cellStyle name="Comma 3 2 2 6 8" xfId="11027" xr:uid="{00000000-0005-0000-0000-000013000000}"/>
    <cellStyle name="Comma 3 2 2 6 9" xfId="21779" xr:uid="{00000000-0005-0000-0000-000013000000}"/>
    <cellStyle name="Comma 3 2 2 7" xfId="303" xr:uid="{00000000-0005-0000-0000-000013000000}"/>
    <cellStyle name="Comma 3 2 2 7 10" xfId="32595" xr:uid="{00000000-0005-0000-0000-000013000000}"/>
    <cellStyle name="Comma 3 2 2 7 11" xfId="43347" xr:uid="{00000000-0005-0000-0000-000013000000}"/>
    <cellStyle name="Comma 3 2 2 7 2" xfId="687" xr:uid="{00000000-0005-0000-0000-000013000000}"/>
    <cellStyle name="Comma 3 2 2 7 2 10" xfId="43731" xr:uid="{00000000-0005-0000-0000-000013000000}"/>
    <cellStyle name="Comma 3 2 2 7 2 2" xfId="1467" xr:uid="{00000000-0005-0000-0000-000013000000}"/>
    <cellStyle name="Comma 3 2 2 7 2 2 2" xfId="3013" xr:uid="{00000000-0005-0000-0000-000075030000}"/>
    <cellStyle name="Comma 3 2 2 7 2 2 2 2" xfId="9171" xr:uid="{00000000-0005-0000-0000-000075030000}"/>
    <cellStyle name="Comma 3 2 2 7 2 2 2 2 2" xfId="19923" xr:uid="{00000000-0005-0000-0000-000075030000}"/>
    <cellStyle name="Comma 3 2 2 7 2 2 2 2 3" xfId="30675" xr:uid="{00000000-0005-0000-0000-000075030000}"/>
    <cellStyle name="Comma 3 2 2 7 2 2 2 2 4" xfId="41427" xr:uid="{00000000-0005-0000-0000-000075030000}"/>
    <cellStyle name="Comma 3 2 2 7 2 2 2 2 5" xfId="52179" xr:uid="{00000000-0005-0000-0000-000075030000}"/>
    <cellStyle name="Comma 3 2 2 7 2 2 2 3" xfId="13779" xr:uid="{00000000-0005-0000-0000-000075030000}"/>
    <cellStyle name="Comma 3 2 2 7 2 2 2 4" xfId="24531" xr:uid="{00000000-0005-0000-0000-000075030000}"/>
    <cellStyle name="Comma 3 2 2 7 2 2 2 5" xfId="35283" xr:uid="{00000000-0005-0000-0000-000075030000}"/>
    <cellStyle name="Comma 3 2 2 7 2 2 2 6" xfId="46035" xr:uid="{00000000-0005-0000-0000-000075030000}"/>
    <cellStyle name="Comma 3 2 2 7 2 2 3" xfId="4555" xr:uid="{00000000-0005-0000-0000-000013000000}"/>
    <cellStyle name="Comma 3 2 2 7 2 2 3 2" xfId="10707" xr:uid="{00000000-0005-0000-0000-000013000000}"/>
    <cellStyle name="Comma 3 2 2 7 2 2 3 2 2" xfId="21459" xr:uid="{00000000-0005-0000-0000-000013000000}"/>
    <cellStyle name="Comma 3 2 2 7 2 2 3 2 3" xfId="32211" xr:uid="{00000000-0005-0000-0000-000013000000}"/>
    <cellStyle name="Comma 3 2 2 7 2 2 3 2 4" xfId="42963" xr:uid="{00000000-0005-0000-0000-000013000000}"/>
    <cellStyle name="Comma 3 2 2 7 2 2 3 2 5" xfId="53715" xr:uid="{00000000-0005-0000-0000-000013000000}"/>
    <cellStyle name="Comma 3 2 2 7 2 2 3 3" xfId="15315" xr:uid="{00000000-0005-0000-0000-000013000000}"/>
    <cellStyle name="Comma 3 2 2 7 2 2 3 4" xfId="26067" xr:uid="{00000000-0005-0000-0000-000013000000}"/>
    <cellStyle name="Comma 3 2 2 7 2 2 3 5" xfId="36819" xr:uid="{00000000-0005-0000-0000-000013000000}"/>
    <cellStyle name="Comma 3 2 2 7 2 2 3 6" xfId="47571" xr:uid="{00000000-0005-0000-0000-000013000000}"/>
    <cellStyle name="Comma 3 2 2 7 2 2 4" xfId="6099" xr:uid="{00000000-0005-0000-0000-000013000000}"/>
    <cellStyle name="Comma 3 2 2 7 2 2 4 2" xfId="16851" xr:uid="{00000000-0005-0000-0000-000013000000}"/>
    <cellStyle name="Comma 3 2 2 7 2 2 4 3" xfId="27603" xr:uid="{00000000-0005-0000-0000-000013000000}"/>
    <cellStyle name="Comma 3 2 2 7 2 2 4 4" xfId="38355" xr:uid="{00000000-0005-0000-0000-000013000000}"/>
    <cellStyle name="Comma 3 2 2 7 2 2 4 5" xfId="49107" xr:uid="{00000000-0005-0000-0000-000013000000}"/>
    <cellStyle name="Comma 3 2 2 7 2 2 5" xfId="7635" xr:uid="{00000000-0005-0000-0000-000013000000}"/>
    <cellStyle name="Comma 3 2 2 7 2 2 5 2" xfId="18387" xr:uid="{00000000-0005-0000-0000-000013000000}"/>
    <cellStyle name="Comma 3 2 2 7 2 2 5 3" xfId="29139" xr:uid="{00000000-0005-0000-0000-000013000000}"/>
    <cellStyle name="Comma 3 2 2 7 2 2 5 4" xfId="39891" xr:uid="{00000000-0005-0000-0000-000013000000}"/>
    <cellStyle name="Comma 3 2 2 7 2 2 5 5" xfId="50643" xr:uid="{00000000-0005-0000-0000-000013000000}"/>
    <cellStyle name="Comma 3 2 2 7 2 2 6" xfId="12243" xr:uid="{00000000-0005-0000-0000-000013000000}"/>
    <cellStyle name="Comma 3 2 2 7 2 2 7" xfId="22995" xr:uid="{00000000-0005-0000-0000-000013000000}"/>
    <cellStyle name="Comma 3 2 2 7 2 2 8" xfId="33747" xr:uid="{00000000-0005-0000-0000-000013000000}"/>
    <cellStyle name="Comma 3 2 2 7 2 2 9" xfId="44499" xr:uid="{00000000-0005-0000-0000-000013000000}"/>
    <cellStyle name="Comma 3 2 2 7 2 3" xfId="2244" xr:uid="{00000000-0005-0000-0000-000074030000}"/>
    <cellStyle name="Comma 3 2 2 7 2 3 2" xfId="8403" xr:uid="{00000000-0005-0000-0000-000074030000}"/>
    <cellStyle name="Comma 3 2 2 7 2 3 2 2" xfId="19155" xr:uid="{00000000-0005-0000-0000-000074030000}"/>
    <cellStyle name="Comma 3 2 2 7 2 3 2 3" xfId="29907" xr:uid="{00000000-0005-0000-0000-000074030000}"/>
    <cellStyle name="Comma 3 2 2 7 2 3 2 4" xfId="40659" xr:uid="{00000000-0005-0000-0000-000074030000}"/>
    <cellStyle name="Comma 3 2 2 7 2 3 2 5" xfId="51411" xr:uid="{00000000-0005-0000-0000-000074030000}"/>
    <cellStyle name="Comma 3 2 2 7 2 3 3" xfId="13011" xr:uid="{00000000-0005-0000-0000-000074030000}"/>
    <cellStyle name="Comma 3 2 2 7 2 3 4" xfId="23763" xr:uid="{00000000-0005-0000-0000-000074030000}"/>
    <cellStyle name="Comma 3 2 2 7 2 3 5" xfId="34515" xr:uid="{00000000-0005-0000-0000-000074030000}"/>
    <cellStyle name="Comma 3 2 2 7 2 3 6" xfId="45267" xr:uid="{00000000-0005-0000-0000-000074030000}"/>
    <cellStyle name="Comma 3 2 2 7 2 4" xfId="3787" xr:uid="{00000000-0005-0000-0000-000013000000}"/>
    <cellStyle name="Comma 3 2 2 7 2 4 2" xfId="9939" xr:uid="{00000000-0005-0000-0000-000013000000}"/>
    <cellStyle name="Comma 3 2 2 7 2 4 2 2" xfId="20691" xr:uid="{00000000-0005-0000-0000-000013000000}"/>
    <cellStyle name="Comma 3 2 2 7 2 4 2 3" xfId="31443" xr:uid="{00000000-0005-0000-0000-000013000000}"/>
    <cellStyle name="Comma 3 2 2 7 2 4 2 4" xfId="42195" xr:uid="{00000000-0005-0000-0000-000013000000}"/>
    <cellStyle name="Comma 3 2 2 7 2 4 2 5" xfId="52947" xr:uid="{00000000-0005-0000-0000-000013000000}"/>
    <cellStyle name="Comma 3 2 2 7 2 4 3" xfId="14547" xr:uid="{00000000-0005-0000-0000-000013000000}"/>
    <cellStyle name="Comma 3 2 2 7 2 4 4" xfId="25299" xr:uid="{00000000-0005-0000-0000-000013000000}"/>
    <cellStyle name="Comma 3 2 2 7 2 4 5" xfId="36051" xr:uid="{00000000-0005-0000-0000-000013000000}"/>
    <cellStyle name="Comma 3 2 2 7 2 4 6" xfId="46803" xr:uid="{00000000-0005-0000-0000-000013000000}"/>
    <cellStyle name="Comma 3 2 2 7 2 5" xfId="5327" xr:uid="{00000000-0005-0000-0000-000013000000}"/>
    <cellStyle name="Comma 3 2 2 7 2 5 2" xfId="16083" xr:uid="{00000000-0005-0000-0000-000013000000}"/>
    <cellStyle name="Comma 3 2 2 7 2 5 3" xfId="26835" xr:uid="{00000000-0005-0000-0000-000013000000}"/>
    <cellStyle name="Comma 3 2 2 7 2 5 4" xfId="37587" xr:uid="{00000000-0005-0000-0000-000013000000}"/>
    <cellStyle name="Comma 3 2 2 7 2 5 5" xfId="48339" xr:uid="{00000000-0005-0000-0000-000013000000}"/>
    <cellStyle name="Comma 3 2 2 7 2 6" xfId="6867" xr:uid="{00000000-0005-0000-0000-000013000000}"/>
    <cellStyle name="Comma 3 2 2 7 2 6 2" xfId="17619" xr:uid="{00000000-0005-0000-0000-000013000000}"/>
    <cellStyle name="Comma 3 2 2 7 2 6 3" xfId="28371" xr:uid="{00000000-0005-0000-0000-000013000000}"/>
    <cellStyle name="Comma 3 2 2 7 2 6 4" xfId="39123" xr:uid="{00000000-0005-0000-0000-000013000000}"/>
    <cellStyle name="Comma 3 2 2 7 2 6 5" xfId="49875" xr:uid="{00000000-0005-0000-0000-000013000000}"/>
    <cellStyle name="Comma 3 2 2 7 2 7" xfId="11475" xr:uid="{00000000-0005-0000-0000-000013000000}"/>
    <cellStyle name="Comma 3 2 2 7 2 8" xfId="22227" xr:uid="{00000000-0005-0000-0000-000013000000}"/>
    <cellStyle name="Comma 3 2 2 7 2 9" xfId="32979" xr:uid="{00000000-0005-0000-0000-000013000000}"/>
    <cellStyle name="Comma 3 2 2 7 3" xfId="1083" xr:uid="{00000000-0005-0000-0000-000013000000}"/>
    <cellStyle name="Comma 3 2 2 7 3 2" xfId="2629" xr:uid="{00000000-0005-0000-0000-000076030000}"/>
    <cellStyle name="Comma 3 2 2 7 3 2 2" xfId="8787" xr:uid="{00000000-0005-0000-0000-000076030000}"/>
    <cellStyle name="Comma 3 2 2 7 3 2 2 2" xfId="19539" xr:uid="{00000000-0005-0000-0000-000076030000}"/>
    <cellStyle name="Comma 3 2 2 7 3 2 2 3" xfId="30291" xr:uid="{00000000-0005-0000-0000-000076030000}"/>
    <cellStyle name="Comma 3 2 2 7 3 2 2 4" xfId="41043" xr:uid="{00000000-0005-0000-0000-000076030000}"/>
    <cellStyle name="Comma 3 2 2 7 3 2 2 5" xfId="51795" xr:uid="{00000000-0005-0000-0000-000076030000}"/>
    <cellStyle name="Comma 3 2 2 7 3 2 3" xfId="13395" xr:uid="{00000000-0005-0000-0000-000076030000}"/>
    <cellStyle name="Comma 3 2 2 7 3 2 4" xfId="24147" xr:uid="{00000000-0005-0000-0000-000076030000}"/>
    <cellStyle name="Comma 3 2 2 7 3 2 5" xfId="34899" xr:uid="{00000000-0005-0000-0000-000076030000}"/>
    <cellStyle name="Comma 3 2 2 7 3 2 6" xfId="45651" xr:uid="{00000000-0005-0000-0000-000076030000}"/>
    <cellStyle name="Comma 3 2 2 7 3 3" xfId="4171" xr:uid="{00000000-0005-0000-0000-000013000000}"/>
    <cellStyle name="Comma 3 2 2 7 3 3 2" xfId="10323" xr:uid="{00000000-0005-0000-0000-000013000000}"/>
    <cellStyle name="Comma 3 2 2 7 3 3 2 2" xfId="21075" xr:uid="{00000000-0005-0000-0000-000013000000}"/>
    <cellStyle name="Comma 3 2 2 7 3 3 2 3" xfId="31827" xr:uid="{00000000-0005-0000-0000-000013000000}"/>
    <cellStyle name="Comma 3 2 2 7 3 3 2 4" xfId="42579" xr:uid="{00000000-0005-0000-0000-000013000000}"/>
    <cellStyle name="Comma 3 2 2 7 3 3 2 5" xfId="53331" xr:uid="{00000000-0005-0000-0000-000013000000}"/>
    <cellStyle name="Comma 3 2 2 7 3 3 3" xfId="14931" xr:uid="{00000000-0005-0000-0000-000013000000}"/>
    <cellStyle name="Comma 3 2 2 7 3 3 4" xfId="25683" xr:uid="{00000000-0005-0000-0000-000013000000}"/>
    <cellStyle name="Comma 3 2 2 7 3 3 5" xfId="36435" xr:uid="{00000000-0005-0000-0000-000013000000}"/>
    <cellStyle name="Comma 3 2 2 7 3 3 6" xfId="47187" xr:uid="{00000000-0005-0000-0000-000013000000}"/>
    <cellStyle name="Comma 3 2 2 7 3 4" xfId="5715" xr:uid="{00000000-0005-0000-0000-000013000000}"/>
    <cellStyle name="Comma 3 2 2 7 3 4 2" xfId="16467" xr:uid="{00000000-0005-0000-0000-000013000000}"/>
    <cellStyle name="Comma 3 2 2 7 3 4 3" xfId="27219" xr:uid="{00000000-0005-0000-0000-000013000000}"/>
    <cellStyle name="Comma 3 2 2 7 3 4 4" xfId="37971" xr:uid="{00000000-0005-0000-0000-000013000000}"/>
    <cellStyle name="Comma 3 2 2 7 3 4 5" xfId="48723" xr:uid="{00000000-0005-0000-0000-000013000000}"/>
    <cellStyle name="Comma 3 2 2 7 3 5" xfId="7251" xr:uid="{00000000-0005-0000-0000-000013000000}"/>
    <cellStyle name="Comma 3 2 2 7 3 5 2" xfId="18003" xr:uid="{00000000-0005-0000-0000-000013000000}"/>
    <cellStyle name="Comma 3 2 2 7 3 5 3" xfId="28755" xr:uid="{00000000-0005-0000-0000-000013000000}"/>
    <cellStyle name="Comma 3 2 2 7 3 5 4" xfId="39507" xr:uid="{00000000-0005-0000-0000-000013000000}"/>
    <cellStyle name="Comma 3 2 2 7 3 5 5" xfId="50259" xr:uid="{00000000-0005-0000-0000-000013000000}"/>
    <cellStyle name="Comma 3 2 2 7 3 6" xfId="11859" xr:uid="{00000000-0005-0000-0000-000013000000}"/>
    <cellStyle name="Comma 3 2 2 7 3 7" xfId="22611" xr:uid="{00000000-0005-0000-0000-000013000000}"/>
    <cellStyle name="Comma 3 2 2 7 3 8" xfId="33363" xr:uid="{00000000-0005-0000-0000-000013000000}"/>
    <cellStyle name="Comma 3 2 2 7 3 9" xfId="44115" xr:uid="{00000000-0005-0000-0000-000013000000}"/>
    <cellStyle name="Comma 3 2 2 7 4" xfId="1860" xr:uid="{00000000-0005-0000-0000-000073030000}"/>
    <cellStyle name="Comma 3 2 2 7 4 2" xfId="8019" xr:uid="{00000000-0005-0000-0000-000073030000}"/>
    <cellStyle name="Comma 3 2 2 7 4 2 2" xfId="18771" xr:uid="{00000000-0005-0000-0000-000073030000}"/>
    <cellStyle name="Comma 3 2 2 7 4 2 3" xfId="29523" xr:uid="{00000000-0005-0000-0000-000073030000}"/>
    <cellStyle name="Comma 3 2 2 7 4 2 4" xfId="40275" xr:uid="{00000000-0005-0000-0000-000073030000}"/>
    <cellStyle name="Comma 3 2 2 7 4 2 5" xfId="51027" xr:uid="{00000000-0005-0000-0000-000073030000}"/>
    <cellStyle name="Comma 3 2 2 7 4 3" xfId="12627" xr:uid="{00000000-0005-0000-0000-000073030000}"/>
    <cellStyle name="Comma 3 2 2 7 4 4" xfId="23379" xr:uid="{00000000-0005-0000-0000-000073030000}"/>
    <cellStyle name="Comma 3 2 2 7 4 5" xfId="34131" xr:uid="{00000000-0005-0000-0000-000073030000}"/>
    <cellStyle name="Comma 3 2 2 7 4 6" xfId="44883" xr:uid="{00000000-0005-0000-0000-000073030000}"/>
    <cellStyle name="Comma 3 2 2 7 5" xfId="3403" xr:uid="{00000000-0005-0000-0000-000013000000}"/>
    <cellStyle name="Comma 3 2 2 7 5 2" xfId="9555" xr:uid="{00000000-0005-0000-0000-000013000000}"/>
    <cellStyle name="Comma 3 2 2 7 5 2 2" xfId="20307" xr:uid="{00000000-0005-0000-0000-000013000000}"/>
    <cellStyle name="Comma 3 2 2 7 5 2 3" xfId="31059" xr:uid="{00000000-0005-0000-0000-000013000000}"/>
    <cellStyle name="Comma 3 2 2 7 5 2 4" xfId="41811" xr:uid="{00000000-0005-0000-0000-000013000000}"/>
    <cellStyle name="Comma 3 2 2 7 5 2 5" xfId="52563" xr:uid="{00000000-0005-0000-0000-000013000000}"/>
    <cellStyle name="Comma 3 2 2 7 5 3" xfId="14163" xr:uid="{00000000-0005-0000-0000-000013000000}"/>
    <cellStyle name="Comma 3 2 2 7 5 4" xfId="24915" xr:uid="{00000000-0005-0000-0000-000013000000}"/>
    <cellStyle name="Comma 3 2 2 7 5 5" xfId="35667" xr:uid="{00000000-0005-0000-0000-000013000000}"/>
    <cellStyle name="Comma 3 2 2 7 5 6" xfId="46419" xr:uid="{00000000-0005-0000-0000-000013000000}"/>
    <cellStyle name="Comma 3 2 2 7 6" xfId="4943" xr:uid="{00000000-0005-0000-0000-000013000000}"/>
    <cellStyle name="Comma 3 2 2 7 6 2" xfId="15699" xr:uid="{00000000-0005-0000-0000-000013000000}"/>
    <cellStyle name="Comma 3 2 2 7 6 3" xfId="26451" xr:uid="{00000000-0005-0000-0000-000013000000}"/>
    <cellStyle name="Comma 3 2 2 7 6 4" xfId="37203" xr:uid="{00000000-0005-0000-0000-000013000000}"/>
    <cellStyle name="Comma 3 2 2 7 6 5" xfId="47955" xr:uid="{00000000-0005-0000-0000-000013000000}"/>
    <cellStyle name="Comma 3 2 2 7 7" xfId="6483" xr:uid="{00000000-0005-0000-0000-000013000000}"/>
    <cellStyle name="Comma 3 2 2 7 7 2" xfId="17235" xr:uid="{00000000-0005-0000-0000-000013000000}"/>
    <cellStyle name="Comma 3 2 2 7 7 3" xfId="27987" xr:uid="{00000000-0005-0000-0000-000013000000}"/>
    <cellStyle name="Comma 3 2 2 7 7 4" xfId="38739" xr:uid="{00000000-0005-0000-0000-000013000000}"/>
    <cellStyle name="Comma 3 2 2 7 7 5" xfId="49491" xr:uid="{00000000-0005-0000-0000-000013000000}"/>
    <cellStyle name="Comma 3 2 2 7 8" xfId="11091" xr:uid="{00000000-0005-0000-0000-000013000000}"/>
    <cellStyle name="Comma 3 2 2 7 9" xfId="21843" xr:uid="{00000000-0005-0000-0000-000013000000}"/>
    <cellStyle name="Comma 3 2 2 8" xfId="367" xr:uid="{00000000-0005-0000-0000-000013000000}"/>
    <cellStyle name="Comma 3 2 2 8 10" xfId="32659" xr:uid="{00000000-0005-0000-0000-000013000000}"/>
    <cellStyle name="Comma 3 2 2 8 11" xfId="43411" xr:uid="{00000000-0005-0000-0000-000013000000}"/>
    <cellStyle name="Comma 3 2 2 8 2" xfId="751" xr:uid="{00000000-0005-0000-0000-000013000000}"/>
    <cellStyle name="Comma 3 2 2 8 2 10" xfId="43795" xr:uid="{00000000-0005-0000-0000-000013000000}"/>
    <cellStyle name="Comma 3 2 2 8 2 2" xfId="1531" xr:uid="{00000000-0005-0000-0000-000013000000}"/>
    <cellStyle name="Comma 3 2 2 8 2 2 2" xfId="3077" xr:uid="{00000000-0005-0000-0000-000079030000}"/>
    <cellStyle name="Comma 3 2 2 8 2 2 2 2" xfId="9235" xr:uid="{00000000-0005-0000-0000-000079030000}"/>
    <cellStyle name="Comma 3 2 2 8 2 2 2 2 2" xfId="19987" xr:uid="{00000000-0005-0000-0000-000079030000}"/>
    <cellStyle name="Comma 3 2 2 8 2 2 2 2 3" xfId="30739" xr:uid="{00000000-0005-0000-0000-000079030000}"/>
    <cellStyle name="Comma 3 2 2 8 2 2 2 2 4" xfId="41491" xr:uid="{00000000-0005-0000-0000-000079030000}"/>
    <cellStyle name="Comma 3 2 2 8 2 2 2 2 5" xfId="52243" xr:uid="{00000000-0005-0000-0000-000079030000}"/>
    <cellStyle name="Comma 3 2 2 8 2 2 2 3" xfId="13843" xr:uid="{00000000-0005-0000-0000-000079030000}"/>
    <cellStyle name="Comma 3 2 2 8 2 2 2 4" xfId="24595" xr:uid="{00000000-0005-0000-0000-000079030000}"/>
    <cellStyle name="Comma 3 2 2 8 2 2 2 5" xfId="35347" xr:uid="{00000000-0005-0000-0000-000079030000}"/>
    <cellStyle name="Comma 3 2 2 8 2 2 2 6" xfId="46099" xr:uid="{00000000-0005-0000-0000-000079030000}"/>
    <cellStyle name="Comma 3 2 2 8 2 2 3" xfId="4619" xr:uid="{00000000-0005-0000-0000-000013000000}"/>
    <cellStyle name="Comma 3 2 2 8 2 2 3 2" xfId="10771" xr:uid="{00000000-0005-0000-0000-000013000000}"/>
    <cellStyle name="Comma 3 2 2 8 2 2 3 2 2" xfId="21523" xr:uid="{00000000-0005-0000-0000-000013000000}"/>
    <cellStyle name="Comma 3 2 2 8 2 2 3 2 3" xfId="32275" xr:uid="{00000000-0005-0000-0000-000013000000}"/>
    <cellStyle name="Comma 3 2 2 8 2 2 3 2 4" xfId="43027" xr:uid="{00000000-0005-0000-0000-000013000000}"/>
    <cellStyle name="Comma 3 2 2 8 2 2 3 2 5" xfId="53779" xr:uid="{00000000-0005-0000-0000-000013000000}"/>
    <cellStyle name="Comma 3 2 2 8 2 2 3 3" xfId="15379" xr:uid="{00000000-0005-0000-0000-000013000000}"/>
    <cellStyle name="Comma 3 2 2 8 2 2 3 4" xfId="26131" xr:uid="{00000000-0005-0000-0000-000013000000}"/>
    <cellStyle name="Comma 3 2 2 8 2 2 3 5" xfId="36883" xr:uid="{00000000-0005-0000-0000-000013000000}"/>
    <cellStyle name="Comma 3 2 2 8 2 2 3 6" xfId="47635" xr:uid="{00000000-0005-0000-0000-000013000000}"/>
    <cellStyle name="Comma 3 2 2 8 2 2 4" xfId="6163" xr:uid="{00000000-0005-0000-0000-000013000000}"/>
    <cellStyle name="Comma 3 2 2 8 2 2 4 2" xfId="16915" xr:uid="{00000000-0005-0000-0000-000013000000}"/>
    <cellStyle name="Comma 3 2 2 8 2 2 4 3" xfId="27667" xr:uid="{00000000-0005-0000-0000-000013000000}"/>
    <cellStyle name="Comma 3 2 2 8 2 2 4 4" xfId="38419" xr:uid="{00000000-0005-0000-0000-000013000000}"/>
    <cellStyle name="Comma 3 2 2 8 2 2 4 5" xfId="49171" xr:uid="{00000000-0005-0000-0000-000013000000}"/>
    <cellStyle name="Comma 3 2 2 8 2 2 5" xfId="7699" xr:uid="{00000000-0005-0000-0000-000013000000}"/>
    <cellStyle name="Comma 3 2 2 8 2 2 5 2" xfId="18451" xr:uid="{00000000-0005-0000-0000-000013000000}"/>
    <cellStyle name="Comma 3 2 2 8 2 2 5 3" xfId="29203" xr:uid="{00000000-0005-0000-0000-000013000000}"/>
    <cellStyle name="Comma 3 2 2 8 2 2 5 4" xfId="39955" xr:uid="{00000000-0005-0000-0000-000013000000}"/>
    <cellStyle name="Comma 3 2 2 8 2 2 5 5" xfId="50707" xr:uid="{00000000-0005-0000-0000-000013000000}"/>
    <cellStyle name="Comma 3 2 2 8 2 2 6" xfId="12307" xr:uid="{00000000-0005-0000-0000-000013000000}"/>
    <cellStyle name="Comma 3 2 2 8 2 2 7" xfId="23059" xr:uid="{00000000-0005-0000-0000-000013000000}"/>
    <cellStyle name="Comma 3 2 2 8 2 2 8" xfId="33811" xr:uid="{00000000-0005-0000-0000-000013000000}"/>
    <cellStyle name="Comma 3 2 2 8 2 2 9" xfId="44563" xr:uid="{00000000-0005-0000-0000-000013000000}"/>
    <cellStyle name="Comma 3 2 2 8 2 3" xfId="2308" xr:uid="{00000000-0005-0000-0000-000078030000}"/>
    <cellStyle name="Comma 3 2 2 8 2 3 2" xfId="8467" xr:uid="{00000000-0005-0000-0000-000078030000}"/>
    <cellStyle name="Comma 3 2 2 8 2 3 2 2" xfId="19219" xr:uid="{00000000-0005-0000-0000-000078030000}"/>
    <cellStyle name="Comma 3 2 2 8 2 3 2 3" xfId="29971" xr:uid="{00000000-0005-0000-0000-000078030000}"/>
    <cellStyle name="Comma 3 2 2 8 2 3 2 4" xfId="40723" xr:uid="{00000000-0005-0000-0000-000078030000}"/>
    <cellStyle name="Comma 3 2 2 8 2 3 2 5" xfId="51475" xr:uid="{00000000-0005-0000-0000-000078030000}"/>
    <cellStyle name="Comma 3 2 2 8 2 3 3" xfId="13075" xr:uid="{00000000-0005-0000-0000-000078030000}"/>
    <cellStyle name="Comma 3 2 2 8 2 3 4" xfId="23827" xr:uid="{00000000-0005-0000-0000-000078030000}"/>
    <cellStyle name="Comma 3 2 2 8 2 3 5" xfId="34579" xr:uid="{00000000-0005-0000-0000-000078030000}"/>
    <cellStyle name="Comma 3 2 2 8 2 3 6" xfId="45331" xr:uid="{00000000-0005-0000-0000-000078030000}"/>
    <cellStyle name="Comma 3 2 2 8 2 4" xfId="3851" xr:uid="{00000000-0005-0000-0000-000013000000}"/>
    <cellStyle name="Comma 3 2 2 8 2 4 2" xfId="10003" xr:uid="{00000000-0005-0000-0000-000013000000}"/>
    <cellStyle name="Comma 3 2 2 8 2 4 2 2" xfId="20755" xr:uid="{00000000-0005-0000-0000-000013000000}"/>
    <cellStyle name="Comma 3 2 2 8 2 4 2 3" xfId="31507" xr:uid="{00000000-0005-0000-0000-000013000000}"/>
    <cellStyle name="Comma 3 2 2 8 2 4 2 4" xfId="42259" xr:uid="{00000000-0005-0000-0000-000013000000}"/>
    <cellStyle name="Comma 3 2 2 8 2 4 2 5" xfId="53011" xr:uid="{00000000-0005-0000-0000-000013000000}"/>
    <cellStyle name="Comma 3 2 2 8 2 4 3" xfId="14611" xr:uid="{00000000-0005-0000-0000-000013000000}"/>
    <cellStyle name="Comma 3 2 2 8 2 4 4" xfId="25363" xr:uid="{00000000-0005-0000-0000-000013000000}"/>
    <cellStyle name="Comma 3 2 2 8 2 4 5" xfId="36115" xr:uid="{00000000-0005-0000-0000-000013000000}"/>
    <cellStyle name="Comma 3 2 2 8 2 4 6" xfId="46867" xr:uid="{00000000-0005-0000-0000-000013000000}"/>
    <cellStyle name="Comma 3 2 2 8 2 5" xfId="5391" xr:uid="{00000000-0005-0000-0000-000013000000}"/>
    <cellStyle name="Comma 3 2 2 8 2 5 2" xfId="16147" xr:uid="{00000000-0005-0000-0000-000013000000}"/>
    <cellStyle name="Comma 3 2 2 8 2 5 3" xfId="26899" xr:uid="{00000000-0005-0000-0000-000013000000}"/>
    <cellStyle name="Comma 3 2 2 8 2 5 4" xfId="37651" xr:uid="{00000000-0005-0000-0000-000013000000}"/>
    <cellStyle name="Comma 3 2 2 8 2 5 5" xfId="48403" xr:uid="{00000000-0005-0000-0000-000013000000}"/>
    <cellStyle name="Comma 3 2 2 8 2 6" xfId="6931" xr:uid="{00000000-0005-0000-0000-000013000000}"/>
    <cellStyle name="Comma 3 2 2 8 2 6 2" xfId="17683" xr:uid="{00000000-0005-0000-0000-000013000000}"/>
    <cellStyle name="Comma 3 2 2 8 2 6 3" xfId="28435" xr:uid="{00000000-0005-0000-0000-000013000000}"/>
    <cellStyle name="Comma 3 2 2 8 2 6 4" xfId="39187" xr:uid="{00000000-0005-0000-0000-000013000000}"/>
    <cellStyle name="Comma 3 2 2 8 2 6 5" xfId="49939" xr:uid="{00000000-0005-0000-0000-000013000000}"/>
    <cellStyle name="Comma 3 2 2 8 2 7" xfId="11539" xr:uid="{00000000-0005-0000-0000-000013000000}"/>
    <cellStyle name="Comma 3 2 2 8 2 8" xfId="22291" xr:uid="{00000000-0005-0000-0000-000013000000}"/>
    <cellStyle name="Comma 3 2 2 8 2 9" xfId="33043" xr:uid="{00000000-0005-0000-0000-000013000000}"/>
    <cellStyle name="Comma 3 2 2 8 3" xfId="1147" xr:uid="{00000000-0005-0000-0000-000013000000}"/>
    <cellStyle name="Comma 3 2 2 8 3 2" xfId="2693" xr:uid="{00000000-0005-0000-0000-00007A030000}"/>
    <cellStyle name="Comma 3 2 2 8 3 2 2" xfId="8851" xr:uid="{00000000-0005-0000-0000-00007A030000}"/>
    <cellStyle name="Comma 3 2 2 8 3 2 2 2" xfId="19603" xr:uid="{00000000-0005-0000-0000-00007A030000}"/>
    <cellStyle name="Comma 3 2 2 8 3 2 2 3" xfId="30355" xr:uid="{00000000-0005-0000-0000-00007A030000}"/>
    <cellStyle name="Comma 3 2 2 8 3 2 2 4" xfId="41107" xr:uid="{00000000-0005-0000-0000-00007A030000}"/>
    <cellStyle name="Comma 3 2 2 8 3 2 2 5" xfId="51859" xr:uid="{00000000-0005-0000-0000-00007A030000}"/>
    <cellStyle name="Comma 3 2 2 8 3 2 3" xfId="13459" xr:uid="{00000000-0005-0000-0000-00007A030000}"/>
    <cellStyle name="Comma 3 2 2 8 3 2 4" xfId="24211" xr:uid="{00000000-0005-0000-0000-00007A030000}"/>
    <cellStyle name="Comma 3 2 2 8 3 2 5" xfId="34963" xr:uid="{00000000-0005-0000-0000-00007A030000}"/>
    <cellStyle name="Comma 3 2 2 8 3 2 6" xfId="45715" xr:uid="{00000000-0005-0000-0000-00007A030000}"/>
    <cellStyle name="Comma 3 2 2 8 3 3" xfId="4235" xr:uid="{00000000-0005-0000-0000-000013000000}"/>
    <cellStyle name="Comma 3 2 2 8 3 3 2" xfId="10387" xr:uid="{00000000-0005-0000-0000-000013000000}"/>
    <cellStyle name="Comma 3 2 2 8 3 3 2 2" xfId="21139" xr:uid="{00000000-0005-0000-0000-000013000000}"/>
    <cellStyle name="Comma 3 2 2 8 3 3 2 3" xfId="31891" xr:uid="{00000000-0005-0000-0000-000013000000}"/>
    <cellStyle name="Comma 3 2 2 8 3 3 2 4" xfId="42643" xr:uid="{00000000-0005-0000-0000-000013000000}"/>
    <cellStyle name="Comma 3 2 2 8 3 3 2 5" xfId="53395" xr:uid="{00000000-0005-0000-0000-000013000000}"/>
    <cellStyle name="Comma 3 2 2 8 3 3 3" xfId="14995" xr:uid="{00000000-0005-0000-0000-000013000000}"/>
    <cellStyle name="Comma 3 2 2 8 3 3 4" xfId="25747" xr:uid="{00000000-0005-0000-0000-000013000000}"/>
    <cellStyle name="Comma 3 2 2 8 3 3 5" xfId="36499" xr:uid="{00000000-0005-0000-0000-000013000000}"/>
    <cellStyle name="Comma 3 2 2 8 3 3 6" xfId="47251" xr:uid="{00000000-0005-0000-0000-000013000000}"/>
    <cellStyle name="Comma 3 2 2 8 3 4" xfId="5779" xr:uid="{00000000-0005-0000-0000-000013000000}"/>
    <cellStyle name="Comma 3 2 2 8 3 4 2" xfId="16531" xr:uid="{00000000-0005-0000-0000-000013000000}"/>
    <cellStyle name="Comma 3 2 2 8 3 4 3" xfId="27283" xr:uid="{00000000-0005-0000-0000-000013000000}"/>
    <cellStyle name="Comma 3 2 2 8 3 4 4" xfId="38035" xr:uid="{00000000-0005-0000-0000-000013000000}"/>
    <cellStyle name="Comma 3 2 2 8 3 4 5" xfId="48787" xr:uid="{00000000-0005-0000-0000-000013000000}"/>
    <cellStyle name="Comma 3 2 2 8 3 5" xfId="7315" xr:uid="{00000000-0005-0000-0000-000013000000}"/>
    <cellStyle name="Comma 3 2 2 8 3 5 2" xfId="18067" xr:uid="{00000000-0005-0000-0000-000013000000}"/>
    <cellStyle name="Comma 3 2 2 8 3 5 3" xfId="28819" xr:uid="{00000000-0005-0000-0000-000013000000}"/>
    <cellStyle name="Comma 3 2 2 8 3 5 4" xfId="39571" xr:uid="{00000000-0005-0000-0000-000013000000}"/>
    <cellStyle name="Comma 3 2 2 8 3 5 5" xfId="50323" xr:uid="{00000000-0005-0000-0000-000013000000}"/>
    <cellStyle name="Comma 3 2 2 8 3 6" xfId="11923" xr:uid="{00000000-0005-0000-0000-000013000000}"/>
    <cellStyle name="Comma 3 2 2 8 3 7" xfId="22675" xr:uid="{00000000-0005-0000-0000-000013000000}"/>
    <cellStyle name="Comma 3 2 2 8 3 8" xfId="33427" xr:uid="{00000000-0005-0000-0000-000013000000}"/>
    <cellStyle name="Comma 3 2 2 8 3 9" xfId="44179" xr:uid="{00000000-0005-0000-0000-000013000000}"/>
    <cellStyle name="Comma 3 2 2 8 4" xfId="1924" xr:uid="{00000000-0005-0000-0000-000077030000}"/>
    <cellStyle name="Comma 3 2 2 8 4 2" xfId="8083" xr:uid="{00000000-0005-0000-0000-000077030000}"/>
    <cellStyle name="Comma 3 2 2 8 4 2 2" xfId="18835" xr:uid="{00000000-0005-0000-0000-000077030000}"/>
    <cellStyle name="Comma 3 2 2 8 4 2 3" xfId="29587" xr:uid="{00000000-0005-0000-0000-000077030000}"/>
    <cellStyle name="Comma 3 2 2 8 4 2 4" xfId="40339" xr:uid="{00000000-0005-0000-0000-000077030000}"/>
    <cellStyle name="Comma 3 2 2 8 4 2 5" xfId="51091" xr:uid="{00000000-0005-0000-0000-000077030000}"/>
    <cellStyle name="Comma 3 2 2 8 4 3" xfId="12691" xr:uid="{00000000-0005-0000-0000-000077030000}"/>
    <cellStyle name="Comma 3 2 2 8 4 4" xfId="23443" xr:uid="{00000000-0005-0000-0000-000077030000}"/>
    <cellStyle name="Comma 3 2 2 8 4 5" xfId="34195" xr:uid="{00000000-0005-0000-0000-000077030000}"/>
    <cellStyle name="Comma 3 2 2 8 4 6" xfId="44947" xr:uid="{00000000-0005-0000-0000-000077030000}"/>
    <cellStyle name="Comma 3 2 2 8 5" xfId="3467" xr:uid="{00000000-0005-0000-0000-000013000000}"/>
    <cellStyle name="Comma 3 2 2 8 5 2" xfId="9619" xr:uid="{00000000-0005-0000-0000-000013000000}"/>
    <cellStyle name="Comma 3 2 2 8 5 2 2" xfId="20371" xr:uid="{00000000-0005-0000-0000-000013000000}"/>
    <cellStyle name="Comma 3 2 2 8 5 2 3" xfId="31123" xr:uid="{00000000-0005-0000-0000-000013000000}"/>
    <cellStyle name="Comma 3 2 2 8 5 2 4" xfId="41875" xr:uid="{00000000-0005-0000-0000-000013000000}"/>
    <cellStyle name="Comma 3 2 2 8 5 2 5" xfId="52627" xr:uid="{00000000-0005-0000-0000-000013000000}"/>
    <cellStyle name="Comma 3 2 2 8 5 3" xfId="14227" xr:uid="{00000000-0005-0000-0000-000013000000}"/>
    <cellStyle name="Comma 3 2 2 8 5 4" xfId="24979" xr:uid="{00000000-0005-0000-0000-000013000000}"/>
    <cellStyle name="Comma 3 2 2 8 5 5" xfId="35731" xr:uid="{00000000-0005-0000-0000-000013000000}"/>
    <cellStyle name="Comma 3 2 2 8 5 6" xfId="46483" xr:uid="{00000000-0005-0000-0000-000013000000}"/>
    <cellStyle name="Comma 3 2 2 8 6" xfId="5007" xr:uid="{00000000-0005-0000-0000-000013000000}"/>
    <cellStyle name="Comma 3 2 2 8 6 2" xfId="15763" xr:uid="{00000000-0005-0000-0000-000013000000}"/>
    <cellStyle name="Comma 3 2 2 8 6 3" xfId="26515" xr:uid="{00000000-0005-0000-0000-000013000000}"/>
    <cellStyle name="Comma 3 2 2 8 6 4" xfId="37267" xr:uid="{00000000-0005-0000-0000-000013000000}"/>
    <cellStyle name="Comma 3 2 2 8 6 5" xfId="48019" xr:uid="{00000000-0005-0000-0000-000013000000}"/>
    <cellStyle name="Comma 3 2 2 8 7" xfId="6547" xr:uid="{00000000-0005-0000-0000-000013000000}"/>
    <cellStyle name="Comma 3 2 2 8 7 2" xfId="17299" xr:uid="{00000000-0005-0000-0000-000013000000}"/>
    <cellStyle name="Comma 3 2 2 8 7 3" xfId="28051" xr:uid="{00000000-0005-0000-0000-000013000000}"/>
    <cellStyle name="Comma 3 2 2 8 7 4" xfId="38803" xr:uid="{00000000-0005-0000-0000-000013000000}"/>
    <cellStyle name="Comma 3 2 2 8 7 5" xfId="49555" xr:uid="{00000000-0005-0000-0000-000013000000}"/>
    <cellStyle name="Comma 3 2 2 8 8" xfId="11155" xr:uid="{00000000-0005-0000-0000-000013000000}"/>
    <cellStyle name="Comma 3 2 2 8 9" xfId="21907" xr:uid="{00000000-0005-0000-0000-000013000000}"/>
    <cellStyle name="Comma 3 2 2 9" xfId="431" xr:uid="{00000000-0005-0000-0000-000013000000}"/>
    <cellStyle name="Comma 3 2 2 9 10" xfId="43475" xr:uid="{00000000-0005-0000-0000-000013000000}"/>
    <cellStyle name="Comma 3 2 2 9 2" xfId="1211" xr:uid="{00000000-0005-0000-0000-000013000000}"/>
    <cellStyle name="Comma 3 2 2 9 2 2" xfId="2757" xr:uid="{00000000-0005-0000-0000-00007C030000}"/>
    <cellStyle name="Comma 3 2 2 9 2 2 2" xfId="8915" xr:uid="{00000000-0005-0000-0000-00007C030000}"/>
    <cellStyle name="Comma 3 2 2 9 2 2 2 2" xfId="19667" xr:uid="{00000000-0005-0000-0000-00007C030000}"/>
    <cellStyle name="Comma 3 2 2 9 2 2 2 3" xfId="30419" xr:uid="{00000000-0005-0000-0000-00007C030000}"/>
    <cellStyle name="Comma 3 2 2 9 2 2 2 4" xfId="41171" xr:uid="{00000000-0005-0000-0000-00007C030000}"/>
    <cellStyle name="Comma 3 2 2 9 2 2 2 5" xfId="51923" xr:uid="{00000000-0005-0000-0000-00007C030000}"/>
    <cellStyle name="Comma 3 2 2 9 2 2 3" xfId="13523" xr:uid="{00000000-0005-0000-0000-00007C030000}"/>
    <cellStyle name="Comma 3 2 2 9 2 2 4" xfId="24275" xr:uid="{00000000-0005-0000-0000-00007C030000}"/>
    <cellStyle name="Comma 3 2 2 9 2 2 5" xfId="35027" xr:uid="{00000000-0005-0000-0000-00007C030000}"/>
    <cellStyle name="Comma 3 2 2 9 2 2 6" xfId="45779" xr:uid="{00000000-0005-0000-0000-00007C030000}"/>
    <cellStyle name="Comma 3 2 2 9 2 3" xfId="4299" xr:uid="{00000000-0005-0000-0000-000013000000}"/>
    <cellStyle name="Comma 3 2 2 9 2 3 2" xfId="10451" xr:uid="{00000000-0005-0000-0000-000013000000}"/>
    <cellStyle name="Comma 3 2 2 9 2 3 2 2" xfId="21203" xr:uid="{00000000-0005-0000-0000-000013000000}"/>
    <cellStyle name="Comma 3 2 2 9 2 3 2 3" xfId="31955" xr:uid="{00000000-0005-0000-0000-000013000000}"/>
    <cellStyle name="Comma 3 2 2 9 2 3 2 4" xfId="42707" xr:uid="{00000000-0005-0000-0000-000013000000}"/>
    <cellStyle name="Comma 3 2 2 9 2 3 2 5" xfId="53459" xr:uid="{00000000-0005-0000-0000-000013000000}"/>
    <cellStyle name="Comma 3 2 2 9 2 3 3" xfId="15059" xr:uid="{00000000-0005-0000-0000-000013000000}"/>
    <cellStyle name="Comma 3 2 2 9 2 3 4" xfId="25811" xr:uid="{00000000-0005-0000-0000-000013000000}"/>
    <cellStyle name="Comma 3 2 2 9 2 3 5" xfId="36563" xr:uid="{00000000-0005-0000-0000-000013000000}"/>
    <cellStyle name="Comma 3 2 2 9 2 3 6" xfId="47315" xr:uid="{00000000-0005-0000-0000-000013000000}"/>
    <cellStyle name="Comma 3 2 2 9 2 4" xfId="5843" xr:uid="{00000000-0005-0000-0000-000013000000}"/>
    <cellStyle name="Comma 3 2 2 9 2 4 2" xfId="16595" xr:uid="{00000000-0005-0000-0000-000013000000}"/>
    <cellStyle name="Comma 3 2 2 9 2 4 3" xfId="27347" xr:uid="{00000000-0005-0000-0000-000013000000}"/>
    <cellStyle name="Comma 3 2 2 9 2 4 4" xfId="38099" xr:uid="{00000000-0005-0000-0000-000013000000}"/>
    <cellStyle name="Comma 3 2 2 9 2 4 5" xfId="48851" xr:uid="{00000000-0005-0000-0000-000013000000}"/>
    <cellStyle name="Comma 3 2 2 9 2 5" xfId="7379" xr:uid="{00000000-0005-0000-0000-000013000000}"/>
    <cellStyle name="Comma 3 2 2 9 2 5 2" xfId="18131" xr:uid="{00000000-0005-0000-0000-000013000000}"/>
    <cellStyle name="Comma 3 2 2 9 2 5 3" xfId="28883" xr:uid="{00000000-0005-0000-0000-000013000000}"/>
    <cellStyle name="Comma 3 2 2 9 2 5 4" xfId="39635" xr:uid="{00000000-0005-0000-0000-000013000000}"/>
    <cellStyle name="Comma 3 2 2 9 2 5 5" xfId="50387" xr:uid="{00000000-0005-0000-0000-000013000000}"/>
    <cellStyle name="Comma 3 2 2 9 2 6" xfId="11987" xr:uid="{00000000-0005-0000-0000-000013000000}"/>
    <cellStyle name="Comma 3 2 2 9 2 7" xfId="22739" xr:uid="{00000000-0005-0000-0000-000013000000}"/>
    <cellStyle name="Comma 3 2 2 9 2 8" xfId="33491" xr:uid="{00000000-0005-0000-0000-000013000000}"/>
    <cellStyle name="Comma 3 2 2 9 2 9" xfId="44243" xr:uid="{00000000-0005-0000-0000-000013000000}"/>
    <cellStyle name="Comma 3 2 2 9 3" xfId="1988" xr:uid="{00000000-0005-0000-0000-00007B030000}"/>
    <cellStyle name="Comma 3 2 2 9 3 2" xfId="8147" xr:uid="{00000000-0005-0000-0000-00007B030000}"/>
    <cellStyle name="Comma 3 2 2 9 3 2 2" xfId="18899" xr:uid="{00000000-0005-0000-0000-00007B030000}"/>
    <cellStyle name="Comma 3 2 2 9 3 2 3" xfId="29651" xr:uid="{00000000-0005-0000-0000-00007B030000}"/>
    <cellStyle name="Comma 3 2 2 9 3 2 4" xfId="40403" xr:uid="{00000000-0005-0000-0000-00007B030000}"/>
    <cellStyle name="Comma 3 2 2 9 3 2 5" xfId="51155" xr:uid="{00000000-0005-0000-0000-00007B030000}"/>
    <cellStyle name="Comma 3 2 2 9 3 3" xfId="12755" xr:uid="{00000000-0005-0000-0000-00007B030000}"/>
    <cellStyle name="Comma 3 2 2 9 3 4" xfId="23507" xr:uid="{00000000-0005-0000-0000-00007B030000}"/>
    <cellStyle name="Comma 3 2 2 9 3 5" xfId="34259" xr:uid="{00000000-0005-0000-0000-00007B030000}"/>
    <cellStyle name="Comma 3 2 2 9 3 6" xfId="45011" xr:uid="{00000000-0005-0000-0000-00007B030000}"/>
    <cellStyle name="Comma 3 2 2 9 4" xfId="3531" xr:uid="{00000000-0005-0000-0000-000013000000}"/>
    <cellStyle name="Comma 3 2 2 9 4 2" xfId="9683" xr:uid="{00000000-0005-0000-0000-000013000000}"/>
    <cellStyle name="Comma 3 2 2 9 4 2 2" xfId="20435" xr:uid="{00000000-0005-0000-0000-000013000000}"/>
    <cellStyle name="Comma 3 2 2 9 4 2 3" xfId="31187" xr:uid="{00000000-0005-0000-0000-000013000000}"/>
    <cellStyle name="Comma 3 2 2 9 4 2 4" xfId="41939" xr:uid="{00000000-0005-0000-0000-000013000000}"/>
    <cellStyle name="Comma 3 2 2 9 4 2 5" xfId="52691" xr:uid="{00000000-0005-0000-0000-000013000000}"/>
    <cellStyle name="Comma 3 2 2 9 4 3" xfId="14291" xr:uid="{00000000-0005-0000-0000-000013000000}"/>
    <cellStyle name="Comma 3 2 2 9 4 4" xfId="25043" xr:uid="{00000000-0005-0000-0000-000013000000}"/>
    <cellStyle name="Comma 3 2 2 9 4 5" xfId="35795" xr:uid="{00000000-0005-0000-0000-000013000000}"/>
    <cellStyle name="Comma 3 2 2 9 4 6" xfId="46547" xr:uid="{00000000-0005-0000-0000-000013000000}"/>
    <cellStyle name="Comma 3 2 2 9 5" xfId="5071" xr:uid="{00000000-0005-0000-0000-000013000000}"/>
    <cellStyle name="Comma 3 2 2 9 5 2" xfId="15827" xr:uid="{00000000-0005-0000-0000-000013000000}"/>
    <cellStyle name="Comma 3 2 2 9 5 3" xfId="26579" xr:uid="{00000000-0005-0000-0000-000013000000}"/>
    <cellStyle name="Comma 3 2 2 9 5 4" xfId="37331" xr:uid="{00000000-0005-0000-0000-000013000000}"/>
    <cellStyle name="Comma 3 2 2 9 5 5" xfId="48083" xr:uid="{00000000-0005-0000-0000-000013000000}"/>
    <cellStyle name="Comma 3 2 2 9 6" xfId="6611" xr:uid="{00000000-0005-0000-0000-000013000000}"/>
    <cellStyle name="Comma 3 2 2 9 6 2" xfId="17363" xr:uid="{00000000-0005-0000-0000-000013000000}"/>
    <cellStyle name="Comma 3 2 2 9 6 3" xfId="28115" xr:uid="{00000000-0005-0000-0000-000013000000}"/>
    <cellStyle name="Comma 3 2 2 9 6 4" xfId="38867" xr:uid="{00000000-0005-0000-0000-000013000000}"/>
    <cellStyle name="Comma 3 2 2 9 6 5" xfId="49619" xr:uid="{00000000-0005-0000-0000-000013000000}"/>
    <cellStyle name="Comma 3 2 2 9 7" xfId="11219" xr:uid="{00000000-0005-0000-0000-000013000000}"/>
    <cellStyle name="Comma 3 2 2 9 8" xfId="21971" xr:uid="{00000000-0005-0000-0000-000013000000}"/>
    <cellStyle name="Comma 3 2 2 9 9" xfId="32723" xr:uid="{00000000-0005-0000-0000-000013000000}"/>
    <cellStyle name="Comma 3 2 3" xfId="32" xr:uid="{00000000-0005-0000-0000-000015000000}"/>
    <cellStyle name="Comma 3 2 3 10" xfId="1612" xr:uid="{00000000-0005-0000-0000-00007D030000}"/>
    <cellStyle name="Comma 3 2 3 10 2" xfId="7771" xr:uid="{00000000-0005-0000-0000-00007D030000}"/>
    <cellStyle name="Comma 3 2 3 10 2 2" xfId="18523" xr:uid="{00000000-0005-0000-0000-00007D030000}"/>
    <cellStyle name="Comma 3 2 3 10 2 3" xfId="29275" xr:uid="{00000000-0005-0000-0000-00007D030000}"/>
    <cellStyle name="Comma 3 2 3 10 2 4" xfId="40027" xr:uid="{00000000-0005-0000-0000-00007D030000}"/>
    <cellStyle name="Comma 3 2 3 10 2 5" xfId="50779" xr:uid="{00000000-0005-0000-0000-00007D030000}"/>
    <cellStyle name="Comma 3 2 3 10 3" xfId="12379" xr:uid="{00000000-0005-0000-0000-00007D030000}"/>
    <cellStyle name="Comma 3 2 3 10 4" xfId="23131" xr:uid="{00000000-0005-0000-0000-00007D030000}"/>
    <cellStyle name="Comma 3 2 3 10 5" xfId="33883" xr:uid="{00000000-0005-0000-0000-00007D030000}"/>
    <cellStyle name="Comma 3 2 3 10 6" xfId="44635" xr:uid="{00000000-0005-0000-0000-00007D030000}"/>
    <cellStyle name="Comma 3 2 3 11" xfId="3155" xr:uid="{00000000-0005-0000-0000-000015000000}"/>
    <cellStyle name="Comma 3 2 3 11 2" xfId="9307" xr:uid="{00000000-0005-0000-0000-000015000000}"/>
    <cellStyle name="Comma 3 2 3 11 2 2" xfId="20059" xr:uid="{00000000-0005-0000-0000-000015000000}"/>
    <cellStyle name="Comma 3 2 3 11 2 3" xfId="30811" xr:uid="{00000000-0005-0000-0000-000015000000}"/>
    <cellStyle name="Comma 3 2 3 11 2 4" xfId="41563" xr:uid="{00000000-0005-0000-0000-000015000000}"/>
    <cellStyle name="Comma 3 2 3 11 2 5" xfId="52315" xr:uid="{00000000-0005-0000-0000-000015000000}"/>
    <cellStyle name="Comma 3 2 3 11 3" xfId="13915" xr:uid="{00000000-0005-0000-0000-000015000000}"/>
    <cellStyle name="Comma 3 2 3 11 4" xfId="24667" xr:uid="{00000000-0005-0000-0000-000015000000}"/>
    <cellStyle name="Comma 3 2 3 11 5" xfId="35419" xr:uid="{00000000-0005-0000-0000-000015000000}"/>
    <cellStyle name="Comma 3 2 3 11 6" xfId="46171" xr:uid="{00000000-0005-0000-0000-000015000000}"/>
    <cellStyle name="Comma 3 2 3 12" xfId="4695" xr:uid="{00000000-0005-0000-0000-000015000000}"/>
    <cellStyle name="Comma 3 2 3 12 2" xfId="15451" xr:uid="{00000000-0005-0000-0000-000015000000}"/>
    <cellStyle name="Comma 3 2 3 12 3" xfId="26203" xr:uid="{00000000-0005-0000-0000-000015000000}"/>
    <cellStyle name="Comma 3 2 3 12 4" xfId="36955" xr:uid="{00000000-0005-0000-0000-000015000000}"/>
    <cellStyle name="Comma 3 2 3 12 5" xfId="47707" xr:uid="{00000000-0005-0000-0000-000015000000}"/>
    <cellStyle name="Comma 3 2 3 13" xfId="6235" xr:uid="{00000000-0005-0000-0000-000015000000}"/>
    <cellStyle name="Comma 3 2 3 13 2" xfId="16987" xr:uid="{00000000-0005-0000-0000-000015000000}"/>
    <cellStyle name="Comma 3 2 3 13 3" xfId="27739" xr:uid="{00000000-0005-0000-0000-000015000000}"/>
    <cellStyle name="Comma 3 2 3 13 4" xfId="38491" xr:uid="{00000000-0005-0000-0000-000015000000}"/>
    <cellStyle name="Comma 3 2 3 13 5" xfId="49243" xr:uid="{00000000-0005-0000-0000-000015000000}"/>
    <cellStyle name="Comma 3 2 3 14" xfId="10843" xr:uid="{00000000-0005-0000-0000-000015000000}"/>
    <cellStyle name="Comma 3 2 3 15" xfId="21595" xr:uid="{00000000-0005-0000-0000-000015000000}"/>
    <cellStyle name="Comma 3 2 3 16" xfId="32347" xr:uid="{00000000-0005-0000-0000-000015000000}"/>
    <cellStyle name="Comma 3 2 3 17" xfId="43099" xr:uid="{00000000-0005-0000-0000-000015000000}"/>
    <cellStyle name="Comma 3 2 3 2" xfId="64" xr:uid="{00000000-0005-0000-0000-000015000000}"/>
    <cellStyle name="Comma 3 2 3 2 10" xfId="3187" xr:uid="{00000000-0005-0000-0000-000015000000}"/>
    <cellStyle name="Comma 3 2 3 2 10 2" xfId="9339" xr:uid="{00000000-0005-0000-0000-000015000000}"/>
    <cellStyle name="Comma 3 2 3 2 10 2 2" xfId="20091" xr:uid="{00000000-0005-0000-0000-000015000000}"/>
    <cellStyle name="Comma 3 2 3 2 10 2 3" xfId="30843" xr:uid="{00000000-0005-0000-0000-000015000000}"/>
    <cellStyle name="Comma 3 2 3 2 10 2 4" xfId="41595" xr:uid="{00000000-0005-0000-0000-000015000000}"/>
    <cellStyle name="Comma 3 2 3 2 10 2 5" xfId="52347" xr:uid="{00000000-0005-0000-0000-000015000000}"/>
    <cellStyle name="Comma 3 2 3 2 10 3" xfId="13947" xr:uid="{00000000-0005-0000-0000-000015000000}"/>
    <cellStyle name="Comma 3 2 3 2 10 4" xfId="24699" xr:uid="{00000000-0005-0000-0000-000015000000}"/>
    <cellStyle name="Comma 3 2 3 2 10 5" xfId="35451" xr:uid="{00000000-0005-0000-0000-000015000000}"/>
    <cellStyle name="Comma 3 2 3 2 10 6" xfId="46203" xr:uid="{00000000-0005-0000-0000-000015000000}"/>
    <cellStyle name="Comma 3 2 3 2 11" xfId="4727" xr:uid="{00000000-0005-0000-0000-000015000000}"/>
    <cellStyle name="Comma 3 2 3 2 11 2" xfId="15483" xr:uid="{00000000-0005-0000-0000-000015000000}"/>
    <cellStyle name="Comma 3 2 3 2 11 3" xfId="26235" xr:uid="{00000000-0005-0000-0000-000015000000}"/>
    <cellStyle name="Comma 3 2 3 2 11 4" xfId="36987" xr:uid="{00000000-0005-0000-0000-000015000000}"/>
    <cellStyle name="Comma 3 2 3 2 11 5" xfId="47739" xr:uid="{00000000-0005-0000-0000-000015000000}"/>
    <cellStyle name="Comma 3 2 3 2 12" xfId="6267" xr:uid="{00000000-0005-0000-0000-000015000000}"/>
    <cellStyle name="Comma 3 2 3 2 12 2" xfId="17019" xr:uid="{00000000-0005-0000-0000-000015000000}"/>
    <cellStyle name="Comma 3 2 3 2 12 3" xfId="27771" xr:uid="{00000000-0005-0000-0000-000015000000}"/>
    <cellStyle name="Comma 3 2 3 2 12 4" xfId="38523" xr:uid="{00000000-0005-0000-0000-000015000000}"/>
    <cellStyle name="Comma 3 2 3 2 12 5" xfId="49275" xr:uid="{00000000-0005-0000-0000-000015000000}"/>
    <cellStyle name="Comma 3 2 3 2 13" xfId="10875" xr:uid="{00000000-0005-0000-0000-000015000000}"/>
    <cellStyle name="Comma 3 2 3 2 14" xfId="21627" xr:uid="{00000000-0005-0000-0000-000015000000}"/>
    <cellStyle name="Comma 3 2 3 2 15" xfId="32379" xr:uid="{00000000-0005-0000-0000-000015000000}"/>
    <cellStyle name="Comma 3 2 3 2 16" xfId="43131" xr:uid="{00000000-0005-0000-0000-000015000000}"/>
    <cellStyle name="Comma 3 2 3 2 2" xfId="128" xr:uid="{00000000-0005-0000-0000-000015000000}"/>
    <cellStyle name="Comma 3 2 3 2 2 10" xfId="32443" xr:uid="{00000000-0005-0000-0000-000015000000}"/>
    <cellStyle name="Comma 3 2 3 2 2 11" xfId="43195" xr:uid="{00000000-0005-0000-0000-000015000000}"/>
    <cellStyle name="Comma 3 2 3 2 2 2" xfId="535" xr:uid="{00000000-0005-0000-0000-000015000000}"/>
    <cellStyle name="Comma 3 2 3 2 2 2 10" xfId="43579" xr:uid="{00000000-0005-0000-0000-000015000000}"/>
    <cellStyle name="Comma 3 2 3 2 2 2 2" xfId="1315" xr:uid="{00000000-0005-0000-0000-000015000000}"/>
    <cellStyle name="Comma 3 2 3 2 2 2 2 2" xfId="2861" xr:uid="{00000000-0005-0000-0000-000081030000}"/>
    <cellStyle name="Comma 3 2 3 2 2 2 2 2 2" xfId="9019" xr:uid="{00000000-0005-0000-0000-000081030000}"/>
    <cellStyle name="Comma 3 2 3 2 2 2 2 2 2 2" xfId="19771" xr:uid="{00000000-0005-0000-0000-000081030000}"/>
    <cellStyle name="Comma 3 2 3 2 2 2 2 2 2 3" xfId="30523" xr:uid="{00000000-0005-0000-0000-000081030000}"/>
    <cellStyle name="Comma 3 2 3 2 2 2 2 2 2 4" xfId="41275" xr:uid="{00000000-0005-0000-0000-000081030000}"/>
    <cellStyle name="Comma 3 2 3 2 2 2 2 2 2 5" xfId="52027" xr:uid="{00000000-0005-0000-0000-000081030000}"/>
    <cellStyle name="Comma 3 2 3 2 2 2 2 2 3" xfId="13627" xr:uid="{00000000-0005-0000-0000-000081030000}"/>
    <cellStyle name="Comma 3 2 3 2 2 2 2 2 4" xfId="24379" xr:uid="{00000000-0005-0000-0000-000081030000}"/>
    <cellStyle name="Comma 3 2 3 2 2 2 2 2 5" xfId="35131" xr:uid="{00000000-0005-0000-0000-000081030000}"/>
    <cellStyle name="Comma 3 2 3 2 2 2 2 2 6" xfId="45883" xr:uid="{00000000-0005-0000-0000-000081030000}"/>
    <cellStyle name="Comma 3 2 3 2 2 2 2 3" xfId="4403" xr:uid="{00000000-0005-0000-0000-000015000000}"/>
    <cellStyle name="Comma 3 2 3 2 2 2 2 3 2" xfId="10555" xr:uid="{00000000-0005-0000-0000-000015000000}"/>
    <cellStyle name="Comma 3 2 3 2 2 2 2 3 2 2" xfId="21307" xr:uid="{00000000-0005-0000-0000-000015000000}"/>
    <cellStyle name="Comma 3 2 3 2 2 2 2 3 2 3" xfId="32059" xr:uid="{00000000-0005-0000-0000-000015000000}"/>
    <cellStyle name="Comma 3 2 3 2 2 2 2 3 2 4" xfId="42811" xr:uid="{00000000-0005-0000-0000-000015000000}"/>
    <cellStyle name="Comma 3 2 3 2 2 2 2 3 2 5" xfId="53563" xr:uid="{00000000-0005-0000-0000-000015000000}"/>
    <cellStyle name="Comma 3 2 3 2 2 2 2 3 3" xfId="15163" xr:uid="{00000000-0005-0000-0000-000015000000}"/>
    <cellStyle name="Comma 3 2 3 2 2 2 2 3 4" xfId="25915" xr:uid="{00000000-0005-0000-0000-000015000000}"/>
    <cellStyle name="Comma 3 2 3 2 2 2 2 3 5" xfId="36667" xr:uid="{00000000-0005-0000-0000-000015000000}"/>
    <cellStyle name="Comma 3 2 3 2 2 2 2 3 6" xfId="47419" xr:uid="{00000000-0005-0000-0000-000015000000}"/>
    <cellStyle name="Comma 3 2 3 2 2 2 2 4" xfId="5947" xr:uid="{00000000-0005-0000-0000-000015000000}"/>
    <cellStyle name="Comma 3 2 3 2 2 2 2 4 2" xfId="16699" xr:uid="{00000000-0005-0000-0000-000015000000}"/>
    <cellStyle name="Comma 3 2 3 2 2 2 2 4 3" xfId="27451" xr:uid="{00000000-0005-0000-0000-000015000000}"/>
    <cellStyle name="Comma 3 2 3 2 2 2 2 4 4" xfId="38203" xr:uid="{00000000-0005-0000-0000-000015000000}"/>
    <cellStyle name="Comma 3 2 3 2 2 2 2 4 5" xfId="48955" xr:uid="{00000000-0005-0000-0000-000015000000}"/>
    <cellStyle name="Comma 3 2 3 2 2 2 2 5" xfId="7483" xr:uid="{00000000-0005-0000-0000-000015000000}"/>
    <cellStyle name="Comma 3 2 3 2 2 2 2 5 2" xfId="18235" xr:uid="{00000000-0005-0000-0000-000015000000}"/>
    <cellStyle name="Comma 3 2 3 2 2 2 2 5 3" xfId="28987" xr:uid="{00000000-0005-0000-0000-000015000000}"/>
    <cellStyle name="Comma 3 2 3 2 2 2 2 5 4" xfId="39739" xr:uid="{00000000-0005-0000-0000-000015000000}"/>
    <cellStyle name="Comma 3 2 3 2 2 2 2 5 5" xfId="50491" xr:uid="{00000000-0005-0000-0000-000015000000}"/>
    <cellStyle name="Comma 3 2 3 2 2 2 2 6" xfId="12091" xr:uid="{00000000-0005-0000-0000-000015000000}"/>
    <cellStyle name="Comma 3 2 3 2 2 2 2 7" xfId="22843" xr:uid="{00000000-0005-0000-0000-000015000000}"/>
    <cellStyle name="Comma 3 2 3 2 2 2 2 8" xfId="33595" xr:uid="{00000000-0005-0000-0000-000015000000}"/>
    <cellStyle name="Comma 3 2 3 2 2 2 2 9" xfId="44347" xr:uid="{00000000-0005-0000-0000-000015000000}"/>
    <cellStyle name="Comma 3 2 3 2 2 2 3" xfId="2092" xr:uid="{00000000-0005-0000-0000-000080030000}"/>
    <cellStyle name="Comma 3 2 3 2 2 2 3 2" xfId="8251" xr:uid="{00000000-0005-0000-0000-000080030000}"/>
    <cellStyle name="Comma 3 2 3 2 2 2 3 2 2" xfId="19003" xr:uid="{00000000-0005-0000-0000-000080030000}"/>
    <cellStyle name="Comma 3 2 3 2 2 2 3 2 3" xfId="29755" xr:uid="{00000000-0005-0000-0000-000080030000}"/>
    <cellStyle name="Comma 3 2 3 2 2 2 3 2 4" xfId="40507" xr:uid="{00000000-0005-0000-0000-000080030000}"/>
    <cellStyle name="Comma 3 2 3 2 2 2 3 2 5" xfId="51259" xr:uid="{00000000-0005-0000-0000-000080030000}"/>
    <cellStyle name="Comma 3 2 3 2 2 2 3 3" xfId="12859" xr:uid="{00000000-0005-0000-0000-000080030000}"/>
    <cellStyle name="Comma 3 2 3 2 2 2 3 4" xfId="23611" xr:uid="{00000000-0005-0000-0000-000080030000}"/>
    <cellStyle name="Comma 3 2 3 2 2 2 3 5" xfId="34363" xr:uid="{00000000-0005-0000-0000-000080030000}"/>
    <cellStyle name="Comma 3 2 3 2 2 2 3 6" xfId="45115" xr:uid="{00000000-0005-0000-0000-000080030000}"/>
    <cellStyle name="Comma 3 2 3 2 2 2 4" xfId="3635" xr:uid="{00000000-0005-0000-0000-000015000000}"/>
    <cellStyle name="Comma 3 2 3 2 2 2 4 2" xfId="9787" xr:uid="{00000000-0005-0000-0000-000015000000}"/>
    <cellStyle name="Comma 3 2 3 2 2 2 4 2 2" xfId="20539" xr:uid="{00000000-0005-0000-0000-000015000000}"/>
    <cellStyle name="Comma 3 2 3 2 2 2 4 2 3" xfId="31291" xr:uid="{00000000-0005-0000-0000-000015000000}"/>
    <cellStyle name="Comma 3 2 3 2 2 2 4 2 4" xfId="42043" xr:uid="{00000000-0005-0000-0000-000015000000}"/>
    <cellStyle name="Comma 3 2 3 2 2 2 4 2 5" xfId="52795" xr:uid="{00000000-0005-0000-0000-000015000000}"/>
    <cellStyle name="Comma 3 2 3 2 2 2 4 3" xfId="14395" xr:uid="{00000000-0005-0000-0000-000015000000}"/>
    <cellStyle name="Comma 3 2 3 2 2 2 4 4" xfId="25147" xr:uid="{00000000-0005-0000-0000-000015000000}"/>
    <cellStyle name="Comma 3 2 3 2 2 2 4 5" xfId="35899" xr:uid="{00000000-0005-0000-0000-000015000000}"/>
    <cellStyle name="Comma 3 2 3 2 2 2 4 6" xfId="46651" xr:uid="{00000000-0005-0000-0000-000015000000}"/>
    <cellStyle name="Comma 3 2 3 2 2 2 5" xfId="5175" xr:uid="{00000000-0005-0000-0000-000015000000}"/>
    <cellStyle name="Comma 3 2 3 2 2 2 5 2" xfId="15931" xr:uid="{00000000-0005-0000-0000-000015000000}"/>
    <cellStyle name="Comma 3 2 3 2 2 2 5 3" xfId="26683" xr:uid="{00000000-0005-0000-0000-000015000000}"/>
    <cellStyle name="Comma 3 2 3 2 2 2 5 4" xfId="37435" xr:uid="{00000000-0005-0000-0000-000015000000}"/>
    <cellStyle name="Comma 3 2 3 2 2 2 5 5" xfId="48187" xr:uid="{00000000-0005-0000-0000-000015000000}"/>
    <cellStyle name="Comma 3 2 3 2 2 2 6" xfId="6715" xr:uid="{00000000-0005-0000-0000-000015000000}"/>
    <cellStyle name="Comma 3 2 3 2 2 2 6 2" xfId="17467" xr:uid="{00000000-0005-0000-0000-000015000000}"/>
    <cellStyle name="Comma 3 2 3 2 2 2 6 3" xfId="28219" xr:uid="{00000000-0005-0000-0000-000015000000}"/>
    <cellStyle name="Comma 3 2 3 2 2 2 6 4" xfId="38971" xr:uid="{00000000-0005-0000-0000-000015000000}"/>
    <cellStyle name="Comma 3 2 3 2 2 2 6 5" xfId="49723" xr:uid="{00000000-0005-0000-0000-000015000000}"/>
    <cellStyle name="Comma 3 2 3 2 2 2 7" xfId="11323" xr:uid="{00000000-0005-0000-0000-000015000000}"/>
    <cellStyle name="Comma 3 2 3 2 2 2 8" xfId="22075" xr:uid="{00000000-0005-0000-0000-000015000000}"/>
    <cellStyle name="Comma 3 2 3 2 2 2 9" xfId="32827" xr:uid="{00000000-0005-0000-0000-000015000000}"/>
    <cellStyle name="Comma 3 2 3 2 2 3" xfId="931" xr:uid="{00000000-0005-0000-0000-000015000000}"/>
    <cellStyle name="Comma 3 2 3 2 2 3 2" xfId="2477" xr:uid="{00000000-0005-0000-0000-000082030000}"/>
    <cellStyle name="Comma 3 2 3 2 2 3 2 2" xfId="8635" xr:uid="{00000000-0005-0000-0000-000082030000}"/>
    <cellStyle name="Comma 3 2 3 2 2 3 2 2 2" xfId="19387" xr:uid="{00000000-0005-0000-0000-000082030000}"/>
    <cellStyle name="Comma 3 2 3 2 2 3 2 2 3" xfId="30139" xr:uid="{00000000-0005-0000-0000-000082030000}"/>
    <cellStyle name="Comma 3 2 3 2 2 3 2 2 4" xfId="40891" xr:uid="{00000000-0005-0000-0000-000082030000}"/>
    <cellStyle name="Comma 3 2 3 2 2 3 2 2 5" xfId="51643" xr:uid="{00000000-0005-0000-0000-000082030000}"/>
    <cellStyle name="Comma 3 2 3 2 2 3 2 3" xfId="13243" xr:uid="{00000000-0005-0000-0000-000082030000}"/>
    <cellStyle name="Comma 3 2 3 2 2 3 2 4" xfId="23995" xr:uid="{00000000-0005-0000-0000-000082030000}"/>
    <cellStyle name="Comma 3 2 3 2 2 3 2 5" xfId="34747" xr:uid="{00000000-0005-0000-0000-000082030000}"/>
    <cellStyle name="Comma 3 2 3 2 2 3 2 6" xfId="45499" xr:uid="{00000000-0005-0000-0000-000082030000}"/>
    <cellStyle name="Comma 3 2 3 2 2 3 3" xfId="4019" xr:uid="{00000000-0005-0000-0000-000015000000}"/>
    <cellStyle name="Comma 3 2 3 2 2 3 3 2" xfId="10171" xr:uid="{00000000-0005-0000-0000-000015000000}"/>
    <cellStyle name="Comma 3 2 3 2 2 3 3 2 2" xfId="20923" xr:uid="{00000000-0005-0000-0000-000015000000}"/>
    <cellStyle name="Comma 3 2 3 2 2 3 3 2 3" xfId="31675" xr:uid="{00000000-0005-0000-0000-000015000000}"/>
    <cellStyle name="Comma 3 2 3 2 2 3 3 2 4" xfId="42427" xr:uid="{00000000-0005-0000-0000-000015000000}"/>
    <cellStyle name="Comma 3 2 3 2 2 3 3 2 5" xfId="53179" xr:uid="{00000000-0005-0000-0000-000015000000}"/>
    <cellStyle name="Comma 3 2 3 2 2 3 3 3" xfId="14779" xr:uid="{00000000-0005-0000-0000-000015000000}"/>
    <cellStyle name="Comma 3 2 3 2 2 3 3 4" xfId="25531" xr:uid="{00000000-0005-0000-0000-000015000000}"/>
    <cellStyle name="Comma 3 2 3 2 2 3 3 5" xfId="36283" xr:uid="{00000000-0005-0000-0000-000015000000}"/>
    <cellStyle name="Comma 3 2 3 2 2 3 3 6" xfId="47035" xr:uid="{00000000-0005-0000-0000-000015000000}"/>
    <cellStyle name="Comma 3 2 3 2 2 3 4" xfId="5563" xr:uid="{00000000-0005-0000-0000-000015000000}"/>
    <cellStyle name="Comma 3 2 3 2 2 3 4 2" xfId="16315" xr:uid="{00000000-0005-0000-0000-000015000000}"/>
    <cellStyle name="Comma 3 2 3 2 2 3 4 3" xfId="27067" xr:uid="{00000000-0005-0000-0000-000015000000}"/>
    <cellStyle name="Comma 3 2 3 2 2 3 4 4" xfId="37819" xr:uid="{00000000-0005-0000-0000-000015000000}"/>
    <cellStyle name="Comma 3 2 3 2 2 3 4 5" xfId="48571" xr:uid="{00000000-0005-0000-0000-000015000000}"/>
    <cellStyle name="Comma 3 2 3 2 2 3 5" xfId="7099" xr:uid="{00000000-0005-0000-0000-000015000000}"/>
    <cellStyle name="Comma 3 2 3 2 2 3 5 2" xfId="17851" xr:uid="{00000000-0005-0000-0000-000015000000}"/>
    <cellStyle name="Comma 3 2 3 2 2 3 5 3" xfId="28603" xr:uid="{00000000-0005-0000-0000-000015000000}"/>
    <cellStyle name="Comma 3 2 3 2 2 3 5 4" xfId="39355" xr:uid="{00000000-0005-0000-0000-000015000000}"/>
    <cellStyle name="Comma 3 2 3 2 2 3 5 5" xfId="50107" xr:uid="{00000000-0005-0000-0000-000015000000}"/>
    <cellStyle name="Comma 3 2 3 2 2 3 6" xfId="11707" xr:uid="{00000000-0005-0000-0000-000015000000}"/>
    <cellStyle name="Comma 3 2 3 2 2 3 7" xfId="22459" xr:uid="{00000000-0005-0000-0000-000015000000}"/>
    <cellStyle name="Comma 3 2 3 2 2 3 8" xfId="33211" xr:uid="{00000000-0005-0000-0000-000015000000}"/>
    <cellStyle name="Comma 3 2 3 2 2 3 9" xfId="43963" xr:uid="{00000000-0005-0000-0000-000015000000}"/>
    <cellStyle name="Comma 3 2 3 2 2 4" xfId="1708" xr:uid="{00000000-0005-0000-0000-00007F030000}"/>
    <cellStyle name="Comma 3 2 3 2 2 4 2" xfId="7867" xr:uid="{00000000-0005-0000-0000-00007F030000}"/>
    <cellStyle name="Comma 3 2 3 2 2 4 2 2" xfId="18619" xr:uid="{00000000-0005-0000-0000-00007F030000}"/>
    <cellStyle name="Comma 3 2 3 2 2 4 2 3" xfId="29371" xr:uid="{00000000-0005-0000-0000-00007F030000}"/>
    <cellStyle name="Comma 3 2 3 2 2 4 2 4" xfId="40123" xr:uid="{00000000-0005-0000-0000-00007F030000}"/>
    <cellStyle name="Comma 3 2 3 2 2 4 2 5" xfId="50875" xr:uid="{00000000-0005-0000-0000-00007F030000}"/>
    <cellStyle name="Comma 3 2 3 2 2 4 3" xfId="12475" xr:uid="{00000000-0005-0000-0000-00007F030000}"/>
    <cellStyle name="Comma 3 2 3 2 2 4 4" xfId="23227" xr:uid="{00000000-0005-0000-0000-00007F030000}"/>
    <cellStyle name="Comma 3 2 3 2 2 4 5" xfId="33979" xr:uid="{00000000-0005-0000-0000-00007F030000}"/>
    <cellStyle name="Comma 3 2 3 2 2 4 6" xfId="44731" xr:uid="{00000000-0005-0000-0000-00007F030000}"/>
    <cellStyle name="Comma 3 2 3 2 2 5" xfId="3251" xr:uid="{00000000-0005-0000-0000-000015000000}"/>
    <cellStyle name="Comma 3 2 3 2 2 5 2" xfId="9403" xr:uid="{00000000-0005-0000-0000-000015000000}"/>
    <cellStyle name="Comma 3 2 3 2 2 5 2 2" xfId="20155" xr:uid="{00000000-0005-0000-0000-000015000000}"/>
    <cellStyle name="Comma 3 2 3 2 2 5 2 3" xfId="30907" xr:uid="{00000000-0005-0000-0000-000015000000}"/>
    <cellStyle name="Comma 3 2 3 2 2 5 2 4" xfId="41659" xr:uid="{00000000-0005-0000-0000-000015000000}"/>
    <cellStyle name="Comma 3 2 3 2 2 5 2 5" xfId="52411" xr:uid="{00000000-0005-0000-0000-000015000000}"/>
    <cellStyle name="Comma 3 2 3 2 2 5 3" xfId="14011" xr:uid="{00000000-0005-0000-0000-000015000000}"/>
    <cellStyle name="Comma 3 2 3 2 2 5 4" xfId="24763" xr:uid="{00000000-0005-0000-0000-000015000000}"/>
    <cellStyle name="Comma 3 2 3 2 2 5 5" xfId="35515" xr:uid="{00000000-0005-0000-0000-000015000000}"/>
    <cellStyle name="Comma 3 2 3 2 2 5 6" xfId="46267" xr:uid="{00000000-0005-0000-0000-000015000000}"/>
    <cellStyle name="Comma 3 2 3 2 2 6" xfId="4791" xr:uid="{00000000-0005-0000-0000-000015000000}"/>
    <cellStyle name="Comma 3 2 3 2 2 6 2" xfId="15547" xr:uid="{00000000-0005-0000-0000-000015000000}"/>
    <cellStyle name="Comma 3 2 3 2 2 6 3" xfId="26299" xr:uid="{00000000-0005-0000-0000-000015000000}"/>
    <cellStyle name="Comma 3 2 3 2 2 6 4" xfId="37051" xr:uid="{00000000-0005-0000-0000-000015000000}"/>
    <cellStyle name="Comma 3 2 3 2 2 6 5" xfId="47803" xr:uid="{00000000-0005-0000-0000-000015000000}"/>
    <cellStyle name="Comma 3 2 3 2 2 7" xfId="6331" xr:uid="{00000000-0005-0000-0000-000015000000}"/>
    <cellStyle name="Comma 3 2 3 2 2 7 2" xfId="17083" xr:uid="{00000000-0005-0000-0000-000015000000}"/>
    <cellStyle name="Comma 3 2 3 2 2 7 3" xfId="27835" xr:uid="{00000000-0005-0000-0000-000015000000}"/>
    <cellStyle name="Comma 3 2 3 2 2 7 4" xfId="38587" xr:uid="{00000000-0005-0000-0000-000015000000}"/>
    <cellStyle name="Comma 3 2 3 2 2 7 5" xfId="49339" xr:uid="{00000000-0005-0000-0000-000015000000}"/>
    <cellStyle name="Comma 3 2 3 2 2 8" xfId="10939" xr:uid="{00000000-0005-0000-0000-000015000000}"/>
    <cellStyle name="Comma 3 2 3 2 2 9" xfId="21691" xr:uid="{00000000-0005-0000-0000-000015000000}"/>
    <cellStyle name="Comma 3 2 3 2 3" xfId="192" xr:uid="{00000000-0005-0000-0000-000028000000}"/>
    <cellStyle name="Comma 3 2 3 2 3 10" xfId="32507" xr:uid="{00000000-0005-0000-0000-000028000000}"/>
    <cellStyle name="Comma 3 2 3 2 3 11" xfId="43259" xr:uid="{00000000-0005-0000-0000-000028000000}"/>
    <cellStyle name="Comma 3 2 3 2 3 2" xfId="599" xr:uid="{00000000-0005-0000-0000-000028000000}"/>
    <cellStyle name="Comma 3 2 3 2 3 2 10" xfId="43643" xr:uid="{00000000-0005-0000-0000-000028000000}"/>
    <cellStyle name="Comma 3 2 3 2 3 2 2" xfId="1379" xr:uid="{00000000-0005-0000-0000-000028000000}"/>
    <cellStyle name="Comma 3 2 3 2 3 2 2 2" xfId="2925" xr:uid="{00000000-0005-0000-0000-000085030000}"/>
    <cellStyle name="Comma 3 2 3 2 3 2 2 2 2" xfId="9083" xr:uid="{00000000-0005-0000-0000-000085030000}"/>
    <cellStyle name="Comma 3 2 3 2 3 2 2 2 2 2" xfId="19835" xr:uid="{00000000-0005-0000-0000-000085030000}"/>
    <cellStyle name="Comma 3 2 3 2 3 2 2 2 2 3" xfId="30587" xr:uid="{00000000-0005-0000-0000-000085030000}"/>
    <cellStyle name="Comma 3 2 3 2 3 2 2 2 2 4" xfId="41339" xr:uid="{00000000-0005-0000-0000-000085030000}"/>
    <cellStyle name="Comma 3 2 3 2 3 2 2 2 2 5" xfId="52091" xr:uid="{00000000-0005-0000-0000-000085030000}"/>
    <cellStyle name="Comma 3 2 3 2 3 2 2 2 3" xfId="13691" xr:uid="{00000000-0005-0000-0000-000085030000}"/>
    <cellStyle name="Comma 3 2 3 2 3 2 2 2 4" xfId="24443" xr:uid="{00000000-0005-0000-0000-000085030000}"/>
    <cellStyle name="Comma 3 2 3 2 3 2 2 2 5" xfId="35195" xr:uid="{00000000-0005-0000-0000-000085030000}"/>
    <cellStyle name="Comma 3 2 3 2 3 2 2 2 6" xfId="45947" xr:uid="{00000000-0005-0000-0000-000085030000}"/>
    <cellStyle name="Comma 3 2 3 2 3 2 2 3" xfId="4467" xr:uid="{00000000-0005-0000-0000-000028000000}"/>
    <cellStyle name="Comma 3 2 3 2 3 2 2 3 2" xfId="10619" xr:uid="{00000000-0005-0000-0000-000028000000}"/>
    <cellStyle name="Comma 3 2 3 2 3 2 2 3 2 2" xfId="21371" xr:uid="{00000000-0005-0000-0000-000028000000}"/>
    <cellStyle name="Comma 3 2 3 2 3 2 2 3 2 3" xfId="32123" xr:uid="{00000000-0005-0000-0000-000028000000}"/>
    <cellStyle name="Comma 3 2 3 2 3 2 2 3 2 4" xfId="42875" xr:uid="{00000000-0005-0000-0000-000028000000}"/>
    <cellStyle name="Comma 3 2 3 2 3 2 2 3 2 5" xfId="53627" xr:uid="{00000000-0005-0000-0000-000028000000}"/>
    <cellStyle name="Comma 3 2 3 2 3 2 2 3 3" xfId="15227" xr:uid="{00000000-0005-0000-0000-000028000000}"/>
    <cellStyle name="Comma 3 2 3 2 3 2 2 3 4" xfId="25979" xr:uid="{00000000-0005-0000-0000-000028000000}"/>
    <cellStyle name="Comma 3 2 3 2 3 2 2 3 5" xfId="36731" xr:uid="{00000000-0005-0000-0000-000028000000}"/>
    <cellStyle name="Comma 3 2 3 2 3 2 2 3 6" xfId="47483" xr:uid="{00000000-0005-0000-0000-000028000000}"/>
    <cellStyle name="Comma 3 2 3 2 3 2 2 4" xfId="6011" xr:uid="{00000000-0005-0000-0000-000028000000}"/>
    <cellStyle name="Comma 3 2 3 2 3 2 2 4 2" xfId="16763" xr:uid="{00000000-0005-0000-0000-000028000000}"/>
    <cellStyle name="Comma 3 2 3 2 3 2 2 4 3" xfId="27515" xr:uid="{00000000-0005-0000-0000-000028000000}"/>
    <cellStyle name="Comma 3 2 3 2 3 2 2 4 4" xfId="38267" xr:uid="{00000000-0005-0000-0000-000028000000}"/>
    <cellStyle name="Comma 3 2 3 2 3 2 2 4 5" xfId="49019" xr:uid="{00000000-0005-0000-0000-000028000000}"/>
    <cellStyle name="Comma 3 2 3 2 3 2 2 5" xfId="7547" xr:uid="{00000000-0005-0000-0000-000028000000}"/>
    <cellStyle name="Comma 3 2 3 2 3 2 2 5 2" xfId="18299" xr:uid="{00000000-0005-0000-0000-000028000000}"/>
    <cellStyle name="Comma 3 2 3 2 3 2 2 5 3" xfId="29051" xr:uid="{00000000-0005-0000-0000-000028000000}"/>
    <cellStyle name="Comma 3 2 3 2 3 2 2 5 4" xfId="39803" xr:uid="{00000000-0005-0000-0000-000028000000}"/>
    <cellStyle name="Comma 3 2 3 2 3 2 2 5 5" xfId="50555" xr:uid="{00000000-0005-0000-0000-000028000000}"/>
    <cellStyle name="Comma 3 2 3 2 3 2 2 6" xfId="12155" xr:uid="{00000000-0005-0000-0000-000028000000}"/>
    <cellStyle name="Comma 3 2 3 2 3 2 2 7" xfId="22907" xr:uid="{00000000-0005-0000-0000-000028000000}"/>
    <cellStyle name="Comma 3 2 3 2 3 2 2 8" xfId="33659" xr:uid="{00000000-0005-0000-0000-000028000000}"/>
    <cellStyle name="Comma 3 2 3 2 3 2 2 9" xfId="44411" xr:uid="{00000000-0005-0000-0000-000028000000}"/>
    <cellStyle name="Comma 3 2 3 2 3 2 3" xfId="2156" xr:uid="{00000000-0005-0000-0000-000084030000}"/>
    <cellStyle name="Comma 3 2 3 2 3 2 3 2" xfId="8315" xr:uid="{00000000-0005-0000-0000-000084030000}"/>
    <cellStyle name="Comma 3 2 3 2 3 2 3 2 2" xfId="19067" xr:uid="{00000000-0005-0000-0000-000084030000}"/>
    <cellStyle name="Comma 3 2 3 2 3 2 3 2 3" xfId="29819" xr:uid="{00000000-0005-0000-0000-000084030000}"/>
    <cellStyle name="Comma 3 2 3 2 3 2 3 2 4" xfId="40571" xr:uid="{00000000-0005-0000-0000-000084030000}"/>
    <cellStyle name="Comma 3 2 3 2 3 2 3 2 5" xfId="51323" xr:uid="{00000000-0005-0000-0000-000084030000}"/>
    <cellStyle name="Comma 3 2 3 2 3 2 3 3" xfId="12923" xr:uid="{00000000-0005-0000-0000-000084030000}"/>
    <cellStyle name="Comma 3 2 3 2 3 2 3 4" xfId="23675" xr:uid="{00000000-0005-0000-0000-000084030000}"/>
    <cellStyle name="Comma 3 2 3 2 3 2 3 5" xfId="34427" xr:uid="{00000000-0005-0000-0000-000084030000}"/>
    <cellStyle name="Comma 3 2 3 2 3 2 3 6" xfId="45179" xr:uid="{00000000-0005-0000-0000-000084030000}"/>
    <cellStyle name="Comma 3 2 3 2 3 2 4" xfId="3699" xr:uid="{00000000-0005-0000-0000-000028000000}"/>
    <cellStyle name="Comma 3 2 3 2 3 2 4 2" xfId="9851" xr:uid="{00000000-0005-0000-0000-000028000000}"/>
    <cellStyle name="Comma 3 2 3 2 3 2 4 2 2" xfId="20603" xr:uid="{00000000-0005-0000-0000-000028000000}"/>
    <cellStyle name="Comma 3 2 3 2 3 2 4 2 3" xfId="31355" xr:uid="{00000000-0005-0000-0000-000028000000}"/>
    <cellStyle name="Comma 3 2 3 2 3 2 4 2 4" xfId="42107" xr:uid="{00000000-0005-0000-0000-000028000000}"/>
    <cellStyle name="Comma 3 2 3 2 3 2 4 2 5" xfId="52859" xr:uid="{00000000-0005-0000-0000-000028000000}"/>
    <cellStyle name="Comma 3 2 3 2 3 2 4 3" xfId="14459" xr:uid="{00000000-0005-0000-0000-000028000000}"/>
    <cellStyle name="Comma 3 2 3 2 3 2 4 4" xfId="25211" xr:uid="{00000000-0005-0000-0000-000028000000}"/>
    <cellStyle name="Comma 3 2 3 2 3 2 4 5" xfId="35963" xr:uid="{00000000-0005-0000-0000-000028000000}"/>
    <cellStyle name="Comma 3 2 3 2 3 2 4 6" xfId="46715" xr:uid="{00000000-0005-0000-0000-000028000000}"/>
    <cellStyle name="Comma 3 2 3 2 3 2 5" xfId="5239" xr:uid="{00000000-0005-0000-0000-000028000000}"/>
    <cellStyle name="Comma 3 2 3 2 3 2 5 2" xfId="15995" xr:uid="{00000000-0005-0000-0000-000028000000}"/>
    <cellStyle name="Comma 3 2 3 2 3 2 5 3" xfId="26747" xr:uid="{00000000-0005-0000-0000-000028000000}"/>
    <cellStyle name="Comma 3 2 3 2 3 2 5 4" xfId="37499" xr:uid="{00000000-0005-0000-0000-000028000000}"/>
    <cellStyle name="Comma 3 2 3 2 3 2 5 5" xfId="48251" xr:uid="{00000000-0005-0000-0000-000028000000}"/>
    <cellStyle name="Comma 3 2 3 2 3 2 6" xfId="6779" xr:uid="{00000000-0005-0000-0000-000028000000}"/>
    <cellStyle name="Comma 3 2 3 2 3 2 6 2" xfId="17531" xr:uid="{00000000-0005-0000-0000-000028000000}"/>
    <cellStyle name="Comma 3 2 3 2 3 2 6 3" xfId="28283" xr:uid="{00000000-0005-0000-0000-000028000000}"/>
    <cellStyle name="Comma 3 2 3 2 3 2 6 4" xfId="39035" xr:uid="{00000000-0005-0000-0000-000028000000}"/>
    <cellStyle name="Comma 3 2 3 2 3 2 6 5" xfId="49787" xr:uid="{00000000-0005-0000-0000-000028000000}"/>
    <cellStyle name="Comma 3 2 3 2 3 2 7" xfId="11387" xr:uid="{00000000-0005-0000-0000-000028000000}"/>
    <cellStyle name="Comma 3 2 3 2 3 2 8" xfId="22139" xr:uid="{00000000-0005-0000-0000-000028000000}"/>
    <cellStyle name="Comma 3 2 3 2 3 2 9" xfId="32891" xr:uid="{00000000-0005-0000-0000-000028000000}"/>
    <cellStyle name="Comma 3 2 3 2 3 3" xfId="995" xr:uid="{00000000-0005-0000-0000-000028000000}"/>
    <cellStyle name="Comma 3 2 3 2 3 3 2" xfId="2541" xr:uid="{00000000-0005-0000-0000-000086030000}"/>
    <cellStyle name="Comma 3 2 3 2 3 3 2 2" xfId="8699" xr:uid="{00000000-0005-0000-0000-000086030000}"/>
    <cellStyle name="Comma 3 2 3 2 3 3 2 2 2" xfId="19451" xr:uid="{00000000-0005-0000-0000-000086030000}"/>
    <cellStyle name="Comma 3 2 3 2 3 3 2 2 3" xfId="30203" xr:uid="{00000000-0005-0000-0000-000086030000}"/>
    <cellStyle name="Comma 3 2 3 2 3 3 2 2 4" xfId="40955" xr:uid="{00000000-0005-0000-0000-000086030000}"/>
    <cellStyle name="Comma 3 2 3 2 3 3 2 2 5" xfId="51707" xr:uid="{00000000-0005-0000-0000-000086030000}"/>
    <cellStyle name="Comma 3 2 3 2 3 3 2 3" xfId="13307" xr:uid="{00000000-0005-0000-0000-000086030000}"/>
    <cellStyle name="Comma 3 2 3 2 3 3 2 4" xfId="24059" xr:uid="{00000000-0005-0000-0000-000086030000}"/>
    <cellStyle name="Comma 3 2 3 2 3 3 2 5" xfId="34811" xr:uid="{00000000-0005-0000-0000-000086030000}"/>
    <cellStyle name="Comma 3 2 3 2 3 3 2 6" xfId="45563" xr:uid="{00000000-0005-0000-0000-000086030000}"/>
    <cellStyle name="Comma 3 2 3 2 3 3 3" xfId="4083" xr:uid="{00000000-0005-0000-0000-000028000000}"/>
    <cellStyle name="Comma 3 2 3 2 3 3 3 2" xfId="10235" xr:uid="{00000000-0005-0000-0000-000028000000}"/>
    <cellStyle name="Comma 3 2 3 2 3 3 3 2 2" xfId="20987" xr:uid="{00000000-0005-0000-0000-000028000000}"/>
    <cellStyle name="Comma 3 2 3 2 3 3 3 2 3" xfId="31739" xr:uid="{00000000-0005-0000-0000-000028000000}"/>
    <cellStyle name="Comma 3 2 3 2 3 3 3 2 4" xfId="42491" xr:uid="{00000000-0005-0000-0000-000028000000}"/>
    <cellStyle name="Comma 3 2 3 2 3 3 3 2 5" xfId="53243" xr:uid="{00000000-0005-0000-0000-000028000000}"/>
    <cellStyle name="Comma 3 2 3 2 3 3 3 3" xfId="14843" xr:uid="{00000000-0005-0000-0000-000028000000}"/>
    <cellStyle name="Comma 3 2 3 2 3 3 3 4" xfId="25595" xr:uid="{00000000-0005-0000-0000-000028000000}"/>
    <cellStyle name="Comma 3 2 3 2 3 3 3 5" xfId="36347" xr:uid="{00000000-0005-0000-0000-000028000000}"/>
    <cellStyle name="Comma 3 2 3 2 3 3 3 6" xfId="47099" xr:uid="{00000000-0005-0000-0000-000028000000}"/>
    <cellStyle name="Comma 3 2 3 2 3 3 4" xfId="5627" xr:uid="{00000000-0005-0000-0000-000028000000}"/>
    <cellStyle name="Comma 3 2 3 2 3 3 4 2" xfId="16379" xr:uid="{00000000-0005-0000-0000-000028000000}"/>
    <cellStyle name="Comma 3 2 3 2 3 3 4 3" xfId="27131" xr:uid="{00000000-0005-0000-0000-000028000000}"/>
    <cellStyle name="Comma 3 2 3 2 3 3 4 4" xfId="37883" xr:uid="{00000000-0005-0000-0000-000028000000}"/>
    <cellStyle name="Comma 3 2 3 2 3 3 4 5" xfId="48635" xr:uid="{00000000-0005-0000-0000-000028000000}"/>
    <cellStyle name="Comma 3 2 3 2 3 3 5" xfId="7163" xr:uid="{00000000-0005-0000-0000-000028000000}"/>
    <cellStyle name="Comma 3 2 3 2 3 3 5 2" xfId="17915" xr:uid="{00000000-0005-0000-0000-000028000000}"/>
    <cellStyle name="Comma 3 2 3 2 3 3 5 3" xfId="28667" xr:uid="{00000000-0005-0000-0000-000028000000}"/>
    <cellStyle name="Comma 3 2 3 2 3 3 5 4" xfId="39419" xr:uid="{00000000-0005-0000-0000-000028000000}"/>
    <cellStyle name="Comma 3 2 3 2 3 3 5 5" xfId="50171" xr:uid="{00000000-0005-0000-0000-000028000000}"/>
    <cellStyle name="Comma 3 2 3 2 3 3 6" xfId="11771" xr:uid="{00000000-0005-0000-0000-000028000000}"/>
    <cellStyle name="Comma 3 2 3 2 3 3 7" xfId="22523" xr:uid="{00000000-0005-0000-0000-000028000000}"/>
    <cellStyle name="Comma 3 2 3 2 3 3 8" xfId="33275" xr:uid="{00000000-0005-0000-0000-000028000000}"/>
    <cellStyle name="Comma 3 2 3 2 3 3 9" xfId="44027" xr:uid="{00000000-0005-0000-0000-000028000000}"/>
    <cellStyle name="Comma 3 2 3 2 3 4" xfId="1772" xr:uid="{00000000-0005-0000-0000-000083030000}"/>
    <cellStyle name="Comma 3 2 3 2 3 4 2" xfId="7931" xr:uid="{00000000-0005-0000-0000-000083030000}"/>
    <cellStyle name="Comma 3 2 3 2 3 4 2 2" xfId="18683" xr:uid="{00000000-0005-0000-0000-000083030000}"/>
    <cellStyle name="Comma 3 2 3 2 3 4 2 3" xfId="29435" xr:uid="{00000000-0005-0000-0000-000083030000}"/>
    <cellStyle name="Comma 3 2 3 2 3 4 2 4" xfId="40187" xr:uid="{00000000-0005-0000-0000-000083030000}"/>
    <cellStyle name="Comma 3 2 3 2 3 4 2 5" xfId="50939" xr:uid="{00000000-0005-0000-0000-000083030000}"/>
    <cellStyle name="Comma 3 2 3 2 3 4 3" xfId="12539" xr:uid="{00000000-0005-0000-0000-000083030000}"/>
    <cellStyle name="Comma 3 2 3 2 3 4 4" xfId="23291" xr:uid="{00000000-0005-0000-0000-000083030000}"/>
    <cellStyle name="Comma 3 2 3 2 3 4 5" xfId="34043" xr:uid="{00000000-0005-0000-0000-000083030000}"/>
    <cellStyle name="Comma 3 2 3 2 3 4 6" xfId="44795" xr:uid="{00000000-0005-0000-0000-000083030000}"/>
    <cellStyle name="Comma 3 2 3 2 3 5" xfId="3315" xr:uid="{00000000-0005-0000-0000-000028000000}"/>
    <cellStyle name="Comma 3 2 3 2 3 5 2" xfId="9467" xr:uid="{00000000-0005-0000-0000-000028000000}"/>
    <cellStyle name="Comma 3 2 3 2 3 5 2 2" xfId="20219" xr:uid="{00000000-0005-0000-0000-000028000000}"/>
    <cellStyle name="Comma 3 2 3 2 3 5 2 3" xfId="30971" xr:uid="{00000000-0005-0000-0000-000028000000}"/>
    <cellStyle name="Comma 3 2 3 2 3 5 2 4" xfId="41723" xr:uid="{00000000-0005-0000-0000-000028000000}"/>
    <cellStyle name="Comma 3 2 3 2 3 5 2 5" xfId="52475" xr:uid="{00000000-0005-0000-0000-000028000000}"/>
    <cellStyle name="Comma 3 2 3 2 3 5 3" xfId="14075" xr:uid="{00000000-0005-0000-0000-000028000000}"/>
    <cellStyle name="Comma 3 2 3 2 3 5 4" xfId="24827" xr:uid="{00000000-0005-0000-0000-000028000000}"/>
    <cellStyle name="Comma 3 2 3 2 3 5 5" xfId="35579" xr:uid="{00000000-0005-0000-0000-000028000000}"/>
    <cellStyle name="Comma 3 2 3 2 3 5 6" xfId="46331" xr:uid="{00000000-0005-0000-0000-000028000000}"/>
    <cellStyle name="Comma 3 2 3 2 3 6" xfId="4855" xr:uid="{00000000-0005-0000-0000-000028000000}"/>
    <cellStyle name="Comma 3 2 3 2 3 6 2" xfId="15611" xr:uid="{00000000-0005-0000-0000-000028000000}"/>
    <cellStyle name="Comma 3 2 3 2 3 6 3" xfId="26363" xr:uid="{00000000-0005-0000-0000-000028000000}"/>
    <cellStyle name="Comma 3 2 3 2 3 6 4" xfId="37115" xr:uid="{00000000-0005-0000-0000-000028000000}"/>
    <cellStyle name="Comma 3 2 3 2 3 6 5" xfId="47867" xr:uid="{00000000-0005-0000-0000-000028000000}"/>
    <cellStyle name="Comma 3 2 3 2 3 7" xfId="6395" xr:uid="{00000000-0005-0000-0000-000028000000}"/>
    <cellStyle name="Comma 3 2 3 2 3 7 2" xfId="17147" xr:uid="{00000000-0005-0000-0000-000028000000}"/>
    <cellStyle name="Comma 3 2 3 2 3 7 3" xfId="27899" xr:uid="{00000000-0005-0000-0000-000028000000}"/>
    <cellStyle name="Comma 3 2 3 2 3 7 4" xfId="38651" xr:uid="{00000000-0005-0000-0000-000028000000}"/>
    <cellStyle name="Comma 3 2 3 2 3 7 5" xfId="49403" xr:uid="{00000000-0005-0000-0000-000028000000}"/>
    <cellStyle name="Comma 3 2 3 2 3 8" xfId="11003" xr:uid="{00000000-0005-0000-0000-000028000000}"/>
    <cellStyle name="Comma 3 2 3 2 3 9" xfId="21755" xr:uid="{00000000-0005-0000-0000-000028000000}"/>
    <cellStyle name="Comma 3 2 3 2 4" xfId="279" xr:uid="{00000000-0005-0000-0000-000015000000}"/>
    <cellStyle name="Comma 3 2 3 2 4 10" xfId="32571" xr:uid="{00000000-0005-0000-0000-000015000000}"/>
    <cellStyle name="Comma 3 2 3 2 4 11" xfId="43323" xr:uid="{00000000-0005-0000-0000-000015000000}"/>
    <cellStyle name="Comma 3 2 3 2 4 2" xfId="663" xr:uid="{00000000-0005-0000-0000-000015000000}"/>
    <cellStyle name="Comma 3 2 3 2 4 2 10" xfId="43707" xr:uid="{00000000-0005-0000-0000-000015000000}"/>
    <cellStyle name="Comma 3 2 3 2 4 2 2" xfId="1443" xr:uid="{00000000-0005-0000-0000-000015000000}"/>
    <cellStyle name="Comma 3 2 3 2 4 2 2 2" xfId="2989" xr:uid="{00000000-0005-0000-0000-000089030000}"/>
    <cellStyle name="Comma 3 2 3 2 4 2 2 2 2" xfId="9147" xr:uid="{00000000-0005-0000-0000-000089030000}"/>
    <cellStyle name="Comma 3 2 3 2 4 2 2 2 2 2" xfId="19899" xr:uid="{00000000-0005-0000-0000-000089030000}"/>
    <cellStyle name="Comma 3 2 3 2 4 2 2 2 2 3" xfId="30651" xr:uid="{00000000-0005-0000-0000-000089030000}"/>
    <cellStyle name="Comma 3 2 3 2 4 2 2 2 2 4" xfId="41403" xr:uid="{00000000-0005-0000-0000-000089030000}"/>
    <cellStyle name="Comma 3 2 3 2 4 2 2 2 2 5" xfId="52155" xr:uid="{00000000-0005-0000-0000-000089030000}"/>
    <cellStyle name="Comma 3 2 3 2 4 2 2 2 3" xfId="13755" xr:uid="{00000000-0005-0000-0000-000089030000}"/>
    <cellStyle name="Comma 3 2 3 2 4 2 2 2 4" xfId="24507" xr:uid="{00000000-0005-0000-0000-000089030000}"/>
    <cellStyle name="Comma 3 2 3 2 4 2 2 2 5" xfId="35259" xr:uid="{00000000-0005-0000-0000-000089030000}"/>
    <cellStyle name="Comma 3 2 3 2 4 2 2 2 6" xfId="46011" xr:uid="{00000000-0005-0000-0000-000089030000}"/>
    <cellStyle name="Comma 3 2 3 2 4 2 2 3" xfId="4531" xr:uid="{00000000-0005-0000-0000-000015000000}"/>
    <cellStyle name="Comma 3 2 3 2 4 2 2 3 2" xfId="10683" xr:uid="{00000000-0005-0000-0000-000015000000}"/>
    <cellStyle name="Comma 3 2 3 2 4 2 2 3 2 2" xfId="21435" xr:uid="{00000000-0005-0000-0000-000015000000}"/>
    <cellStyle name="Comma 3 2 3 2 4 2 2 3 2 3" xfId="32187" xr:uid="{00000000-0005-0000-0000-000015000000}"/>
    <cellStyle name="Comma 3 2 3 2 4 2 2 3 2 4" xfId="42939" xr:uid="{00000000-0005-0000-0000-000015000000}"/>
    <cellStyle name="Comma 3 2 3 2 4 2 2 3 2 5" xfId="53691" xr:uid="{00000000-0005-0000-0000-000015000000}"/>
    <cellStyle name="Comma 3 2 3 2 4 2 2 3 3" xfId="15291" xr:uid="{00000000-0005-0000-0000-000015000000}"/>
    <cellStyle name="Comma 3 2 3 2 4 2 2 3 4" xfId="26043" xr:uid="{00000000-0005-0000-0000-000015000000}"/>
    <cellStyle name="Comma 3 2 3 2 4 2 2 3 5" xfId="36795" xr:uid="{00000000-0005-0000-0000-000015000000}"/>
    <cellStyle name="Comma 3 2 3 2 4 2 2 3 6" xfId="47547" xr:uid="{00000000-0005-0000-0000-000015000000}"/>
    <cellStyle name="Comma 3 2 3 2 4 2 2 4" xfId="6075" xr:uid="{00000000-0005-0000-0000-000015000000}"/>
    <cellStyle name="Comma 3 2 3 2 4 2 2 4 2" xfId="16827" xr:uid="{00000000-0005-0000-0000-000015000000}"/>
    <cellStyle name="Comma 3 2 3 2 4 2 2 4 3" xfId="27579" xr:uid="{00000000-0005-0000-0000-000015000000}"/>
    <cellStyle name="Comma 3 2 3 2 4 2 2 4 4" xfId="38331" xr:uid="{00000000-0005-0000-0000-000015000000}"/>
    <cellStyle name="Comma 3 2 3 2 4 2 2 4 5" xfId="49083" xr:uid="{00000000-0005-0000-0000-000015000000}"/>
    <cellStyle name="Comma 3 2 3 2 4 2 2 5" xfId="7611" xr:uid="{00000000-0005-0000-0000-000015000000}"/>
    <cellStyle name="Comma 3 2 3 2 4 2 2 5 2" xfId="18363" xr:uid="{00000000-0005-0000-0000-000015000000}"/>
    <cellStyle name="Comma 3 2 3 2 4 2 2 5 3" xfId="29115" xr:uid="{00000000-0005-0000-0000-000015000000}"/>
    <cellStyle name="Comma 3 2 3 2 4 2 2 5 4" xfId="39867" xr:uid="{00000000-0005-0000-0000-000015000000}"/>
    <cellStyle name="Comma 3 2 3 2 4 2 2 5 5" xfId="50619" xr:uid="{00000000-0005-0000-0000-000015000000}"/>
    <cellStyle name="Comma 3 2 3 2 4 2 2 6" xfId="12219" xr:uid="{00000000-0005-0000-0000-000015000000}"/>
    <cellStyle name="Comma 3 2 3 2 4 2 2 7" xfId="22971" xr:uid="{00000000-0005-0000-0000-000015000000}"/>
    <cellStyle name="Comma 3 2 3 2 4 2 2 8" xfId="33723" xr:uid="{00000000-0005-0000-0000-000015000000}"/>
    <cellStyle name="Comma 3 2 3 2 4 2 2 9" xfId="44475" xr:uid="{00000000-0005-0000-0000-000015000000}"/>
    <cellStyle name="Comma 3 2 3 2 4 2 3" xfId="2220" xr:uid="{00000000-0005-0000-0000-000088030000}"/>
    <cellStyle name="Comma 3 2 3 2 4 2 3 2" xfId="8379" xr:uid="{00000000-0005-0000-0000-000088030000}"/>
    <cellStyle name="Comma 3 2 3 2 4 2 3 2 2" xfId="19131" xr:uid="{00000000-0005-0000-0000-000088030000}"/>
    <cellStyle name="Comma 3 2 3 2 4 2 3 2 3" xfId="29883" xr:uid="{00000000-0005-0000-0000-000088030000}"/>
    <cellStyle name="Comma 3 2 3 2 4 2 3 2 4" xfId="40635" xr:uid="{00000000-0005-0000-0000-000088030000}"/>
    <cellStyle name="Comma 3 2 3 2 4 2 3 2 5" xfId="51387" xr:uid="{00000000-0005-0000-0000-000088030000}"/>
    <cellStyle name="Comma 3 2 3 2 4 2 3 3" xfId="12987" xr:uid="{00000000-0005-0000-0000-000088030000}"/>
    <cellStyle name="Comma 3 2 3 2 4 2 3 4" xfId="23739" xr:uid="{00000000-0005-0000-0000-000088030000}"/>
    <cellStyle name="Comma 3 2 3 2 4 2 3 5" xfId="34491" xr:uid="{00000000-0005-0000-0000-000088030000}"/>
    <cellStyle name="Comma 3 2 3 2 4 2 3 6" xfId="45243" xr:uid="{00000000-0005-0000-0000-000088030000}"/>
    <cellStyle name="Comma 3 2 3 2 4 2 4" xfId="3763" xr:uid="{00000000-0005-0000-0000-000015000000}"/>
    <cellStyle name="Comma 3 2 3 2 4 2 4 2" xfId="9915" xr:uid="{00000000-0005-0000-0000-000015000000}"/>
    <cellStyle name="Comma 3 2 3 2 4 2 4 2 2" xfId="20667" xr:uid="{00000000-0005-0000-0000-000015000000}"/>
    <cellStyle name="Comma 3 2 3 2 4 2 4 2 3" xfId="31419" xr:uid="{00000000-0005-0000-0000-000015000000}"/>
    <cellStyle name="Comma 3 2 3 2 4 2 4 2 4" xfId="42171" xr:uid="{00000000-0005-0000-0000-000015000000}"/>
    <cellStyle name="Comma 3 2 3 2 4 2 4 2 5" xfId="52923" xr:uid="{00000000-0005-0000-0000-000015000000}"/>
    <cellStyle name="Comma 3 2 3 2 4 2 4 3" xfId="14523" xr:uid="{00000000-0005-0000-0000-000015000000}"/>
    <cellStyle name="Comma 3 2 3 2 4 2 4 4" xfId="25275" xr:uid="{00000000-0005-0000-0000-000015000000}"/>
    <cellStyle name="Comma 3 2 3 2 4 2 4 5" xfId="36027" xr:uid="{00000000-0005-0000-0000-000015000000}"/>
    <cellStyle name="Comma 3 2 3 2 4 2 4 6" xfId="46779" xr:uid="{00000000-0005-0000-0000-000015000000}"/>
    <cellStyle name="Comma 3 2 3 2 4 2 5" xfId="5303" xr:uid="{00000000-0005-0000-0000-000015000000}"/>
    <cellStyle name="Comma 3 2 3 2 4 2 5 2" xfId="16059" xr:uid="{00000000-0005-0000-0000-000015000000}"/>
    <cellStyle name="Comma 3 2 3 2 4 2 5 3" xfId="26811" xr:uid="{00000000-0005-0000-0000-000015000000}"/>
    <cellStyle name="Comma 3 2 3 2 4 2 5 4" xfId="37563" xr:uid="{00000000-0005-0000-0000-000015000000}"/>
    <cellStyle name="Comma 3 2 3 2 4 2 5 5" xfId="48315" xr:uid="{00000000-0005-0000-0000-000015000000}"/>
    <cellStyle name="Comma 3 2 3 2 4 2 6" xfId="6843" xr:uid="{00000000-0005-0000-0000-000015000000}"/>
    <cellStyle name="Comma 3 2 3 2 4 2 6 2" xfId="17595" xr:uid="{00000000-0005-0000-0000-000015000000}"/>
    <cellStyle name="Comma 3 2 3 2 4 2 6 3" xfId="28347" xr:uid="{00000000-0005-0000-0000-000015000000}"/>
    <cellStyle name="Comma 3 2 3 2 4 2 6 4" xfId="39099" xr:uid="{00000000-0005-0000-0000-000015000000}"/>
    <cellStyle name="Comma 3 2 3 2 4 2 6 5" xfId="49851" xr:uid="{00000000-0005-0000-0000-000015000000}"/>
    <cellStyle name="Comma 3 2 3 2 4 2 7" xfId="11451" xr:uid="{00000000-0005-0000-0000-000015000000}"/>
    <cellStyle name="Comma 3 2 3 2 4 2 8" xfId="22203" xr:uid="{00000000-0005-0000-0000-000015000000}"/>
    <cellStyle name="Comma 3 2 3 2 4 2 9" xfId="32955" xr:uid="{00000000-0005-0000-0000-000015000000}"/>
    <cellStyle name="Comma 3 2 3 2 4 3" xfId="1059" xr:uid="{00000000-0005-0000-0000-000015000000}"/>
    <cellStyle name="Comma 3 2 3 2 4 3 2" xfId="2605" xr:uid="{00000000-0005-0000-0000-00008A030000}"/>
    <cellStyle name="Comma 3 2 3 2 4 3 2 2" xfId="8763" xr:uid="{00000000-0005-0000-0000-00008A030000}"/>
    <cellStyle name="Comma 3 2 3 2 4 3 2 2 2" xfId="19515" xr:uid="{00000000-0005-0000-0000-00008A030000}"/>
    <cellStyle name="Comma 3 2 3 2 4 3 2 2 3" xfId="30267" xr:uid="{00000000-0005-0000-0000-00008A030000}"/>
    <cellStyle name="Comma 3 2 3 2 4 3 2 2 4" xfId="41019" xr:uid="{00000000-0005-0000-0000-00008A030000}"/>
    <cellStyle name="Comma 3 2 3 2 4 3 2 2 5" xfId="51771" xr:uid="{00000000-0005-0000-0000-00008A030000}"/>
    <cellStyle name="Comma 3 2 3 2 4 3 2 3" xfId="13371" xr:uid="{00000000-0005-0000-0000-00008A030000}"/>
    <cellStyle name="Comma 3 2 3 2 4 3 2 4" xfId="24123" xr:uid="{00000000-0005-0000-0000-00008A030000}"/>
    <cellStyle name="Comma 3 2 3 2 4 3 2 5" xfId="34875" xr:uid="{00000000-0005-0000-0000-00008A030000}"/>
    <cellStyle name="Comma 3 2 3 2 4 3 2 6" xfId="45627" xr:uid="{00000000-0005-0000-0000-00008A030000}"/>
    <cellStyle name="Comma 3 2 3 2 4 3 3" xfId="4147" xr:uid="{00000000-0005-0000-0000-000015000000}"/>
    <cellStyle name="Comma 3 2 3 2 4 3 3 2" xfId="10299" xr:uid="{00000000-0005-0000-0000-000015000000}"/>
    <cellStyle name="Comma 3 2 3 2 4 3 3 2 2" xfId="21051" xr:uid="{00000000-0005-0000-0000-000015000000}"/>
    <cellStyle name="Comma 3 2 3 2 4 3 3 2 3" xfId="31803" xr:uid="{00000000-0005-0000-0000-000015000000}"/>
    <cellStyle name="Comma 3 2 3 2 4 3 3 2 4" xfId="42555" xr:uid="{00000000-0005-0000-0000-000015000000}"/>
    <cellStyle name="Comma 3 2 3 2 4 3 3 2 5" xfId="53307" xr:uid="{00000000-0005-0000-0000-000015000000}"/>
    <cellStyle name="Comma 3 2 3 2 4 3 3 3" xfId="14907" xr:uid="{00000000-0005-0000-0000-000015000000}"/>
    <cellStyle name="Comma 3 2 3 2 4 3 3 4" xfId="25659" xr:uid="{00000000-0005-0000-0000-000015000000}"/>
    <cellStyle name="Comma 3 2 3 2 4 3 3 5" xfId="36411" xr:uid="{00000000-0005-0000-0000-000015000000}"/>
    <cellStyle name="Comma 3 2 3 2 4 3 3 6" xfId="47163" xr:uid="{00000000-0005-0000-0000-000015000000}"/>
    <cellStyle name="Comma 3 2 3 2 4 3 4" xfId="5691" xr:uid="{00000000-0005-0000-0000-000015000000}"/>
    <cellStyle name="Comma 3 2 3 2 4 3 4 2" xfId="16443" xr:uid="{00000000-0005-0000-0000-000015000000}"/>
    <cellStyle name="Comma 3 2 3 2 4 3 4 3" xfId="27195" xr:uid="{00000000-0005-0000-0000-000015000000}"/>
    <cellStyle name="Comma 3 2 3 2 4 3 4 4" xfId="37947" xr:uid="{00000000-0005-0000-0000-000015000000}"/>
    <cellStyle name="Comma 3 2 3 2 4 3 4 5" xfId="48699" xr:uid="{00000000-0005-0000-0000-000015000000}"/>
    <cellStyle name="Comma 3 2 3 2 4 3 5" xfId="7227" xr:uid="{00000000-0005-0000-0000-000015000000}"/>
    <cellStyle name="Comma 3 2 3 2 4 3 5 2" xfId="17979" xr:uid="{00000000-0005-0000-0000-000015000000}"/>
    <cellStyle name="Comma 3 2 3 2 4 3 5 3" xfId="28731" xr:uid="{00000000-0005-0000-0000-000015000000}"/>
    <cellStyle name="Comma 3 2 3 2 4 3 5 4" xfId="39483" xr:uid="{00000000-0005-0000-0000-000015000000}"/>
    <cellStyle name="Comma 3 2 3 2 4 3 5 5" xfId="50235" xr:uid="{00000000-0005-0000-0000-000015000000}"/>
    <cellStyle name="Comma 3 2 3 2 4 3 6" xfId="11835" xr:uid="{00000000-0005-0000-0000-000015000000}"/>
    <cellStyle name="Comma 3 2 3 2 4 3 7" xfId="22587" xr:uid="{00000000-0005-0000-0000-000015000000}"/>
    <cellStyle name="Comma 3 2 3 2 4 3 8" xfId="33339" xr:uid="{00000000-0005-0000-0000-000015000000}"/>
    <cellStyle name="Comma 3 2 3 2 4 3 9" xfId="44091" xr:uid="{00000000-0005-0000-0000-000015000000}"/>
    <cellStyle name="Comma 3 2 3 2 4 4" xfId="1836" xr:uid="{00000000-0005-0000-0000-000087030000}"/>
    <cellStyle name="Comma 3 2 3 2 4 4 2" xfId="7995" xr:uid="{00000000-0005-0000-0000-000087030000}"/>
    <cellStyle name="Comma 3 2 3 2 4 4 2 2" xfId="18747" xr:uid="{00000000-0005-0000-0000-000087030000}"/>
    <cellStyle name="Comma 3 2 3 2 4 4 2 3" xfId="29499" xr:uid="{00000000-0005-0000-0000-000087030000}"/>
    <cellStyle name="Comma 3 2 3 2 4 4 2 4" xfId="40251" xr:uid="{00000000-0005-0000-0000-000087030000}"/>
    <cellStyle name="Comma 3 2 3 2 4 4 2 5" xfId="51003" xr:uid="{00000000-0005-0000-0000-000087030000}"/>
    <cellStyle name="Comma 3 2 3 2 4 4 3" xfId="12603" xr:uid="{00000000-0005-0000-0000-000087030000}"/>
    <cellStyle name="Comma 3 2 3 2 4 4 4" xfId="23355" xr:uid="{00000000-0005-0000-0000-000087030000}"/>
    <cellStyle name="Comma 3 2 3 2 4 4 5" xfId="34107" xr:uid="{00000000-0005-0000-0000-000087030000}"/>
    <cellStyle name="Comma 3 2 3 2 4 4 6" xfId="44859" xr:uid="{00000000-0005-0000-0000-000087030000}"/>
    <cellStyle name="Comma 3 2 3 2 4 5" xfId="3379" xr:uid="{00000000-0005-0000-0000-000015000000}"/>
    <cellStyle name="Comma 3 2 3 2 4 5 2" xfId="9531" xr:uid="{00000000-0005-0000-0000-000015000000}"/>
    <cellStyle name="Comma 3 2 3 2 4 5 2 2" xfId="20283" xr:uid="{00000000-0005-0000-0000-000015000000}"/>
    <cellStyle name="Comma 3 2 3 2 4 5 2 3" xfId="31035" xr:uid="{00000000-0005-0000-0000-000015000000}"/>
    <cellStyle name="Comma 3 2 3 2 4 5 2 4" xfId="41787" xr:uid="{00000000-0005-0000-0000-000015000000}"/>
    <cellStyle name="Comma 3 2 3 2 4 5 2 5" xfId="52539" xr:uid="{00000000-0005-0000-0000-000015000000}"/>
    <cellStyle name="Comma 3 2 3 2 4 5 3" xfId="14139" xr:uid="{00000000-0005-0000-0000-000015000000}"/>
    <cellStyle name="Comma 3 2 3 2 4 5 4" xfId="24891" xr:uid="{00000000-0005-0000-0000-000015000000}"/>
    <cellStyle name="Comma 3 2 3 2 4 5 5" xfId="35643" xr:uid="{00000000-0005-0000-0000-000015000000}"/>
    <cellStyle name="Comma 3 2 3 2 4 5 6" xfId="46395" xr:uid="{00000000-0005-0000-0000-000015000000}"/>
    <cellStyle name="Comma 3 2 3 2 4 6" xfId="4919" xr:uid="{00000000-0005-0000-0000-000015000000}"/>
    <cellStyle name="Comma 3 2 3 2 4 6 2" xfId="15675" xr:uid="{00000000-0005-0000-0000-000015000000}"/>
    <cellStyle name="Comma 3 2 3 2 4 6 3" xfId="26427" xr:uid="{00000000-0005-0000-0000-000015000000}"/>
    <cellStyle name="Comma 3 2 3 2 4 6 4" xfId="37179" xr:uid="{00000000-0005-0000-0000-000015000000}"/>
    <cellStyle name="Comma 3 2 3 2 4 6 5" xfId="47931" xr:uid="{00000000-0005-0000-0000-000015000000}"/>
    <cellStyle name="Comma 3 2 3 2 4 7" xfId="6459" xr:uid="{00000000-0005-0000-0000-000015000000}"/>
    <cellStyle name="Comma 3 2 3 2 4 7 2" xfId="17211" xr:uid="{00000000-0005-0000-0000-000015000000}"/>
    <cellStyle name="Comma 3 2 3 2 4 7 3" xfId="27963" xr:uid="{00000000-0005-0000-0000-000015000000}"/>
    <cellStyle name="Comma 3 2 3 2 4 7 4" xfId="38715" xr:uid="{00000000-0005-0000-0000-000015000000}"/>
    <cellStyle name="Comma 3 2 3 2 4 7 5" xfId="49467" xr:uid="{00000000-0005-0000-0000-000015000000}"/>
    <cellStyle name="Comma 3 2 3 2 4 8" xfId="11067" xr:uid="{00000000-0005-0000-0000-000015000000}"/>
    <cellStyle name="Comma 3 2 3 2 4 9" xfId="21819" xr:uid="{00000000-0005-0000-0000-000015000000}"/>
    <cellStyle name="Comma 3 2 3 2 5" xfId="343" xr:uid="{00000000-0005-0000-0000-000015000000}"/>
    <cellStyle name="Comma 3 2 3 2 5 10" xfId="32635" xr:uid="{00000000-0005-0000-0000-000015000000}"/>
    <cellStyle name="Comma 3 2 3 2 5 11" xfId="43387" xr:uid="{00000000-0005-0000-0000-000015000000}"/>
    <cellStyle name="Comma 3 2 3 2 5 2" xfId="727" xr:uid="{00000000-0005-0000-0000-000015000000}"/>
    <cellStyle name="Comma 3 2 3 2 5 2 10" xfId="43771" xr:uid="{00000000-0005-0000-0000-000015000000}"/>
    <cellStyle name="Comma 3 2 3 2 5 2 2" xfId="1507" xr:uid="{00000000-0005-0000-0000-000015000000}"/>
    <cellStyle name="Comma 3 2 3 2 5 2 2 2" xfId="3053" xr:uid="{00000000-0005-0000-0000-00008D030000}"/>
    <cellStyle name="Comma 3 2 3 2 5 2 2 2 2" xfId="9211" xr:uid="{00000000-0005-0000-0000-00008D030000}"/>
    <cellStyle name="Comma 3 2 3 2 5 2 2 2 2 2" xfId="19963" xr:uid="{00000000-0005-0000-0000-00008D030000}"/>
    <cellStyle name="Comma 3 2 3 2 5 2 2 2 2 3" xfId="30715" xr:uid="{00000000-0005-0000-0000-00008D030000}"/>
    <cellStyle name="Comma 3 2 3 2 5 2 2 2 2 4" xfId="41467" xr:uid="{00000000-0005-0000-0000-00008D030000}"/>
    <cellStyle name="Comma 3 2 3 2 5 2 2 2 2 5" xfId="52219" xr:uid="{00000000-0005-0000-0000-00008D030000}"/>
    <cellStyle name="Comma 3 2 3 2 5 2 2 2 3" xfId="13819" xr:uid="{00000000-0005-0000-0000-00008D030000}"/>
    <cellStyle name="Comma 3 2 3 2 5 2 2 2 4" xfId="24571" xr:uid="{00000000-0005-0000-0000-00008D030000}"/>
    <cellStyle name="Comma 3 2 3 2 5 2 2 2 5" xfId="35323" xr:uid="{00000000-0005-0000-0000-00008D030000}"/>
    <cellStyle name="Comma 3 2 3 2 5 2 2 2 6" xfId="46075" xr:uid="{00000000-0005-0000-0000-00008D030000}"/>
    <cellStyle name="Comma 3 2 3 2 5 2 2 3" xfId="4595" xr:uid="{00000000-0005-0000-0000-000015000000}"/>
    <cellStyle name="Comma 3 2 3 2 5 2 2 3 2" xfId="10747" xr:uid="{00000000-0005-0000-0000-000015000000}"/>
    <cellStyle name="Comma 3 2 3 2 5 2 2 3 2 2" xfId="21499" xr:uid="{00000000-0005-0000-0000-000015000000}"/>
    <cellStyle name="Comma 3 2 3 2 5 2 2 3 2 3" xfId="32251" xr:uid="{00000000-0005-0000-0000-000015000000}"/>
    <cellStyle name="Comma 3 2 3 2 5 2 2 3 2 4" xfId="43003" xr:uid="{00000000-0005-0000-0000-000015000000}"/>
    <cellStyle name="Comma 3 2 3 2 5 2 2 3 2 5" xfId="53755" xr:uid="{00000000-0005-0000-0000-000015000000}"/>
    <cellStyle name="Comma 3 2 3 2 5 2 2 3 3" xfId="15355" xr:uid="{00000000-0005-0000-0000-000015000000}"/>
    <cellStyle name="Comma 3 2 3 2 5 2 2 3 4" xfId="26107" xr:uid="{00000000-0005-0000-0000-000015000000}"/>
    <cellStyle name="Comma 3 2 3 2 5 2 2 3 5" xfId="36859" xr:uid="{00000000-0005-0000-0000-000015000000}"/>
    <cellStyle name="Comma 3 2 3 2 5 2 2 3 6" xfId="47611" xr:uid="{00000000-0005-0000-0000-000015000000}"/>
    <cellStyle name="Comma 3 2 3 2 5 2 2 4" xfId="6139" xr:uid="{00000000-0005-0000-0000-000015000000}"/>
    <cellStyle name="Comma 3 2 3 2 5 2 2 4 2" xfId="16891" xr:uid="{00000000-0005-0000-0000-000015000000}"/>
    <cellStyle name="Comma 3 2 3 2 5 2 2 4 3" xfId="27643" xr:uid="{00000000-0005-0000-0000-000015000000}"/>
    <cellStyle name="Comma 3 2 3 2 5 2 2 4 4" xfId="38395" xr:uid="{00000000-0005-0000-0000-000015000000}"/>
    <cellStyle name="Comma 3 2 3 2 5 2 2 4 5" xfId="49147" xr:uid="{00000000-0005-0000-0000-000015000000}"/>
    <cellStyle name="Comma 3 2 3 2 5 2 2 5" xfId="7675" xr:uid="{00000000-0005-0000-0000-000015000000}"/>
    <cellStyle name="Comma 3 2 3 2 5 2 2 5 2" xfId="18427" xr:uid="{00000000-0005-0000-0000-000015000000}"/>
    <cellStyle name="Comma 3 2 3 2 5 2 2 5 3" xfId="29179" xr:uid="{00000000-0005-0000-0000-000015000000}"/>
    <cellStyle name="Comma 3 2 3 2 5 2 2 5 4" xfId="39931" xr:uid="{00000000-0005-0000-0000-000015000000}"/>
    <cellStyle name="Comma 3 2 3 2 5 2 2 5 5" xfId="50683" xr:uid="{00000000-0005-0000-0000-000015000000}"/>
    <cellStyle name="Comma 3 2 3 2 5 2 2 6" xfId="12283" xr:uid="{00000000-0005-0000-0000-000015000000}"/>
    <cellStyle name="Comma 3 2 3 2 5 2 2 7" xfId="23035" xr:uid="{00000000-0005-0000-0000-000015000000}"/>
    <cellStyle name="Comma 3 2 3 2 5 2 2 8" xfId="33787" xr:uid="{00000000-0005-0000-0000-000015000000}"/>
    <cellStyle name="Comma 3 2 3 2 5 2 2 9" xfId="44539" xr:uid="{00000000-0005-0000-0000-000015000000}"/>
    <cellStyle name="Comma 3 2 3 2 5 2 3" xfId="2284" xr:uid="{00000000-0005-0000-0000-00008C030000}"/>
    <cellStyle name="Comma 3 2 3 2 5 2 3 2" xfId="8443" xr:uid="{00000000-0005-0000-0000-00008C030000}"/>
    <cellStyle name="Comma 3 2 3 2 5 2 3 2 2" xfId="19195" xr:uid="{00000000-0005-0000-0000-00008C030000}"/>
    <cellStyle name="Comma 3 2 3 2 5 2 3 2 3" xfId="29947" xr:uid="{00000000-0005-0000-0000-00008C030000}"/>
    <cellStyle name="Comma 3 2 3 2 5 2 3 2 4" xfId="40699" xr:uid="{00000000-0005-0000-0000-00008C030000}"/>
    <cellStyle name="Comma 3 2 3 2 5 2 3 2 5" xfId="51451" xr:uid="{00000000-0005-0000-0000-00008C030000}"/>
    <cellStyle name="Comma 3 2 3 2 5 2 3 3" xfId="13051" xr:uid="{00000000-0005-0000-0000-00008C030000}"/>
    <cellStyle name="Comma 3 2 3 2 5 2 3 4" xfId="23803" xr:uid="{00000000-0005-0000-0000-00008C030000}"/>
    <cellStyle name="Comma 3 2 3 2 5 2 3 5" xfId="34555" xr:uid="{00000000-0005-0000-0000-00008C030000}"/>
    <cellStyle name="Comma 3 2 3 2 5 2 3 6" xfId="45307" xr:uid="{00000000-0005-0000-0000-00008C030000}"/>
    <cellStyle name="Comma 3 2 3 2 5 2 4" xfId="3827" xr:uid="{00000000-0005-0000-0000-000015000000}"/>
    <cellStyle name="Comma 3 2 3 2 5 2 4 2" xfId="9979" xr:uid="{00000000-0005-0000-0000-000015000000}"/>
    <cellStyle name="Comma 3 2 3 2 5 2 4 2 2" xfId="20731" xr:uid="{00000000-0005-0000-0000-000015000000}"/>
    <cellStyle name="Comma 3 2 3 2 5 2 4 2 3" xfId="31483" xr:uid="{00000000-0005-0000-0000-000015000000}"/>
    <cellStyle name="Comma 3 2 3 2 5 2 4 2 4" xfId="42235" xr:uid="{00000000-0005-0000-0000-000015000000}"/>
    <cellStyle name="Comma 3 2 3 2 5 2 4 2 5" xfId="52987" xr:uid="{00000000-0005-0000-0000-000015000000}"/>
    <cellStyle name="Comma 3 2 3 2 5 2 4 3" xfId="14587" xr:uid="{00000000-0005-0000-0000-000015000000}"/>
    <cellStyle name="Comma 3 2 3 2 5 2 4 4" xfId="25339" xr:uid="{00000000-0005-0000-0000-000015000000}"/>
    <cellStyle name="Comma 3 2 3 2 5 2 4 5" xfId="36091" xr:uid="{00000000-0005-0000-0000-000015000000}"/>
    <cellStyle name="Comma 3 2 3 2 5 2 4 6" xfId="46843" xr:uid="{00000000-0005-0000-0000-000015000000}"/>
    <cellStyle name="Comma 3 2 3 2 5 2 5" xfId="5367" xr:uid="{00000000-0005-0000-0000-000015000000}"/>
    <cellStyle name="Comma 3 2 3 2 5 2 5 2" xfId="16123" xr:uid="{00000000-0005-0000-0000-000015000000}"/>
    <cellStyle name="Comma 3 2 3 2 5 2 5 3" xfId="26875" xr:uid="{00000000-0005-0000-0000-000015000000}"/>
    <cellStyle name="Comma 3 2 3 2 5 2 5 4" xfId="37627" xr:uid="{00000000-0005-0000-0000-000015000000}"/>
    <cellStyle name="Comma 3 2 3 2 5 2 5 5" xfId="48379" xr:uid="{00000000-0005-0000-0000-000015000000}"/>
    <cellStyle name="Comma 3 2 3 2 5 2 6" xfId="6907" xr:uid="{00000000-0005-0000-0000-000015000000}"/>
    <cellStyle name="Comma 3 2 3 2 5 2 6 2" xfId="17659" xr:uid="{00000000-0005-0000-0000-000015000000}"/>
    <cellStyle name="Comma 3 2 3 2 5 2 6 3" xfId="28411" xr:uid="{00000000-0005-0000-0000-000015000000}"/>
    <cellStyle name="Comma 3 2 3 2 5 2 6 4" xfId="39163" xr:uid="{00000000-0005-0000-0000-000015000000}"/>
    <cellStyle name="Comma 3 2 3 2 5 2 6 5" xfId="49915" xr:uid="{00000000-0005-0000-0000-000015000000}"/>
    <cellStyle name="Comma 3 2 3 2 5 2 7" xfId="11515" xr:uid="{00000000-0005-0000-0000-000015000000}"/>
    <cellStyle name="Comma 3 2 3 2 5 2 8" xfId="22267" xr:uid="{00000000-0005-0000-0000-000015000000}"/>
    <cellStyle name="Comma 3 2 3 2 5 2 9" xfId="33019" xr:uid="{00000000-0005-0000-0000-000015000000}"/>
    <cellStyle name="Comma 3 2 3 2 5 3" xfId="1123" xr:uid="{00000000-0005-0000-0000-000015000000}"/>
    <cellStyle name="Comma 3 2 3 2 5 3 2" xfId="2669" xr:uid="{00000000-0005-0000-0000-00008E030000}"/>
    <cellStyle name="Comma 3 2 3 2 5 3 2 2" xfId="8827" xr:uid="{00000000-0005-0000-0000-00008E030000}"/>
    <cellStyle name="Comma 3 2 3 2 5 3 2 2 2" xfId="19579" xr:uid="{00000000-0005-0000-0000-00008E030000}"/>
    <cellStyle name="Comma 3 2 3 2 5 3 2 2 3" xfId="30331" xr:uid="{00000000-0005-0000-0000-00008E030000}"/>
    <cellStyle name="Comma 3 2 3 2 5 3 2 2 4" xfId="41083" xr:uid="{00000000-0005-0000-0000-00008E030000}"/>
    <cellStyle name="Comma 3 2 3 2 5 3 2 2 5" xfId="51835" xr:uid="{00000000-0005-0000-0000-00008E030000}"/>
    <cellStyle name="Comma 3 2 3 2 5 3 2 3" xfId="13435" xr:uid="{00000000-0005-0000-0000-00008E030000}"/>
    <cellStyle name="Comma 3 2 3 2 5 3 2 4" xfId="24187" xr:uid="{00000000-0005-0000-0000-00008E030000}"/>
    <cellStyle name="Comma 3 2 3 2 5 3 2 5" xfId="34939" xr:uid="{00000000-0005-0000-0000-00008E030000}"/>
    <cellStyle name="Comma 3 2 3 2 5 3 2 6" xfId="45691" xr:uid="{00000000-0005-0000-0000-00008E030000}"/>
    <cellStyle name="Comma 3 2 3 2 5 3 3" xfId="4211" xr:uid="{00000000-0005-0000-0000-000015000000}"/>
    <cellStyle name="Comma 3 2 3 2 5 3 3 2" xfId="10363" xr:uid="{00000000-0005-0000-0000-000015000000}"/>
    <cellStyle name="Comma 3 2 3 2 5 3 3 2 2" xfId="21115" xr:uid="{00000000-0005-0000-0000-000015000000}"/>
    <cellStyle name="Comma 3 2 3 2 5 3 3 2 3" xfId="31867" xr:uid="{00000000-0005-0000-0000-000015000000}"/>
    <cellStyle name="Comma 3 2 3 2 5 3 3 2 4" xfId="42619" xr:uid="{00000000-0005-0000-0000-000015000000}"/>
    <cellStyle name="Comma 3 2 3 2 5 3 3 2 5" xfId="53371" xr:uid="{00000000-0005-0000-0000-000015000000}"/>
    <cellStyle name="Comma 3 2 3 2 5 3 3 3" xfId="14971" xr:uid="{00000000-0005-0000-0000-000015000000}"/>
    <cellStyle name="Comma 3 2 3 2 5 3 3 4" xfId="25723" xr:uid="{00000000-0005-0000-0000-000015000000}"/>
    <cellStyle name="Comma 3 2 3 2 5 3 3 5" xfId="36475" xr:uid="{00000000-0005-0000-0000-000015000000}"/>
    <cellStyle name="Comma 3 2 3 2 5 3 3 6" xfId="47227" xr:uid="{00000000-0005-0000-0000-000015000000}"/>
    <cellStyle name="Comma 3 2 3 2 5 3 4" xfId="5755" xr:uid="{00000000-0005-0000-0000-000015000000}"/>
    <cellStyle name="Comma 3 2 3 2 5 3 4 2" xfId="16507" xr:uid="{00000000-0005-0000-0000-000015000000}"/>
    <cellStyle name="Comma 3 2 3 2 5 3 4 3" xfId="27259" xr:uid="{00000000-0005-0000-0000-000015000000}"/>
    <cellStyle name="Comma 3 2 3 2 5 3 4 4" xfId="38011" xr:uid="{00000000-0005-0000-0000-000015000000}"/>
    <cellStyle name="Comma 3 2 3 2 5 3 4 5" xfId="48763" xr:uid="{00000000-0005-0000-0000-000015000000}"/>
    <cellStyle name="Comma 3 2 3 2 5 3 5" xfId="7291" xr:uid="{00000000-0005-0000-0000-000015000000}"/>
    <cellStyle name="Comma 3 2 3 2 5 3 5 2" xfId="18043" xr:uid="{00000000-0005-0000-0000-000015000000}"/>
    <cellStyle name="Comma 3 2 3 2 5 3 5 3" xfId="28795" xr:uid="{00000000-0005-0000-0000-000015000000}"/>
    <cellStyle name="Comma 3 2 3 2 5 3 5 4" xfId="39547" xr:uid="{00000000-0005-0000-0000-000015000000}"/>
    <cellStyle name="Comma 3 2 3 2 5 3 5 5" xfId="50299" xr:uid="{00000000-0005-0000-0000-000015000000}"/>
    <cellStyle name="Comma 3 2 3 2 5 3 6" xfId="11899" xr:uid="{00000000-0005-0000-0000-000015000000}"/>
    <cellStyle name="Comma 3 2 3 2 5 3 7" xfId="22651" xr:uid="{00000000-0005-0000-0000-000015000000}"/>
    <cellStyle name="Comma 3 2 3 2 5 3 8" xfId="33403" xr:uid="{00000000-0005-0000-0000-000015000000}"/>
    <cellStyle name="Comma 3 2 3 2 5 3 9" xfId="44155" xr:uid="{00000000-0005-0000-0000-000015000000}"/>
    <cellStyle name="Comma 3 2 3 2 5 4" xfId="1900" xr:uid="{00000000-0005-0000-0000-00008B030000}"/>
    <cellStyle name="Comma 3 2 3 2 5 4 2" xfId="8059" xr:uid="{00000000-0005-0000-0000-00008B030000}"/>
    <cellStyle name="Comma 3 2 3 2 5 4 2 2" xfId="18811" xr:uid="{00000000-0005-0000-0000-00008B030000}"/>
    <cellStyle name="Comma 3 2 3 2 5 4 2 3" xfId="29563" xr:uid="{00000000-0005-0000-0000-00008B030000}"/>
    <cellStyle name="Comma 3 2 3 2 5 4 2 4" xfId="40315" xr:uid="{00000000-0005-0000-0000-00008B030000}"/>
    <cellStyle name="Comma 3 2 3 2 5 4 2 5" xfId="51067" xr:uid="{00000000-0005-0000-0000-00008B030000}"/>
    <cellStyle name="Comma 3 2 3 2 5 4 3" xfId="12667" xr:uid="{00000000-0005-0000-0000-00008B030000}"/>
    <cellStyle name="Comma 3 2 3 2 5 4 4" xfId="23419" xr:uid="{00000000-0005-0000-0000-00008B030000}"/>
    <cellStyle name="Comma 3 2 3 2 5 4 5" xfId="34171" xr:uid="{00000000-0005-0000-0000-00008B030000}"/>
    <cellStyle name="Comma 3 2 3 2 5 4 6" xfId="44923" xr:uid="{00000000-0005-0000-0000-00008B030000}"/>
    <cellStyle name="Comma 3 2 3 2 5 5" xfId="3443" xr:uid="{00000000-0005-0000-0000-000015000000}"/>
    <cellStyle name="Comma 3 2 3 2 5 5 2" xfId="9595" xr:uid="{00000000-0005-0000-0000-000015000000}"/>
    <cellStyle name="Comma 3 2 3 2 5 5 2 2" xfId="20347" xr:uid="{00000000-0005-0000-0000-000015000000}"/>
    <cellStyle name="Comma 3 2 3 2 5 5 2 3" xfId="31099" xr:uid="{00000000-0005-0000-0000-000015000000}"/>
    <cellStyle name="Comma 3 2 3 2 5 5 2 4" xfId="41851" xr:uid="{00000000-0005-0000-0000-000015000000}"/>
    <cellStyle name="Comma 3 2 3 2 5 5 2 5" xfId="52603" xr:uid="{00000000-0005-0000-0000-000015000000}"/>
    <cellStyle name="Comma 3 2 3 2 5 5 3" xfId="14203" xr:uid="{00000000-0005-0000-0000-000015000000}"/>
    <cellStyle name="Comma 3 2 3 2 5 5 4" xfId="24955" xr:uid="{00000000-0005-0000-0000-000015000000}"/>
    <cellStyle name="Comma 3 2 3 2 5 5 5" xfId="35707" xr:uid="{00000000-0005-0000-0000-000015000000}"/>
    <cellStyle name="Comma 3 2 3 2 5 5 6" xfId="46459" xr:uid="{00000000-0005-0000-0000-000015000000}"/>
    <cellStyle name="Comma 3 2 3 2 5 6" xfId="4983" xr:uid="{00000000-0005-0000-0000-000015000000}"/>
    <cellStyle name="Comma 3 2 3 2 5 6 2" xfId="15739" xr:uid="{00000000-0005-0000-0000-000015000000}"/>
    <cellStyle name="Comma 3 2 3 2 5 6 3" xfId="26491" xr:uid="{00000000-0005-0000-0000-000015000000}"/>
    <cellStyle name="Comma 3 2 3 2 5 6 4" xfId="37243" xr:uid="{00000000-0005-0000-0000-000015000000}"/>
    <cellStyle name="Comma 3 2 3 2 5 6 5" xfId="47995" xr:uid="{00000000-0005-0000-0000-000015000000}"/>
    <cellStyle name="Comma 3 2 3 2 5 7" xfId="6523" xr:uid="{00000000-0005-0000-0000-000015000000}"/>
    <cellStyle name="Comma 3 2 3 2 5 7 2" xfId="17275" xr:uid="{00000000-0005-0000-0000-000015000000}"/>
    <cellStyle name="Comma 3 2 3 2 5 7 3" xfId="28027" xr:uid="{00000000-0005-0000-0000-000015000000}"/>
    <cellStyle name="Comma 3 2 3 2 5 7 4" xfId="38779" xr:uid="{00000000-0005-0000-0000-000015000000}"/>
    <cellStyle name="Comma 3 2 3 2 5 7 5" xfId="49531" xr:uid="{00000000-0005-0000-0000-000015000000}"/>
    <cellStyle name="Comma 3 2 3 2 5 8" xfId="11131" xr:uid="{00000000-0005-0000-0000-000015000000}"/>
    <cellStyle name="Comma 3 2 3 2 5 9" xfId="21883" xr:uid="{00000000-0005-0000-0000-000015000000}"/>
    <cellStyle name="Comma 3 2 3 2 6" xfId="407" xr:uid="{00000000-0005-0000-0000-000015000000}"/>
    <cellStyle name="Comma 3 2 3 2 6 10" xfId="32699" xr:uid="{00000000-0005-0000-0000-000015000000}"/>
    <cellStyle name="Comma 3 2 3 2 6 11" xfId="43451" xr:uid="{00000000-0005-0000-0000-000015000000}"/>
    <cellStyle name="Comma 3 2 3 2 6 2" xfId="791" xr:uid="{00000000-0005-0000-0000-000015000000}"/>
    <cellStyle name="Comma 3 2 3 2 6 2 10" xfId="43835" xr:uid="{00000000-0005-0000-0000-000015000000}"/>
    <cellStyle name="Comma 3 2 3 2 6 2 2" xfId="1571" xr:uid="{00000000-0005-0000-0000-000015000000}"/>
    <cellStyle name="Comma 3 2 3 2 6 2 2 2" xfId="3117" xr:uid="{00000000-0005-0000-0000-000091030000}"/>
    <cellStyle name="Comma 3 2 3 2 6 2 2 2 2" xfId="9275" xr:uid="{00000000-0005-0000-0000-000091030000}"/>
    <cellStyle name="Comma 3 2 3 2 6 2 2 2 2 2" xfId="20027" xr:uid="{00000000-0005-0000-0000-000091030000}"/>
    <cellStyle name="Comma 3 2 3 2 6 2 2 2 2 3" xfId="30779" xr:uid="{00000000-0005-0000-0000-000091030000}"/>
    <cellStyle name="Comma 3 2 3 2 6 2 2 2 2 4" xfId="41531" xr:uid="{00000000-0005-0000-0000-000091030000}"/>
    <cellStyle name="Comma 3 2 3 2 6 2 2 2 2 5" xfId="52283" xr:uid="{00000000-0005-0000-0000-000091030000}"/>
    <cellStyle name="Comma 3 2 3 2 6 2 2 2 3" xfId="13883" xr:uid="{00000000-0005-0000-0000-000091030000}"/>
    <cellStyle name="Comma 3 2 3 2 6 2 2 2 4" xfId="24635" xr:uid="{00000000-0005-0000-0000-000091030000}"/>
    <cellStyle name="Comma 3 2 3 2 6 2 2 2 5" xfId="35387" xr:uid="{00000000-0005-0000-0000-000091030000}"/>
    <cellStyle name="Comma 3 2 3 2 6 2 2 2 6" xfId="46139" xr:uid="{00000000-0005-0000-0000-000091030000}"/>
    <cellStyle name="Comma 3 2 3 2 6 2 2 3" xfId="4659" xr:uid="{00000000-0005-0000-0000-000015000000}"/>
    <cellStyle name="Comma 3 2 3 2 6 2 2 3 2" xfId="10811" xr:uid="{00000000-0005-0000-0000-000015000000}"/>
    <cellStyle name="Comma 3 2 3 2 6 2 2 3 2 2" xfId="21563" xr:uid="{00000000-0005-0000-0000-000015000000}"/>
    <cellStyle name="Comma 3 2 3 2 6 2 2 3 2 3" xfId="32315" xr:uid="{00000000-0005-0000-0000-000015000000}"/>
    <cellStyle name="Comma 3 2 3 2 6 2 2 3 2 4" xfId="43067" xr:uid="{00000000-0005-0000-0000-000015000000}"/>
    <cellStyle name="Comma 3 2 3 2 6 2 2 3 2 5" xfId="53819" xr:uid="{00000000-0005-0000-0000-000015000000}"/>
    <cellStyle name="Comma 3 2 3 2 6 2 2 3 3" xfId="15419" xr:uid="{00000000-0005-0000-0000-000015000000}"/>
    <cellStyle name="Comma 3 2 3 2 6 2 2 3 4" xfId="26171" xr:uid="{00000000-0005-0000-0000-000015000000}"/>
    <cellStyle name="Comma 3 2 3 2 6 2 2 3 5" xfId="36923" xr:uid="{00000000-0005-0000-0000-000015000000}"/>
    <cellStyle name="Comma 3 2 3 2 6 2 2 3 6" xfId="47675" xr:uid="{00000000-0005-0000-0000-000015000000}"/>
    <cellStyle name="Comma 3 2 3 2 6 2 2 4" xfId="6203" xr:uid="{00000000-0005-0000-0000-000015000000}"/>
    <cellStyle name="Comma 3 2 3 2 6 2 2 4 2" xfId="16955" xr:uid="{00000000-0005-0000-0000-000015000000}"/>
    <cellStyle name="Comma 3 2 3 2 6 2 2 4 3" xfId="27707" xr:uid="{00000000-0005-0000-0000-000015000000}"/>
    <cellStyle name="Comma 3 2 3 2 6 2 2 4 4" xfId="38459" xr:uid="{00000000-0005-0000-0000-000015000000}"/>
    <cellStyle name="Comma 3 2 3 2 6 2 2 4 5" xfId="49211" xr:uid="{00000000-0005-0000-0000-000015000000}"/>
    <cellStyle name="Comma 3 2 3 2 6 2 2 5" xfId="7739" xr:uid="{00000000-0005-0000-0000-000015000000}"/>
    <cellStyle name="Comma 3 2 3 2 6 2 2 5 2" xfId="18491" xr:uid="{00000000-0005-0000-0000-000015000000}"/>
    <cellStyle name="Comma 3 2 3 2 6 2 2 5 3" xfId="29243" xr:uid="{00000000-0005-0000-0000-000015000000}"/>
    <cellStyle name="Comma 3 2 3 2 6 2 2 5 4" xfId="39995" xr:uid="{00000000-0005-0000-0000-000015000000}"/>
    <cellStyle name="Comma 3 2 3 2 6 2 2 5 5" xfId="50747" xr:uid="{00000000-0005-0000-0000-000015000000}"/>
    <cellStyle name="Comma 3 2 3 2 6 2 2 6" xfId="12347" xr:uid="{00000000-0005-0000-0000-000015000000}"/>
    <cellStyle name="Comma 3 2 3 2 6 2 2 7" xfId="23099" xr:uid="{00000000-0005-0000-0000-000015000000}"/>
    <cellStyle name="Comma 3 2 3 2 6 2 2 8" xfId="33851" xr:uid="{00000000-0005-0000-0000-000015000000}"/>
    <cellStyle name="Comma 3 2 3 2 6 2 2 9" xfId="44603" xr:uid="{00000000-0005-0000-0000-000015000000}"/>
    <cellStyle name="Comma 3 2 3 2 6 2 3" xfId="2348" xr:uid="{00000000-0005-0000-0000-000090030000}"/>
    <cellStyle name="Comma 3 2 3 2 6 2 3 2" xfId="8507" xr:uid="{00000000-0005-0000-0000-000090030000}"/>
    <cellStyle name="Comma 3 2 3 2 6 2 3 2 2" xfId="19259" xr:uid="{00000000-0005-0000-0000-000090030000}"/>
    <cellStyle name="Comma 3 2 3 2 6 2 3 2 3" xfId="30011" xr:uid="{00000000-0005-0000-0000-000090030000}"/>
    <cellStyle name="Comma 3 2 3 2 6 2 3 2 4" xfId="40763" xr:uid="{00000000-0005-0000-0000-000090030000}"/>
    <cellStyle name="Comma 3 2 3 2 6 2 3 2 5" xfId="51515" xr:uid="{00000000-0005-0000-0000-000090030000}"/>
    <cellStyle name="Comma 3 2 3 2 6 2 3 3" xfId="13115" xr:uid="{00000000-0005-0000-0000-000090030000}"/>
    <cellStyle name="Comma 3 2 3 2 6 2 3 4" xfId="23867" xr:uid="{00000000-0005-0000-0000-000090030000}"/>
    <cellStyle name="Comma 3 2 3 2 6 2 3 5" xfId="34619" xr:uid="{00000000-0005-0000-0000-000090030000}"/>
    <cellStyle name="Comma 3 2 3 2 6 2 3 6" xfId="45371" xr:uid="{00000000-0005-0000-0000-000090030000}"/>
    <cellStyle name="Comma 3 2 3 2 6 2 4" xfId="3891" xr:uid="{00000000-0005-0000-0000-000015000000}"/>
    <cellStyle name="Comma 3 2 3 2 6 2 4 2" xfId="10043" xr:uid="{00000000-0005-0000-0000-000015000000}"/>
    <cellStyle name="Comma 3 2 3 2 6 2 4 2 2" xfId="20795" xr:uid="{00000000-0005-0000-0000-000015000000}"/>
    <cellStyle name="Comma 3 2 3 2 6 2 4 2 3" xfId="31547" xr:uid="{00000000-0005-0000-0000-000015000000}"/>
    <cellStyle name="Comma 3 2 3 2 6 2 4 2 4" xfId="42299" xr:uid="{00000000-0005-0000-0000-000015000000}"/>
    <cellStyle name="Comma 3 2 3 2 6 2 4 2 5" xfId="53051" xr:uid="{00000000-0005-0000-0000-000015000000}"/>
    <cellStyle name="Comma 3 2 3 2 6 2 4 3" xfId="14651" xr:uid="{00000000-0005-0000-0000-000015000000}"/>
    <cellStyle name="Comma 3 2 3 2 6 2 4 4" xfId="25403" xr:uid="{00000000-0005-0000-0000-000015000000}"/>
    <cellStyle name="Comma 3 2 3 2 6 2 4 5" xfId="36155" xr:uid="{00000000-0005-0000-0000-000015000000}"/>
    <cellStyle name="Comma 3 2 3 2 6 2 4 6" xfId="46907" xr:uid="{00000000-0005-0000-0000-000015000000}"/>
    <cellStyle name="Comma 3 2 3 2 6 2 5" xfId="5431" xr:uid="{00000000-0005-0000-0000-000015000000}"/>
    <cellStyle name="Comma 3 2 3 2 6 2 5 2" xfId="16187" xr:uid="{00000000-0005-0000-0000-000015000000}"/>
    <cellStyle name="Comma 3 2 3 2 6 2 5 3" xfId="26939" xr:uid="{00000000-0005-0000-0000-000015000000}"/>
    <cellStyle name="Comma 3 2 3 2 6 2 5 4" xfId="37691" xr:uid="{00000000-0005-0000-0000-000015000000}"/>
    <cellStyle name="Comma 3 2 3 2 6 2 5 5" xfId="48443" xr:uid="{00000000-0005-0000-0000-000015000000}"/>
    <cellStyle name="Comma 3 2 3 2 6 2 6" xfId="6971" xr:uid="{00000000-0005-0000-0000-000015000000}"/>
    <cellStyle name="Comma 3 2 3 2 6 2 6 2" xfId="17723" xr:uid="{00000000-0005-0000-0000-000015000000}"/>
    <cellStyle name="Comma 3 2 3 2 6 2 6 3" xfId="28475" xr:uid="{00000000-0005-0000-0000-000015000000}"/>
    <cellStyle name="Comma 3 2 3 2 6 2 6 4" xfId="39227" xr:uid="{00000000-0005-0000-0000-000015000000}"/>
    <cellStyle name="Comma 3 2 3 2 6 2 6 5" xfId="49979" xr:uid="{00000000-0005-0000-0000-000015000000}"/>
    <cellStyle name="Comma 3 2 3 2 6 2 7" xfId="11579" xr:uid="{00000000-0005-0000-0000-000015000000}"/>
    <cellStyle name="Comma 3 2 3 2 6 2 8" xfId="22331" xr:uid="{00000000-0005-0000-0000-000015000000}"/>
    <cellStyle name="Comma 3 2 3 2 6 2 9" xfId="33083" xr:uid="{00000000-0005-0000-0000-000015000000}"/>
    <cellStyle name="Comma 3 2 3 2 6 3" xfId="1187" xr:uid="{00000000-0005-0000-0000-000015000000}"/>
    <cellStyle name="Comma 3 2 3 2 6 3 2" xfId="2733" xr:uid="{00000000-0005-0000-0000-000092030000}"/>
    <cellStyle name="Comma 3 2 3 2 6 3 2 2" xfId="8891" xr:uid="{00000000-0005-0000-0000-000092030000}"/>
    <cellStyle name="Comma 3 2 3 2 6 3 2 2 2" xfId="19643" xr:uid="{00000000-0005-0000-0000-000092030000}"/>
    <cellStyle name="Comma 3 2 3 2 6 3 2 2 3" xfId="30395" xr:uid="{00000000-0005-0000-0000-000092030000}"/>
    <cellStyle name="Comma 3 2 3 2 6 3 2 2 4" xfId="41147" xr:uid="{00000000-0005-0000-0000-000092030000}"/>
    <cellStyle name="Comma 3 2 3 2 6 3 2 2 5" xfId="51899" xr:uid="{00000000-0005-0000-0000-000092030000}"/>
    <cellStyle name="Comma 3 2 3 2 6 3 2 3" xfId="13499" xr:uid="{00000000-0005-0000-0000-000092030000}"/>
    <cellStyle name="Comma 3 2 3 2 6 3 2 4" xfId="24251" xr:uid="{00000000-0005-0000-0000-000092030000}"/>
    <cellStyle name="Comma 3 2 3 2 6 3 2 5" xfId="35003" xr:uid="{00000000-0005-0000-0000-000092030000}"/>
    <cellStyle name="Comma 3 2 3 2 6 3 2 6" xfId="45755" xr:uid="{00000000-0005-0000-0000-000092030000}"/>
    <cellStyle name="Comma 3 2 3 2 6 3 3" xfId="4275" xr:uid="{00000000-0005-0000-0000-000015000000}"/>
    <cellStyle name="Comma 3 2 3 2 6 3 3 2" xfId="10427" xr:uid="{00000000-0005-0000-0000-000015000000}"/>
    <cellStyle name="Comma 3 2 3 2 6 3 3 2 2" xfId="21179" xr:uid="{00000000-0005-0000-0000-000015000000}"/>
    <cellStyle name="Comma 3 2 3 2 6 3 3 2 3" xfId="31931" xr:uid="{00000000-0005-0000-0000-000015000000}"/>
    <cellStyle name="Comma 3 2 3 2 6 3 3 2 4" xfId="42683" xr:uid="{00000000-0005-0000-0000-000015000000}"/>
    <cellStyle name="Comma 3 2 3 2 6 3 3 2 5" xfId="53435" xr:uid="{00000000-0005-0000-0000-000015000000}"/>
    <cellStyle name="Comma 3 2 3 2 6 3 3 3" xfId="15035" xr:uid="{00000000-0005-0000-0000-000015000000}"/>
    <cellStyle name="Comma 3 2 3 2 6 3 3 4" xfId="25787" xr:uid="{00000000-0005-0000-0000-000015000000}"/>
    <cellStyle name="Comma 3 2 3 2 6 3 3 5" xfId="36539" xr:uid="{00000000-0005-0000-0000-000015000000}"/>
    <cellStyle name="Comma 3 2 3 2 6 3 3 6" xfId="47291" xr:uid="{00000000-0005-0000-0000-000015000000}"/>
    <cellStyle name="Comma 3 2 3 2 6 3 4" xfId="5819" xr:uid="{00000000-0005-0000-0000-000015000000}"/>
    <cellStyle name="Comma 3 2 3 2 6 3 4 2" xfId="16571" xr:uid="{00000000-0005-0000-0000-000015000000}"/>
    <cellStyle name="Comma 3 2 3 2 6 3 4 3" xfId="27323" xr:uid="{00000000-0005-0000-0000-000015000000}"/>
    <cellStyle name="Comma 3 2 3 2 6 3 4 4" xfId="38075" xr:uid="{00000000-0005-0000-0000-000015000000}"/>
    <cellStyle name="Comma 3 2 3 2 6 3 4 5" xfId="48827" xr:uid="{00000000-0005-0000-0000-000015000000}"/>
    <cellStyle name="Comma 3 2 3 2 6 3 5" xfId="7355" xr:uid="{00000000-0005-0000-0000-000015000000}"/>
    <cellStyle name="Comma 3 2 3 2 6 3 5 2" xfId="18107" xr:uid="{00000000-0005-0000-0000-000015000000}"/>
    <cellStyle name="Comma 3 2 3 2 6 3 5 3" xfId="28859" xr:uid="{00000000-0005-0000-0000-000015000000}"/>
    <cellStyle name="Comma 3 2 3 2 6 3 5 4" xfId="39611" xr:uid="{00000000-0005-0000-0000-000015000000}"/>
    <cellStyle name="Comma 3 2 3 2 6 3 5 5" xfId="50363" xr:uid="{00000000-0005-0000-0000-000015000000}"/>
    <cellStyle name="Comma 3 2 3 2 6 3 6" xfId="11963" xr:uid="{00000000-0005-0000-0000-000015000000}"/>
    <cellStyle name="Comma 3 2 3 2 6 3 7" xfId="22715" xr:uid="{00000000-0005-0000-0000-000015000000}"/>
    <cellStyle name="Comma 3 2 3 2 6 3 8" xfId="33467" xr:uid="{00000000-0005-0000-0000-000015000000}"/>
    <cellStyle name="Comma 3 2 3 2 6 3 9" xfId="44219" xr:uid="{00000000-0005-0000-0000-000015000000}"/>
    <cellStyle name="Comma 3 2 3 2 6 4" xfId="1964" xr:uid="{00000000-0005-0000-0000-00008F030000}"/>
    <cellStyle name="Comma 3 2 3 2 6 4 2" xfId="8123" xr:uid="{00000000-0005-0000-0000-00008F030000}"/>
    <cellStyle name="Comma 3 2 3 2 6 4 2 2" xfId="18875" xr:uid="{00000000-0005-0000-0000-00008F030000}"/>
    <cellStyle name="Comma 3 2 3 2 6 4 2 3" xfId="29627" xr:uid="{00000000-0005-0000-0000-00008F030000}"/>
    <cellStyle name="Comma 3 2 3 2 6 4 2 4" xfId="40379" xr:uid="{00000000-0005-0000-0000-00008F030000}"/>
    <cellStyle name="Comma 3 2 3 2 6 4 2 5" xfId="51131" xr:uid="{00000000-0005-0000-0000-00008F030000}"/>
    <cellStyle name="Comma 3 2 3 2 6 4 3" xfId="12731" xr:uid="{00000000-0005-0000-0000-00008F030000}"/>
    <cellStyle name="Comma 3 2 3 2 6 4 4" xfId="23483" xr:uid="{00000000-0005-0000-0000-00008F030000}"/>
    <cellStyle name="Comma 3 2 3 2 6 4 5" xfId="34235" xr:uid="{00000000-0005-0000-0000-00008F030000}"/>
    <cellStyle name="Comma 3 2 3 2 6 4 6" xfId="44987" xr:uid="{00000000-0005-0000-0000-00008F030000}"/>
    <cellStyle name="Comma 3 2 3 2 6 5" xfId="3507" xr:uid="{00000000-0005-0000-0000-000015000000}"/>
    <cellStyle name="Comma 3 2 3 2 6 5 2" xfId="9659" xr:uid="{00000000-0005-0000-0000-000015000000}"/>
    <cellStyle name="Comma 3 2 3 2 6 5 2 2" xfId="20411" xr:uid="{00000000-0005-0000-0000-000015000000}"/>
    <cellStyle name="Comma 3 2 3 2 6 5 2 3" xfId="31163" xr:uid="{00000000-0005-0000-0000-000015000000}"/>
    <cellStyle name="Comma 3 2 3 2 6 5 2 4" xfId="41915" xr:uid="{00000000-0005-0000-0000-000015000000}"/>
    <cellStyle name="Comma 3 2 3 2 6 5 2 5" xfId="52667" xr:uid="{00000000-0005-0000-0000-000015000000}"/>
    <cellStyle name="Comma 3 2 3 2 6 5 3" xfId="14267" xr:uid="{00000000-0005-0000-0000-000015000000}"/>
    <cellStyle name="Comma 3 2 3 2 6 5 4" xfId="25019" xr:uid="{00000000-0005-0000-0000-000015000000}"/>
    <cellStyle name="Comma 3 2 3 2 6 5 5" xfId="35771" xr:uid="{00000000-0005-0000-0000-000015000000}"/>
    <cellStyle name="Comma 3 2 3 2 6 5 6" xfId="46523" xr:uid="{00000000-0005-0000-0000-000015000000}"/>
    <cellStyle name="Comma 3 2 3 2 6 6" xfId="5047" xr:uid="{00000000-0005-0000-0000-000015000000}"/>
    <cellStyle name="Comma 3 2 3 2 6 6 2" xfId="15803" xr:uid="{00000000-0005-0000-0000-000015000000}"/>
    <cellStyle name="Comma 3 2 3 2 6 6 3" xfId="26555" xr:uid="{00000000-0005-0000-0000-000015000000}"/>
    <cellStyle name="Comma 3 2 3 2 6 6 4" xfId="37307" xr:uid="{00000000-0005-0000-0000-000015000000}"/>
    <cellStyle name="Comma 3 2 3 2 6 6 5" xfId="48059" xr:uid="{00000000-0005-0000-0000-000015000000}"/>
    <cellStyle name="Comma 3 2 3 2 6 7" xfId="6587" xr:uid="{00000000-0005-0000-0000-000015000000}"/>
    <cellStyle name="Comma 3 2 3 2 6 7 2" xfId="17339" xr:uid="{00000000-0005-0000-0000-000015000000}"/>
    <cellStyle name="Comma 3 2 3 2 6 7 3" xfId="28091" xr:uid="{00000000-0005-0000-0000-000015000000}"/>
    <cellStyle name="Comma 3 2 3 2 6 7 4" xfId="38843" xr:uid="{00000000-0005-0000-0000-000015000000}"/>
    <cellStyle name="Comma 3 2 3 2 6 7 5" xfId="49595" xr:uid="{00000000-0005-0000-0000-000015000000}"/>
    <cellStyle name="Comma 3 2 3 2 6 8" xfId="11195" xr:uid="{00000000-0005-0000-0000-000015000000}"/>
    <cellStyle name="Comma 3 2 3 2 6 9" xfId="21947" xr:uid="{00000000-0005-0000-0000-000015000000}"/>
    <cellStyle name="Comma 3 2 3 2 7" xfId="471" xr:uid="{00000000-0005-0000-0000-000015000000}"/>
    <cellStyle name="Comma 3 2 3 2 7 10" xfId="43515" xr:uid="{00000000-0005-0000-0000-000015000000}"/>
    <cellStyle name="Comma 3 2 3 2 7 2" xfId="1251" xr:uid="{00000000-0005-0000-0000-000015000000}"/>
    <cellStyle name="Comma 3 2 3 2 7 2 2" xfId="2797" xr:uid="{00000000-0005-0000-0000-000094030000}"/>
    <cellStyle name="Comma 3 2 3 2 7 2 2 2" xfId="8955" xr:uid="{00000000-0005-0000-0000-000094030000}"/>
    <cellStyle name="Comma 3 2 3 2 7 2 2 2 2" xfId="19707" xr:uid="{00000000-0005-0000-0000-000094030000}"/>
    <cellStyle name="Comma 3 2 3 2 7 2 2 2 3" xfId="30459" xr:uid="{00000000-0005-0000-0000-000094030000}"/>
    <cellStyle name="Comma 3 2 3 2 7 2 2 2 4" xfId="41211" xr:uid="{00000000-0005-0000-0000-000094030000}"/>
    <cellStyle name="Comma 3 2 3 2 7 2 2 2 5" xfId="51963" xr:uid="{00000000-0005-0000-0000-000094030000}"/>
    <cellStyle name="Comma 3 2 3 2 7 2 2 3" xfId="13563" xr:uid="{00000000-0005-0000-0000-000094030000}"/>
    <cellStyle name="Comma 3 2 3 2 7 2 2 4" xfId="24315" xr:uid="{00000000-0005-0000-0000-000094030000}"/>
    <cellStyle name="Comma 3 2 3 2 7 2 2 5" xfId="35067" xr:uid="{00000000-0005-0000-0000-000094030000}"/>
    <cellStyle name="Comma 3 2 3 2 7 2 2 6" xfId="45819" xr:uid="{00000000-0005-0000-0000-000094030000}"/>
    <cellStyle name="Comma 3 2 3 2 7 2 3" xfId="4339" xr:uid="{00000000-0005-0000-0000-000015000000}"/>
    <cellStyle name="Comma 3 2 3 2 7 2 3 2" xfId="10491" xr:uid="{00000000-0005-0000-0000-000015000000}"/>
    <cellStyle name="Comma 3 2 3 2 7 2 3 2 2" xfId="21243" xr:uid="{00000000-0005-0000-0000-000015000000}"/>
    <cellStyle name="Comma 3 2 3 2 7 2 3 2 3" xfId="31995" xr:uid="{00000000-0005-0000-0000-000015000000}"/>
    <cellStyle name="Comma 3 2 3 2 7 2 3 2 4" xfId="42747" xr:uid="{00000000-0005-0000-0000-000015000000}"/>
    <cellStyle name="Comma 3 2 3 2 7 2 3 2 5" xfId="53499" xr:uid="{00000000-0005-0000-0000-000015000000}"/>
    <cellStyle name="Comma 3 2 3 2 7 2 3 3" xfId="15099" xr:uid="{00000000-0005-0000-0000-000015000000}"/>
    <cellStyle name="Comma 3 2 3 2 7 2 3 4" xfId="25851" xr:uid="{00000000-0005-0000-0000-000015000000}"/>
    <cellStyle name="Comma 3 2 3 2 7 2 3 5" xfId="36603" xr:uid="{00000000-0005-0000-0000-000015000000}"/>
    <cellStyle name="Comma 3 2 3 2 7 2 3 6" xfId="47355" xr:uid="{00000000-0005-0000-0000-000015000000}"/>
    <cellStyle name="Comma 3 2 3 2 7 2 4" xfId="5883" xr:uid="{00000000-0005-0000-0000-000015000000}"/>
    <cellStyle name="Comma 3 2 3 2 7 2 4 2" xfId="16635" xr:uid="{00000000-0005-0000-0000-000015000000}"/>
    <cellStyle name="Comma 3 2 3 2 7 2 4 3" xfId="27387" xr:uid="{00000000-0005-0000-0000-000015000000}"/>
    <cellStyle name="Comma 3 2 3 2 7 2 4 4" xfId="38139" xr:uid="{00000000-0005-0000-0000-000015000000}"/>
    <cellStyle name="Comma 3 2 3 2 7 2 4 5" xfId="48891" xr:uid="{00000000-0005-0000-0000-000015000000}"/>
    <cellStyle name="Comma 3 2 3 2 7 2 5" xfId="7419" xr:uid="{00000000-0005-0000-0000-000015000000}"/>
    <cellStyle name="Comma 3 2 3 2 7 2 5 2" xfId="18171" xr:uid="{00000000-0005-0000-0000-000015000000}"/>
    <cellStyle name="Comma 3 2 3 2 7 2 5 3" xfId="28923" xr:uid="{00000000-0005-0000-0000-000015000000}"/>
    <cellStyle name="Comma 3 2 3 2 7 2 5 4" xfId="39675" xr:uid="{00000000-0005-0000-0000-000015000000}"/>
    <cellStyle name="Comma 3 2 3 2 7 2 5 5" xfId="50427" xr:uid="{00000000-0005-0000-0000-000015000000}"/>
    <cellStyle name="Comma 3 2 3 2 7 2 6" xfId="12027" xr:uid="{00000000-0005-0000-0000-000015000000}"/>
    <cellStyle name="Comma 3 2 3 2 7 2 7" xfId="22779" xr:uid="{00000000-0005-0000-0000-000015000000}"/>
    <cellStyle name="Comma 3 2 3 2 7 2 8" xfId="33531" xr:uid="{00000000-0005-0000-0000-000015000000}"/>
    <cellStyle name="Comma 3 2 3 2 7 2 9" xfId="44283" xr:uid="{00000000-0005-0000-0000-000015000000}"/>
    <cellStyle name="Comma 3 2 3 2 7 3" xfId="2028" xr:uid="{00000000-0005-0000-0000-000093030000}"/>
    <cellStyle name="Comma 3 2 3 2 7 3 2" xfId="8187" xr:uid="{00000000-0005-0000-0000-000093030000}"/>
    <cellStyle name="Comma 3 2 3 2 7 3 2 2" xfId="18939" xr:uid="{00000000-0005-0000-0000-000093030000}"/>
    <cellStyle name="Comma 3 2 3 2 7 3 2 3" xfId="29691" xr:uid="{00000000-0005-0000-0000-000093030000}"/>
    <cellStyle name="Comma 3 2 3 2 7 3 2 4" xfId="40443" xr:uid="{00000000-0005-0000-0000-000093030000}"/>
    <cellStyle name="Comma 3 2 3 2 7 3 2 5" xfId="51195" xr:uid="{00000000-0005-0000-0000-000093030000}"/>
    <cellStyle name="Comma 3 2 3 2 7 3 3" xfId="12795" xr:uid="{00000000-0005-0000-0000-000093030000}"/>
    <cellStyle name="Comma 3 2 3 2 7 3 4" xfId="23547" xr:uid="{00000000-0005-0000-0000-000093030000}"/>
    <cellStyle name="Comma 3 2 3 2 7 3 5" xfId="34299" xr:uid="{00000000-0005-0000-0000-000093030000}"/>
    <cellStyle name="Comma 3 2 3 2 7 3 6" xfId="45051" xr:uid="{00000000-0005-0000-0000-000093030000}"/>
    <cellStyle name="Comma 3 2 3 2 7 4" xfId="3571" xr:uid="{00000000-0005-0000-0000-000015000000}"/>
    <cellStyle name="Comma 3 2 3 2 7 4 2" xfId="9723" xr:uid="{00000000-0005-0000-0000-000015000000}"/>
    <cellStyle name="Comma 3 2 3 2 7 4 2 2" xfId="20475" xr:uid="{00000000-0005-0000-0000-000015000000}"/>
    <cellStyle name="Comma 3 2 3 2 7 4 2 3" xfId="31227" xr:uid="{00000000-0005-0000-0000-000015000000}"/>
    <cellStyle name="Comma 3 2 3 2 7 4 2 4" xfId="41979" xr:uid="{00000000-0005-0000-0000-000015000000}"/>
    <cellStyle name="Comma 3 2 3 2 7 4 2 5" xfId="52731" xr:uid="{00000000-0005-0000-0000-000015000000}"/>
    <cellStyle name="Comma 3 2 3 2 7 4 3" xfId="14331" xr:uid="{00000000-0005-0000-0000-000015000000}"/>
    <cellStyle name="Comma 3 2 3 2 7 4 4" xfId="25083" xr:uid="{00000000-0005-0000-0000-000015000000}"/>
    <cellStyle name="Comma 3 2 3 2 7 4 5" xfId="35835" xr:uid="{00000000-0005-0000-0000-000015000000}"/>
    <cellStyle name="Comma 3 2 3 2 7 4 6" xfId="46587" xr:uid="{00000000-0005-0000-0000-000015000000}"/>
    <cellStyle name="Comma 3 2 3 2 7 5" xfId="5111" xr:uid="{00000000-0005-0000-0000-000015000000}"/>
    <cellStyle name="Comma 3 2 3 2 7 5 2" xfId="15867" xr:uid="{00000000-0005-0000-0000-000015000000}"/>
    <cellStyle name="Comma 3 2 3 2 7 5 3" xfId="26619" xr:uid="{00000000-0005-0000-0000-000015000000}"/>
    <cellStyle name="Comma 3 2 3 2 7 5 4" xfId="37371" xr:uid="{00000000-0005-0000-0000-000015000000}"/>
    <cellStyle name="Comma 3 2 3 2 7 5 5" xfId="48123" xr:uid="{00000000-0005-0000-0000-000015000000}"/>
    <cellStyle name="Comma 3 2 3 2 7 6" xfId="6651" xr:uid="{00000000-0005-0000-0000-000015000000}"/>
    <cellStyle name="Comma 3 2 3 2 7 6 2" xfId="17403" xr:uid="{00000000-0005-0000-0000-000015000000}"/>
    <cellStyle name="Comma 3 2 3 2 7 6 3" xfId="28155" xr:uid="{00000000-0005-0000-0000-000015000000}"/>
    <cellStyle name="Comma 3 2 3 2 7 6 4" xfId="38907" xr:uid="{00000000-0005-0000-0000-000015000000}"/>
    <cellStyle name="Comma 3 2 3 2 7 6 5" xfId="49659" xr:uid="{00000000-0005-0000-0000-000015000000}"/>
    <cellStyle name="Comma 3 2 3 2 7 7" xfId="11259" xr:uid="{00000000-0005-0000-0000-000015000000}"/>
    <cellStyle name="Comma 3 2 3 2 7 8" xfId="22011" xr:uid="{00000000-0005-0000-0000-000015000000}"/>
    <cellStyle name="Comma 3 2 3 2 7 9" xfId="32763" xr:uid="{00000000-0005-0000-0000-000015000000}"/>
    <cellStyle name="Comma 3 2 3 2 8" xfId="867" xr:uid="{00000000-0005-0000-0000-000015000000}"/>
    <cellStyle name="Comma 3 2 3 2 8 2" xfId="2413" xr:uid="{00000000-0005-0000-0000-000095030000}"/>
    <cellStyle name="Comma 3 2 3 2 8 2 2" xfId="8571" xr:uid="{00000000-0005-0000-0000-000095030000}"/>
    <cellStyle name="Comma 3 2 3 2 8 2 2 2" xfId="19323" xr:uid="{00000000-0005-0000-0000-000095030000}"/>
    <cellStyle name="Comma 3 2 3 2 8 2 2 3" xfId="30075" xr:uid="{00000000-0005-0000-0000-000095030000}"/>
    <cellStyle name="Comma 3 2 3 2 8 2 2 4" xfId="40827" xr:uid="{00000000-0005-0000-0000-000095030000}"/>
    <cellStyle name="Comma 3 2 3 2 8 2 2 5" xfId="51579" xr:uid="{00000000-0005-0000-0000-000095030000}"/>
    <cellStyle name="Comma 3 2 3 2 8 2 3" xfId="13179" xr:uid="{00000000-0005-0000-0000-000095030000}"/>
    <cellStyle name="Comma 3 2 3 2 8 2 4" xfId="23931" xr:uid="{00000000-0005-0000-0000-000095030000}"/>
    <cellStyle name="Comma 3 2 3 2 8 2 5" xfId="34683" xr:uid="{00000000-0005-0000-0000-000095030000}"/>
    <cellStyle name="Comma 3 2 3 2 8 2 6" xfId="45435" xr:uid="{00000000-0005-0000-0000-000095030000}"/>
    <cellStyle name="Comma 3 2 3 2 8 3" xfId="3955" xr:uid="{00000000-0005-0000-0000-000015000000}"/>
    <cellStyle name="Comma 3 2 3 2 8 3 2" xfId="10107" xr:uid="{00000000-0005-0000-0000-000015000000}"/>
    <cellStyle name="Comma 3 2 3 2 8 3 2 2" xfId="20859" xr:uid="{00000000-0005-0000-0000-000015000000}"/>
    <cellStyle name="Comma 3 2 3 2 8 3 2 3" xfId="31611" xr:uid="{00000000-0005-0000-0000-000015000000}"/>
    <cellStyle name="Comma 3 2 3 2 8 3 2 4" xfId="42363" xr:uid="{00000000-0005-0000-0000-000015000000}"/>
    <cellStyle name="Comma 3 2 3 2 8 3 2 5" xfId="53115" xr:uid="{00000000-0005-0000-0000-000015000000}"/>
    <cellStyle name="Comma 3 2 3 2 8 3 3" xfId="14715" xr:uid="{00000000-0005-0000-0000-000015000000}"/>
    <cellStyle name="Comma 3 2 3 2 8 3 4" xfId="25467" xr:uid="{00000000-0005-0000-0000-000015000000}"/>
    <cellStyle name="Comma 3 2 3 2 8 3 5" xfId="36219" xr:uid="{00000000-0005-0000-0000-000015000000}"/>
    <cellStyle name="Comma 3 2 3 2 8 3 6" xfId="46971" xr:uid="{00000000-0005-0000-0000-000015000000}"/>
    <cellStyle name="Comma 3 2 3 2 8 4" xfId="5499" xr:uid="{00000000-0005-0000-0000-000015000000}"/>
    <cellStyle name="Comma 3 2 3 2 8 4 2" xfId="16251" xr:uid="{00000000-0005-0000-0000-000015000000}"/>
    <cellStyle name="Comma 3 2 3 2 8 4 3" xfId="27003" xr:uid="{00000000-0005-0000-0000-000015000000}"/>
    <cellStyle name="Comma 3 2 3 2 8 4 4" xfId="37755" xr:uid="{00000000-0005-0000-0000-000015000000}"/>
    <cellStyle name="Comma 3 2 3 2 8 4 5" xfId="48507" xr:uid="{00000000-0005-0000-0000-000015000000}"/>
    <cellStyle name="Comma 3 2 3 2 8 5" xfId="7035" xr:uid="{00000000-0005-0000-0000-000015000000}"/>
    <cellStyle name="Comma 3 2 3 2 8 5 2" xfId="17787" xr:uid="{00000000-0005-0000-0000-000015000000}"/>
    <cellStyle name="Comma 3 2 3 2 8 5 3" xfId="28539" xr:uid="{00000000-0005-0000-0000-000015000000}"/>
    <cellStyle name="Comma 3 2 3 2 8 5 4" xfId="39291" xr:uid="{00000000-0005-0000-0000-000015000000}"/>
    <cellStyle name="Comma 3 2 3 2 8 5 5" xfId="50043" xr:uid="{00000000-0005-0000-0000-000015000000}"/>
    <cellStyle name="Comma 3 2 3 2 8 6" xfId="11643" xr:uid="{00000000-0005-0000-0000-000015000000}"/>
    <cellStyle name="Comma 3 2 3 2 8 7" xfId="22395" xr:uid="{00000000-0005-0000-0000-000015000000}"/>
    <cellStyle name="Comma 3 2 3 2 8 8" xfId="33147" xr:uid="{00000000-0005-0000-0000-000015000000}"/>
    <cellStyle name="Comma 3 2 3 2 8 9" xfId="43899" xr:uid="{00000000-0005-0000-0000-000015000000}"/>
    <cellStyle name="Comma 3 2 3 2 9" xfId="1644" xr:uid="{00000000-0005-0000-0000-00007E030000}"/>
    <cellStyle name="Comma 3 2 3 2 9 2" xfId="7803" xr:uid="{00000000-0005-0000-0000-00007E030000}"/>
    <cellStyle name="Comma 3 2 3 2 9 2 2" xfId="18555" xr:uid="{00000000-0005-0000-0000-00007E030000}"/>
    <cellStyle name="Comma 3 2 3 2 9 2 3" xfId="29307" xr:uid="{00000000-0005-0000-0000-00007E030000}"/>
    <cellStyle name="Comma 3 2 3 2 9 2 4" xfId="40059" xr:uid="{00000000-0005-0000-0000-00007E030000}"/>
    <cellStyle name="Comma 3 2 3 2 9 2 5" xfId="50811" xr:uid="{00000000-0005-0000-0000-00007E030000}"/>
    <cellStyle name="Comma 3 2 3 2 9 3" xfId="12411" xr:uid="{00000000-0005-0000-0000-00007E030000}"/>
    <cellStyle name="Comma 3 2 3 2 9 4" xfId="23163" xr:uid="{00000000-0005-0000-0000-00007E030000}"/>
    <cellStyle name="Comma 3 2 3 2 9 5" xfId="33915" xr:uid="{00000000-0005-0000-0000-00007E030000}"/>
    <cellStyle name="Comma 3 2 3 2 9 6" xfId="44667" xr:uid="{00000000-0005-0000-0000-00007E030000}"/>
    <cellStyle name="Comma 3 2 3 3" xfId="96" xr:uid="{00000000-0005-0000-0000-000015000000}"/>
    <cellStyle name="Comma 3 2 3 3 10" xfId="32411" xr:uid="{00000000-0005-0000-0000-000015000000}"/>
    <cellStyle name="Comma 3 2 3 3 11" xfId="43163" xr:uid="{00000000-0005-0000-0000-000015000000}"/>
    <cellStyle name="Comma 3 2 3 3 2" xfId="503" xr:uid="{00000000-0005-0000-0000-000015000000}"/>
    <cellStyle name="Comma 3 2 3 3 2 10" xfId="43547" xr:uid="{00000000-0005-0000-0000-000015000000}"/>
    <cellStyle name="Comma 3 2 3 3 2 2" xfId="1283" xr:uid="{00000000-0005-0000-0000-000015000000}"/>
    <cellStyle name="Comma 3 2 3 3 2 2 2" xfId="2829" xr:uid="{00000000-0005-0000-0000-000098030000}"/>
    <cellStyle name="Comma 3 2 3 3 2 2 2 2" xfId="8987" xr:uid="{00000000-0005-0000-0000-000098030000}"/>
    <cellStyle name="Comma 3 2 3 3 2 2 2 2 2" xfId="19739" xr:uid="{00000000-0005-0000-0000-000098030000}"/>
    <cellStyle name="Comma 3 2 3 3 2 2 2 2 3" xfId="30491" xr:uid="{00000000-0005-0000-0000-000098030000}"/>
    <cellStyle name="Comma 3 2 3 3 2 2 2 2 4" xfId="41243" xr:uid="{00000000-0005-0000-0000-000098030000}"/>
    <cellStyle name="Comma 3 2 3 3 2 2 2 2 5" xfId="51995" xr:uid="{00000000-0005-0000-0000-000098030000}"/>
    <cellStyle name="Comma 3 2 3 3 2 2 2 3" xfId="13595" xr:uid="{00000000-0005-0000-0000-000098030000}"/>
    <cellStyle name="Comma 3 2 3 3 2 2 2 4" xfId="24347" xr:uid="{00000000-0005-0000-0000-000098030000}"/>
    <cellStyle name="Comma 3 2 3 3 2 2 2 5" xfId="35099" xr:uid="{00000000-0005-0000-0000-000098030000}"/>
    <cellStyle name="Comma 3 2 3 3 2 2 2 6" xfId="45851" xr:uid="{00000000-0005-0000-0000-000098030000}"/>
    <cellStyle name="Comma 3 2 3 3 2 2 3" xfId="4371" xr:uid="{00000000-0005-0000-0000-000015000000}"/>
    <cellStyle name="Comma 3 2 3 3 2 2 3 2" xfId="10523" xr:uid="{00000000-0005-0000-0000-000015000000}"/>
    <cellStyle name="Comma 3 2 3 3 2 2 3 2 2" xfId="21275" xr:uid="{00000000-0005-0000-0000-000015000000}"/>
    <cellStyle name="Comma 3 2 3 3 2 2 3 2 3" xfId="32027" xr:uid="{00000000-0005-0000-0000-000015000000}"/>
    <cellStyle name="Comma 3 2 3 3 2 2 3 2 4" xfId="42779" xr:uid="{00000000-0005-0000-0000-000015000000}"/>
    <cellStyle name="Comma 3 2 3 3 2 2 3 2 5" xfId="53531" xr:uid="{00000000-0005-0000-0000-000015000000}"/>
    <cellStyle name="Comma 3 2 3 3 2 2 3 3" xfId="15131" xr:uid="{00000000-0005-0000-0000-000015000000}"/>
    <cellStyle name="Comma 3 2 3 3 2 2 3 4" xfId="25883" xr:uid="{00000000-0005-0000-0000-000015000000}"/>
    <cellStyle name="Comma 3 2 3 3 2 2 3 5" xfId="36635" xr:uid="{00000000-0005-0000-0000-000015000000}"/>
    <cellStyle name="Comma 3 2 3 3 2 2 3 6" xfId="47387" xr:uid="{00000000-0005-0000-0000-000015000000}"/>
    <cellStyle name="Comma 3 2 3 3 2 2 4" xfId="5915" xr:uid="{00000000-0005-0000-0000-000015000000}"/>
    <cellStyle name="Comma 3 2 3 3 2 2 4 2" xfId="16667" xr:uid="{00000000-0005-0000-0000-000015000000}"/>
    <cellStyle name="Comma 3 2 3 3 2 2 4 3" xfId="27419" xr:uid="{00000000-0005-0000-0000-000015000000}"/>
    <cellStyle name="Comma 3 2 3 3 2 2 4 4" xfId="38171" xr:uid="{00000000-0005-0000-0000-000015000000}"/>
    <cellStyle name="Comma 3 2 3 3 2 2 4 5" xfId="48923" xr:uid="{00000000-0005-0000-0000-000015000000}"/>
    <cellStyle name="Comma 3 2 3 3 2 2 5" xfId="7451" xr:uid="{00000000-0005-0000-0000-000015000000}"/>
    <cellStyle name="Comma 3 2 3 3 2 2 5 2" xfId="18203" xr:uid="{00000000-0005-0000-0000-000015000000}"/>
    <cellStyle name="Comma 3 2 3 3 2 2 5 3" xfId="28955" xr:uid="{00000000-0005-0000-0000-000015000000}"/>
    <cellStyle name="Comma 3 2 3 3 2 2 5 4" xfId="39707" xr:uid="{00000000-0005-0000-0000-000015000000}"/>
    <cellStyle name="Comma 3 2 3 3 2 2 5 5" xfId="50459" xr:uid="{00000000-0005-0000-0000-000015000000}"/>
    <cellStyle name="Comma 3 2 3 3 2 2 6" xfId="12059" xr:uid="{00000000-0005-0000-0000-000015000000}"/>
    <cellStyle name="Comma 3 2 3 3 2 2 7" xfId="22811" xr:uid="{00000000-0005-0000-0000-000015000000}"/>
    <cellStyle name="Comma 3 2 3 3 2 2 8" xfId="33563" xr:uid="{00000000-0005-0000-0000-000015000000}"/>
    <cellStyle name="Comma 3 2 3 3 2 2 9" xfId="44315" xr:uid="{00000000-0005-0000-0000-000015000000}"/>
    <cellStyle name="Comma 3 2 3 3 2 3" xfId="2060" xr:uid="{00000000-0005-0000-0000-000097030000}"/>
    <cellStyle name="Comma 3 2 3 3 2 3 2" xfId="8219" xr:uid="{00000000-0005-0000-0000-000097030000}"/>
    <cellStyle name="Comma 3 2 3 3 2 3 2 2" xfId="18971" xr:uid="{00000000-0005-0000-0000-000097030000}"/>
    <cellStyle name="Comma 3 2 3 3 2 3 2 3" xfId="29723" xr:uid="{00000000-0005-0000-0000-000097030000}"/>
    <cellStyle name="Comma 3 2 3 3 2 3 2 4" xfId="40475" xr:uid="{00000000-0005-0000-0000-000097030000}"/>
    <cellStyle name="Comma 3 2 3 3 2 3 2 5" xfId="51227" xr:uid="{00000000-0005-0000-0000-000097030000}"/>
    <cellStyle name="Comma 3 2 3 3 2 3 3" xfId="12827" xr:uid="{00000000-0005-0000-0000-000097030000}"/>
    <cellStyle name="Comma 3 2 3 3 2 3 4" xfId="23579" xr:uid="{00000000-0005-0000-0000-000097030000}"/>
    <cellStyle name="Comma 3 2 3 3 2 3 5" xfId="34331" xr:uid="{00000000-0005-0000-0000-000097030000}"/>
    <cellStyle name="Comma 3 2 3 3 2 3 6" xfId="45083" xr:uid="{00000000-0005-0000-0000-000097030000}"/>
    <cellStyle name="Comma 3 2 3 3 2 4" xfId="3603" xr:uid="{00000000-0005-0000-0000-000015000000}"/>
    <cellStyle name="Comma 3 2 3 3 2 4 2" xfId="9755" xr:uid="{00000000-0005-0000-0000-000015000000}"/>
    <cellStyle name="Comma 3 2 3 3 2 4 2 2" xfId="20507" xr:uid="{00000000-0005-0000-0000-000015000000}"/>
    <cellStyle name="Comma 3 2 3 3 2 4 2 3" xfId="31259" xr:uid="{00000000-0005-0000-0000-000015000000}"/>
    <cellStyle name="Comma 3 2 3 3 2 4 2 4" xfId="42011" xr:uid="{00000000-0005-0000-0000-000015000000}"/>
    <cellStyle name="Comma 3 2 3 3 2 4 2 5" xfId="52763" xr:uid="{00000000-0005-0000-0000-000015000000}"/>
    <cellStyle name="Comma 3 2 3 3 2 4 3" xfId="14363" xr:uid="{00000000-0005-0000-0000-000015000000}"/>
    <cellStyle name="Comma 3 2 3 3 2 4 4" xfId="25115" xr:uid="{00000000-0005-0000-0000-000015000000}"/>
    <cellStyle name="Comma 3 2 3 3 2 4 5" xfId="35867" xr:uid="{00000000-0005-0000-0000-000015000000}"/>
    <cellStyle name="Comma 3 2 3 3 2 4 6" xfId="46619" xr:uid="{00000000-0005-0000-0000-000015000000}"/>
    <cellStyle name="Comma 3 2 3 3 2 5" xfId="5143" xr:uid="{00000000-0005-0000-0000-000015000000}"/>
    <cellStyle name="Comma 3 2 3 3 2 5 2" xfId="15899" xr:uid="{00000000-0005-0000-0000-000015000000}"/>
    <cellStyle name="Comma 3 2 3 3 2 5 3" xfId="26651" xr:uid="{00000000-0005-0000-0000-000015000000}"/>
    <cellStyle name="Comma 3 2 3 3 2 5 4" xfId="37403" xr:uid="{00000000-0005-0000-0000-000015000000}"/>
    <cellStyle name="Comma 3 2 3 3 2 5 5" xfId="48155" xr:uid="{00000000-0005-0000-0000-000015000000}"/>
    <cellStyle name="Comma 3 2 3 3 2 6" xfId="6683" xr:uid="{00000000-0005-0000-0000-000015000000}"/>
    <cellStyle name="Comma 3 2 3 3 2 6 2" xfId="17435" xr:uid="{00000000-0005-0000-0000-000015000000}"/>
    <cellStyle name="Comma 3 2 3 3 2 6 3" xfId="28187" xr:uid="{00000000-0005-0000-0000-000015000000}"/>
    <cellStyle name="Comma 3 2 3 3 2 6 4" xfId="38939" xr:uid="{00000000-0005-0000-0000-000015000000}"/>
    <cellStyle name="Comma 3 2 3 3 2 6 5" xfId="49691" xr:uid="{00000000-0005-0000-0000-000015000000}"/>
    <cellStyle name="Comma 3 2 3 3 2 7" xfId="11291" xr:uid="{00000000-0005-0000-0000-000015000000}"/>
    <cellStyle name="Comma 3 2 3 3 2 8" xfId="22043" xr:uid="{00000000-0005-0000-0000-000015000000}"/>
    <cellStyle name="Comma 3 2 3 3 2 9" xfId="32795" xr:uid="{00000000-0005-0000-0000-000015000000}"/>
    <cellStyle name="Comma 3 2 3 3 3" xfId="899" xr:uid="{00000000-0005-0000-0000-000015000000}"/>
    <cellStyle name="Comma 3 2 3 3 3 2" xfId="2445" xr:uid="{00000000-0005-0000-0000-000099030000}"/>
    <cellStyle name="Comma 3 2 3 3 3 2 2" xfId="8603" xr:uid="{00000000-0005-0000-0000-000099030000}"/>
    <cellStyle name="Comma 3 2 3 3 3 2 2 2" xfId="19355" xr:uid="{00000000-0005-0000-0000-000099030000}"/>
    <cellStyle name="Comma 3 2 3 3 3 2 2 3" xfId="30107" xr:uid="{00000000-0005-0000-0000-000099030000}"/>
    <cellStyle name="Comma 3 2 3 3 3 2 2 4" xfId="40859" xr:uid="{00000000-0005-0000-0000-000099030000}"/>
    <cellStyle name="Comma 3 2 3 3 3 2 2 5" xfId="51611" xr:uid="{00000000-0005-0000-0000-000099030000}"/>
    <cellStyle name="Comma 3 2 3 3 3 2 3" xfId="13211" xr:uid="{00000000-0005-0000-0000-000099030000}"/>
    <cellStyle name="Comma 3 2 3 3 3 2 4" xfId="23963" xr:uid="{00000000-0005-0000-0000-000099030000}"/>
    <cellStyle name="Comma 3 2 3 3 3 2 5" xfId="34715" xr:uid="{00000000-0005-0000-0000-000099030000}"/>
    <cellStyle name="Comma 3 2 3 3 3 2 6" xfId="45467" xr:uid="{00000000-0005-0000-0000-000099030000}"/>
    <cellStyle name="Comma 3 2 3 3 3 3" xfId="3987" xr:uid="{00000000-0005-0000-0000-000015000000}"/>
    <cellStyle name="Comma 3 2 3 3 3 3 2" xfId="10139" xr:uid="{00000000-0005-0000-0000-000015000000}"/>
    <cellStyle name="Comma 3 2 3 3 3 3 2 2" xfId="20891" xr:uid="{00000000-0005-0000-0000-000015000000}"/>
    <cellStyle name="Comma 3 2 3 3 3 3 2 3" xfId="31643" xr:uid="{00000000-0005-0000-0000-000015000000}"/>
    <cellStyle name="Comma 3 2 3 3 3 3 2 4" xfId="42395" xr:uid="{00000000-0005-0000-0000-000015000000}"/>
    <cellStyle name="Comma 3 2 3 3 3 3 2 5" xfId="53147" xr:uid="{00000000-0005-0000-0000-000015000000}"/>
    <cellStyle name="Comma 3 2 3 3 3 3 3" xfId="14747" xr:uid="{00000000-0005-0000-0000-000015000000}"/>
    <cellStyle name="Comma 3 2 3 3 3 3 4" xfId="25499" xr:uid="{00000000-0005-0000-0000-000015000000}"/>
    <cellStyle name="Comma 3 2 3 3 3 3 5" xfId="36251" xr:uid="{00000000-0005-0000-0000-000015000000}"/>
    <cellStyle name="Comma 3 2 3 3 3 3 6" xfId="47003" xr:uid="{00000000-0005-0000-0000-000015000000}"/>
    <cellStyle name="Comma 3 2 3 3 3 4" xfId="5531" xr:uid="{00000000-0005-0000-0000-000015000000}"/>
    <cellStyle name="Comma 3 2 3 3 3 4 2" xfId="16283" xr:uid="{00000000-0005-0000-0000-000015000000}"/>
    <cellStyle name="Comma 3 2 3 3 3 4 3" xfId="27035" xr:uid="{00000000-0005-0000-0000-000015000000}"/>
    <cellStyle name="Comma 3 2 3 3 3 4 4" xfId="37787" xr:uid="{00000000-0005-0000-0000-000015000000}"/>
    <cellStyle name="Comma 3 2 3 3 3 4 5" xfId="48539" xr:uid="{00000000-0005-0000-0000-000015000000}"/>
    <cellStyle name="Comma 3 2 3 3 3 5" xfId="7067" xr:uid="{00000000-0005-0000-0000-000015000000}"/>
    <cellStyle name="Comma 3 2 3 3 3 5 2" xfId="17819" xr:uid="{00000000-0005-0000-0000-000015000000}"/>
    <cellStyle name="Comma 3 2 3 3 3 5 3" xfId="28571" xr:uid="{00000000-0005-0000-0000-000015000000}"/>
    <cellStyle name="Comma 3 2 3 3 3 5 4" xfId="39323" xr:uid="{00000000-0005-0000-0000-000015000000}"/>
    <cellStyle name="Comma 3 2 3 3 3 5 5" xfId="50075" xr:uid="{00000000-0005-0000-0000-000015000000}"/>
    <cellStyle name="Comma 3 2 3 3 3 6" xfId="11675" xr:uid="{00000000-0005-0000-0000-000015000000}"/>
    <cellStyle name="Comma 3 2 3 3 3 7" xfId="22427" xr:uid="{00000000-0005-0000-0000-000015000000}"/>
    <cellStyle name="Comma 3 2 3 3 3 8" xfId="33179" xr:uid="{00000000-0005-0000-0000-000015000000}"/>
    <cellStyle name="Comma 3 2 3 3 3 9" xfId="43931" xr:uid="{00000000-0005-0000-0000-000015000000}"/>
    <cellStyle name="Comma 3 2 3 3 4" xfId="1676" xr:uid="{00000000-0005-0000-0000-000096030000}"/>
    <cellStyle name="Comma 3 2 3 3 4 2" xfId="7835" xr:uid="{00000000-0005-0000-0000-000096030000}"/>
    <cellStyle name="Comma 3 2 3 3 4 2 2" xfId="18587" xr:uid="{00000000-0005-0000-0000-000096030000}"/>
    <cellStyle name="Comma 3 2 3 3 4 2 3" xfId="29339" xr:uid="{00000000-0005-0000-0000-000096030000}"/>
    <cellStyle name="Comma 3 2 3 3 4 2 4" xfId="40091" xr:uid="{00000000-0005-0000-0000-000096030000}"/>
    <cellStyle name="Comma 3 2 3 3 4 2 5" xfId="50843" xr:uid="{00000000-0005-0000-0000-000096030000}"/>
    <cellStyle name="Comma 3 2 3 3 4 3" xfId="12443" xr:uid="{00000000-0005-0000-0000-000096030000}"/>
    <cellStyle name="Comma 3 2 3 3 4 4" xfId="23195" xr:uid="{00000000-0005-0000-0000-000096030000}"/>
    <cellStyle name="Comma 3 2 3 3 4 5" xfId="33947" xr:uid="{00000000-0005-0000-0000-000096030000}"/>
    <cellStyle name="Comma 3 2 3 3 4 6" xfId="44699" xr:uid="{00000000-0005-0000-0000-000096030000}"/>
    <cellStyle name="Comma 3 2 3 3 5" xfId="3219" xr:uid="{00000000-0005-0000-0000-000015000000}"/>
    <cellStyle name="Comma 3 2 3 3 5 2" xfId="9371" xr:uid="{00000000-0005-0000-0000-000015000000}"/>
    <cellStyle name="Comma 3 2 3 3 5 2 2" xfId="20123" xr:uid="{00000000-0005-0000-0000-000015000000}"/>
    <cellStyle name="Comma 3 2 3 3 5 2 3" xfId="30875" xr:uid="{00000000-0005-0000-0000-000015000000}"/>
    <cellStyle name="Comma 3 2 3 3 5 2 4" xfId="41627" xr:uid="{00000000-0005-0000-0000-000015000000}"/>
    <cellStyle name="Comma 3 2 3 3 5 2 5" xfId="52379" xr:uid="{00000000-0005-0000-0000-000015000000}"/>
    <cellStyle name="Comma 3 2 3 3 5 3" xfId="13979" xr:uid="{00000000-0005-0000-0000-000015000000}"/>
    <cellStyle name="Comma 3 2 3 3 5 4" xfId="24731" xr:uid="{00000000-0005-0000-0000-000015000000}"/>
    <cellStyle name="Comma 3 2 3 3 5 5" xfId="35483" xr:uid="{00000000-0005-0000-0000-000015000000}"/>
    <cellStyle name="Comma 3 2 3 3 5 6" xfId="46235" xr:uid="{00000000-0005-0000-0000-000015000000}"/>
    <cellStyle name="Comma 3 2 3 3 6" xfId="4759" xr:uid="{00000000-0005-0000-0000-000015000000}"/>
    <cellStyle name="Comma 3 2 3 3 6 2" xfId="15515" xr:uid="{00000000-0005-0000-0000-000015000000}"/>
    <cellStyle name="Comma 3 2 3 3 6 3" xfId="26267" xr:uid="{00000000-0005-0000-0000-000015000000}"/>
    <cellStyle name="Comma 3 2 3 3 6 4" xfId="37019" xr:uid="{00000000-0005-0000-0000-000015000000}"/>
    <cellStyle name="Comma 3 2 3 3 6 5" xfId="47771" xr:uid="{00000000-0005-0000-0000-000015000000}"/>
    <cellStyle name="Comma 3 2 3 3 7" xfId="6299" xr:uid="{00000000-0005-0000-0000-000015000000}"/>
    <cellStyle name="Comma 3 2 3 3 7 2" xfId="17051" xr:uid="{00000000-0005-0000-0000-000015000000}"/>
    <cellStyle name="Comma 3 2 3 3 7 3" xfId="27803" xr:uid="{00000000-0005-0000-0000-000015000000}"/>
    <cellStyle name="Comma 3 2 3 3 7 4" xfId="38555" xr:uid="{00000000-0005-0000-0000-000015000000}"/>
    <cellStyle name="Comma 3 2 3 3 7 5" xfId="49307" xr:uid="{00000000-0005-0000-0000-000015000000}"/>
    <cellStyle name="Comma 3 2 3 3 8" xfId="10907" xr:uid="{00000000-0005-0000-0000-000015000000}"/>
    <cellStyle name="Comma 3 2 3 3 9" xfId="21659" xr:uid="{00000000-0005-0000-0000-000015000000}"/>
    <cellStyle name="Comma 3 2 3 4" xfId="160" xr:uid="{00000000-0005-0000-0000-000027000000}"/>
    <cellStyle name="Comma 3 2 3 4 10" xfId="32475" xr:uid="{00000000-0005-0000-0000-000027000000}"/>
    <cellStyle name="Comma 3 2 3 4 11" xfId="43227" xr:uid="{00000000-0005-0000-0000-000027000000}"/>
    <cellStyle name="Comma 3 2 3 4 2" xfId="567" xr:uid="{00000000-0005-0000-0000-000027000000}"/>
    <cellStyle name="Comma 3 2 3 4 2 10" xfId="43611" xr:uid="{00000000-0005-0000-0000-000027000000}"/>
    <cellStyle name="Comma 3 2 3 4 2 2" xfId="1347" xr:uid="{00000000-0005-0000-0000-000027000000}"/>
    <cellStyle name="Comma 3 2 3 4 2 2 2" xfId="2893" xr:uid="{00000000-0005-0000-0000-00009C030000}"/>
    <cellStyle name="Comma 3 2 3 4 2 2 2 2" xfId="9051" xr:uid="{00000000-0005-0000-0000-00009C030000}"/>
    <cellStyle name="Comma 3 2 3 4 2 2 2 2 2" xfId="19803" xr:uid="{00000000-0005-0000-0000-00009C030000}"/>
    <cellStyle name="Comma 3 2 3 4 2 2 2 2 3" xfId="30555" xr:uid="{00000000-0005-0000-0000-00009C030000}"/>
    <cellStyle name="Comma 3 2 3 4 2 2 2 2 4" xfId="41307" xr:uid="{00000000-0005-0000-0000-00009C030000}"/>
    <cellStyle name="Comma 3 2 3 4 2 2 2 2 5" xfId="52059" xr:uid="{00000000-0005-0000-0000-00009C030000}"/>
    <cellStyle name="Comma 3 2 3 4 2 2 2 3" xfId="13659" xr:uid="{00000000-0005-0000-0000-00009C030000}"/>
    <cellStyle name="Comma 3 2 3 4 2 2 2 4" xfId="24411" xr:uid="{00000000-0005-0000-0000-00009C030000}"/>
    <cellStyle name="Comma 3 2 3 4 2 2 2 5" xfId="35163" xr:uid="{00000000-0005-0000-0000-00009C030000}"/>
    <cellStyle name="Comma 3 2 3 4 2 2 2 6" xfId="45915" xr:uid="{00000000-0005-0000-0000-00009C030000}"/>
    <cellStyle name="Comma 3 2 3 4 2 2 3" xfId="4435" xr:uid="{00000000-0005-0000-0000-000027000000}"/>
    <cellStyle name="Comma 3 2 3 4 2 2 3 2" xfId="10587" xr:uid="{00000000-0005-0000-0000-000027000000}"/>
    <cellStyle name="Comma 3 2 3 4 2 2 3 2 2" xfId="21339" xr:uid="{00000000-0005-0000-0000-000027000000}"/>
    <cellStyle name="Comma 3 2 3 4 2 2 3 2 3" xfId="32091" xr:uid="{00000000-0005-0000-0000-000027000000}"/>
    <cellStyle name="Comma 3 2 3 4 2 2 3 2 4" xfId="42843" xr:uid="{00000000-0005-0000-0000-000027000000}"/>
    <cellStyle name="Comma 3 2 3 4 2 2 3 2 5" xfId="53595" xr:uid="{00000000-0005-0000-0000-000027000000}"/>
    <cellStyle name="Comma 3 2 3 4 2 2 3 3" xfId="15195" xr:uid="{00000000-0005-0000-0000-000027000000}"/>
    <cellStyle name="Comma 3 2 3 4 2 2 3 4" xfId="25947" xr:uid="{00000000-0005-0000-0000-000027000000}"/>
    <cellStyle name="Comma 3 2 3 4 2 2 3 5" xfId="36699" xr:uid="{00000000-0005-0000-0000-000027000000}"/>
    <cellStyle name="Comma 3 2 3 4 2 2 3 6" xfId="47451" xr:uid="{00000000-0005-0000-0000-000027000000}"/>
    <cellStyle name="Comma 3 2 3 4 2 2 4" xfId="5979" xr:uid="{00000000-0005-0000-0000-000027000000}"/>
    <cellStyle name="Comma 3 2 3 4 2 2 4 2" xfId="16731" xr:uid="{00000000-0005-0000-0000-000027000000}"/>
    <cellStyle name="Comma 3 2 3 4 2 2 4 3" xfId="27483" xr:uid="{00000000-0005-0000-0000-000027000000}"/>
    <cellStyle name="Comma 3 2 3 4 2 2 4 4" xfId="38235" xr:uid="{00000000-0005-0000-0000-000027000000}"/>
    <cellStyle name="Comma 3 2 3 4 2 2 4 5" xfId="48987" xr:uid="{00000000-0005-0000-0000-000027000000}"/>
    <cellStyle name="Comma 3 2 3 4 2 2 5" xfId="7515" xr:uid="{00000000-0005-0000-0000-000027000000}"/>
    <cellStyle name="Comma 3 2 3 4 2 2 5 2" xfId="18267" xr:uid="{00000000-0005-0000-0000-000027000000}"/>
    <cellStyle name="Comma 3 2 3 4 2 2 5 3" xfId="29019" xr:uid="{00000000-0005-0000-0000-000027000000}"/>
    <cellStyle name="Comma 3 2 3 4 2 2 5 4" xfId="39771" xr:uid="{00000000-0005-0000-0000-000027000000}"/>
    <cellStyle name="Comma 3 2 3 4 2 2 5 5" xfId="50523" xr:uid="{00000000-0005-0000-0000-000027000000}"/>
    <cellStyle name="Comma 3 2 3 4 2 2 6" xfId="12123" xr:uid="{00000000-0005-0000-0000-000027000000}"/>
    <cellStyle name="Comma 3 2 3 4 2 2 7" xfId="22875" xr:uid="{00000000-0005-0000-0000-000027000000}"/>
    <cellStyle name="Comma 3 2 3 4 2 2 8" xfId="33627" xr:uid="{00000000-0005-0000-0000-000027000000}"/>
    <cellStyle name="Comma 3 2 3 4 2 2 9" xfId="44379" xr:uid="{00000000-0005-0000-0000-000027000000}"/>
    <cellStyle name="Comma 3 2 3 4 2 3" xfId="2124" xr:uid="{00000000-0005-0000-0000-00009B030000}"/>
    <cellStyle name="Comma 3 2 3 4 2 3 2" xfId="8283" xr:uid="{00000000-0005-0000-0000-00009B030000}"/>
    <cellStyle name="Comma 3 2 3 4 2 3 2 2" xfId="19035" xr:uid="{00000000-0005-0000-0000-00009B030000}"/>
    <cellStyle name="Comma 3 2 3 4 2 3 2 3" xfId="29787" xr:uid="{00000000-0005-0000-0000-00009B030000}"/>
    <cellStyle name="Comma 3 2 3 4 2 3 2 4" xfId="40539" xr:uid="{00000000-0005-0000-0000-00009B030000}"/>
    <cellStyle name="Comma 3 2 3 4 2 3 2 5" xfId="51291" xr:uid="{00000000-0005-0000-0000-00009B030000}"/>
    <cellStyle name="Comma 3 2 3 4 2 3 3" xfId="12891" xr:uid="{00000000-0005-0000-0000-00009B030000}"/>
    <cellStyle name="Comma 3 2 3 4 2 3 4" xfId="23643" xr:uid="{00000000-0005-0000-0000-00009B030000}"/>
    <cellStyle name="Comma 3 2 3 4 2 3 5" xfId="34395" xr:uid="{00000000-0005-0000-0000-00009B030000}"/>
    <cellStyle name="Comma 3 2 3 4 2 3 6" xfId="45147" xr:uid="{00000000-0005-0000-0000-00009B030000}"/>
    <cellStyle name="Comma 3 2 3 4 2 4" xfId="3667" xr:uid="{00000000-0005-0000-0000-000027000000}"/>
    <cellStyle name="Comma 3 2 3 4 2 4 2" xfId="9819" xr:uid="{00000000-0005-0000-0000-000027000000}"/>
    <cellStyle name="Comma 3 2 3 4 2 4 2 2" xfId="20571" xr:uid="{00000000-0005-0000-0000-000027000000}"/>
    <cellStyle name="Comma 3 2 3 4 2 4 2 3" xfId="31323" xr:uid="{00000000-0005-0000-0000-000027000000}"/>
    <cellStyle name="Comma 3 2 3 4 2 4 2 4" xfId="42075" xr:uid="{00000000-0005-0000-0000-000027000000}"/>
    <cellStyle name="Comma 3 2 3 4 2 4 2 5" xfId="52827" xr:uid="{00000000-0005-0000-0000-000027000000}"/>
    <cellStyle name="Comma 3 2 3 4 2 4 3" xfId="14427" xr:uid="{00000000-0005-0000-0000-000027000000}"/>
    <cellStyle name="Comma 3 2 3 4 2 4 4" xfId="25179" xr:uid="{00000000-0005-0000-0000-000027000000}"/>
    <cellStyle name="Comma 3 2 3 4 2 4 5" xfId="35931" xr:uid="{00000000-0005-0000-0000-000027000000}"/>
    <cellStyle name="Comma 3 2 3 4 2 4 6" xfId="46683" xr:uid="{00000000-0005-0000-0000-000027000000}"/>
    <cellStyle name="Comma 3 2 3 4 2 5" xfId="5207" xr:uid="{00000000-0005-0000-0000-000027000000}"/>
    <cellStyle name="Comma 3 2 3 4 2 5 2" xfId="15963" xr:uid="{00000000-0005-0000-0000-000027000000}"/>
    <cellStyle name="Comma 3 2 3 4 2 5 3" xfId="26715" xr:uid="{00000000-0005-0000-0000-000027000000}"/>
    <cellStyle name="Comma 3 2 3 4 2 5 4" xfId="37467" xr:uid="{00000000-0005-0000-0000-000027000000}"/>
    <cellStyle name="Comma 3 2 3 4 2 5 5" xfId="48219" xr:uid="{00000000-0005-0000-0000-000027000000}"/>
    <cellStyle name="Comma 3 2 3 4 2 6" xfId="6747" xr:uid="{00000000-0005-0000-0000-000027000000}"/>
    <cellStyle name="Comma 3 2 3 4 2 6 2" xfId="17499" xr:uid="{00000000-0005-0000-0000-000027000000}"/>
    <cellStyle name="Comma 3 2 3 4 2 6 3" xfId="28251" xr:uid="{00000000-0005-0000-0000-000027000000}"/>
    <cellStyle name="Comma 3 2 3 4 2 6 4" xfId="39003" xr:uid="{00000000-0005-0000-0000-000027000000}"/>
    <cellStyle name="Comma 3 2 3 4 2 6 5" xfId="49755" xr:uid="{00000000-0005-0000-0000-000027000000}"/>
    <cellStyle name="Comma 3 2 3 4 2 7" xfId="11355" xr:uid="{00000000-0005-0000-0000-000027000000}"/>
    <cellStyle name="Comma 3 2 3 4 2 8" xfId="22107" xr:uid="{00000000-0005-0000-0000-000027000000}"/>
    <cellStyle name="Comma 3 2 3 4 2 9" xfId="32859" xr:uid="{00000000-0005-0000-0000-000027000000}"/>
    <cellStyle name="Comma 3 2 3 4 3" xfId="963" xr:uid="{00000000-0005-0000-0000-000027000000}"/>
    <cellStyle name="Comma 3 2 3 4 3 2" xfId="2509" xr:uid="{00000000-0005-0000-0000-00009D030000}"/>
    <cellStyle name="Comma 3 2 3 4 3 2 2" xfId="8667" xr:uid="{00000000-0005-0000-0000-00009D030000}"/>
    <cellStyle name="Comma 3 2 3 4 3 2 2 2" xfId="19419" xr:uid="{00000000-0005-0000-0000-00009D030000}"/>
    <cellStyle name="Comma 3 2 3 4 3 2 2 3" xfId="30171" xr:uid="{00000000-0005-0000-0000-00009D030000}"/>
    <cellStyle name="Comma 3 2 3 4 3 2 2 4" xfId="40923" xr:uid="{00000000-0005-0000-0000-00009D030000}"/>
    <cellStyle name="Comma 3 2 3 4 3 2 2 5" xfId="51675" xr:uid="{00000000-0005-0000-0000-00009D030000}"/>
    <cellStyle name="Comma 3 2 3 4 3 2 3" xfId="13275" xr:uid="{00000000-0005-0000-0000-00009D030000}"/>
    <cellStyle name="Comma 3 2 3 4 3 2 4" xfId="24027" xr:uid="{00000000-0005-0000-0000-00009D030000}"/>
    <cellStyle name="Comma 3 2 3 4 3 2 5" xfId="34779" xr:uid="{00000000-0005-0000-0000-00009D030000}"/>
    <cellStyle name="Comma 3 2 3 4 3 2 6" xfId="45531" xr:uid="{00000000-0005-0000-0000-00009D030000}"/>
    <cellStyle name="Comma 3 2 3 4 3 3" xfId="4051" xr:uid="{00000000-0005-0000-0000-000027000000}"/>
    <cellStyle name="Comma 3 2 3 4 3 3 2" xfId="10203" xr:uid="{00000000-0005-0000-0000-000027000000}"/>
    <cellStyle name="Comma 3 2 3 4 3 3 2 2" xfId="20955" xr:uid="{00000000-0005-0000-0000-000027000000}"/>
    <cellStyle name="Comma 3 2 3 4 3 3 2 3" xfId="31707" xr:uid="{00000000-0005-0000-0000-000027000000}"/>
    <cellStyle name="Comma 3 2 3 4 3 3 2 4" xfId="42459" xr:uid="{00000000-0005-0000-0000-000027000000}"/>
    <cellStyle name="Comma 3 2 3 4 3 3 2 5" xfId="53211" xr:uid="{00000000-0005-0000-0000-000027000000}"/>
    <cellStyle name="Comma 3 2 3 4 3 3 3" xfId="14811" xr:uid="{00000000-0005-0000-0000-000027000000}"/>
    <cellStyle name="Comma 3 2 3 4 3 3 4" xfId="25563" xr:uid="{00000000-0005-0000-0000-000027000000}"/>
    <cellStyle name="Comma 3 2 3 4 3 3 5" xfId="36315" xr:uid="{00000000-0005-0000-0000-000027000000}"/>
    <cellStyle name="Comma 3 2 3 4 3 3 6" xfId="47067" xr:uid="{00000000-0005-0000-0000-000027000000}"/>
    <cellStyle name="Comma 3 2 3 4 3 4" xfId="5595" xr:uid="{00000000-0005-0000-0000-000027000000}"/>
    <cellStyle name="Comma 3 2 3 4 3 4 2" xfId="16347" xr:uid="{00000000-0005-0000-0000-000027000000}"/>
    <cellStyle name="Comma 3 2 3 4 3 4 3" xfId="27099" xr:uid="{00000000-0005-0000-0000-000027000000}"/>
    <cellStyle name="Comma 3 2 3 4 3 4 4" xfId="37851" xr:uid="{00000000-0005-0000-0000-000027000000}"/>
    <cellStyle name="Comma 3 2 3 4 3 4 5" xfId="48603" xr:uid="{00000000-0005-0000-0000-000027000000}"/>
    <cellStyle name="Comma 3 2 3 4 3 5" xfId="7131" xr:uid="{00000000-0005-0000-0000-000027000000}"/>
    <cellStyle name="Comma 3 2 3 4 3 5 2" xfId="17883" xr:uid="{00000000-0005-0000-0000-000027000000}"/>
    <cellStyle name="Comma 3 2 3 4 3 5 3" xfId="28635" xr:uid="{00000000-0005-0000-0000-000027000000}"/>
    <cellStyle name="Comma 3 2 3 4 3 5 4" xfId="39387" xr:uid="{00000000-0005-0000-0000-000027000000}"/>
    <cellStyle name="Comma 3 2 3 4 3 5 5" xfId="50139" xr:uid="{00000000-0005-0000-0000-000027000000}"/>
    <cellStyle name="Comma 3 2 3 4 3 6" xfId="11739" xr:uid="{00000000-0005-0000-0000-000027000000}"/>
    <cellStyle name="Comma 3 2 3 4 3 7" xfId="22491" xr:uid="{00000000-0005-0000-0000-000027000000}"/>
    <cellStyle name="Comma 3 2 3 4 3 8" xfId="33243" xr:uid="{00000000-0005-0000-0000-000027000000}"/>
    <cellStyle name="Comma 3 2 3 4 3 9" xfId="43995" xr:uid="{00000000-0005-0000-0000-000027000000}"/>
    <cellStyle name="Comma 3 2 3 4 4" xfId="1740" xr:uid="{00000000-0005-0000-0000-00009A030000}"/>
    <cellStyle name="Comma 3 2 3 4 4 2" xfId="7899" xr:uid="{00000000-0005-0000-0000-00009A030000}"/>
    <cellStyle name="Comma 3 2 3 4 4 2 2" xfId="18651" xr:uid="{00000000-0005-0000-0000-00009A030000}"/>
    <cellStyle name="Comma 3 2 3 4 4 2 3" xfId="29403" xr:uid="{00000000-0005-0000-0000-00009A030000}"/>
    <cellStyle name="Comma 3 2 3 4 4 2 4" xfId="40155" xr:uid="{00000000-0005-0000-0000-00009A030000}"/>
    <cellStyle name="Comma 3 2 3 4 4 2 5" xfId="50907" xr:uid="{00000000-0005-0000-0000-00009A030000}"/>
    <cellStyle name="Comma 3 2 3 4 4 3" xfId="12507" xr:uid="{00000000-0005-0000-0000-00009A030000}"/>
    <cellStyle name="Comma 3 2 3 4 4 4" xfId="23259" xr:uid="{00000000-0005-0000-0000-00009A030000}"/>
    <cellStyle name="Comma 3 2 3 4 4 5" xfId="34011" xr:uid="{00000000-0005-0000-0000-00009A030000}"/>
    <cellStyle name="Comma 3 2 3 4 4 6" xfId="44763" xr:uid="{00000000-0005-0000-0000-00009A030000}"/>
    <cellStyle name="Comma 3 2 3 4 5" xfId="3283" xr:uid="{00000000-0005-0000-0000-000027000000}"/>
    <cellStyle name="Comma 3 2 3 4 5 2" xfId="9435" xr:uid="{00000000-0005-0000-0000-000027000000}"/>
    <cellStyle name="Comma 3 2 3 4 5 2 2" xfId="20187" xr:uid="{00000000-0005-0000-0000-000027000000}"/>
    <cellStyle name="Comma 3 2 3 4 5 2 3" xfId="30939" xr:uid="{00000000-0005-0000-0000-000027000000}"/>
    <cellStyle name="Comma 3 2 3 4 5 2 4" xfId="41691" xr:uid="{00000000-0005-0000-0000-000027000000}"/>
    <cellStyle name="Comma 3 2 3 4 5 2 5" xfId="52443" xr:uid="{00000000-0005-0000-0000-000027000000}"/>
    <cellStyle name="Comma 3 2 3 4 5 3" xfId="14043" xr:uid="{00000000-0005-0000-0000-000027000000}"/>
    <cellStyle name="Comma 3 2 3 4 5 4" xfId="24795" xr:uid="{00000000-0005-0000-0000-000027000000}"/>
    <cellStyle name="Comma 3 2 3 4 5 5" xfId="35547" xr:uid="{00000000-0005-0000-0000-000027000000}"/>
    <cellStyle name="Comma 3 2 3 4 5 6" xfId="46299" xr:uid="{00000000-0005-0000-0000-000027000000}"/>
    <cellStyle name="Comma 3 2 3 4 6" xfId="4823" xr:uid="{00000000-0005-0000-0000-000027000000}"/>
    <cellStyle name="Comma 3 2 3 4 6 2" xfId="15579" xr:uid="{00000000-0005-0000-0000-000027000000}"/>
    <cellStyle name="Comma 3 2 3 4 6 3" xfId="26331" xr:uid="{00000000-0005-0000-0000-000027000000}"/>
    <cellStyle name="Comma 3 2 3 4 6 4" xfId="37083" xr:uid="{00000000-0005-0000-0000-000027000000}"/>
    <cellStyle name="Comma 3 2 3 4 6 5" xfId="47835" xr:uid="{00000000-0005-0000-0000-000027000000}"/>
    <cellStyle name="Comma 3 2 3 4 7" xfId="6363" xr:uid="{00000000-0005-0000-0000-000027000000}"/>
    <cellStyle name="Comma 3 2 3 4 7 2" xfId="17115" xr:uid="{00000000-0005-0000-0000-000027000000}"/>
    <cellStyle name="Comma 3 2 3 4 7 3" xfId="27867" xr:uid="{00000000-0005-0000-0000-000027000000}"/>
    <cellStyle name="Comma 3 2 3 4 7 4" xfId="38619" xr:uid="{00000000-0005-0000-0000-000027000000}"/>
    <cellStyle name="Comma 3 2 3 4 7 5" xfId="49371" xr:uid="{00000000-0005-0000-0000-000027000000}"/>
    <cellStyle name="Comma 3 2 3 4 8" xfId="10971" xr:uid="{00000000-0005-0000-0000-000027000000}"/>
    <cellStyle name="Comma 3 2 3 4 9" xfId="21723" xr:uid="{00000000-0005-0000-0000-000027000000}"/>
    <cellStyle name="Comma 3 2 3 5" xfId="247" xr:uid="{00000000-0005-0000-0000-000015000000}"/>
    <cellStyle name="Comma 3 2 3 5 10" xfId="32539" xr:uid="{00000000-0005-0000-0000-000015000000}"/>
    <cellStyle name="Comma 3 2 3 5 11" xfId="43291" xr:uid="{00000000-0005-0000-0000-000015000000}"/>
    <cellStyle name="Comma 3 2 3 5 2" xfId="631" xr:uid="{00000000-0005-0000-0000-000015000000}"/>
    <cellStyle name="Comma 3 2 3 5 2 10" xfId="43675" xr:uid="{00000000-0005-0000-0000-000015000000}"/>
    <cellStyle name="Comma 3 2 3 5 2 2" xfId="1411" xr:uid="{00000000-0005-0000-0000-000015000000}"/>
    <cellStyle name="Comma 3 2 3 5 2 2 2" xfId="2957" xr:uid="{00000000-0005-0000-0000-0000A0030000}"/>
    <cellStyle name="Comma 3 2 3 5 2 2 2 2" xfId="9115" xr:uid="{00000000-0005-0000-0000-0000A0030000}"/>
    <cellStyle name="Comma 3 2 3 5 2 2 2 2 2" xfId="19867" xr:uid="{00000000-0005-0000-0000-0000A0030000}"/>
    <cellStyle name="Comma 3 2 3 5 2 2 2 2 3" xfId="30619" xr:uid="{00000000-0005-0000-0000-0000A0030000}"/>
    <cellStyle name="Comma 3 2 3 5 2 2 2 2 4" xfId="41371" xr:uid="{00000000-0005-0000-0000-0000A0030000}"/>
    <cellStyle name="Comma 3 2 3 5 2 2 2 2 5" xfId="52123" xr:uid="{00000000-0005-0000-0000-0000A0030000}"/>
    <cellStyle name="Comma 3 2 3 5 2 2 2 3" xfId="13723" xr:uid="{00000000-0005-0000-0000-0000A0030000}"/>
    <cellStyle name="Comma 3 2 3 5 2 2 2 4" xfId="24475" xr:uid="{00000000-0005-0000-0000-0000A0030000}"/>
    <cellStyle name="Comma 3 2 3 5 2 2 2 5" xfId="35227" xr:uid="{00000000-0005-0000-0000-0000A0030000}"/>
    <cellStyle name="Comma 3 2 3 5 2 2 2 6" xfId="45979" xr:uid="{00000000-0005-0000-0000-0000A0030000}"/>
    <cellStyle name="Comma 3 2 3 5 2 2 3" xfId="4499" xr:uid="{00000000-0005-0000-0000-000015000000}"/>
    <cellStyle name="Comma 3 2 3 5 2 2 3 2" xfId="10651" xr:uid="{00000000-0005-0000-0000-000015000000}"/>
    <cellStyle name="Comma 3 2 3 5 2 2 3 2 2" xfId="21403" xr:uid="{00000000-0005-0000-0000-000015000000}"/>
    <cellStyle name="Comma 3 2 3 5 2 2 3 2 3" xfId="32155" xr:uid="{00000000-0005-0000-0000-000015000000}"/>
    <cellStyle name="Comma 3 2 3 5 2 2 3 2 4" xfId="42907" xr:uid="{00000000-0005-0000-0000-000015000000}"/>
    <cellStyle name="Comma 3 2 3 5 2 2 3 2 5" xfId="53659" xr:uid="{00000000-0005-0000-0000-000015000000}"/>
    <cellStyle name="Comma 3 2 3 5 2 2 3 3" xfId="15259" xr:uid="{00000000-0005-0000-0000-000015000000}"/>
    <cellStyle name="Comma 3 2 3 5 2 2 3 4" xfId="26011" xr:uid="{00000000-0005-0000-0000-000015000000}"/>
    <cellStyle name="Comma 3 2 3 5 2 2 3 5" xfId="36763" xr:uid="{00000000-0005-0000-0000-000015000000}"/>
    <cellStyle name="Comma 3 2 3 5 2 2 3 6" xfId="47515" xr:uid="{00000000-0005-0000-0000-000015000000}"/>
    <cellStyle name="Comma 3 2 3 5 2 2 4" xfId="6043" xr:uid="{00000000-0005-0000-0000-000015000000}"/>
    <cellStyle name="Comma 3 2 3 5 2 2 4 2" xfId="16795" xr:uid="{00000000-0005-0000-0000-000015000000}"/>
    <cellStyle name="Comma 3 2 3 5 2 2 4 3" xfId="27547" xr:uid="{00000000-0005-0000-0000-000015000000}"/>
    <cellStyle name="Comma 3 2 3 5 2 2 4 4" xfId="38299" xr:uid="{00000000-0005-0000-0000-000015000000}"/>
    <cellStyle name="Comma 3 2 3 5 2 2 4 5" xfId="49051" xr:uid="{00000000-0005-0000-0000-000015000000}"/>
    <cellStyle name="Comma 3 2 3 5 2 2 5" xfId="7579" xr:uid="{00000000-0005-0000-0000-000015000000}"/>
    <cellStyle name="Comma 3 2 3 5 2 2 5 2" xfId="18331" xr:uid="{00000000-0005-0000-0000-000015000000}"/>
    <cellStyle name="Comma 3 2 3 5 2 2 5 3" xfId="29083" xr:uid="{00000000-0005-0000-0000-000015000000}"/>
    <cellStyle name="Comma 3 2 3 5 2 2 5 4" xfId="39835" xr:uid="{00000000-0005-0000-0000-000015000000}"/>
    <cellStyle name="Comma 3 2 3 5 2 2 5 5" xfId="50587" xr:uid="{00000000-0005-0000-0000-000015000000}"/>
    <cellStyle name="Comma 3 2 3 5 2 2 6" xfId="12187" xr:uid="{00000000-0005-0000-0000-000015000000}"/>
    <cellStyle name="Comma 3 2 3 5 2 2 7" xfId="22939" xr:uid="{00000000-0005-0000-0000-000015000000}"/>
    <cellStyle name="Comma 3 2 3 5 2 2 8" xfId="33691" xr:uid="{00000000-0005-0000-0000-000015000000}"/>
    <cellStyle name="Comma 3 2 3 5 2 2 9" xfId="44443" xr:uid="{00000000-0005-0000-0000-000015000000}"/>
    <cellStyle name="Comma 3 2 3 5 2 3" xfId="2188" xr:uid="{00000000-0005-0000-0000-00009F030000}"/>
    <cellStyle name="Comma 3 2 3 5 2 3 2" xfId="8347" xr:uid="{00000000-0005-0000-0000-00009F030000}"/>
    <cellStyle name="Comma 3 2 3 5 2 3 2 2" xfId="19099" xr:uid="{00000000-0005-0000-0000-00009F030000}"/>
    <cellStyle name="Comma 3 2 3 5 2 3 2 3" xfId="29851" xr:uid="{00000000-0005-0000-0000-00009F030000}"/>
    <cellStyle name="Comma 3 2 3 5 2 3 2 4" xfId="40603" xr:uid="{00000000-0005-0000-0000-00009F030000}"/>
    <cellStyle name="Comma 3 2 3 5 2 3 2 5" xfId="51355" xr:uid="{00000000-0005-0000-0000-00009F030000}"/>
    <cellStyle name="Comma 3 2 3 5 2 3 3" xfId="12955" xr:uid="{00000000-0005-0000-0000-00009F030000}"/>
    <cellStyle name="Comma 3 2 3 5 2 3 4" xfId="23707" xr:uid="{00000000-0005-0000-0000-00009F030000}"/>
    <cellStyle name="Comma 3 2 3 5 2 3 5" xfId="34459" xr:uid="{00000000-0005-0000-0000-00009F030000}"/>
    <cellStyle name="Comma 3 2 3 5 2 3 6" xfId="45211" xr:uid="{00000000-0005-0000-0000-00009F030000}"/>
    <cellStyle name="Comma 3 2 3 5 2 4" xfId="3731" xr:uid="{00000000-0005-0000-0000-000015000000}"/>
    <cellStyle name="Comma 3 2 3 5 2 4 2" xfId="9883" xr:uid="{00000000-0005-0000-0000-000015000000}"/>
    <cellStyle name="Comma 3 2 3 5 2 4 2 2" xfId="20635" xr:uid="{00000000-0005-0000-0000-000015000000}"/>
    <cellStyle name="Comma 3 2 3 5 2 4 2 3" xfId="31387" xr:uid="{00000000-0005-0000-0000-000015000000}"/>
    <cellStyle name="Comma 3 2 3 5 2 4 2 4" xfId="42139" xr:uid="{00000000-0005-0000-0000-000015000000}"/>
    <cellStyle name="Comma 3 2 3 5 2 4 2 5" xfId="52891" xr:uid="{00000000-0005-0000-0000-000015000000}"/>
    <cellStyle name="Comma 3 2 3 5 2 4 3" xfId="14491" xr:uid="{00000000-0005-0000-0000-000015000000}"/>
    <cellStyle name="Comma 3 2 3 5 2 4 4" xfId="25243" xr:uid="{00000000-0005-0000-0000-000015000000}"/>
    <cellStyle name="Comma 3 2 3 5 2 4 5" xfId="35995" xr:uid="{00000000-0005-0000-0000-000015000000}"/>
    <cellStyle name="Comma 3 2 3 5 2 4 6" xfId="46747" xr:uid="{00000000-0005-0000-0000-000015000000}"/>
    <cellStyle name="Comma 3 2 3 5 2 5" xfId="5271" xr:uid="{00000000-0005-0000-0000-000015000000}"/>
    <cellStyle name="Comma 3 2 3 5 2 5 2" xfId="16027" xr:uid="{00000000-0005-0000-0000-000015000000}"/>
    <cellStyle name="Comma 3 2 3 5 2 5 3" xfId="26779" xr:uid="{00000000-0005-0000-0000-000015000000}"/>
    <cellStyle name="Comma 3 2 3 5 2 5 4" xfId="37531" xr:uid="{00000000-0005-0000-0000-000015000000}"/>
    <cellStyle name="Comma 3 2 3 5 2 5 5" xfId="48283" xr:uid="{00000000-0005-0000-0000-000015000000}"/>
    <cellStyle name="Comma 3 2 3 5 2 6" xfId="6811" xr:uid="{00000000-0005-0000-0000-000015000000}"/>
    <cellStyle name="Comma 3 2 3 5 2 6 2" xfId="17563" xr:uid="{00000000-0005-0000-0000-000015000000}"/>
    <cellStyle name="Comma 3 2 3 5 2 6 3" xfId="28315" xr:uid="{00000000-0005-0000-0000-000015000000}"/>
    <cellStyle name="Comma 3 2 3 5 2 6 4" xfId="39067" xr:uid="{00000000-0005-0000-0000-000015000000}"/>
    <cellStyle name="Comma 3 2 3 5 2 6 5" xfId="49819" xr:uid="{00000000-0005-0000-0000-000015000000}"/>
    <cellStyle name="Comma 3 2 3 5 2 7" xfId="11419" xr:uid="{00000000-0005-0000-0000-000015000000}"/>
    <cellStyle name="Comma 3 2 3 5 2 8" xfId="22171" xr:uid="{00000000-0005-0000-0000-000015000000}"/>
    <cellStyle name="Comma 3 2 3 5 2 9" xfId="32923" xr:uid="{00000000-0005-0000-0000-000015000000}"/>
    <cellStyle name="Comma 3 2 3 5 3" xfId="1027" xr:uid="{00000000-0005-0000-0000-000015000000}"/>
    <cellStyle name="Comma 3 2 3 5 3 2" xfId="2573" xr:uid="{00000000-0005-0000-0000-0000A1030000}"/>
    <cellStyle name="Comma 3 2 3 5 3 2 2" xfId="8731" xr:uid="{00000000-0005-0000-0000-0000A1030000}"/>
    <cellStyle name="Comma 3 2 3 5 3 2 2 2" xfId="19483" xr:uid="{00000000-0005-0000-0000-0000A1030000}"/>
    <cellStyle name="Comma 3 2 3 5 3 2 2 3" xfId="30235" xr:uid="{00000000-0005-0000-0000-0000A1030000}"/>
    <cellStyle name="Comma 3 2 3 5 3 2 2 4" xfId="40987" xr:uid="{00000000-0005-0000-0000-0000A1030000}"/>
    <cellStyle name="Comma 3 2 3 5 3 2 2 5" xfId="51739" xr:uid="{00000000-0005-0000-0000-0000A1030000}"/>
    <cellStyle name="Comma 3 2 3 5 3 2 3" xfId="13339" xr:uid="{00000000-0005-0000-0000-0000A1030000}"/>
    <cellStyle name="Comma 3 2 3 5 3 2 4" xfId="24091" xr:uid="{00000000-0005-0000-0000-0000A1030000}"/>
    <cellStyle name="Comma 3 2 3 5 3 2 5" xfId="34843" xr:uid="{00000000-0005-0000-0000-0000A1030000}"/>
    <cellStyle name="Comma 3 2 3 5 3 2 6" xfId="45595" xr:uid="{00000000-0005-0000-0000-0000A1030000}"/>
    <cellStyle name="Comma 3 2 3 5 3 3" xfId="4115" xr:uid="{00000000-0005-0000-0000-000015000000}"/>
    <cellStyle name="Comma 3 2 3 5 3 3 2" xfId="10267" xr:uid="{00000000-0005-0000-0000-000015000000}"/>
    <cellStyle name="Comma 3 2 3 5 3 3 2 2" xfId="21019" xr:uid="{00000000-0005-0000-0000-000015000000}"/>
    <cellStyle name="Comma 3 2 3 5 3 3 2 3" xfId="31771" xr:uid="{00000000-0005-0000-0000-000015000000}"/>
    <cellStyle name="Comma 3 2 3 5 3 3 2 4" xfId="42523" xr:uid="{00000000-0005-0000-0000-000015000000}"/>
    <cellStyle name="Comma 3 2 3 5 3 3 2 5" xfId="53275" xr:uid="{00000000-0005-0000-0000-000015000000}"/>
    <cellStyle name="Comma 3 2 3 5 3 3 3" xfId="14875" xr:uid="{00000000-0005-0000-0000-000015000000}"/>
    <cellStyle name="Comma 3 2 3 5 3 3 4" xfId="25627" xr:uid="{00000000-0005-0000-0000-000015000000}"/>
    <cellStyle name="Comma 3 2 3 5 3 3 5" xfId="36379" xr:uid="{00000000-0005-0000-0000-000015000000}"/>
    <cellStyle name="Comma 3 2 3 5 3 3 6" xfId="47131" xr:uid="{00000000-0005-0000-0000-000015000000}"/>
    <cellStyle name="Comma 3 2 3 5 3 4" xfId="5659" xr:uid="{00000000-0005-0000-0000-000015000000}"/>
    <cellStyle name="Comma 3 2 3 5 3 4 2" xfId="16411" xr:uid="{00000000-0005-0000-0000-000015000000}"/>
    <cellStyle name="Comma 3 2 3 5 3 4 3" xfId="27163" xr:uid="{00000000-0005-0000-0000-000015000000}"/>
    <cellStyle name="Comma 3 2 3 5 3 4 4" xfId="37915" xr:uid="{00000000-0005-0000-0000-000015000000}"/>
    <cellStyle name="Comma 3 2 3 5 3 4 5" xfId="48667" xr:uid="{00000000-0005-0000-0000-000015000000}"/>
    <cellStyle name="Comma 3 2 3 5 3 5" xfId="7195" xr:uid="{00000000-0005-0000-0000-000015000000}"/>
    <cellStyle name="Comma 3 2 3 5 3 5 2" xfId="17947" xr:uid="{00000000-0005-0000-0000-000015000000}"/>
    <cellStyle name="Comma 3 2 3 5 3 5 3" xfId="28699" xr:uid="{00000000-0005-0000-0000-000015000000}"/>
    <cellStyle name="Comma 3 2 3 5 3 5 4" xfId="39451" xr:uid="{00000000-0005-0000-0000-000015000000}"/>
    <cellStyle name="Comma 3 2 3 5 3 5 5" xfId="50203" xr:uid="{00000000-0005-0000-0000-000015000000}"/>
    <cellStyle name="Comma 3 2 3 5 3 6" xfId="11803" xr:uid="{00000000-0005-0000-0000-000015000000}"/>
    <cellStyle name="Comma 3 2 3 5 3 7" xfId="22555" xr:uid="{00000000-0005-0000-0000-000015000000}"/>
    <cellStyle name="Comma 3 2 3 5 3 8" xfId="33307" xr:uid="{00000000-0005-0000-0000-000015000000}"/>
    <cellStyle name="Comma 3 2 3 5 3 9" xfId="44059" xr:uid="{00000000-0005-0000-0000-000015000000}"/>
    <cellStyle name="Comma 3 2 3 5 4" xfId="1804" xr:uid="{00000000-0005-0000-0000-00009E030000}"/>
    <cellStyle name="Comma 3 2 3 5 4 2" xfId="7963" xr:uid="{00000000-0005-0000-0000-00009E030000}"/>
    <cellStyle name="Comma 3 2 3 5 4 2 2" xfId="18715" xr:uid="{00000000-0005-0000-0000-00009E030000}"/>
    <cellStyle name="Comma 3 2 3 5 4 2 3" xfId="29467" xr:uid="{00000000-0005-0000-0000-00009E030000}"/>
    <cellStyle name="Comma 3 2 3 5 4 2 4" xfId="40219" xr:uid="{00000000-0005-0000-0000-00009E030000}"/>
    <cellStyle name="Comma 3 2 3 5 4 2 5" xfId="50971" xr:uid="{00000000-0005-0000-0000-00009E030000}"/>
    <cellStyle name="Comma 3 2 3 5 4 3" xfId="12571" xr:uid="{00000000-0005-0000-0000-00009E030000}"/>
    <cellStyle name="Comma 3 2 3 5 4 4" xfId="23323" xr:uid="{00000000-0005-0000-0000-00009E030000}"/>
    <cellStyle name="Comma 3 2 3 5 4 5" xfId="34075" xr:uid="{00000000-0005-0000-0000-00009E030000}"/>
    <cellStyle name="Comma 3 2 3 5 4 6" xfId="44827" xr:uid="{00000000-0005-0000-0000-00009E030000}"/>
    <cellStyle name="Comma 3 2 3 5 5" xfId="3347" xr:uid="{00000000-0005-0000-0000-000015000000}"/>
    <cellStyle name="Comma 3 2 3 5 5 2" xfId="9499" xr:uid="{00000000-0005-0000-0000-000015000000}"/>
    <cellStyle name="Comma 3 2 3 5 5 2 2" xfId="20251" xr:uid="{00000000-0005-0000-0000-000015000000}"/>
    <cellStyle name="Comma 3 2 3 5 5 2 3" xfId="31003" xr:uid="{00000000-0005-0000-0000-000015000000}"/>
    <cellStyle name="Comma 3 2 3 5 5 2 4" xfId="41755" xr:uid="{00000000-0005-0000-0000-000015000000}"/>
    <cellStyle name="Comma 3 2 3 5 5 2 5" xfId="52507" xr:uid="{00000000-0005-0000-0000-000015000000}"/>
    <cellStyle name="Comma 3 2 3 5 5 3" xfId="14107" xr:uid="{00000000-0005-0000-0000-000015000000}"/>
    <cellStyle name="Comma 3 2 3 5 5 4" xfId="24859" xr:uid="{00000000-0005-0000-0000-000015000000}"/>
    <cellStyle name="Comma 3 2 3 5 5 5" xfId="35611" xr:uid="{00000000-0005-0000-0000-000015000000}"/>
    <cellStyle name="Comma 3 2 3 5 5 6" xfId="46363" xr:uid="{00000000-0005-0000-0000-000015000000}"/>
    <cellStyle name="Comma 3 2 3 5 6" xfId="4887" xr:uid="{00000000-0005-0000-0000-000015000000}"/>
    <cellStyle name="Comma 3 2 3 5 6 2" xfId="15643" xr:uid="{00000000-0005-0000-0000-000015000000}"/>
    <cellStyle name="Comma 3 2 3 5 6 3" xfId="26395" xr:uid="{00000000-0005-0000-0000-000015000000}"/>
    <cellStyle name="Comma 3 2 3 5 6 4" xfId="37147" xr:uid="{00000000-0005-0000-0000-000015000000}"/>
    <cellStyle name="Comma 3 2 3 5 6 5" xfId="47899" xr:uid="{00000000-0005-0000-0000-000015000000}"/>
    <cellStyle name="Comma 3 2 3 5 7" xfId="6427" xr:uid="{00000000-0005-0000-0000-000015000000}"/>
    <cellStyle name="Comma 3 2 3 5 7 2" xfId="17179" xr:uid="{00000000-0005-0000-0000-000015000000}"/>
    <cellStyle name="Comma 3 2 3 5 7 3" xfId="27931" xr:uid="{00000000-0005-0000-0000-000015000000}"/>
    <cellStyle name="Comma 3 2 3 5 7 4" xfId="38683" xr:uid="{00000000-0005-0000-0000-000015000000}"/>
    <cellStyle name="Comma 3 2 3 5 7 5" xfId="49435" xr:uid="{00000000-0005-0000-0000-000015000000}"/>
    <cellStyle name="Comma 3 2 3 5 8" xfId="11035" xr:uid="{00000000-0005-0000-0000-000015000000}"/>
    <cellStyle name="Comma 3 2 3 5 9" xfId="21787" xr:uid="{00000000-0005-0000-0000-000015000000}"/>
    <cellStyle name="Comma 3 2 3 6" xfId="311" xr:uid="{00000000-0005-0000-0000-000015000000}"/>
    <cellStyle name="Comma 3 2 3 6 10" xfId="32603" xr:uid="{00000000-0005-0000-0000-000015000000}"/>
    <cellStyle name="Comma 3 2 3 6 11" xfId="43355" xr:uid="{00000000-0005-0000-0000-000015000000}"/>
    <cellStyle name="Comma 3 2 3 6 2" xfId="695" xr:uid="{00000000-0005-0000-0000-000015000000}"/>
    <cellStyle name="Comma 3 2 3 6 2 10" xfId="43739" xr:uid="{00000000-0005-0000-0000-000015000000}"/>
    <cellStyle name="Comma 3 2 3 6 2 2" xfId="1475" xr:uid="{00000000-0005-0000-0000-000015000000}"/>
    <cellStyle name="Comma 3 2 3 6 2 2 2" xfId="3021" xr:uid="{00000000-0005-0000-0000-0000A4030000}"/>
    <cellStyle name="Comma 3 2 3 6 2 2 2 2" xfId="9179" xr:uid="{00000000-0005-0000-0000-0000A4030000}"/>
    <cellStyle name="Comma 3 2 3 6 2 2 2 2 2" xfId="19931" xr:uid="{00000000-0005-0000-0000-0000A4030000}"/>
    <cellStyle name="Comma 3 2 3 6 2 2 2 2 3" xfId="30683" xr:uid="{00000000-0005-0000-0000-0000A4030000}"/>
    <cellStyle name="Comma 3 2 3 6 2 2 2 2 4" xfId="41435" xr:uid="{00000000-0005-0000-0000-0000A4030000}"/>
    <cellStyle name="Comma 3 2 3 6 2 2 2 2 5" xfId="52187" xr:uid="{00000000-0005-0000-0000-0000A4030000}"/>
    <cellStyle name="Comma 3 2 3 6 2 2 2 3" xfId="13787" xr:uid="{00000000-0005-0000-0000-0000A4030000}"/>
    <cellStyle name="Comma 3 2 3 6 2 2 2 4" xfId="24539" xr:uid="{00000000-0005-0000-0000-0000A4030000}"/>
    <cellStyle name="Comma 3 2 3 6 2 2 2 5" xfId="35291" xr:uid="{00000000-0005-0000-0000-0000A4030000}"/>
    <cellStyle name="Comma 3 2 3 6 2 2 2 6" xfId="46043" xr:uid="{00000000-0005-0000-0000-0000A4030000}"/>
    <cellStyle name="Comma 3 2 3 6 2 2 3" xfId="4563" xr:uid="{00000000-0005-0000-0000-000015000000}"/>
    <cellStyle name="Comma 3 2 3 6 2 2 3 2" xfId="10715" xr:uid="{00000000-0005-0000-0000-000015000000}"/>
    <cellStyle name="Comma 3 2 3 6 2 2 3 2 2" xfId="21467" xr:uid="{00000000-0005-0000-0000-000015000000}"/>
    <cellStyle name="Comma 3 2 3 6 2 2 3 2 3" xfId="32219" xr:uid="{00000000-0005-0000-0000-000015000000}"/>
    <cellStyle name="Comma 3 2 3 6 2 2 3 2 4" xfId="42971" xr:uid="{00000000-0005-0000-0000-000015000000}"/>
    <cellStyle name="Comma 3 2 3 6 2 2 3 2 5" xfId="53723" xr:uid="{00000000-0005-0000-0000-000015000000}"/>
    <cellStyle name="Comma 3 2 3 6 2 2 3 3" xfId="15323" xr:uid="{00000000-0005-0000-0000-000015000000}"/>
    <cellStyle name="Comma 3 2 3 6 2 2 3 4" xfId="26075" xr:uid="{00000000-0005-0000-0000-000015000000}"/>
    <cellStyle name="Comma 3 2 3 6 2 2 3 5" xfId="36827" xr:uid="{00000000-0005-0000-0000-000015000000}"/>
    <cellStyle name="Comma 3 2 3 6 2 2 3 6" xfId="47579" xr:uid="{00000000-0005-0000-0000-000015000000}"/>
    <cellStyle name="Comma 3 2 3 6 2 2 4" xfId="6107" xr:uid="{00000000-0005-0000-0000-000015000000}"/>
    <cellStyle name="Comma 3 2 3 6 2 2 4 2" xfId="16859" xr:uid="{00000000-0005-0000-0000-000015000000}"/>
    <cellStyle name="Comma 3 2 3 6 2 2 4 3" xfId="27611" xr:uid="{00000000-0005-0000-0000-000015000000}"/>
    <cellStyle name="Comma 3 2 3 6 2 2 4 4" xfId="38363" xr:uid="{00000000-0005-0000-0000-000015000000}"/>
    <cellStyle name="Comma 3 2 3 6 2 2 4 5" xfId="49115" xr:uid="{00000000-0005-0000-0000-000015000000}"/>
    <cellStyle name="Comma 3 2 3 6 2 2 5" xfId="7643" xr:uid="{00000000-0005-0000-0000-000015000000}"/>
    <cellStyle name="Comma 3 2 3 6 2 2 5 2" xfId="18395" xr:uid="{00000000-0005-0000-0000-000015000000}"/>
    <cellStyle name="Comma 3 2 3 6 2 2 5 3" xfId="29147" xr:uid="{00000000-0005-0000-0000-000015000000}"/>
    <cellStyle name="Comma 3 2 3 6 2 2 5 4" xfId="39899" xr:uid="{00000000-0005-0000-0000-000015000000}"/>
    <cellStyle name="Comma 3 2 3 6 2 2 5 5" xfId="50651" xr:uid="{00000000-0005-0000-0000-000015000000}"/>
    <cellStyle name="Comma 3 2 3 6 2 2 6" xfId="12251" xr:uid="{00000000-0005-0000-0000-000015000000}"/>
    <cellStyle name="Comma 3 2 3 6 2 2 7" xfId="23003" xr:uid="{00000000-0005-0000-0000-000015000000}"/>
    <cellStyle name="Comma 3 2 3 6 2 2 8" xfId="33755" xr:uid="{00000000-0005-0000-0000-000015000000}"/>
    <cellStyle name="Comma 3 2 3 6 2 2 9" xfId="44507" xr:uid="{00000000-0005-0000-0000-000015000000}"/>
    <cellStyle name="Comma 3 2 3 6 2 3" xfId="2252" xr:uid="{00000000-0005-0000-0000-0000A3030000}"/>
    <cellStyle name="Comma 3 2 3 6 2 3 2" xfId="8411" xr:uid="{00000000-0005-0000-0000-0000A3030000}"/>
    <cellStyle name="Comma 3 2 3 6 2 3 2 2" xfId="19163" xr:uid="{00000000-0005-0000-0000-0000A3030000}"/>
    <cellStyle name="Comma 3 2 3 6 2 3 2 3" xfId="29915" xr:uid="{00000000-0005-0000-0000-0000A3030000}"/>
    <cellStyle name="Comma 3 2 3 6 2 3 2 4" xfId="40667" xr:uid="{00000000-0005-0000-0000-0000A3030000}"/>
    <cellStyle name="Comma 3 2 3 6 2 3 2 5" xfId="51419" xr:uid="{00000000-0005-0000-0000-0000A3030000}"/>
    <cellStyle name="Comma 3 2 3 6 2 3 3" xfId="13019" xr:uid="{00000000-0005-0000-0000-0000A3030000}"/>
    <cellStyle name="Comma 3 2 3 6 2 3 4" xfId="23771" xr:uid="{00000000-0005-0000-0000-0000A3030000}"/>
    <cellStyle name="Comma 3 2 3 6 2 3 5" xfId="34523" xr:uid="{00000000-0005-0000-0000-0000A3030000}"/>
    <cellStyle name="Comma 3 2 3 6 2 3 6" xfId="45275" xr:uid="{00000000-0005-0000-0000-0000A3030000}"/>
    <cellStyle name="Comma 3 2 3 6 2 4" xfId="3795" xr:uid="{00000000-0005-0000-0000-000015000000}"/>
    <cellStyle name="Comma 3 2 3 6 2 4 2" xfId="9947" xr:uid="{00000000-0005-0000-0000-000015000000}"/>
    <cellStyle name="Comma 3 2 3 6 2 4 2 2" xfId="20699" xr:uid="{00000000-0005-0000-0000-000015000000}"/>
    <cellStyle name="Comma 3 2 3 6 2 4 2 3" xfId="31451" xr:uid="{00000000-0005-0000-0000-000015000000}"/>
    <cellStyle name="Comma 3 2 3 6 2 4 2 4" xfId="42203" xr:uid="{00000000-0005-0000-0000-000015000000}"/>
    <cellStyle name="Comma 3 2 3 6 2 4 2 5" xfId="52955" xr:uid="{00000000-0005-0000-0000-000015000000}"/>
    <cellStyle name="Comma 3 2 3 6 2 4 3" xfId="14555" xr:uid="{00000000-0005-0000-0000-000015000000}"/>
    <cellStyle name="Comma 3 2 3 6 2 4 4" xfId="25307" xr:uid="{00000000-0005-0000-0000-000015000000}"/>
    <cellStyle name="Comma 3 2 3 6 2 4 5" xfId="36059" xr:uid="{00000000-0005-0000-0000-000015000000}"/>
    <cellStyle name="Comma 3 2 3 6 2 4 6" xfId="46811" xr:uid="{00000000-0005-0000-0000-000015000000}"/>
    <cellStyle name="Comma 3 2 3 6 2 5" xfId="5335" xr:uid="{00000000-0005-0000-0000-000015000000}"/>
    <cellStyle name="Comma 3 2 3 6 2 5 2" xfId="16091" xr:uid="{00000000-0005-0000-0000-000015000000}"/>
    <cellStyle name="Comma 3 2 3 6 2 5 3" xfId="26843" xr:uid="{00000000-0005-0000-0000-000015000000}"/>
    <cellStyle name="Comma 3 2 3 6 2 5 4" xfId="37595" xr:uid="{00000000-0005-0000-0000-000015000000}"/>
    <cellStyle name="Comma 3 2 3 6 2 5 5" xfId="48347" xr:uid="{00000000-0005-0000-0000-000015000000}"/>
    <cellStyle name="Comma 3 2 3 6 2 6" xfId="6875" xr:uid="{00000000-0005-0000-0000-000015000000}"/>
    <cellStyle name="Comma 3 2 3 6 2 6 2" xfId="17627" xr:uid="{00000000-0005-0000-0000-000015000000}"/>
    <cellStyle name="Comma 3 2 3 6 2 6 3" xfId="28379" xr:uid="{00000000-0005-0000-0000-000015000000}"/>
    <cellStyle name="Comma 3 2 3 6 2 6 4" xfId="39131" xr:uid="{00000000-0005-0000-0000-000015000000}"/>
    <cellStyle name="Comma 3 2 3 6 2 6 5" xfId="49883" xr:uid="{00000000-0005-0000-0000-000015000000}"/>
    <cellStyle name="Comma 3 2 3 6 2 7" xfId="11483" xr:uid="{00000000-0005-0000-0000-000015000000}"/>
    <cellStyle name="Comma 3 2 3 6 2 8" xfId="22235" xr:uid="{00000000-0005-0000-0000-000015000000}"/>
    <cellStyle name="Comma 3 2 3 6 2 9" xfId="32987" xr:uid="{00000000-0005-0000-0000-000015000000}"/>
    <cellStyle name="Comma 3 2 3 6 3" xfId="1091" xr:uid="{00000000-0005-0000-0000-000015000000}"/>
    <cellStyle name="Comma 3 2 3 6 3 2" xfId="2637" xr:uid="{00000000-0005-0000-0000-0000A5030000}"/>
    <cellStyle name="Comma 3 2 3 6 3 2 2" xfId="8795" xr:uid="{00000000-0005-0000-0000-0000A5030000}"/>
    <cellStyle name="Comma 3 2 3 6 3 2 2 2" xfId="19547" xr:uid="{00000000-0005-0000-0000-0000A5030000}"/>
    <cellStyle name="Comma 3 2 3 6 3 2 2 3" xfId="30299" xr:uid="{00000000-0005-0000-0000-0000A5030000}"/>
    <cellStyle name="Comma 3 2 3 6 3 2 2 4" xfId="41051" xr:uid="{00000000-0005-0000-0000-0000A5030000}"/>
    <cellStyle name="Comma 3 2 3 6 3 2 2 5" xfId="51803" xr:uid="{00000000-0005-0000-0000-0000A5030000}"/>
    <cellStyle name="Comma 3 2 3 6 3 2 3" xfId="13403" xr:uid="{00000000-0005-0000-0000-0000A5030000}"/>
    <cellStyle name="Comma 3 2 3 6 3 2 4" xfId="24155" xr:uid="{00000000-0005-0000-0000-0000A5030000}"/>
    <cellStyle name="Comma 3 2 3 6 3 2 5" xfId="34907" xr:uid="{00000000-0005-0000-0000-0000A5030000}"/>
    <cellStyle name="Comma 3 2 3 6 3 2 6" xfId="45659" xr:uid="{00000000-0005-0000-0000-0000A5030000}"/>
    <cellStyle name="Comma 3 2 3 6 3 3" xfId="4179" xr:uid="{00000000-0005-0000-0000-000015000000}"/>
    <cellStyle name="Comma 3 2 3 6 3 3 2" xfId="10331" xr:uid="{00000000-0005-0000-0000-000015000000}"/>
    <cellStyle name="Comma 3 2 3 6 3 3 2 2" xfId="21083" xr:uid="{00000000-0005-0000-0000-000015000000}"/>
    <cellStyle name="Comma 3 2 3 6 3 3 2 3" xfId="31835" xr:uid="{00000000-0005-0000-0000-000015000000}"/>
    <cellStyle name="Comma 3 2 3 6 3 3 2 4" xfId="42587" xr:uid="{00000000-0005-0000-0000-000015000000}"/>
    <cellStyle name="Comma 3 2 3 6 3 3 2 5" xfId="53339" xr:uid="{00000000-0005-0000-0000-000015000000}"/>
    <cellStyle name="Comma 3 2 3 6 3 3 3" xfId="14939" xr:uid="{00000000-0005-0000-0000-000015000000}"/>
    <cellStyle name="Comma 3 2 3 6 3 3 4" xfId="25691" xr:uid="{00000000-0005-0000-0000-000015000000}"/>
    <cellStyle name="Comma 3 2 3 6 3 3 5" xfId="36443" xr:uid="{00000000-0005-0000-0000-000015000000}"/>
    <cellStyle name="Comma 3 2 3 6 3 3 6" xfId="47195" xr:uid="{00000000-0005-0000-0000-000015000000}"/>
    <cellStyle name="Comma 3 2 3 6 3 4" xfId="5723" xr:uid="{00000000-0005-0000-0000-000015000000}"/>
    <cellStyle name="Comma 3 2 3 6 3 4 2" xfId="16475" xr:uid="{00000000-0005-0000-0000-000015000000}"/>
    <cellStyle name="Comma 3 2 3 6 3 4 3" xfId="27227" xr:uid="{00000000-0005-0000-0000-000015000000}"/>
    <cellStyle name="Comma 3 2 3 6 3 4 4" xfId="37979" xr:uid="{00000000-0005-0000-0000-000015000000}"/>
    <cellStyle name="Comma 3 2 3 6 3 4 5" xfId="48731" xr:uid="{00000000-0005-0000-0000-000015000000}"/>
    <cellStyle name="Comma 3 2 3 6 3 5" xfId="7259" xr:uid="{00000000-0005-0000-0000-000015000000}"/>
    <cellStyle name="Comma 3 2 3 6 3 5 2" xfId="18011" xr:uid="{00000000-0005-0000-0000-000015000000}"/>
    <cellStyle name="Comma 3 2 3 6 3 5 3" xfId="28763" xr:uid="{00000000-0005-0000-0000-000015000000}"/>
    <cellStyle name="Comma 3 2 3 6 3 5 4" xfId="39515" xr:uid="{00000000-0005-0000-0000-000015000000}"/>
    <cellStyle name="Comma 3 2 3 6 3 5 5" xfId="50267" xr:uid="{00000000-0005-0000-0000-000015000000}"/>
    <cellStyle name="Comma 3 2 3 6 3 6" xfId="11867" xr:uid="{00000000-0005-0000-0000-000015000000}"/>
    <cellStyle name="Comma 3 2 3 6 3 7" xfId="22619" xr:uid="{00000000-0005-0000-0000-000015000000}"/>
    <cellStyle name="Comma 3 2 3 6 3 8" xfId="33371" xr:uid="{00000000-0005-0000-0000-000015000000}"/>
    <cellStyle name="Comma 3 2 3 6 3 9" xfId="44123" xr:uid="{00000000-0005-0000-0000-000015000000}"/>
    <cellStyle name="Comma 3 2 3 6 4" xfId="1868" xr:uid="{00000000-0005-0000-0000-0000A2030000}"/>
    <cellStyle name="Comma 3 2 3 6 4 2" xfId="8027" xr:uid="{00000000-0005-0000-0000-0000A2030000}"/>
    <cellStyle name="Comma 3 2 3 6 4 2 2" xfId="18779" xr:uid="{00000000-0005-0000-0000-0000A2030000}"/>
    <cellStyle name="Comma 3 2 3 6 4 2 3" xfId="29531" xr:uid="{00000000-0005-0000-0000-0000A2030000}"/>
    <cellStyle name="Comma 3 2 3 6 4 2 4" xfId="40283" xr:uid="{00000000-0005-0000-0000-0000A2030000}"/>
    <cellStyle name="Comma 3 2 3 6 4 2 5" xfId="51035" xr:uid="{00000000-0005-0000-0000-0000A2030000}"/>
    <cellStyle name="Comma 3 2 3 6 4 3" xfId="12635" xr:uid="{00000000-0005-0000-0000-0000A2030000}"/>
    <cellStyle name="Comma 3 2 3 6 4 4" xfId="23387" xr:uid="{00000000-0005-0000-0000-0000A2030000}"/>
    <cellStyle name="Comma 3 2 3 6 4 5" xfId="34139" xr:uid="{00000000-0005-0000-0000-0000A2030000}"/>
    <cellStyle name="Comma 3 2 3 6 4 6" xfId="44891" xr:uid="{00000000-0005-0000-0000-0000A2030000}"/>
    <cellStyle name="Comma 3 2 3 6 5" xfId="3411" xr:uid="{00000000-0005-0000-0000-000015000000}"/>
    <cellStyle name="Comma 3 2 3 6 5 2" xfId="9563" xr:uid="{00000000-0005-0000-0000-000015000000}"/>
    <cellStyle name="Comma 3 2 3 6 5 2 2" xfId="20315" xr:uid="{00000000-0005-0000-0000-000015000000}"/>
    <cellStyle name="Comma 3 2 3 6 5 2 3" xfId="31067" xr:uid="{00000000-0005-0000-0000-000015000000}"/>
    <cellStyle name="Comma 3 2 3 6 5 2 4" xfId="41819" xr:uid="{00000000-0005-0000-0000-000015000000}"/>
    <cellStyle name="Comma 3 2 3 6 5 2 5" xfId="52571" xr:uid="{00000000-0005-0000-0000-000015000000}"/>
    <cellStyle name="Comma 3 2 3 6 5 3" xfId="14171" xr:uid="{00000000-0005-0000-0000-000015000000}"/>
    <cellStyle name="Comma 3 2 3 6 5 4" xfId="24923" xr:uid="{00000000-0005-0000-0000-000015000000}"/>
    <cellStyle name="Comma 3 2 3 6 5 5" xfId="35675" xr:uid="{00000000-0005-0000-0000-000015000000}"/>
    <cellStyle name="Comma 3 2 3 6 5 6" xfId="46427" xr:uid="{00000000-0005-0000-0000-000015000000}"/>
    <cellStyle name="Comma 3 2 3 6 6" xfId="4951" xr:uid="{00000000-0005-0000-0000-000015000000}"/>
    <cellStyle name="Comma 3 2 3 6 6 2" xfId="15707" xr:uid="{00000000-0005-0000-0000-000015000000}"/>
    <cellStyle name="Comma 3 2 3 6 6 3" xfId="26459" xr:uid="{00000000-0005-0000-0000-000015000000}"/>
    <cellStyle name="Comma 3 2 3 6 6 4" xfId="37211" xr:uid="{00000000-0005-0000-0000-000015000000}"/>
    <cellStyle name="Comma 3 2 3 6 6 5" xfId="47963" xr:uid="{00000000-0005-0000-0000-000015000000}"/>
    <cellStyle name="Comma 3 2 3 6 7" xfId="6491" xr:uid="{00000000-0005-0000-0000-000015000000}"/>
    <cellStyle name="Comma 3 2 3 6 7 2" xfId="17243" xr:uid="{00000000-0005-0000-0000-000015000000}"/>
    <cellStyle name="Comma 3 2 3 6 7 3" xfId="27995" xr:uid="{00000000-0005-0000-0000-000015000000}"/>
    <cellStyle name="Comma 3 2 3 6 7 4" xfId="38747" xr:uid="{00000000-0005-0000-0000-000015000000}"/>
    <cellStyle name="Comma 3 2 3 6 7 5" xfId="49499" xr:uid="{00000000-0005-0000-0000-000015000000}"/>
    <cellStyle name="Comma 3 2 3 6 8" xfId="11099" xr:uid="{00000000-0005-0000-0000-000015000000}"/>
    <cellStyle name="Comma 3 2 3 6 9" xfId="21851" xr:uid="{00000000-0005-0000-0000-000015000000}"/>
    <cellStyle name="Comma 3 2 3 7" xfId="375" xr:uid="{00000000-0005-0000-0000-000015000000}"/>
    <cellStyle name="Comma 3 2 3 7 10" xfId="32667" xr:uid="{00000000-0005-0000-0000-000015000000}"/>
    <cellStyle name="Comma 3 2 3 7 11" xfId="43419" xr:uid="{00000000-0005-0000-0000-000015000000}"/>
    <cellStyle name="Comma 3 2 3 7 2" xfId="759" xr:uid="{00000000-0005-0000-0000-000015000000}"/>
    <cellStyle name="Comma 3 2 3 7 2 10" xfId="43803" xr:uid="{00000000-0005-0000-0000-000015000000}"/>
    <cellStyle name="Comma 3 2 3 7 2 2" xfId="1539" xr:uid="{00000000-0005-0000-0000-000015000000}"/>
    <cellStyle name="Comma 3 2 3 7 2 2 2" xfId="3085" xr:uid="{00000000-0005-0000-0000-0000A8030000}"/>
    <cellStyle name="Comma 3 2 3 7 2 2 2 2" xfId="9243" xr:uid="{00000000-0005-0000-0000-0000A8030000}"/>
    <cellStyle name="Comma 3 2 3 7 2 2 2 2 2" xfId="19995" xr:uid="{00000000-0005-0000-0000-0000A8030000}"/>
    <cellStyle name="Comma 3 2 3 7 2 2 2 2 3" xfId="30747" xr:uid="{00000000-0005-0000-0000-0000A8030000}"/>
    <cellStyle name="Comma 3 2 3 7 2 2 2 2 4" xfId="41499" xr:uid="{00000000-0005-0000-0000-0000A8030000}"/>
    <cellStyle name="Comma 3 2 3 7 2 2 2 2 5" xfId="52251" xr:uid="{00000000-0005-0000-0000-0000A8030000}"/>
    <cellStyle name="Comma 3 2 3 7 2 2 2 3" xfId="13851" xr:uid="{00000000-0005-0000-0000-0000A8030000}"/>
    <cellStyle name="Comma 3 2 3 7 2 2 2 4" xfId="24603" xr:uid="{00000000-0005-0000-0000-0000A8030000}"/>
    <cellStyle name="Comma 3 2 3 7 2 2 2 5" xfId="35355" xr:uid="{00000000-0005-0000-0000-0000A8030000}"/>
    <cellStyle name="Comma 3 2 3 7 2 2 2 6" xfId="46107" xr:uid="{00000000-0005-0000-0000-0000A8030000}"/>
    <cellStyle name="Comma 3 2 3 7 2 2 3" xfId="4627" xr:uid="{00000000-0005-0000-0000-000015000000}"/>
    <cellStyle name="Comma 3 2 3 7 2 2 3 2" xfId="10779" xr:uid="{00000000-0005-0000-0000-000015000000}"/>
    <cellStyle name="Comma 3 2 3 7 2 2 3 2 2" xfId="21531" xr:uid="{00000000-0005-0000-0000-000015000000}"/>
    <cellStyle name="Comma 3 2 3 7 2 2 3 2 3" xfId="32283" xr:uid="{00000000-0005-0000-0000-000015000000}"/>
    <cellStyle name="Comma 3 2 3 7 2 2 3 2 4" xfId="43035" xr:uid="{00000000-0005-0000-0000-000015000000}"/>
    <cellStyle name="Comma 3 2 3 7 2 2 3 2 5" xfId="53787" xr:uid="{00000000-0005-0000-0000-000015000000}"/>
    <cellStyle name="Comma 3 2 3 7 2 2 3 3" xfId="15387" xr:uid="{00000000-0005-0000-0000-000015000000}"/>
    <cellStyle name="Comma 3 2 3 7 2 2 3 4" xfId="26139" xr:uid="{00000000-0005-0000-0000-000015000000}"/>
    <cellStyle name="Comma 3 2 3 7 2 2 3 5" xfId="36891" xr:uid="{00000000-0005-0000-0000-000015000000}"/>
    <cellStyle name="Comma 3 2 3 7 2 2 3 6" xfId="47643" xr:uid="{00000000-0005-0000-0000-000015000000}"/>
    <cellStyle name="Comma 3 2 3 7 2 2 4" xfId="6171" xr:uid="{00000000-0005-0000-0000-000015000000}"/>
    <cellStyle name="Comma 3 2 3 7 2 2 4 2" xfId="16923" xr:uid="{00000000-0005-0000-0000-000015000000}"/>
    <cellStyle name="Comma 3 2 3 7 2 2 4 3" xfId="27675" xr:uid="{00000000-0005-0000-0000-000015000000}"/>
    <cellStyle name="Comma 3 2 3 7 2 2 4 4" xfId="38427" xr:uid="{00000000-0005-0000-0000-000015000000}"/>
    <cellStyle name="Comma 3 2 3 7 2 2 4 5" xfId="49179" xr:uid="{00000000-0005-0000-0000-000015000000}"/>
    <cellStyle name="Comma 3 2 3 7 2 2 5" xfId="7707" xr:uid="{00000000-0005-0000-0000-000015000000}"/>
    <cellStyle name="Comma 3 2 3 7 2 2 5 2" xfId="18459" xr:uid="{00000000-0005-0000-0000-000015000000}"/>
    <cellStyle name="Comma 3 2 3 7 2 2 5 3" xfId="29211" xr:uid="{00000000-0005-0000-0000-000015000000}"/>
    <cellStyle name="Comma 3 2 3 7 2 2 5 4" xfId="39963" xr:uid="{00000000-0005-0000-0000-000015000000}"/>
    <cellStyle name="Comma 3 2 3 7 2 2 5 5" xfId="50715" xr:uid="{00000000-0005-0000-0000-000015000000}"/>
    <cellStyle name="Comma 3 2 3 7 2 2 6" xfId="12315" xr:uid="{00000000-0005-0000-0000-000015000000}"/>
    <cellStyle name="Comma 3 2 3 7 2 2 7" xfId="23067" xr:uid="{00000000-0005-0000-0000-000015000000}"/>
    <cellStyle name="Comma 3 2 3 7 2 2 8" xfId="33819" xr:uid="{00000000-0005-0000-0000-000015000000}"/>
    <cellStyle name="Comma 3 2 3 7 2 2 9" xfId="44571" xr:uid="{00000000-0005-0000-0000-000015000000}"/>
    <cellStyle name="Comma 3 2 3 7 2 3" xfId="2316" xr:uid="{00000000-0005-0000-0000-0000A7030000}"/>
    <cellStyle name="Comma 3 2 3 7 2 3 2" xfId="8475" xr:uid="{00000000-0005-0000-0000-0000A7030000}"/>
    <cellStyle name="Comma 3 2 3 7 2 3 2 2" xfId="19227" xr:uid="{00000000-0005-0000-0000-0000A7030000}"/>
    <cellStyle name="Comma 3 2 3 7 2 3 2 3" xfId="29979" xr:uid="{00000000-0005-0000-0000-0000A7030000}"/>
    <cellStyle name="Comma 3 2 3 7 2 3 2 4" xfId="40731" xr:uid="{00000000-0005-0000-0000-0000A7030000}"/>
    <cellStyle name="Comma 3 2 3 7 2 3 2 5" xfId="51483" xr:uid="{00000000-0005-0000-0000-0000A7030000}"/>
    <cellStyle name="Comma 3 2 3 7 2 3 3" xfId="13083" xr:uid="{00000000-0005-0000-0000-0000A7030000}"/>
    <cellStyle name="Comma 3 2 3 7 2 3 4" xfId="23835" xr:uid="{00000000-0005-0000-0000-0000A7030000}"/>
    <cellStyle name="Comma 3 2 3 7 2 3 5" xfId="34587" xr:uid="{00000000-0005-0000-0000-0000A7030000}"/>
    <cellStyle name="Comma 3 2 3 7 2 3 6" xfId="45339" xr:uid="{00000000-0005-0000-0000-0000A7030000}"/>
    <cellStyle name="Comma 3 2 3 7 2 4" xfId="3859" xr:uid="{00000000-0005-0000-0000-000015000000}"/>
    <cellStyle name="Comma 3 2 3 7 2 4 2" xfId="10011" xr:uid="{00000000-0005-0000-0000-000015000000}"/>
    <cellStyle name="Comma 3 2 3 7 2 4 2 2" xfId="20763" xr:uid="{00000000-0005-0000-0000-000015000000}"/>
    <cellStyle name="Comma 3 2 3 7 2 4 2 3" xfId="31515" xr:uid="{00000000-0005-0000-0000-000015000000}"/>
    <cellStyle name="Comma 3 2 3 7 2 4 2 4" xfId="42267" xr:uid="{00000000-0005-0000-0000-000015000000}"/>
    <cellStyle name="Comma 3 2 3 7 2 4 2 5" xfId="53019" xr:uid="{00000000-0005-0000-0000-000015000000}"/>
    <cellStyle name="Comma 3 2 3 7 2 4 3" xfId="14619" xr:uid="{00000000-0005-0000-0000-000015000000}"/>
    <cellStyle name="Comma 3 2 3 7 2 4 4" xfId="25371" xr:uid="{00000000-0005-0000-0000-000015000000}"/>
    <cellStyle name="Comma 3 2 3 7 2 4 5" xfId="36123" xr:uid="{00000000-0005-0000-0000-000015000000}"/>
    <cellStyle name="Comma 3 2 3 7 2 4 6" xfId="46875" xr:uid="{00000000-0005-0000-0000-000015000000}"/>
    <cellStyle name="Comma 3 2 3 7 2 5" xfId="5399" xr:uid="{00000000-0005-0000-0000-000015000000}"/>
    <cellStyle name="Comma 3 2 3 7 2 5 2" xfId="16155" xr:uid="{00000000-0005-0000-0000-000015000000}"/>
    <cellStyle name="Comma 3 2 3 7 2 5 3" xfId="26907" xr:uid="{00000000-0005-0000-0000-000015000000}"/>
    <cellStyle name="Comma 3 2 3 7 2 5 4" xfId="37659" xr:uid="{00000000-0005-0000-0000-000015000000}"/>
    <cellStyle name="Comma 3 2 3 7 2 5 5" xfId="48411" xr:uid="{00000000-0005-0000-0000-000015000000}"/>
    <cellStyle name="Comma 3 2 3 7 2 6" xfId="6939" xr:uid="{00000000-0005-0000-0000-000015000000}"/>
    <cellStyle name="Comma 3 2 3 7 2 6 2" xfId="17691" xr:uid="{00000000-0005-0000-0000-000015000000}"/>
    <cellStyle name="Comma 3 2 3 7 2 6 3" xfId="28443" xr:uid="{00000000-0005-0000-0000-000015000000}"/>
    <cellStyle name="Comma 3 2 3 7 2 6 4" xfId="39195" xr:uid="{00000000-0005-0000-0000-000015000000}"/>
    <cellStyle name="Comma 3 2 3 7 2 6 5" xfId="49947" xr:uid="{00000000-0005-0000-0000-000015000000}"/>
    <cellStyle name="Comma 3 2 3 7 2 7" xfId="11547" xr:uid="{00000000-0005-0000-0000-000015000000}"/>
    <cellStyle name="Comma 3 2 3 7 2 8" xfId="22299" xr:uid="{00000000-0005-0000-0000-000015000000}"/>
    <cellStyle name="Comma 3 2 3 7 2 9" xfId="33051" xr:uid="{00000000-0005-0000-0000-000015000000}"/>
    <cellStyle name="Comma 3 2 3 7 3" xfId="1155" xr:uid="{00000000-0005-0000-0000-000015000000}"/>
    <cellStyle name="Comma 3 2 3 7 3 2" xfId="2701" xr:uid="{00000000-0005-0000-0000-0000A9030000}"/>
    <cellStyle name="Comma 3 2 3 7 3 2 2" xfId="8859" xr:uid="{00000000-0005-0000-0000-0000A9030000}"/>
    <cellStyle name="Comma 3 2 3 7 3 2 2 2" xfId="19611" xr:uid="{00000000-0005-0000-0000-0000A9030000}"/>
    <cellStyle name="Comma 3 2 3 7 3 2 2 3" xfId="30363" xr:uid="{00000000-0005-0000-0000-0000A9030000}"/>
    <cellStyle name="Comma 3 2 3 7 3 2 2 4" xfId="41115" xr:uid="{00000000-0005-0000-0000-0000A9030000}"/>
    <cellStyle name="Comma 3 2 3 7 3 2 2 5" xfId="51867" xr:uid="{00000000-0005-0000-0000-0000A9030000}"/>
    <cellStyle name="Comma 3 2 3 7 3 2 3" xfId="13467" xr:uid="{00000000-0005-0000-0000-0000A9030000}"/>
    <cellStyle name="Comma 3 2 3 7 3 2 4" xfId="24219" xr:uid="{00000000-0005-0000-0000-0000A9030000}"/>
    <cellStyle name="Comma 3 2 3 7 3 2 5" xfId="34971" xr:uid="{00000000-0005-0000-0000-0000A9030000}"/>
    <cellStyle name="Comma 3 2 3 7 3 2 6" xfId="45723" xr:uid="{00000000-0005-0000-0000-0000A9030000}"/>
    <cellStyle name="Comma 3 2 3 7 3 3" xfId="4243" xr:uid="{00000000-0005-0000-0000-000015000000}"/>
    <cellStyle name="Comma 3 2 3 7 3 3 2" xfId="10395" xr:uid="{00000000-0005-0000-0000-000015000000}"/>
    <cellStyle name="Comma 3 2 3 7 3 3 2 2" xfId="21147" xr:uid="{00000000-0005-0000-0000-000015000000}"/>
    <cellStyle name="Comma 3 2 3 7 3 3 2 3" xfId="31899" xr:uid="{00000000-0005-0000-0000-000015000000}"/>
    <cellStyle name="Comma 3 2 3 7 3 3 2 4" xfId="42651" xr:uid="{00000000-0005-0000-0000-000015000000}"/>
    <cellStyle name="Comma 3 2 3 7 3 3 2 5" xfId="53403" xr:uid="{00000000-0005-0000-0000-000015000000}"/>
    <cellStyle name="Comma 3 2 3 7 3 3 3" xfId="15003" xr:uid="{00000000-0005-0000-0000-000015000000}"/>
    <cellStyle name="Comma 3 2 3 7 3 3 4" xfId="25755" xr:uid="{00000000-0005-0000-0000-000015000000}"/>
    <cellStyle name="Comma 3 2 3 7 3 3 5" xfId="36507" xr:uid="{00000000-0005-0000-0000-000015000000}"/>
    <cellStyle name="Comma 3 2 3 7 3 3 6" xfId="47259" xr:uid="{00000000-0005-0000-0000-000015000000}"/>
    <cellStyle name="Comma 3 2 3 7 3 4" xfId="5787" xr:uid="{00000000-0005-0000-0000-000015000000}"/>
    <cellStyle name="Comma 3 2 3 7 3 4 2" xfId="16539" xr:uid="{00000000-0005-0000-0000-000015000000}"/>
    <cellStyle name="Comma 3 2 3 7 3 4 3" xfId="27291" xr:uid="{00000000-0005-0000-0000-000015000000}"/>
    <cellStyle name="Comma 3 2 3 7 3 4 4" xfId="38043" xr:uid="{00000000-0005-0000-0000-000015000000}"/>
    <cellStyle name="Comma 3 2 3 7 3 4 5" xfId="48795" xr:uid="{00000000-0005-0000-0000-000015000000}"/>
    <cellStyle name="Comma 3 2 3 7 3 5" xfId="7323" xr:uid="{00000000-0005-0000-0000-000015000000}"/>
    <cellStyle name="Comma 3 2 3 7 3 5 2" xfId="18075" xr:uid="{00000000-0005-0000-0000-000015000000}"/>
    <cellStyle name="Comma 3 2 3 7 3 5 3" xfId="28827" xr:uid="{00000000-0005-0000-0000-000015000000}"/>
    <cellStyle name="Comma 3 2 3 7 3 5 4" xfId="39579" xr:uid="{00000000-0005-0000-0000-000015000000}"/>
    <cellStyle name="Comma 3 2 3 7 3 5 5" xfId="50331" xr:uid="{00000000-0005-0000-0000-000015000000}"/>
    <cellStyle name="Comma 3 2 3 7 3 6" xfId="11931" xr:uid="{00000000-0005-0000-0000-000015000000}"/>
    <cellStyle name="Comma 3 2 3 7 3 7" xfId="22683" xr:uid="{00000000-0005-0000-0000-000015000000}"/>
    <cellStyle name="Comma 3 2 3 7 3 8" xfId="33435" xr:uid="{00000000-0005-0000-0000-000015000000}"/>
    <cellStyle name="Comma 3 2 3 7 3 9" xfId="44187" xr:uid="{00000000-0005-0000-0000-000015000000}"/>
    <cellStyle name="Comma 3 2 3 7 4" xfId="1932" xr:uid="{00000000-0005-0000-0000-0000A6030000}"/>
    <cellStyle name="Comma 3 2 3 7 4 2" xfId="8091" xr:uid="{00000000-0005-0000-0000-0000A6030000}"/>
    <cellStyle name="Comma 3 2 3 7 4 2 2" xfId="18843" xr:uid="{00000000-0005-0000-0000-0000A6030000}"/>
    <cellStyle name="Comma 3 2 3 7 4 2 3" xfId="29595" xr:uid="{00000000-0005-0000-0000-0000A6030000}"/>
    <cellStyle name="Comma 3 2 3 7 4 2 4" xfId="40347" xr:uid="{00000000-0005-0000-0000-0000A6030000}"/>
    <cellStyle name="Comma 3 2 3 7 4 2 5" xfId="51099" xr:uid="{00000000-0005-0000-0000-0000A6030000}"/>
    <cellStyle name="Comma 3 2 3 7 4 3" xfId="12699" xr:uid="{00000000-0005-0000-0000-0000A6030000}"/>
    <cellStyle name="Comma 3 2 3 7 4 4" xfId="23451" xr:uid="{00000000-0005-0000-0000-0000A6030000}"/>
    <cellStyle name="Comma 3 2 3 7 4 5" xfId="34203" xr:uid="{00000000-0005-0000-0000-0000A6030000}"/>
    <cellStyle name="Comma 3 2 3 7 4 6" xfId="44955" xr:uid="{00000000-0005-0000-0000-0000A6030000}"/>
    <cellStyle name="Comma 3 2 3 7 5" xfId="3475" xr:uid="{00000000-0005-0000-0000-000015000000}"/>
    <cellStyle name="Comma 3 2 3 7 5 2" xfId="9627" xr:uid="{00000000-0005-0000-0000-000015000000}"/>
    <cellStyle name="Comma 3 2 3 7 5 2 2" xfId="20379" xr:uid="{00000000-0005-0000-0000-000015000000}"/>
    <cellStyle name="Comma 3 2 3 7 5 2 3" xfId="31131" xr:uid="{00000000-0005-0000-0000-000015000000}"/>
    <cellStyle name="Comma 3 2 3 7 5 2 4" xfId="41883" xr:uid="{00000000-0005-0000-0000-000015000000}"/>
    <cellStyle name="Comma 3 2 3 7 5 2 5" xfId="52635" xr:uid="{00000000-0005-0000-0000-000015000000}"/>
    <cellStyle name="Comma 3 2 3 7 5 3" xfId="14235" xr:uid="{00000000-0005-0000-0000-000015000000}"/>
    <cellStyle name="Comma 3 2 3 7 5 4" xfId="24987" xr:uid="{00000000-0005-0000-0000-000015000000}"/>
    <cellStyle name="Comma 3 2 3 7 5 5" xfId="35739" xr:uid="{00000000-0005-0000-0000-000015000000}"/>
    <cellStyle name="Comma 3 2 3 7 5 6" xfId="46491" xr:uid="{00000000-0005-0000-0000-000015000000}"/>
    <cellStyle name="Comma 3 2 3 7 6" xfId="5015" xr:uid="{00000000-0005-0000-0000-000015000000}"/>
    <cellStyle name="Comma 3 2 3 7 6 2" xfId="15771" xr:uid="{00000000-0005-0000-0000-000015000000}"/>
    <cellStyle name="Comma 3 2 3 7 6 3" xfId="26523" xr:uid="{00000000-0005-0000-0000-000015000000}"/>
    <cellStyle name="Comma 3 2 3 7 6 4" xfId="37275" xr:uid="{00000000-0005-0000-0000-000015000000}"/>
    <cellStyle name="Comma 3 2 3 7 6 5" xfId="48027" xr:uid="{00000000-0005-0000-0000-000015000000}"/>
    <cellStyle name="Comma 3 2 3 7 7" xfId="6555" xr:uid="{00000000-0005-0000-0000-000015000000}"/>
    <cellStyle name="Comma 3 2 3 7 7 2" xfId="17307" xr:uid="{00000000-0005-0000-0000-000015000000}"/>
    <cellStyle name="Comma 3 2 3 7 7 3" xfId="28059" xr:uid="{00000000-0005-0000-0000-000015000000}"/>
    <cellStyle name="Comma 3 2 3 7 7 4" xfId="38811" xr:uid="{00000000-0005-0000-0000-000015000000}"/>
    <cellStyle name="Comma 3 2 3 7 7 5" xfId="49563" xr:uid="{00000000-0005-0000-0000-000015000000}"/>
    <cellStyle name="Comma 3 2 3 7 8" xfId="11163" xr:uid="{00000000-0005-0000-0000-000015000000}"/>
    <cellStyle name="Comma 3 2 3 7 9" xfId="21915" xr:uid="{00000000-0005-0000-0000-000015000000}"/>
    <cellStyle name="Comma 3 2 3 8" xfId="439" xr:uid="{00000000-0005-0000-0000-000015000000}"/>
    <cellStyle name="Comma 3 2 3 8 10" xfId="43483" xr:uid="{00000000-0005-0000-0000-000015000000}"/>
    <cellStyle name="Comma 3 2 3 8 2" xfId="1219" xr:uid="{00000000-0005-0000-0000-000015000000}"/>
    <cellStyle name="Comma 3 2 3 8 2 2" xfId="2765" xr:uid="{00000000-0005-0000-0000-0000AB030000}"/>
    <cellStyle name="Comma 3 2 3 8 2 2 2" xfId="8923" xr:uid="{00000000-0005-0000-0000-0000AB030000}"/>
    <cellStyle name="Comma 3 2 3 8 2 2 2 2" xfId="19675" xr:uid="{00000000-0005-0000-0000-0000AB030000}"/>
    <cellStyle name="Comma 3 2 3 8 2 2 2 3" xfId="30427" xr:uid="{00000000-0005-0000-0000-0000AB030000}"/>
    <cellStyle name="Comma 3 2 3 8 2 2 2 4" xfId="41179" xr:uid="{00000000-0005-0000-0000-0000AB030000}"/>
    <cellStyle name="Comma 3 2 3 8 2 2 2 5" xfId="51931" xr:uid="{00000000-0005-0000-0000-0000AB030000}"/>
    <cellStyle name="Comma 3 2 3 8 2 2 3" xfId="13531" xr:uid="{00000000-0005-0000-0000-0000AB030000}"/>
    <cellStyle name="Comma 3 2 3 8 2 2 4" xfId="24283" xr:uid="{00000000-0005-0000-0000-0000AB030000}"/>
    <cellStyle name="Comma 3 2 3 8 2 2 5" xfId="35035" xr:uid="{00000000-0005-0000-0000-0000AB030000}"/>
    <cellStyle name="Comma 3 2 3 8 2 2 6" xfId="45787" xr:uid="{00000000-0005-0000-0000-0000AB030000}"/>
    <cellStyle name="Comma 3 2 3 8 2 3" xfId="4307" xr:uid="{00000000-0005-0000-0000-000015000000}"/>
    <cellStyle name="Comma 3 2 3 8 2 3 2" xfId="10459" xr:uid="{00000000-0005-0000-0000-000015000000}"/>
    <cellStyle name="Comma 3 2 3 8 2 3 2 2" xfId="21211" xr:uid="{00000000-0005-0000-0000-000015000000}"/>
    <cellStyle name="Comma 3 2 3 8 2 3 2 3" xfId="31963" xr:uid="{00000000-0005-0000-0000-000015000000}"/>
    <cellStyle name="Comma 3 2 3 8 2 3 2 4" xfId="42715" xr:uid="{00000000-0005-0000-0000-000015000000}"/>
    <cellStyle name="Comma 3 2 3 8 2 3 2 5" xfId="53467" xr:uid="{00000000-0005-0000-0000-000015000000}"/>
    <cellStyle name="Comma 3 2 3 8 2 3 3" xfId="15067" xr:uid="{00000000-0005-0000-0000-000015000000}"/>
    <cellStyle name="Comma 3 2 3 8 2 3 4" xfId="25819" xr:uid="{00000000-0005-0000-0000-000015000000}"/>
    <cellStyle name="Comma 3 2 3 8 2 3 5" xfId="36571" xr:uid="{00000000-0005-0000-0000-000015000000}"/>
    <cellStyle name="Comma 3 2 3 8 2 3 6" xfId="47323" xr:uid="{00000000-0005-0000-0000-000015000000}"/>
    <cellStyle name="Comma 3 2 3 8 2 4" xfId="5851" xr:uid="{00000000-0005-0000-0000-000015000000}"/>
    <cellStyle name="Comma 3 2 3 8 2 4 2" xfId="16603" xr:uid="{00000000-0005-0000-0000-000015000000}"/>
    <cellStyle name="Comma 3 2 3 8 2 4 3" xfId="27355" xr:uid="{00000000-0005-0000-0000-000015000000}"/>
    <cellStyle name="Comma 3 2 3 8 2 4 4" xfId="38107" xr:uid="{00000000-0005-0000-0000-000015000000}"/>
    <cellStyle name="Comma 3 2 3 8 2 4 5" xfId="48859" xr:uid="{00000000-0005-0000-0000-000015000000}"/>
    <cellStyle name="Comma 3 2 3 8 2 5" xfId="7387" xr:uid="{00000000-0005-0000-0000-000015000000}"/>
    <cellStyle name="Comma 3 2 3 8 2 5 2" xfId="18139" xr:uid="{00000000-0005-0000-0000-000015000000}"/>
    <cellStyle name="Comma 3 2 3 8 2 5 3" xfId="28891" xr:uid="{00000000-0005-0000-0000-000015000000}"/>
    <cellStyle name="Comma 3 2 3 8 2 5 4" xfId="39643" xr:uid="{00000000-0005-0000-0000-000015000000}"/>
    <cellStyle name="Comma 3 2 3 8 2 5 5" xfId="50395" xr:uid="{00000000-0005-0000-0000-000015000000}"/>
    <cellStyle name="Comma 3 2 3 8 2 6" xfId="11995" xr:uid="{00000000-0005-0000-0000-000015000000}"/>
    <cellStyle name="Comma 3 2 3 8 2 7" xfId="22747" xr:uid="{00000000-0005-0000-0000-000015000000}"/>
    <cellStyle name="Comma 3 2 3 8 2 8" xfId="33499" xr:uid="{00000000-0005-0000-0000-000015000000}"/>
    <cellStyle name="Comma 3 2 3 8 2 9" xfId="44251" xr:uid="{00000000-0005-0000-0000-000015000000}"/>
    <cellStyle name="Comma 3 2 3 8 3" xfId="1996" xr:uid="{00000000-0005-0000-0000-0000AA030000}"/>
    <cellStyle name="Comma 3 2 3 8 3 2" xfId="8155" xr:uid="{00000000-0005-0000-0000-0000AA030000}"/>
    <cellStyle name="Comma 3 2 3 8 3 2 2" xfId="18907" xr:uid="{00000000-0005-0000-0000-0000AA030000}"/>
    <cellStyle name="Comma 3 2 3 8 3 2 3" xfId="29659" xr:uid="{00000000-0005-0000-0000-0000AA030000}"/>
    <cellStyle name="Comma 3 2 3 8 3 2 4" xfId="40411" xr:uid="{00000000-0005-0000-0000-0000AA030000}"/>
    <cellStyle name="Comma 3 2 3 8 3 2 5" xfId="51163" xr:uid="{00000000-0005-0000-0000-0000AA030000}"/>
    <cellStyle name="Comma 3 2 3 8 3 3" xfId="12763" xr:uid="{00000000-0005-0000-0000-0000AA030000}"/>
    <cellStyle name="Comma 3 2 3 8 3 4" xfId="23515" xr:uid="{00000000-0005-0000-0000-0000AA030000}"/>
    <cellStyle name="Comma 3 2 3 8 3 5" xfId="34267" xr:uid="{00000000-0005-0000-0000-0000AA030000}"/>
    <cellStyle name="Comma 3 2 3 8 3 6" xfId="45019" xr:uid="{00000000-0005-0000-0000-0000AA030000}"/>
    <cellStyle name="Comma 3 2 3 8 4" xfId="3539" xr:uid="{00000000-0005-0000-0000-000015000000}"/>
    <cellStyle name="Comma 3 2 3 8 4 2" xfId="9691" xr:uid="{00000000-0005-0000-0000-000015000000}"/>
    <cellStyle name="Comma 3 2 3 8 4 2 2" xfId="20443" xr:uid="{00000000-0005-0000-0000-000015000000}"/>
    <cellStyle name="Comma 3 2 3 8 4 2 3" xfId="31195" xr:uid="{00000000-0005-0000-0000-000015000000}"/>
    <cellStyle name="Comma 3 2 3 8 4 2 4" xfId="41947" xr:uid="{00000000-0005-0000-0000-000015000000}"/>
    <cellStyle name="Comma 3 2 3 8 4 2 5" xfId="52699" xr:uid="{00000000-0005-0000-0000-000015000000}"/>
    <cellStyle name="Comma 3 2 3 8 4 3" xfId="14299" xr:uid="{00000000-0005-0000-0000-000015000000}"/>
    <cellStyle name="Comma 3 2 3 8 4 4" xfId="25051" xr:uid="{00000000-0005-0000-0000-000015000000}"/>
    <cellStyle name="Comma 3 2 3 8 4 5" xfId="35803" xr:uid="{00000000-0005-0000-0000-000015000000}"/>
    <cellStyle name="Comma 3 2 3 8 4 6" xfId="46555" xr:uid="{00000000-0005-0000-0000-000015000000}"/>
    <cellStyle name="Comma 3 2 3 8 5" xfId="5079" xr:uid="{00000000-0005-0000-0000-000015000000}"/>
    <cellStyle name="Comma 3 2 3 8 5 2" xfId="15835" xr:uid="{00000000-0005-0000-0000-000015000000}"/>
    <cellStyle name="Comma 3 2 3 8 5 3" xfId="26587" xr:uid="{00000000-0005-0000-0000-000015000000}"/>
    <cellStyle name="Comma 3 2 3 8 5 4" xfId="37339" xr:uid="{00000000-0005-0000-0000-000015000000}"/>
    <cellStyle name="Comma 3 2 3 8 5 5" xfId="48091" xr:uid="{00000000-0005-0000-0000-000015000000}"/>
    <cellStyle name="Comma 3 2 3 8 6" xfId="6619" xr:uid="{00000000-0005-0000-0000-000015000000}"/>
    <cellStyle name="Comma 3 2 3 8 6 2" xfId="17371" xr:uid="{00000000-0005-0000-0000-000015000000}"/>
    <cellStyle name="Comma 3 2 3 8 6 3" xfId="28123" xr:uid="{00000000-0005-0000-0000-000015000000}"/>
    <cellStyle name="Comma 3 2 3 8 6 4" xfId="38875" xr:uid="{00000000-0005-0000-0000-000015000000}"/>
    <cellStyle name="Comma 3 2 3 8 6 5" xfId="49627" xr:uid="{00000000-0005-0000-0000-000015000000}"/>
    <cellStyle name="Comma 3 2 3 8 7" xfId="11227" xr:uid="{00000000-0005-0000-0000-000015000000}"/>
    <cellStyle name="Comma 3 2 3 8 8" xfId="21979" xr:uid="{00000000-0005-0000-0000-000015000000}"/>
    <cellStyle name="Comma 3 2 3 8 9" xfId="32731" xr:uid="{00000000-0005-0000-0000-000015000000}"/>
    <cellStyle name="Comma 3 2 3 9" xfId="835" xr:uid="{00000000-0005-0000-0000-000015000000}"/>
    <cellStyle name="Comma 3 2 3 9 2" xfId="2381" xr:uid="{00000000-0005-0000-0000-0000AC030000}"/>
    <cellStyle name="Comma 3 2 3 9 2 2" xfId="8539" xr:uid="{00000000-0005-0000-0000-0000AC030000}"/>
    <cellStyle name="Comma 3 2 3 9 2 2 2" xfId="19291" xr:uid="{00000000-0005-0000-0000-0000AC030000}"/>
    <cellStyle name="Comma 3 2 3 9 2 2 3" xfId="30043" xr:uid="{00000000-0005-0000-0000-0000AC030000}"/>
    <cellStyle name="Comma 3 2 3 9 2 2 4" xfId="40795" xr:uid="{00000000-0005-0000-0000-0000AC030000}"/>
    <cellStyle name="Comma 3 2 3 9 2 2 5" xfId="51547" xr:uid="{00000000-0005-0000-0000-0000AC030000}"/>
    <cellStyle name="Comma 3 2 3 9 2 3" xfId="13147" xr:uid="{00000000-0005-0000-0000-0000AC030000}"/>
    <cellStyle name="Comma 3 2 3 9 2 4" xfId="23899" xr:uid="{00000000-0005-0000-0000-0000AC030000}"/>
    <cellStyle name="Comma 3 2 3 9 2 5" xfId="34651" xr:uid="{00000000-0005-0000-0000-0000AC030000}"/>
    <cellStyle name="Comma 3 2 3 9 2 6" xfId="45403" xr:uid="{00000000-0005-0000-0000-0000AC030000}"/>
    <cellStyle name="Comma 3 2 3 9 3" xfId="3923" xr:uid="{00000000-0005-0000-0000-000015000000}"/>
    <cellStyle name="Comma 3 2 3 9 3 2" xfId="10075" xr:uid="{00000000-0005-0000-0000-000015000000}"/>
    <cellStyle name="Comma 3 2 3 9 3 2 2" xfId="20827" xr:uid="{00000000-0005-0000-0000-000015000000}"/>
    <cellStyle name="Comma 3 2 3 9 3 2 3" xfId="31579" xr:uid="{00000000-0005-0000-0000-000015000000}"/>
    <cellStyle name="Comma 3 2 3 9 3 2 4" xfId="42331" xr:uid="{00000000-0005-0000-0000-000015000000}"/>
    <cellStyle name="Comma 3 2 3 9 3 2 5" xfId="53083" xr:uid="{00000000-0005-0000-0000-000015000000}"/>
    <cellStyle name="Comma 3 2 3 9 3 3" xfId="14683" xr:uid="{00000000-0005-0000-0000-000015000000}"/>
    <cellStyle name="Comma 3 2 3 9 3 4" xfId="25435" xr:uid="{00000000-0005-0000-0000-000015000000}"/>
    <cellStyle name="Comma 3 2 3 9 3 5" xfId="36187" xr:uid="{00000000-0005-0000-0000-000015000000}"/>
    <cellStyle name="Comma 3 2 3 9 3 6" xfId="46939" xr:uid="{00000000-0005-0000-0000-000015000000}"/>
    <cellStyle name="Comma 3 2 3 9 4" xfId="5467" xr:uid="{00000000-0005-0000-0000-000015000000}"/>
    <cellStyle name="Comma 3 2 3 9 4 2" xfId="16219" xr:uid="{00000000-0005-0000-0000-000015000000}"/>
    <cellStyle name="Comma 3 2 3 9 4 3" xfId="26971" xr:uid="{00000000-0005-0000-0000-000015000000}"/>
    <cellStyle name="Comma 3 2 3 9 4 4" xfId="37723" xr:uid="{00000000-0005-0000-0000-000015000000}"/>
    <cellStyle name="Comma 3 2 3 9 4 5" xfId="48475" xr:uid="{00000000-0005-0000-0000-000015000000}"/>
    <cellStyle name="Comma 3 2 3 9 5" xfId="7003" xr:uid="{00000000-0005-0000-0000-000015000000}"/>
    <cellStyle name="Comma 3 2 3 9 5 2" xfId="17755" xr:uid="{00000000-0005-0000-0000-000015000000}"/>
    <cellStyle name="Comma 3 2 3 9 5 3" xfId="28507" xr:uid="{00000000-0005-0000-0000-000015000000}"/>
    <cellStyle name="Comma 3 2 3 9 5 4" xfId="39259" xr:uid="{00000000-0005-0000-0000-000015000000}"/>
    <cellStyle name="Comma 3 2 3 9 5 5" xfId="50011" xr:uid="{00000000-0005-0000-0000-000015000000}"/>
    <cellStyle name="Comma 3 2 3 9 6" xfId="11611" xr:uid="{00000000-0005-0000-0000-000015000000}"/>
    <cellStyle name="Comma 3 2 3 9 7" xfId="22363" xr:uid="{00000000-0005-0000-0000-000015000000}"/>
    <cellStyle name="Comma 3 2 3 9 8" xfId="33115" xr:uid="{00000000-0005-0000-0000-000015000000}"/>
    <cellStyle name="Comma 3 2 3 9 9" xfId="43867" xr:uid="{00000000-0005-0000-0000-000015000000}"/>
    <cellStyle name="Comma 3 2 4" xfId="48" xr:uid="{00000000-0005-0000-0000-000012000000}"/>
    <cellStyle name="Comma 3 2 4 10" xfId="3171" xr:uid="{00000000-0005-0000-0000-000012000000}"/>
    <cellStyle name="Comma 3 2 4 10 2" xfId="9323" xr:uid="{00000000-0005-0000-0000-000012000000}"/>
    <cellStyle name="Comma 3 2 4 10 2 2" xfId="20075" xr:uid="{00000000-0005-0000-0000-000012000000}"/>
    <cellStyle name="Comma 3 2 4 10 2 3" xfId="30827" xr:uid="{00000000-0005-0000-0000-000012000000}"/>
    <cellStyle name="Comma 3 2 4 10 2 4" xfId="41579" xr:uid="{00000000-0005-0000-0000-000012000000}"/>
    <cellStyle name="Comma 3 2 4 10 2 5" xfId="52331" xr:uid="{00000000-0005-0000-0000-000012000000}"/>
    <cellStyle name="Comma 3 2 4 10 3" xfId="13931" xr:uid="{00000000-0005-0000-0000-000012000000}"/>
    <cellStyle name="Comma 3 2 4 10 4" xfId="24683" xr:uid="{00000000-0005-0000-0000-000012000000}"/>
    <cellStyle name="Comma 3 2 4 10 5" xfId="35435" xr:uid="{00000000-0005-0000-0000-000012000000}"/>
    <cellStyle name="Comma 3 2 4 10 6" xfId="46187" xr:uid="{00000000-0005-0000-0000-000012000000}"/>
    <cellStyle name="Comma 3 2 4 11" xfId="4711" xr:uid="{00000000-0005-0000-0000-000012000000}"/>
    <cellStyle name="Comma 3 2 4 11 2" xfId="15467" xr:uid="{00000000-0005-0000-0000-000012000000}"/>
    <cellStyle name="Comma 3 2 4 11 3" xfId="26219" xr:uid="{00000000-0005-0000-0000-000012000000}"/>
    <cellStyle name="Comma 3 2 4 11 4" xfId="36971" xr:uid="{00000000-0005-0000-0000-000012000000}"/>
    <cellStyle name="Comma 3 2 4 11 5" xfId="47723" xr:uid="{00000000-0005-0000-0000-000012000000}"/>
    <cellStyle name="Comma 3 2 4 12" xfId="6251" xr:uid="{00000000-0005-0000-0000-000012000000}"/>
    <cellStyle name="Comma 3 2 4 12 2" xfId="17003" xr:uid="{00000000-0005-0000-0000-000012000000}"/>
    <cellStyle name="Comma 3 2 4 12 3" xfId="27755" xr:uid="{00000000-0005-0000-0000-000012000000}"/>
    <cellStyle name="Comma 3 2 4 12 4" xfId="38507" xr:uid="{00000000-0005-0000-0000-000012000000}"/>
    <cellStyle name="Comma 3 2 4 12 5" xfId="49259" xr:uid="{00000000-0005-0000-0000-000012000000}"/>
    <cellStyle name="Comma 3 2 4 13" xfId="10859" xr:uid="{00000000-0005-0000-0000-000012000000}"/>
    <cellStyle name="Comma 3 2 4 14" xfId="21611" xr:uid="{00000000-0005-0000-0000-000012000000}"/>
    <cellStyle name="Comma 3 2 4 15" xfId="32363" xr:uid="{00000000-0005-0000-0000-000012000000}"/>
    <cellStyle name="Comma 3 2 4 16" xfId="43115" xr:uid="{00000000-0005-0000-0000-000012000000}"/>
    <cellStyle name="Comma 3 2 4 2" xfId="112" xr:uid="{00000000-0005-0000-0000-000012000000}"/>
    <cellStyle name="Comma 3 2 4 2 10" xfId="32427" xr:uid="{00000000-0005-0000-0000-000012000000}"/>
    <cellStyle name="Comma 3 2 4 2 11" xfId="43179" xr:uid="{00000000-0005-0000-0000-000012000000}"/>
    <cellStyle name="Comma 3 2 4 2 2" xfId="519" xr:uid="{00000000-0005-0000-0000-000012000000}"/>
    <cellStyle name="Comma 3 2 4 2 2 10" xfId="43563" xr:uid="{00000000-0005-0000-0000-000012000000}"/>
    <cellStyle name="Comma 3 2 4 2 2 2" xfId="1299" xr:uid="{00000000-0005-0000-0000-000012000000}"/>
    <cellStyle name="Comma 3 2 4 2 2 2 2" xfId="2845" xr:uid="{00000000-0005-0000-0000-0000B0030000}"/>
    <cellStyle name="Comma 3 2 4 2 2 2 2 2" xfId="9003" xr:uid="{00000000-0005-0000-0000-0000B0030000}"/>
    <cellStyle name="Comma 3 2 4 2 2 2 2 2 2" xfId="19755" xr:uid="{00000000-0005-0000-0000-0000B0030000}"/>
    <cellStyle name="Comma 3 2 4 2 2 2 2 2 3" xfId="30507" xr:uid="{00000000-0005-0000-0000-0000B0030000}"/>
    <cellStyle name="Comma 3 2 4 2 2 2 2 2 4" xfId="41259" xr:uid="{00000000-0005-0000-0000-0000B0030000}"/>
    <cellStyle name="Comma 3 2 4 2 2 2 2 2 5" xfId="52011" xr:uid="{00000000-0005-0000-0000-0000B0030000}"/>
    <cellStyle name="Comma 3 2 4 2 2 2 2 3" xfId="13611" xr:uid="{00000000-0005-0000-0000-0000B0030000}"/>
    <cellStyle name="Comma 3 2 4 2 2 2 2 4" xfId="24363" xr:uid="{00000000-0005-0000-0000-0000B0030000}"/>
    <cellStyle name="Comma 3 2 4 2 2 2 2 5" xfId="35115" xr:uid="{00000000-0005-0000-0000-0000B0030000}"/>
    <cellStyle name="Comma 3 2 4 2 2 2 2 6" xfId="45867" xr:uid="{00000000-0005-0000-0000-0000B0030000}"/>
    <cellStyle name="Comma 3 2 4 2 2 2 3" xfId="4387" xr:uid="{00000000-0005-0000-0000-000012000000}"/>
    <cellStyle name="Comma 3 2 4 2 2 2 3 2" xfId="10539" xr:uid="{00000000-0005-0000-0000-000012000000}"/>
    <cellStyle name="Comma 3 2 4 2 2 2 3 2 2" xfId="21291" xr:uid="{00000000-0005-0000-0000-000012000000}"/>
    <cellStyle name="Comma 3 2 4 2 2 2 3 2 3" xfId="32043" xr:uid="{00000000-0005-0000-0000-000012000000}"/>
    <cellStyle name="Comma 3 2 4 2 2 2 3 2 4" xfId="42795" xr:uid="{00000000-0005-0000-0000-000012000000}"/>
    <cellStyle name="Comma 3 2 4 2 2 2 3 2 5" xfId="53547" xr:uid="{00000000-0005-0000-0000-000012000000}"/>
    <cellStyle name="Comma 3 2 4 2 2 2 3 3" xfId="15147" xr:uid="{00000000-0005-0000-0000-000012000000}"/>
    <cellStyle name="Comma 3 2 4 2 2 2 3 4" xfId="25899" xr:uid="{00000000-0005-0000-0000-000012000000}"/>
    <cellStyle name="Comma 3 2 4 2 2 2 3 5" xfId="36651" xr:uid="{00000000-0005-0000-0000-000012000000}"/>
    <cellStyle name="Comma 3 2 4 2 2 2 3 6" xfId="47403" xr:uid="{00000000-0005-0000-0000-000012000000}"/>
    <cellStyle name="Comma 3 2 4 2 2 2 4" xfId="5931" xr:uid="{00000000-0005-0000-0000-000012000000}"/>
    <cellStyle name="Comma 3 2 4 2 2 2 4 2" xfId="16683" xr:uid="{00000000-0005-0000-0000-000012000000}"/>
    <cellStyle name="Comma 3 2 4 2 2 2 4 3" xfId="27435" xr:uid="{00000000-0005-0000-0000-000012000000}"/>
    <cellStyle name="Comma 3 2 4 2 2 2 4 4" xfId="38187" xr:uid="{00000000-0005-0000-0000-000012000000}"/>
    <cellStyle name="Comma 3 2 4 2 2 2 4 5" xfId="48939" xr:uid="{00000000-0005-0000-0000-000012000000}"/>
    <cellStyle name="Comma 3 2 4 2 2 2 5" xfId="7467" xr:uid="{00000000-0005-0000-0000-000012000000}"/>
    <cellStyle name="Comma 3 2 4 2 2 2 5 2" xfId="18219" xr:uid="{00000000-0005-0000-0000-000012000000}"/>
    <cellStyle name="Comma 3 2 4 2 2 2 5 3" xfId="28971" xr:uid="{00000000-0005-0000-0000-000012000000}"/>
    <cellStyle name="Comma 3 2 4 2 2 2 5 4" xfId="39723" xr:uid="{00000000-0005-0000-0000-000012000000}"/>
    <cellStyle name="Comma 3 2 4 2 2 2 5 5" xfId="50475" xr:uid="{00000000-0005-0000-0000-000012000000}"/>
    <cellStyle name="Comma 3 2 4 2 2 2 6" xfId="12075" xr:uid="{00000000-0005-0000-0000-000012000000}"/>
    <cellStyle name="Comma 3 2 4 2 2 2 7" xfId="22827" xr:uid="{00000000-0005-0000-0000-000012000000}"/>
    <cellStyle name="Comma 3 2 4 2 2 2 8" xfId="33579" xr:uid="{00000000-0005-0000-0000-000012000000}"/>
    <cellStyle name="Comma 3 2 4 2 2 2 9" xfId="44331" xr:uid="{00000000-0005-0000-0000-000012000000}"/>
    <cellStyle name="Comma 3 2 4 2 2 3" xfId="2076" xr:uid="{00000000-0005-0000-0000-0000AF030000}"/>
    <cellStyle name="Comma 3 2 4 2 2 3 2" xfId="8235" xr:uid="{00000000-0005-0000-0000-0000AF030000}"/>
    <cellStyle name="Comma 3 2 4 2 2 3 2 2" xfId="18987" xr:uid="{00000000-0005-0000-0000-0000AF030000}"/>
    <cellStyle name="Comma 3 2 4 2 2 3 2 3" xfId="29739" xr:uid="{00000000-0005-0000-0000-0000AF030000}"/>
    <cellStyle name="Comma 3 2 4 2 2 3 2 4" xfId="40491" xr:uid="{00000000-0005-0000-0000-0000AF030000}"/>
    <cellStyle name="Comma 3 2 4 2 2 3 2 5" xfId="51243" xr:uid="{00000000-0005-0000-0000-0000AF030000}"/>
    <cellStyle name="Comma 3 2 4 2 2 3 3" xfId="12843" xr:uid="{00000000-0005-0000-0000-0000AF030000}"/>
    <cellStyle name="Comma 3 2 4 2 2 3 4" xfId="23595" xr:uid="{00000000-0005-0000-0000-0000AF030000}"/>
    <cellStyle name="Comma 3 2 4 2 2 3 5" xfId="34347" xr:uid="{00000000-0005-0000-0000-0000AF030000}"/>
    <cellStyle name="Comma 3 2 4 2 2 3 6" xfId="45099" xr:uid="{00000000-0005-0000-0000-0000AF030000}"/>
    <cellStyle name="Comma 3 2 4 2 2 4" xfId="3619" xr:uid="{00000000-0005-0000-0000-000012000000}"/>
    <cellStyle name="Comma 3 2 4 2 2 4 2" xfId="9771" xr:uid="{00000000-0005-0000-0000-000012000000}"/>
    <cellStyle name="Comma 3 2 4 2 2 4 2 2" xfId="20523" xr:uid="{00000000-0005-0000-0000-000012000000}"/>
    <cellStyle name="Comma 3 2 4 2 2 4 2 3" xfId="31275" xr:uid="{00000000-0005-0000-0000-000012000000}"/>
    <cellStyle name="Comma 3 2 4 2 2 4 2 4" xfId="42027" xr:uid="{00000000-0005-0000-0000-000012000000}"/>
    <cellStyle name="Comma 3 2 4 2 2 4 2 5" xfId="52779" xr:uid="{00000000-0005-0000-0000-000012000000}"/>
    <cellStyle name="Comma 3 2 4 2 2 4 3" xfId="14379" xr:uid="{00000000-0005-0000-0000-000012000000}"/>
    <cellStyle name="Comma 3 2 4 2 2 4 4" xfId="25131" xr:uid="{00000000-0005-0000-0000-000012000000}"/>
    <cellStyle name="Comma 3 2 4 2 2 4 5" xfId="35883" xr:uid="{00000000-0005-0000-0000-000012000000}"/>
    <cellStyle name="Comma 3 2 4 2 2 4 6" xfId="46635" xr:uid="{00000000-0005-0000-0000-000012000000}"/>
    <cellStyle name="Comma 3 2 4 2 2 5" xfId="5159" xr:uid="{00000000-0005-0000-0000-000012000000}"/>
    <cellStyle name="Comma 3 2 4 2 2 5 2" xfId="15915" xr:uid="{00000000-0005-0000-0000-000012000000}"/>
    <cellStyle name="Comma 3 2 4 2 2 5 3" xfId="26667" xr:uid="{00000000-0005-0000-0000-000012000000}"/>
    <cellStyle name="Comma 3 2 4 2 2 5 4" xfId="37419" xr:uid="{00000000-0005-0000-0000-000012000000}"/>
    <cellStyle name="Comma 3 2 4 2 2 5 5" xfId="48171" xr:uid="{00000000-0005-0000-0000-000012000000}"/>
    <cellStyle name="Comma 3 2 4 2 2 6" xfId="6699" xr:uid="{00000000-0005-0000-0000-000012000000}"/>
    <cellStyle name="Comma 3 2 4 2 2 6 2" xfId="17451" xr:uid="{00000000-0005-0000-0000-000012000000}"/>
    <cellStyle name="Comma 3 2 4 2 2 6 3" xfId="28203" xr:uid="{00000000-0005-0000-0000-000012000000}"/>
    <cellStyle name="Comma 3 2 4 2 2 6 4" xfId="38955" xr:uid="{00000000-0005-0000-0000-000012000000}"/>
    <cellStyle name="Comma 3 2 4 2 2 6 5" xfId="49707" xr:uid="{00000000-0005-0000-0000-000012000000}"/>
    <cellStyle name="Comma 3 2 4 2 2 7" xfId="11307" xr:uid="{00000000-0005-0000-0000-000012000000}"/>
    <cellStyle name="Comma 3 2 4 2 2 8" xfId="22059" xr:uid="{00000000-0005-0000-0000-000012000000}"/>
    <cellStyle name="Comma 3 2 4 2 2 9" xfId="32811" xr:uid="{00000000-0005-0000-0000-000012000000}"/>
    <cellStyle name="Comma 3 2 4 2 3" xfId="915" xr:uid="{00000000-0005-0000-0000-000012000000}"/>
    <cellStyle name="Comma 3 2 4 2 3 2" xfId="2461" xr:uid="{00000000-0005-0000-0000-0000B1030000}"/>
    <cellStyle name="Comma 3 2 4 2 3 2 2" xfId="8619" xr:uid="{00000000-0005-0000-0000-0000B1030000}"/>
    <cellStyle name="Comma 3 2 4 2 3 2 2 2" xfId="19371" xr:uid="{00000000-0005-0000-0000-0000B1030000}"/>
    <cellStyle name="Comma 3 2 4 2 3 2 2 3" xfId="30123" xr:uid="{00000000-0005-0000-0000-0000B1030000}"/>
    <cellStyle name="Comma 3 2 4 2 3 2 2 4" xfId="40875" xr:uid="{00000000-0005-0000-0000-0000B1030000}"/>
    <cellStyle name="Comma 3 2 4 2 3 2 2 5" xfId="51627" xr:uid="{00000000-0005-0000-0000-0000B1030000}"/>
    <cellStyle name="Comma 3 2 4 2 3 2 3" xfId="13227" xr:uid="{00000000-0005-0000-0000-0000B1030000}"/>
    <cellStyle name="Comma 3 2 4 2 3 2 4" xfId="23979" xr:uid="{00000000-0005-0000-0000-0000B1030000}"/>
    <cellStyle name="Comma 3 2 4 2 3 2 5" xfId="34731" xr:uid="{00000000-0005-0000-0000-0000B1030000}"/>
    <cellStyle name="Comma 3 2 4 2 3 2 6" xfId="45483" xr:uid="{00000000-0005-0000-0000-0000B1030000}"/>
    <cellStyle name="Comma 3 2 4 2 3 3" xfId="4003" xr:uid="{00000000-0005-0000-0000-000012000000}"/>
    <cellStyle name="Comma 3 2 4 2 3 3 2" xfId="10155" xr:uid="{00000000-0005-0000-0000-000012000000}"/>
    <cellStyle name="Comma 3 2 4 2 3 3 2 2" xfId="20907" xr:uid="{00000000-0005-0000-0000-000012000000}"/>
    <cellStyle name="Comma 3 2 4 2 3 3 2 3" xfId="31659" xr:uid="{00000000-0005-0000-0000-000012000000}"/>
    <cellStyle name="Comma 3 2 4 2 3 3 2 4" xfId="42411" xr:uid="{00000000-0005-0000-0000-000012000000}"/>
    <cellStyle name="Comma 3 2 4 2 3 3 2 5" xfId="53163" xr:uid="{00000000-0005-0000-0000-000012000000}"/>
    <cellStyle name="Comma 3 2 4 2 3 3 3" xfId="14763" xr:uid="{00000000-0005-0000-0000-000012000000}"/>
    <cellStyle name="Comma 3 2 4 2 3 3 4" xfId="25515" xr:uid="{00000000-0005-0000-0000-000012000000}"/>
    <cellStyle name="Comma 3 2 4 2 3 3 5" xfId="36267" xr:uid="{00000000-0005-0000-0000-000012000000}"/>
    <cellStyle name="Comma 3 2 4 2 3 3 6" xfId="47019" xr:uid="{00000000-0005-0000-0000-000012000000}"/>
    <cellStyle name="Comma 3 2 4 2 3 4" xfId="5547" xr:uid="{00000000-0005-0000-0000-000012000000}"/>
    <cellStyle name="Comma 3 2 4 2 3 4 2" xfId="16299" xr:uid="{00000000-0005-0000-0000-000012000000}"/>
    <cellStyle name="Comma 3 2 4 2 3 4 3" xfId="27051" xr:uid="{00000000-0005-0000-0000-000012000000}"/>
    <cellStyle name="Comma 3 2 4 2 3 4 4" xfId="37803" xr:uid="{00000000-0005-0000-0000-000012000000}"/>
    <cellStyle name="Comma 3 2 4 2 3 4 5" xfId="48555" xr:uid="{00000000-0005-0000-0000-000012000000}"/>
    <cellStyle name="Comma 3 2 4 2 3 5" xfId="7083" xr:uid="{00000000-0005-0000-0000-000012000000}"/>
    <cellStyle name="Comma 3 2 4 2 3 5 2" xfId="17835" xr:uid="{00000000-0005-0000-0000-000012000000}"/>
    <cellStyle name="Comma 3 2 4 2 3 5 3" xfId="28587" xr:uid="{00000000-0005-0000-0000-000012000000}"/>
    <cellStyle name="Comma 3 2 4 2 3 5 4" xfId="39339" xr:uid="{00000000-0005-0000-0000-000012000000}"/>
    <cellStyle name="Comma 3 2 4 2 3 5 5" xfId="50091" xr:uid="{00000000-0005-0000-0000-000012000000}"/>
    <cellStyle name="Comma 3 2 4 2 3 6" xfId="11691" xr:uid="{00000000-0005-0000-0000-000012000000}"/>
    <cellStyle name="Comma 3 2 4 2 3 7" xfId="22443" xr:uid="{00000000-0005-0000-0000-000012000000}"/>
    <cellStyle name="Comma 3 2 4 2 3 8" xfId="33195" xr:uid="{00000000-0005-0000-0000-000012000000}"/>
    <cellStyle name="Comma 3 2 4 2 3 9" xfId="43947" xr:uid="{00000000-0005-0000-0000-000012000000}"/>
    <cellStyle name="Comma 3 2 4 2 4" xfId="1692" xr:uid="{00000000-0005-0000-0000-0000AE030000}"/>
    <cellStyle name="Comma 3 2 4 2 4 2" xfId="7851" xr:uid="{00000000-0005-0000-0000-0000AE030000}"/>
    <cellStyle name="Comma 3 2 4 2 4 2 2" xfId="18603" xr:uid="{00000000-0005-0000-0000-0000AE030000}"/>
    <cellStyle name="Comma 3 2 4 2 4 2 3" xfId="29355" xr:uid="{00000000-0005-0000-0000-0000AE030000}"/>
    <cellStyle name="Comma 3 2 4 2 4 2 4" xfId="40107" xr:uid="{00000000-0005-0000-0000-0000AE030000}"/>
    <cellStyle name="Comma 3 2 4 2 4 2 5" xfId="50859" xr:uid="{00000000-0005-0000-0000-0000AE030000}"/>
    <cellStyle name="Comma 3 2 4 2 4 3" xfId="12459" xr:uid="{00000000-0005-0000-0000-0000AE030000}"/>
    <cellStyle name="Comma 3 2 4 2 4 4" xfId="23211" xr:uid="{00000000-0005-0000-0000-0000AE030000}"/>
    <cellStyle name="Comma 3 2 4 2 4 5" xfId="33963" xr:uid="{00000000-0005-0000-0000-0000AE030000}"/>
    <cellStyle name="Comma 3 2 4 2 4 6" xfId="44715" xr:uid="{00000000-0005-0000-0000-0000AE030000}"/>
    <cellStyle name="Comma 3 2 4 2 5" xfId="3235" xr:uid="{00000000-0005-0000-0000-000012000000}"/>
    <cellStyle name="Comma 3 2 4 2 5 2" xfId="9387" xr:uid="{00000000-0005-0000-0000-000012000000}"/>
    <cellStyle name="Comma 3 2 4 2 5 2 2" xfId="20139" xr:uid="{00000000-0005-0000-0000-000012000000}"/>
    <cellStyle name="Comma 3 2 4 2 5 2 3" xfId="30891" xr:uid="{00000000-0005-0000-0000-000012000000}"/>
    <cellStyle name="Comma 3 2 4 2 5 2 4" xfId="41643" xr:uid="{00000000-0005-0000-0000-000012000000}"/>
    <cellStyle name="Comma 3 2 4 2 5 2 5" xfId="52395" xr:uid="{00000000-0005-0000-0000-000012000000}"/>
    <cellStyle name="Comma 3 2 4 2 5 3" xfId="13995" xr:uid="{00000000-0005-0000-0000-000012000000}"/>
    <cellStyle name="Comma 3 2 4 2 5 4" xfId="24747" xr:uid="{00000000-0005-0000-0000-000012000000}"/>
    <cellStyle name="Comma 3 2 4 2 5 5" xfId="35499" xr:uid="{00000000-0005-0000-0000-000012000000}"/>
    <cellStyle name="Comma 3 2 4 2 5 6" xfId="46251" xr:uid="{00000000-0005-0000-0000-000012000000}"/>
    <cellStyle name="Comma 3 2 4 2 6" xfId="4775" xr:uid="{00000000-0005-0000-0000-000012000000}"/>
    <cellStyle name="Comma 3 2 4 2 6 2" xfId="15531" xr:uid="{00000000-0005-0000-0000-000012000000}"/>
    <cellStyle name="Comma 3 2 4 2 6 3" xfId="26283" xr:uid="{00000000-0005-0000-0000-000012000000}"/>
    <cellStyle name="Comma 3 2 4 2 6 4" xfId="37035" xr:uid="{00000000-0005-0000-0000-000012000000}"/>
    <cellStyle name="Comma 3 2 4 2 6 5" xfId="47787" xr:uid="{00000000-0005-0000-0000-000012000000}"/>
    <cellStyle name="Comma 3 2 4 2 7" xfId="6315" xr:uid="{00000000-0005-0000-0000-000012000000}"/>
    <cellStyle name="Comma 3 2 4 2 7 2" xfId="17067" xr:uid="{00000000-0005-0000-0000-000012000000}"/>
    <cellStyle name="Comma 3 2 4 2 7 3" xfId="27819" xr:uid="{00000000-0005-0000-0000-000012000000}"/>
    <cellStyle name="Comma 3 2 4 2 7 4" xfId="38571" xr:uid="{00000000-0005-0000-0000-000012000000}"/>
    <cellStyle name="Comma 3 2 4 2 7 5" xfId="49323" xr:uid="{00000000-0005-0000-0000-000012000000}"/>
    <cellStyle name="Comma 3 2 4 2 8" xfId="10923" xr:uid="{00000000-0005-0000-0000-000012000000}"/>
    <cellStyle name="Comma 3 2 4 2 9" xfId="21675" xr:uid="{00000000-0005-0000-0000-000012000000}"/>
    <cellStyle name="Comma 3 2 4 3" xfId="176" xr:uid="{00000000-0005-0000-0000-000029000000}"/>
    <cellStyle name="Comma 3 2 4 3 10" xfId="32491" xr:uid="{00000000-0005-0000-0000-000029000000}"/>
    <cellStyle name="Comma 3 2 4 3 11" xfId="43243" xr:uid="{00000000-0005-0000-0000-000029000000}"/>
    <cellStyle name="Comma 3 2 4 3 2" xfId="583" xr:uid="{00000000-0005-0000-0000-000029000000}"/>
    <cellStyle name="Comma 3 2 4 3 2 10" xfId="43627" xr:uid="{00000000-0005-0000-0000-000029000000}"/>
    <cellStyle name="Comma 3 2 4 3 2 2" xfId="1363" xr:uid="{00000000-0005-0000-0000-000029000000}"/>
    <cellStyle name="Comma 3 2 4 3 2 2 2" xfId="2909" xr:uid="{00000000-0005-0000-0000-0000B4030000}"/>
    <cellStyle name="Comma 3 2 4 3 2 2 2 2" xfId="9067" xr:uid="{00000000-0005-0000-0000-0000B4030000}"/>
    <cellStyle name="Comma 3 2 4 3 2 2 2 2 2" xfId="19819" xr:uid="{00000000-0005-0000-0000-0000B4030000}"/>
    <cellStyle name="Comma 3 2 4 3 2 2 2 2 3" xfId="30571" xr:uid="{00000000-0005-0000-0000-0000B4030000}"/>
    <cellStyle name="Comma 3 2 4 3 2 2 2 2 4" xfId="41323" xr:uid="{00000000-0005-0000-0000-0000B4030000}"/>
    <cellStyle name="Comma 3 2 4 3 2 2 2 2 5" xfId="52075" xr:uid="{00000000-0005-0000-0000-0000B4030000}"/>
    <cellStyle name="Comma 3 2 4 3 2 2 2 3" xfId="13675" xr:uid="{00000000-0005-0000-0000-0000B4030000}"/>
    <cellStyle name="Comma 3 2 4 3 2 2 2 4" xfId="24427" xr:uid="{00000000-0005-0000-0000-0000B4030000}"/>
    <cellStyle name="Comma 3 2 4 3 2 2 2 5" xfId="35179" xr:uid="{00000000-0005-0000-0000-0000B4030000}"/>
    <cellStyle name="Comma 3 2 4 3 2 2 2 6" xfId="45931" xr:uid="{00000000-0005-0000-0000-0000B4030000}"/>
    <cellStyle name="Comma 3 2 4 3 2 2 3" xfId="4451" xr:uid="{00000000-0005-0000-0000-000029000000}"/>
    <cellStyle name="Comma 3 2 4 3 2 2 3 2" xfId="10603" xr:uid="{00000000-0005-0000-0000-000029000000}"/>
    <cellStyle name="Comma 3 2 4 3 2 2 3 2 2" xfId="21355" xr:uid="{00000000-0005-0000-0000-000029000000}"/>
    <cellStyle name="Comma 3 2 4 3 2 2 3 2 3" xfId="32107" xr:uid="{00000000-0005-0000-0000-000029000000}"/>
    <cellStyle name="Comma 3 2 4 3 2 2 3 2 4" xfId="42859" xr:uid="{00000000-0005-0000-0000-000029000000}"/>
    <cellStyle name="Comma 3 2 4 3 2 2 3 2 5" xfId="53611" xr:uid="{00000000-0005-0000-0000-000029000000}"/>
    <cellStyle name="Comma 3 2 4 3 2 2 3 3" xfId="15211" xr:uid="{00000000-0005-0000-0000-000029000000}"/>
    <cellStyle name="Comma 3 2 4 3 2 2 3 4" xfId="25963" xr:uid="{00000000-0005-0000-0000-000029000000}"/>
    <cellStyle name="Comma 3 2 4 3 2 2 3 5" xfId="36715" xr:uid="{00000000-0005-0000-0000-000029000000}"/>
    <cellStyle name="Comma 3 2 4 3 2 2 3 6" xfId="47467" xr:uid="{00000000-0005-0000-0000-000029000000}"/>
    <cellStyle name="Comma 3 2 4 3 2 2 4" xfId="5995" xr:uid="{00000000-0005-0000-0000-000029000000}"/>
    <cellStyle name="Comma 3 2 4 3 2 2 4 2" xfId="16747" xr:uid="{00000000-0005-0000-0000-000029000000}"/>
    <cellStyle name="Comma 3 2 4 3 2 2 4 3" xfId="27499" xr:uid="{00000000-0005-0000-0000-000029000000}"/>
    <cellStyle name="Comma 3 2 4 3 2 2 4 4" xfId="38251" xr:uid="{00000000-0005-0000-0000-000029000000}"/>
    <cellStyle name="Comma 3 2 4 3 2 2 4 5" xfId="49003" xr:uid="{00000000-0005-0000-0000-000029000000}"/>
    <cellStyle name="Comma 3 2 4 3 2 2 5" xfId="7531" xr:uid="{00000000-0005-0000-0000-000029000000}"/>
    <cellStyle name="Comma 3 2 4 3 2 2 5 2" xfId="18283" xr:uid="{00000000-0005-0000-0000-000029000000}"/>
    <cellStyle name="Comma 3 2 4 3 2 2 5 3" xfId="29035" xr:uid="{00000000-0005-0000-0000-000029000000}"/>
    <cellStyle name="Comma 3 2 4 3 2 2 5 4" xfId="39787" xr:uid="{00000000-0005-0000-0000-000029000000}"/>
    <cellStyle name="Comma 3 2 4 3 2 2 5 5" xfId="50539" xr:uid="{00000000-0005-0000-0000-000029000000}"/>
    <cellStyle name="Comma 3 2 4 3 2 2 6" xfId="12139" xr:uid="{00000000-0005-0000-0000-000029000000}"/>
    <cellStyle name="Comma 3 2 4 3 2 2 7" xfId="22891" xr:uid="{00000000-0005-0000-0000-000029000000}"/>
    <cellStyle name="Comma 3 2 4 3 2 2 8" xfId="33643" xr:uid="{00000000-0005-0000-0000-000029000000}"/>
    <cellStyle name="Comma 3 2 4 3 2 2 9" xfId="44395" xr:uid="{00000000-0005-0000-0000-000029000000}"/>
    <cellStyle name="Comma 3 2 4 3 2 3" xfId="2140" xr:uid="{00000000-0005-0000-0000-0000B3030000}"/>
    <cellStyle name="Comma 3 2 4 3 2 3 2" xfId="8299" xr:uid="{00000000-0005-0000-0000-0000B3030000}"/>
    <cellStyle name="Comma 3 2 4 3 2 3 2 2" xfId="19051" xr:uid="{00000000-0005-0000-0000-0000B3030000}"/>
    <cellStyle name="Comma 3 2 4 3 2 3 2 3" xfId="29803" xr:uid="{00000000-0005-0000-0000-0000B3030000}"/>
    <cellStyle name="Comma 3 2 4 3 2 3 2 4" xfId="40555" xr:uid="{00000000-0005-0000-0000-0000B3030000}"/>
    <cellStyle name="Comma 3 2 4 3 2 3 2 5" xfId="51307" xr:uid="{00000000-0005-0000-0000-0000B3030000}"/>
    <cellStyle name="Comma 3 2 4 3 2 3 3" xfId="12907" xr:uid="{00000000-0005-0000-0000-0000B3030000}"/>
    <cellStyle name="Comma 3 2 4 3 2 3 4" xfId="23659" xr:uid="{00000000-0005-0000-0000-0000B3030000}"/>
    <cellStyle name="Comma 3 2 4 3 2 3 5" xfId="34411" xr:uid="{00000000-0005-0000-0000-0000B3030000}"/>
    <cellStyle name="Comma 3 2 4 3 2 3 6" xfId="45163" xr:uid="{00000000-0005-0000-0000-0000B3030000}"/>
    <cellStyle name="Comma 3 2 4 3 2 4" xfId="3683" xr:uid="{00000000-0005-0000-0000-000029000000}"/>
    <cellStyle name="Comma 3 2 4 3 2 4 2" xfId="9835" xr:uid="{00000000-0005-0000-0000-000029000000}"/>
    <cellStyle name="Comma 3 2 4 3 2 4 2 2" xfId="20587" xr:uid="{00000000-0005-0000-0000-000029000000}"/>
    <cellStyle name="Comma 3 2 4 3 2 4 2 3" xfId="31339" xr:uid="{00000000-0005-0000-0000-000029000000}"/>
    <cellStyle name="Comma 3 2 4 3 2 4 2 4" xfId="42091" xr:uid="{00000000-0005-0000-0000-000029000000}"/>
    <cellStyle name="Comma 3 2 4 3 2 4 2 5" xfId="52843" xr:uid="{00000000-0005-0000-0000-000029000000}"/>
    <cellStyle name="Comma 3 2 4 3 2 4 3" xfId="14443" xr:uid="{00000000-0005-0000-0000-000029000000}"/>
    <cellStyle name="Comma 3 2 4 3 2 4 4" xfId="25195" xr:uid="{00000000-0005-0000-0000-000029000000}"/>
    <cellStyle name="Comma 3 2 4 3 2 4 5" xfId="35947" xr:uid="{00000000-0005-0000-0000-000029000000}"/>
    <cellStyle name="Comma 3 2 4 3 2 4 6" xfId="46699" xr:uid="{00000000-0005-0000-0000-000029000000}"/>
    <cellStyle name="Comma 3 2 4 3 2 5" xfId="5223" xr:uid="{00000000-0005-0000-0000-000029000000}"/>
    <cellStyle name="Comma 3 2 4 3 2 5 2" xfId="15979" xr:uid="{00000000-0005-0000-0000-000029000000}"/>
    <cellStyle name="Comma 3 2 4 3 2 5 3" xfId="26731" xr:uid="{00000000-0005-0000-0000-000029000000}"/>
    <cellStyle name="Comma 3 2 4 3 2 5 4" xfId="37483" xr:uid="{00000000-0005-0000-0000-000029000000}"/>
    <cellStyle name="Comma 3 2 4 3 2 5 5" xfId="48235" xr:uid="{00000000-0005-0000-0000-000029000000}"/>
    <cellStyle name="Comma 3 2 4 3 2 6" xfId="6763" xr:uid="{00000000-0005-0000-0000-000029000000}"/>
    <cellStyle name="Comma 3 2 4 3 2 6 2" xfId="17515" xr:uid="{00000000-0005-0000-0000-000029000000}"/>
    <cellStyle name="Comma 3 2 4 3 2 6 3" xfId="28267" xr:uid="{00000000-0005-0000-0000-000029000000}"/>
    <cellStyle name="Comma 3 2 4 3 2 6 4" xfId="39019" xr:uid="{00000000-0005-0000-0000-000029000000}"/>
    <cellStyle name="Comma 3 2 4 3 2 6 5" xfId="49771" xr:uid="{00000000-0005-0000-0000-000029000000}"/>
    <cellStyle name="Comma 3 2 4 3 2 7" xfId="11371" xr:uid="{00000000-0005-0000-0000-000029000000}"/>
    <cellStyle name="Comma 3 2 4 3 2 8" xfId="22123" xr:uid="{00000000-0005-0000-0000-000029000000}"/>
    <cellStyle name="Comma 3 2 4 3 2 9" xfId="32875" xr:uid="{00000000-0005-0000-0000-000029000000}"/>
    <cellStyle name="Comma 3 2 4 3 3" xfId="979" xr:uid="{00000000-0005-0000-0000-000029000000}"/>
    <cellStyle name="Comma 3 2 4 3 3 2" xfId="2525" xr:uid="{00000000-0005-0000-0000-0000B5030000}"/>
    <cellStyle name="Comma 3 2 4 3 3 2 2" xfId="8683" xr:uid="{00000000-0005-0000-0000-0000B5030000}"/>
    <cellStyle name="Comma 3 2 4 3 3 2 2 2" xfId="19435" xr:uid="{00000000-0005-0000-0000-0000B5030000}"/>
    <cellStyle name="Comma 3 2 4 3 3 2 2 3" xfId="30187" xr:uid="{00000000-0005-0000-0000-0000B5030000}"/>
    <cellStyle name="Comma 3 2 4 3 3 2 2 4" xfId="40939" xr:uid="{00000000-0005-0000-0000-0000B5030000}"/>
    <cellStyle name="Comma 3 2 4 3 3 2 2 5" xfId="51691" xr:uid="{00000000-0005-0000-0000-0000B5030000}"/>
    <cellStyle name="Comma 3 2 4 3 3 2 3" xfId="13291" xr:uid="{00000000-0005-0000-0000-0000B5030000}"/>
    <cellStyle name="Comma 3 2 4 3 3 2 4" xfId="24043" xr:uid="{00000000-0005-0000-0000-0000B5030000}"/>
    <cellStyle name="Comma 3 2 4 3 3 2 5" xfId="34795" xr:uid="{00000000-0005-0000-0000-0000B5030000}"/>
    <cellStyle name="Comma 3 2 4 3 3 2 6" xfId="45547" xr:uid="{00000000-0005-0000-0000-0000B5030000}"/>
    <cellStyle name="Comma 3 2 4 3 3 3" xfId="4067" xr:uid="{00000000-0005-0000-0000-000029000000}"/>
    <cellStyle name="Comma 3 2 4 3 3 3 2" xfId="10219" xr:uid="{00000000-0005-0000-0000-000029000000}"/>
    <cellStyle name="Comma 3 2 4 3 3 3 2 2" xfId="20971" xr:uid="{00000000-0005-0000-0000-000029000000}"/>
    <cellStyle name="Comma 3 2 4 3 3 3 2 3" xfId="31723" xr:uid="{00000000-0005-0000-0000-000029000000}"/>
    <cellStyle name="Comma 3 2 4 3 3 3 2 4" xfId="42475" xr:uid="{00000000-0005-0000-0000-000029000000}"/>
    <cellStyle name="Comma 3 2 4 3 3 3 2 5" xfId="53227" xr:uid="{00000000-0005-0000-0000-000029000000}"/>
    <cellStyle name="Comma 3 2 4 3 3 3 3" xfId="14827" xr:uid="{00000000-0005-0000-0000-000029000000}"/>
    <cellStyle name="Comma 3 2 4 3 3 3 4" xfId="25579" xr:uid="{00000000-0005-0000-0000-000029000000}"/>
    <cellStyle name="Comma 3 2 4 3 3 3 5" xfId="36331" xr:uid="{00000000-0005-0000-0000-000029000000}"/>
    <cellStyle name="Comma 3 2 4 3 3 3 6" xfId="47083" xr:uid="{00000000-0005-0000-0000-000029000000}"/>
    <cellStyle name="Comma 3 2 4 3 3 4" xfId="5611" xr:uid="{00000000-0005-0000-0000-000029000000}"/>
    <cellStyle name="Comma 3 2 4 3 3 4 2" xfId="16363" xr:uid="{00000000-0005-0000-0000-000029000000}"/>
    <cellStyle name="Comma 3 2 4 3 3 4 3" xfId="27115" xr:uid="{00000000-0005-0000-0000-000029000000}"/>
    <cellStyle name="Comma 3 2 4 3 3 4 4" xfId="37867" xr:uid="{00000000-0005-0000-0000-000029000000}"/>
    <cellStyle name="Comma 3 2 4 3 3 4 5" xfId="48619" xr:uid="{00000000-0005-0000-0000-000029000000}"/>
    <cellStyle name="Comma 3 2 4 3 3 5" xfId="7147" xr:uid="{00000000-0005-0000-0000-000029000000}"/>
    <cellStyle name="Comma 3 2 4 3 3 5 2" xfId="17899" xr:uid="{00000000-0005-0000-0000-000029000000}"/>
    <cellStyle name="Comma 3 2 4 3 3 5 3" xfId="28651" xr:uid="{00000000-0005-0000-0000-000029000000}"/>
    <cellStyle name="Comma 3 2 4 3 3 5 4" xfId="39403" xr:uid="{00000000-0005-0000-0000-000029000000}"/>
    <cellStyle name="Comma 3 2 4 3 3 5 5" xfId="50155" xr:uid="{00000000-0005-0000-0000-000029000000}"/>
    <cellStyle name="Comma 3 2 4 3 3 6" xfId="11755" xr:uid="{00000000-0005-0000-0000-000029000000}"/>
    <cellStyle name="Comma 3 2 4 3 3 7" xfId="22507" xr:uid="{00000000-0005-0000-0000-000029000000}"/>
    <cellStyle name="Comma 3 2 4 3 3 8" xfId="33259" xr:uid="{00000000-0005-0000-0000-000029000000}"/>
    <cellStyle name="Comma 3 2 4 3 3 9" xfId="44011" xr:uid="{00000000-0005-0000-0000-000029000000}"/>
    <cellStyle name="Comma 3 2 4 3 4" xfId="1756" xr:uid="{00000000-0005-0000-0000-0000B2030000}"/>
    <cellStyle name="Comma 3 2 4 3 4 2" xfId="7915" xr:uid="{00000000-0005-0000-0000-0000B2030000}"/>
    <cellStyle name="Comma 3 2 4 3 4 2 2" xfId="18667" xr:uid="{00000000-0005-0000-0000-0000B2030000}"/>
    <cellStyle name="Comma 3 2 4 3 4 2 3" xfId="29419" xr:uid="{00000000-0005-0000-0000-0000B2030000}"/>
    <cellStyle name="Comma 3 2 4 3 4 2 4" xfId="40171" xr:uid="{00000000-0005-0000-0000-0000B2030000}"/>
    <cellStyle name="Comma 3 2 4 3 4 2 5" xfId="50923" xr:uid="{00000000-0005-0000-0000-0000B2030000}"/>
    <cellStyle name="Comma 3 2 4 3 4 3" xfId="12523" xr:uid="{00000000-0005-0000-0000-0000B2030000}"/>
    <cellStyle name="Comma 3 2 4 3 4 4" xfId="23275" xr:uid="{00000000-0005-0000-0000-0000B2030000}"/>
    <cellStyle name="Comma 3 2 4 3 4 5" xfId="34027" xr:uid="{00000000-0005-0000-0000-0000B2030000}"/>
    <cellStyle name="Comma 3 2 4 3 4 6" xfId="44779" xr:uid="{00000000-0005-0000-0000-0000B2030000}"/>
    <cellStyle name="Comma 3 2 4 3 5" xfId="3299" xr:uid="{00000000-0005-0000-0000-000029000000}"/>
    <cellStyle name="Comma 3 2 4 3 5 2" xfId="9451" xr:uid="{00000000-0005-0000-0000-000029000000}"/>
    <cellStyle name="Comma 3 2 4 3 5 2 2" xfId="20203" xr:uid="{00000000-0005-0000-0000-000029000000}"/>
    <cellStyle name="Comma 3 2 4 3 5 2 3" xfId="30955" xr:uid="{00000000-0005-0000-0000-000029000000}"/>
    <cellStyle name="Comma 3 2 4 3 5 2 4" xfId="41707" xr:uid="{00000000-0005-0000-0000-000029000000}"/>
    <cellStyle name="Comma 3 2 4 3 5 2 5" xfId="52459" xr:uid="{00000000-0005-0000-0000-000029000000}"/>
    <cellStyle name="Comma 3 2 4 3 5 3" xfId="14059" xr:uid="{00000000-0005-0000-0000-000029000000}"/>
    <cellStyle name="Comma 3 2 4 3 5 4" xfId="24811" xr:uid="{00000000-0005-0000-0000-000029000000}"/>
    <cellStyle name="Comma 3 2 4 3 5 5" xfId="35563" xr:uid="{00000000-0005-0000-0000-000029000000}"/>
    <cellStyle name="Comma 3 2 4 3 5 6" xfId="46315" xr:uid="{00000000-0005-0000-0000-000029000000}"/>
    <cellStyle name="Comma 3 2 4 3 6" xfId="4839" xr:uid="{00000000-0005-0000-0000-000029000000}"/>
    <cellStyle name="Comma 3 2 4 3 6 2" xfId="15595" xr:uid="{00000000-0005-0000-0000-000029000000}"/>
    <cellStyle name="Comma 3 2 4 3 6 3" xfId="26347" xr:uid="{00000000-0005-0000-0000-000029000000}"/>
    <cellStyle name="Comma 3 2 4 3 6 4" xfId="37099" xr:uid="{00000000-0005-0000-0000-000029000000}"/>
    <cellStyle name="Comma 3 2 4 3 6 5" xfId="47851" xr:uid="{00000000-0005-0000-0000-000029000000}"/>
    <cellStyle name="Comma 3 2 4 3 7" xfId="6379" xr:uid="{00000000-0005-0000-0000-000029000000}"/>
    <cellStyle name="Comma 3 2 4 3 7 2" xfId="17131" xr:uid="{00000000-0005-0000-0000-000029000000}"/>
    <cellStyle name="Comma 3 2 4 3 7 3" xfId="27883" xr:uid="{00000000-0005-0000-0000-000029000000}"/>
    <cellStyle name="Comma 3 2 4 3 7 4" xfId="38635" xr:uid="{00000000-0005-0000-0000-000029000000}"/>
    <cellStyle name="Comma 3 2 4 3 7 5" xfId="49387" xr:uid="{00000000-0005-0000-0000-000029000000}"/>
    <cellStyle name="Comma 3 2 4 3 8" xfId="10987" xr:uid="{00000000-0005-0000-0000-000029000000}"/>
    <cellStyle name="Comma 3 2 4 3 9" xfId="21739" xr:uid="{00000000-0005-0000-0000-000029000000}"/>
    <cellStyle name="Comma 3 2 4 4" xfId="263" xr:uid="{00000000-0005-0000-0000-000012000000}"/>
    <cellStyle name="Comma 3 2 4 4 10" xfId="32555" xr:uid="{00000000-0005-0000-0000-000012000000}"/>
    <cellStyle name="Comma 3 2 4 4 11" xfId="43307" xr:uid="{00000000-0005-0000-0000-000012000000}"/>
    <cellStyle name="Comma 3 2 4 4 2" xfId="647" xr:uid="{00000000-0005-0000-0000-000012000000}"/>
    <cellStyle name="Comma 3 2 4 4 2 10" xfId="43691" xr:uid="{00000000-0005-0000-0000-000012000000}"/>
    <cellStyle name="Comma 3 2 4 4 2 2" xfId="1427" xr:uid="{00000000-0005-0000-0000-000012000000}"/>
    <cellStyle name="Comma 3 2 4 4 2 2 2" xfId="2973" xr:uid="{00000000-0005-0000-0000-0000B8030000}"/>
    <cellStyle name="Comma 3 2 4 4 2 2 2 2" xfId="9131" xr:uid="{00000000-0005-0000-0000-0000B8030000}"/>
    <cellStyle name="Comma 3 2 4 4 2 2 2 2 2" xfId="19883" xr:uid="{00000000-0005-0000-0000-0000B8030000}"/>
    <cellStyle name="Comma 3 2 4 4 2 2 2 2 3" xfId="30635" xr:uid="{00000000-0005-0000-0000-0000B8030000}"/>
    <cellStyle name="Comma 3 2 4 4 2 2 2 2 4" xfId="41387" xr:uid="{00000000-0005-0000-0000-0000B8030000}"/>
    <cellStyle name="Comma 3 2 4 4 2 2 2 2 5" xfId="52139" xr:uid="{00000000-0005-0000-0000-0000B8030000}"/>
    <cellStyle name="Comma 3 2 4 4 2 2 2 3" xfId="13739" xr:uid="{00000000-0005-0000-0000-0000B8030000}"/>
    <cellStyle name="Comma 3 2 4 4 2 2 2 4" xfId="24491" xr:uid="{00000000-0005-0000-0000-0000B8030000}"/>
    <cellStyle name="Comma 3 2 4 4 2 2 2 5" xfId="35243" xr:uid="{00000000-0005-0000-0000-0000B8030000}"/>
    <cellStyle name="Comma 3 2 4 4 2 2 2 6" xfId="45995" xr:uid="{00000000-0005-0000-0000-0000B8030000}"/>
    <cellStyle name="Comma 3 2 4 4 2 2 3" xfId="4515" xr:uid="{00000000-0005-0000-0000-000012000000}"/>
    <cellStyle name="Comma 3 2 4 4 2 2 3 2" xfId="10667" xr:uid="{00000000-0005-0000-0000-000012000000}"/>
    <cellStyle name="Comma 3 2 4 4 2 2 3 2 2" xfId="21419" xr:uid="{00000000-0005-0000-0000-000012000000}"/>
    <cellStyle name="Comma 3 2 4 4 2 2 3 2 3" xfId="32171" xr:uid="{00000000-0005-0000-0000-000012000000}"/>
    <cellStyle name="Comma 3 2 4 4 2 2 3 2 4" xfId="42923" xr:uid="{00000000-0005-0000-0000-000012000000}"/>
    <cellStyle name="Comma 3 2 4 4 2 2 3 2 5" xfId="53675" xr:uid="{00000000-0005-0000-0000-000012000000}"/>
    <cellStyle name="Comma 3 2 4 4 2 2 3 3" xfId="15275" xr:uid="{00000000-0005-0000-0000-000012000000}"/>
    <cellStyle name="Comma 3 2 4 4 2 2 3 4" xfId="26027" xr:uid="{00000000-0005-0000-0000-000012000000}"/>
    <cellStyle name="Comma 3 2 4 4 2 2 3 5" xfId="36779" xr:uid="{00000000-0005-0000-0000-000012000000}"/>
    <cellStyle name="Comma 3 2 4 4 2 2 3 6" xfId="47531" xr:uid="{00000000-0005-0000-0000-000012000000}"/>
    <cellStyle name="Comma 3 2 4 4 2 2 4" xfId="6059" xr:uid="{00000000-0005-0000-0000-000012000000}"/>
    <cellStyle name="Comma 3 2 4 4 2 2 4 2" xfId="16811" xr:uid="{00000000-0005-0000-0000-000012000000}"/>
    <cellStyle name="Comma 3 2 4 4 2 2 4 3" xfId="27563" xr:uid="{00000000-0005-0000-0000-000012000000}"/>
    <cellStyle name="Comma 3 2 4 4 2 2 4 4" xfId="38315" xr:uid="{00000000-0005-0000-0000-000012000000}"/>
    <cellStyle name="Comma 3 2 4 4 2 2 4 5" xfId="49067" xr:uid="{00000000-0005-0000-0000-000012000000}"/>
    <cellStyle name="Comma 3 2 4 4 2 2 5" xfId="7595" xr:uid="{00000000-0005-0000-0000-000012000000}"/>
    <cellStyle name="Comma 3 2 4 4 2 2 5 2" xfId="18347" xr:uid="{00000000-0005-0000-0000-000012000000}"/>
    <cellStyle name="Comma 3 2 4 4 2 2 5 3" xfId="29099" xr:uid="{00000000-0005-0000-0000-000012000000}"/>
    <cellStyle name="Comma 3 2 4 4 2 2 5 4" xfId="39851" xr:uid="{00000000-0005-0000-0000-000012000000}"/>
    <cellStyle name="Comma 3 2 4 4 2 2 5 5" xfId="50603" xr:uid="{00000000-0005-0000-0000-000012000000}"/>
    <cellStyle name="Comma 3 2 4 4 2 2 6" xfId="12203" xr:uid="{00000000-0005-0000-0000-000012000000}"/>
    <cellStyle name="Comma 3 2 4 4 2 2 7" xfId="22955" xr:uid="{00000000-0005-0000-0000-000012000000}"/>
    <cellStyle name="Comma 3 2 4 4 2 2 8" xfId="33707" xr:uid="{00000000-0005-0000-0000-000012000000}"/>
    <cellStyle name="Comma 3 2 4 4 2 2 9" xfId="44459" xr:uid="{00000000-0005-0000-0000-000012000000}"/>
    <cellStyle name="Comma 3 2 4 4 2 3" xfId="2204" xr:uid="{00000000-0005-0000-0000-0000B7030000}"/>
    <cellStyle name="Comma 3 2 4 4 2 3 2" xfId="8363" xr:uid="{00000000-0005-0000-0000-0000B7030000}"/>
    <cellStyle name="Comma 3 2 4 4 2 3 2 2" xfId="19115" xr:uid="{00000000-0005-0000-0000-0000B7030000}"/>
    <cellStyle name="Comma 3 2 4 4 2 3 2 3" xfId="29867" xr:uid="{00000000-0005-0000-0000-0000B7030000}"/>
    <cellStyle name="Comma 3 2 4 4 2 3 2 4" xfId="40619" xr:uid="{00000000-0005-0000-0000-0000B7030000}"/>
    <cellStyle name="Comma 3 2 4 4 2 3 2 5" xfId="51371" xr:uid="{00000000-0005-0000-0000-0000B7030000}"/>
    <cellStyle name="Comma 3 2 4 4 2 3 3" xfId="12971" xr:uid="{00000000-0005-0000-0000-0000B7030000}"/>
    <cellStyle name="Comma 3 2 4 4 2 3 4" xfId="23723" xr:uid="{00000000-0005-0000-0000-0000B7030000}"/>
    <cellStyle name="Comma 3 2 4 4 2 3 5" xfId="34475" xr:uid="{00000000-0005-0000-0000-0000B7030000}"/>
    <cellStyle name="Comma 3 2 4 4 2 3 6" xfId="45227" xr:uid="{00000000-0005-0000-0000-0000B7030000}"/>
    <cellStyle name="Comma 3 2 4 4 2 4" xfId="3747" xr:uid="{00000000-0005-0000-0000-000012000000}"/>
    <cellStyle name="Comma 3 2 4 4 2 4 2" xfId="9899" xr:uid="{00000000-0005-0000-0000-000012000000}"/>
    <cellStyle name="Comma 3 2 4 4 2 4 2 2" xfId="20651" xr:uid="{00000000-0005-0000-0000-000012000000}"/>
    <cellStyle name="Comma 3 2 4 4 2 4 2 3" xfId="31403" xr:uid="{00000000-0005-0000-0000-000012000000}"/>
    <cellStyle name="Comma 3 2 4 4 2 4 2 4" xfId="42155" xr:uid="{00000000-0005-0000-0000-000012000000}"/>
    <cellStyle name="Comma 3 2 4 4 2 4 2 5" xfId="52907" xr:uid="{00000000-0005-0000-0000-000012000000}"/>
    <cellStyle name="Comma 3 2 4 4 2 4 3" xfId="14507" xr:uid="{00000000-0005-0000-0000-000012000000}"/>
    <cellStyle name="Comma 3 2 4 4 2 4 4" xfId="25259" xr:uid="{00000000-0005-0000-0000-000012000000}"/>
    <cellStyle name="Comma 3 2 4 4 2 4 5" xfId="36011" xr:uid="{00000000-0005-0000-0000-000012000000}"/>
    <cellStyle name="Comma 3 2 4 4 2 4 6" xfId="46763" xr:uid="{00000000-0005-0000-0000-000012000000}"/>
    <cellStyle name="Comma 3 2 4 4 2 5" xfId="5287" xr:uid="{00000000-0005-0000-0000-000012000000}"/>
    <cellStyle name="Comma 3 2 4 4 2 5 2" xfId="16043" xr:uid="{00000000-0005-0000-0000-000012000000}"/>
    <cellStyle name="Comma 3 2 4 4 2 5 3" xfId="26795" xr:uid="{00000000-0005-0000-0000-000012000000}"/>
    <cellStyle name="Comma 3 2 4 4 2 5 4" xfId="37547" xr:uid="{00000000-0005-0000-0000-000012000000}"/>
    <cellStyle name="Comma 3 2 4 4 2 5 5" xfId="48299" xr:uid="{00000000-0005-0000-0000-000012000000}"/>
    <cellStyle name="Comma 3 2 4 4 2 6" xfId="6827" xr:uid="{00000000-0005-0000-0000-000012000000}"/>
    <cellStyle name="Comma 3 2 4 4 2 6 2" xfId="17579" xr:uid="{00000000-0005-0000-0000-000012000000}"/>
    <cellStyle name="Comma 3 2 4 4 2 6 3" xfId="28331" xr:uid="{00000000-0005-0000-0000-000012000000}"/>
    <cellStyle name="Comma 3 2 4 4 2 6 4" xfId="39083" xr:uid="{00000000-0005-0000-0000-000012000000}"/>
    <cellStyle name="Comma 3 2 4 4 2 6 5" xfId="49835" xr:uid="{00000000-0005-0000-0000-000012000000}"/>
    <cellStyle name="Comma 3 2 4 4 2 7" xfId="11435" xr:uid="{00000000-0005-0000-0000-000012000000}"/>
    <cellStyle name="Comma 3 2 4 4 2 8" xfId="22187" xr:uid="{00000000-0005-0000-0000-000012000000}"/>
    <cellStyle name="Comma 3 2 4 4 2 9" xfId="32939" xr:uid="{00000000-0005-0000-0000-000012000000}"/>
    <cellStyle name="Comma 3 2 4 4 3" xfId="1043" xr:uid="{00000000-0005-0000-0000-000012000000}"/>
    <cellStyle name="Comma 3 2 4 4 3 2" xfId="2589" xr:uid="{00000000-0005-0000-0000-0000B9030000}"/>
    <cellStyle name="Comma 3 2 4 4 3 2 2" xfId="8747" xr:uid="{00000000-0005-0000-0000-0000B9030000}"/>
    <cellStyle name="Comma 3 2 4 4 3 2 2 2" xfId="19499" xr:uid="{00000000-0005-0000-0000-0000B9030000}"/>
    <cellStyle name="Comma 3 2 4 4 3 2 2 3" xfId="30251" xr:uid="{00000000-0005-0000-0000-0000B9030000}"/>
    <cellStyle name="Comma 3 2 4 4 3 2 2 4" xfId="41003" xr:uid="{00000000-0005-0000-0000-0000B9030000}"/>
    <cellStyle name="Comma 3 2 4 4 3 2 2 5" xfId="51755" xr:uid="{00000000-0005-0000-0000-0000B9030000}"/>
    <cellStyle name="Comma 3 2 4 4 3 2 3" xfId="13355" xr:uid="{00000000-0005-0000-0000-0000B9030000}"/>
    <cellStyle name="Comma 3 2 4 4 3 2 4" xfId="24107" xr:uid="{00000000-0005-0000-0000-0000B9030000}"/>
    <cellStyle name="Comma 3 2 4 4 3 2 5" xfId="34859" xr:uid="{00000000-0005-0000-0000-0000B9030000}"/>
    <cellStyle name="Comma 3 2 4 4 3 2 6" xfId="45611" xr:uid="{00000000-0005-0000-0000-0000B9030000}"/>
    <cellStyle name="Comma 3 2 4 4 3 3" xfId="4131" xr:uid="{00000000-0005-0000-0000-000012000000}"/>
    <cellStyle name="Comma 3 2 4 4 3 3 2" xfId="10283" xr:uid="{00000000-0005-0000-0000-000012000000}"/>
    <cellStyle name="Comma 3 2 4 4 3 3 2 2" xfId="21035" xr:uid="{00000000-0005-0000-0000-000012000000}"/>
    <cellStyle name="Comma 3 2 4 4 3 3 2 3" xfId="31787" xr:uid="{00000000-0005-0000-0000-000012000000}"/>
    <cellStyle name="Comma 3 2 4 4 3 3 2 4" xfId="42539" xr:uid="{00000000-0005-0000-0000-000012000000}"/>
    <cellStyle name="Comma 3 2 4 4 3 3 2 5" xfId="53291" xr:uid="{00000000-0005-0000-0000-000012000000}"/>
    <cellStyle name="Comma 3 2 4 4 3 3 3" xfId="14891" xr:uid="{00000000-0005-0000-0000-000012000000}"/>
    <cellStyle name="Comma 3 2 4 4 3 3 4" xfId="25643" xr:uid="{00000000-0005-0000-0000-000012000000}"/>
    <cellStyle name="Comma 3 2 4 4 3 3 5" xfId="36395" xr:uid="{00000000-0005-0000-0000-000012000000}"/>
    <cellStyle name="Comma 3 2 4 4 3 3 6" xfId="47147" xr:uid="{00000000-0005-0000-0000-000012000000}"/>
    <cellStyle name="Comma 3 2 4 4 3 4" xfId="5675" xr:uid="{00000000-0005-0000-0000-000012000000}"/>
    <cellStyle name="Comma 3 2 4 4 3 4 2" xfId="16427" xr:uid="{00000000-0005-0000-0000-000012000000}"/>
    <cellStyle name="Comma 3 2 4 4 3 4 3" xfId="27179" xr:uid="{00000000-0005-0000-0000-000012000000}"/>
    <cellStyle name="Comma 3 2 4 4 3 4 4" xfId="37931" xr:uid="{00000000-0005-0000-0000-000012000000}"/>
    <cellStyle name="Comma 3 2 4 4 3 4 5" xfId="48683" xr:uid="{00000000-0005-0000-0000-000012000000}"/>
    <cellStyle name="Comma 3 2 4 4 3 5" xfId="7211" xr:uid="{00000000-0005-0000-0000-000012000000}"/>
    <cellStyle name="Comma 3 2 4 4 3 5 2" xfId="17963" xr:uid="{00000000-0005-0000-0000-000012000000}"/>
    <cellStyle name="Comma 3 2 4 4 3 5 3" xfId="28715" xr:uid="{00000000-0005-0000-0000-000012000000}"/>
    <cellStyle name="Comma 3 2 4 4 3 5 4" xfId="39467" xr:uid="{00000000-0005-0000-0000-000012000000}"/>
    <cellStyle name="Comma 3 2 4 4 3 5 5" xfId="50219" xr:uid="{00000000-0005-0000-0000-000012000000}"/>
    <cellStyle name="Comma 3 2 4 4 3 6" xfId="11819" xr:uid="{00000000-0005-0000-0000-000012000000}"/>
    <cellStyle name="Comma 3 2 4 4 3 7" xfId="22571" xr:uid="{00000000-0005-0000-0000-000012000000}"/>
    <cellStyle name="Comma 3 2 4 4 3 8" xfId="33323" xr:uid="{00000000-0005-0000-0000-000012000000}"/>
    <cellStyle name="Comma 3 2 4 4 3 9" xfId="44075" xr:uid="{00000000-0005-0000-0000-000012000000}"/>
    <cellStyle name="Comma 3 2 4 4 4" xfId="1820" xr:uid="{00000000-0005-0000-0000-0000B6030000}"/>
    <cellStyle name="Comma 3 2 4 4 4 2" xfId="7979" xr:uid="{00000000-0005-0000-0000-0000B6030000}"/>
    <cellStyle name="Comma 3 2 4 4 4 2 2" xfId="18731" xr:uid="{00000000-0005-0000-0000-0000B6030000}"/>
    <cellStyle name="Comma 3 2 4 4 4 2 3" xfId="29483" xr:uid="{00000000-0005-0000-0000-0000B6030000}"/>
    <cellStyle name="Comma 3 2 4 4 4 2 4" xfId="40235" xr:uid="{00000000-0005-0000-0000-0000B6030000}"/>
    <cellStyle name="Comma 3 2 4 4 4 2 5" xfId="50987" xr:uid="{00000000-0005-0000-0000-0000B6030000}"/>
    <cellStyle name="Comma 3 2 4 4 4 3" xfId="12587" xr:uid="{00000000-0005-0000-0000-0000B6030000}"/>
    <cellStyle name="Comma 3 2 4 4 4 4" xfId="23339" xr:uid="{00000000-0005-0000-0000-0000B6030000}"/>
    <cellStyle name="Comma 3 2 4 4 4 5" xfId="34091" xr:uid="{00000000-0005-0000-0000-0000B6030000}"/>
    <cellStyle name="Comma 3 2 4 4 4 6" xfId="44843" xr:uid="{00000000-0005-0000-0000-0000B6030000}"/>
    <cellStyle name="Comma 3 2 4 4 5" xfId="3363" xr:uid="{00000000-0005-0000-0000-000012000000}"/>
    <cellStyle name="Comma 3 2 4 4 5 2" xfId="9515" xr:uid="{00000000-0005-0000-0000-000012000000}"/>
    <cellStyle name="Comma 3 2 4 4 5 2 2" xfId="20267" xr:uid="{00000000-0005-0000-0000-000012000000}"/>
    <cellStyle name="Comma 3 2 4 4 5 2 3" xfId="31019" xr:uid="{00000000-0005-0000-0000-000012000000}"/>
    <cellStyle name="Comma 3 2 4 4 5 2 4" xfId="41771" xr:uid="{00000000-0005-0000-0000-000012000000}"/>
    <cellStyle name="Comma 3 2 4 4 5 2 5" xfId="52523" xr:uid="{00000000-0005-0000-0000-000012000000}"/>
    <cellStyle name="Comma 3 2 4 4 5 3" xfId="14123" xr:uid="{00000000-0005-0000-0000-000012000000}"/>
    <cellStyle name="Comma 3 2 4 4 5 4" xfId="24875" xr:uid="{00000000-0005-0000-0000-000012000000}"/>
    <cellStyle name="Comma 3 2 4 4 5 5" xfId="35627" xr:uid="{00000000-0005-0000-0000-000012000000}"/>
    <cellStyle name="Comma 3 2 4 4 5 6" xfId="46379" xr:uid="{00000000-0005-0000-0000-000012000000}"/>
    <cellStyle name="Comma 3 2 4 4 6" xfId="4903" xr:uid="{00000000-0005-0000-0000-000012000000}"/>
    <cellStyle name="Comma 3 2 4 4 6 2" xfId="15659" xr:uid="{00000000-0005-0000-0000-000012000000}"/>
    <cellStyle name="Comma 3 2 4 4 6 3" xfId="26411" xr:uid="{00000000-0005-0000-0000-000012000000}"/>
    <cellStyle name="Comma 3 2 4 4 6 4" xfId="37163" xr:uid="{00000000-0005-0000-0000-000012000000}"/>
    <cellStyle name="Comma 3 2 4 4 6 5" xfId="47915" xr:uid="{00000000-0005-0000-0000-000012000000}"/>
    <cellStyle name="Comma 3 2 4 4 7" xfId="6443" xr:uid="{00000000-0005-0000-0000-000012000000}"/>
    <cellStyle name="Comma 3 2 4 4 7 2" xfId="17195" xr:uid="{00000000-0005-0000-0000-000012000000}"/>
    <cellStyle name="Comma 3 2 4 4 7 3" xfId="27947" xr:uid="{00000000-0005-0000-0000-000012000000}"/>
    <cellStyle name="Comma 3 2 4 4 7 4" xfId="38699" xr:uid="{00000000-0005-0000-0000-000012000000}"/>
    <cellStyle name="Comma 3 2 4 4 7 5" xfId="49451" xr:uid="{00000000-0005-0000-0000-000012000000}"/>
    <cellStyle name="Comma 3 2 4 4 8" xfId="11051" xr:uid="{00000000-0005-0000-0000-000012000000}"/>
    <cellStyle name="Comma 3 2 4 4 9" xfId="21803" xr:uid="{00000000-0005-0000-0000-000012000000}"/>
    <cellStyle name="Comma 3 2 4 5" xfId="327" xr:uid="{00000000-0005-0000-0000-000012000000}"/>
    <cellStyle name="Comma 3 2 4 5 10" xfId="32619" xr:uid="{00000000-0005-0000-0000-000012000000}"/>
    <cellStyle name="Comma 3 2 4 5 11" xfId="43371" xr:uid="{00000000-0005-0000-0000-000012000000}"/>
    <cellStyle name="Comma 3 2 4 5 2" xfId="711" xr:uid="{00000000-0005-0000-0000-000012000000}"/>
    <cellStyle name="Comma 3 2 4 5 2 10" xfId="43755" xr:uid="{00000000-0005-0000-0000-000012000000}"/>
    <cellStyle name="Comma 3 2 4 5 2 2" xfId="1491" xr:uid="{00000000-0005-0000-0000-000012000000}"/>
    <cellStyle name="Comma 3 2 4 5 2 2 2" xfId="3037" xr:uid="{00000000-0005-0000-0000-0000BC030000}"/>
    <cellStyle name="Comma 3 2 4 5 2 2 2 2" xfId="9195" xr:uid="{00000000-0005-0000-0000-0000BC030000}"/>
    <cellStyle name="Comma 3 2 4 5 2 2 2 2 2" xfId="19947" xr:uid="{00000000-0005-0000-0000-0000BC030000}"/>
    <cellStyle name="Comma 3 2 4 5 2 2 2 2 3" xfId="30699" xr:uid="{00000000-0005-0000-0000-0000BC030000}"/>
    <cellStyle name="Comma 3 2 4 5 2 2 2 2 4" xfId="41451" xr:uid="{00000000-0005-0000-0000-0000BC030000}"/>
    <cellStyle name="Comma 3 2 4 5 2 2 2 2 5" xfId="52203" xr:uid="{00000000-0005-0000-0000-0000BC030000}"/>
    <cellStyle name="Comma 3 2 4 5 2 2 2 3" xfId="13803" xr:uid="{00000000-0005-0000-0000-0000BC030000}"/>
    <cellStyle name="Comma 3 2 4 5 2 2 2 4" xfId="24555" xr:uid="{00000000-0005-0000-0000-0000BC030000}"/>
    <cellStyle name="Comma 3 2 4 5 2 2 2 5" xfId="35307" xr:uid="{00000000-0005-0000-0000-0000BC030000}"/>
    <cellStyle name="Comma 3 2 4 5 2 2 2 6" xfId="46059" xr:uid="{00000000-0005-0000-0000-0000BC030000}"/>
    <cellStyle name="Comma 3 2 4 5 2 2 3" xfId="4579" xr:uid="{00000000-0005-0000-0000-000012000000}"/>
    <cellStyle name="Comma 3 2 4 5 2 2 3 2" xfId="10731" xr:uid="{00000000-0005-0000-0000-000012000000}"/>
    <cellStyle name="Comma 3 2 4 5 2 2 3 2 2" xfId="21483" xr:uid="{00000000-0005-0000-0000-000012000000}"/>
    <cellStyle name="Comma 3 2 4 5 2 2 3 2 3" xfId="32235" xr:uid="{00000000-0005-0000-0000-000012000000}"/>
    <cellStyle name="Comma 3 2 4 5 2 2 3 2 4" xfId="42987" xr:uid="{00000000-0005-0000-0000-000012000000}"/>
    <cellStyle name="Comma 3 2 4 5 2 2 3 2 5" xfId="53739" xr:uid="{00000000-0005-0000-0000-000012000000}"/>
    <cellStyle name="Comma 3 2 4 5 2 2 3 3" xfId="15339" xr:uid="{00000000-0005-0000-0000-000012000000}"/>
    <cellStyle name="Comma 3 2 4 5 2 2 3 4" xfId="26091" xr:uid="{00000000-0005-0000-0000-000012000000}"/>
    <cellStyle name="Comma 3 2 4 5 2 2 3 5" xfId="36843" xr:uid="{00000000-0005-0000-0000-000012000000}"/>
    <cellStyle name="Comma 3 2 4 5 2 2 3 6" xfId="47595" xr:uid="{00000000-0005-0000-0000-000012000000}"/>
    <cellStyle name="Comma 3 2 4 5 2 2 4" xfId="6123" xr:uid="{00000000-0005-0000-0000-000012000000}"/>
    <cellStyle name="Comma 3 2 4 5 2 2 4 2" xfId="16875" xr:uid="{00000000-0005-0000-0000-000012000000}"/>
    <cellStyle name="Comma 3 2 4 5 2 2 4 3" xfId="27627" xr:uid="{00000000-0005-0000-0000-000012000000}"/>
    <cellStyle name="Comma 3 2 4 5 2 2 4 4" xfId="38379" xr:uid="{00000000-0005-0000-0000-000012000000}"/>
    <cellStyle name="Comma 3 2 4 5 2 2 4 5" xfId="49131" xr:uid="{00000000-0005-0000-0000-000012000000}"/>
    <cellStyle name="Comma 3 2 4 5 2 2 5" xfId="7659" xr:uid="{00000000-0005-0000-0000-000012000000}"/>
    <cellStyle name="Comma 3 2 4 5 2 2 5 2" xfId="18411" xr:uid="{00000000-0005-0000-0000-000012000000}"/>
    <cellStyle name="Comma 3 2 4 5 2 2 5 3" xfId="29163" xr:uid="{00000000-0005-0000-0000-000012000000}"/>
    <cellStyle name="Comma 3 2 4 5 2 2 5 4" xfId="39915" xr:uid="{00000000-0005-0000-0000-000012000000}"/>
    <cellStyle name="Comma 3 2 4 5 2 2 5 5" xfId="50667" xr:uid="{00000000-0005-0000-0000-000012000000}"/>
    <cellStyle name="Comma 3 2 4 5 2 2 6" xfId="12267" xr:uid="{00000000-0005-0000-0000-000012000000}"/>
    <cellStyle name="Comma 3 2 4 5 2 2 7" xfId="23019" xr:uid="{00000000-0005-0000-0000-000012000000}"/>
    <cellStyle name="Comma 3 2 4 5 2 2 8" xfId="33771" xr:uid="{00000000-0005-0000-0000-000012000000}"/>
    <cellStyle name="Comma 3 2 4 5 2 2 9" xfId="44523" xr:uid="{00000000-0005-0000-0000-000012000000}"/>
    <cellStyle name="Comma 3 2 4 5 2 3" xfId="2268" xr:uid="{00000000-0005-0000-0000-0000BB030000}"/>
    <cellStyle name="Comma 3 2 4 5 2 3 2" xfId="8427" xr:uid="{00000000-0005-0000-0000-0000BB030000}"/>
    <cellStyle name="Comma 3 2 4 5 2 3 2 2" xfId="19179" xr:uid="{00000000-0005-0000-0000-0000BB030000}"/>
    <cellStyle name="Comma 3 2 4 5 2 3 2 3" xfId="29931" xr:uid="{00000000-0005-0000-0000-0000BB030000}"/>
    <cellStyle name="Comma 3 2 4 5 2 3 2 4" xfId="40683" xr:uid="{00000000-0005-0000-0000-0000BB030000}"/>
    <cellStyle name="Comma 3 2 4 5 2 3 2 5" xfId="51435" xr:uid="{00000000-0005-0000-0000-0000BB030000}"/>
    <cellStyle name="Comma 3 2 4 5 2 3 3" xfId="13035" xr:uid="{00000000-0005-0000-0000-0000BB030000}"/>
    <cellStyle name="Comma 3 2 4 5 2 3 4" xfId="23787" xr:uid="{00000000-0005-0000-0000-0000BB030000}"/>
    <cellStyle name="Comma 3 2 4 5 2 3 5" xfId="34539" xr:uid="{00000000-0005-0000-0000-0000BB030000}"/>
    <cellStyle name="Comma 3 2 4 5 2 3 6" xfId="45291" xr:uid="{00000000-0005-0000-0000-0000BB030000}"/>
    <cellStyle name="Comma 3 2 4 5 2 4" xfId="3811" xr:uid="{00000000-0005-0000-0000-000012000000}"/>
    <cellStyle name="Comma 3 2 4 5 2 4 2" xfId="9963" xr:uid="{00000000-0005-0000-0000-000012000000}"/>
    <cellStyle name="Comma 3 2 4 5 2 4 2 2" xfId="20715" xr:uid="{00000000-0005-0000-0000-000012000000}"/>
    <cellStyle name="Comma 3 2 4 5 2 4 2 3" xfId="31467" xr:uid="{00000000-0005-0000-0000-000012000000}"/>
    <cellStyle name="Comma 3 2 4 5 2 4 2 4" xfId="42219" xr:uid="{00000000-0005-0000-0000-000012000000}"/>
    <cellStyle name="Comma 3 2 4 5 2 4 2 5" xfId="52971" xr:uid="{00000000-0005-0000-0000-000012000000}"/>
    <cellStyle name="Comma 3 2 4 5 2 4 3" xfId="14571" xr:uid="{00000000-0005-0000-0000-000012000000}"/>
    <cellStyle name="Comma 3 2 4 5 2 4 4" xfId="25323" xr:uid="{00000000-0005-0000-0000-000012000000}"/>
    <cellStyle name="Comma 3 2 4 5 2 4 5" xfId="36075" xr:uid="{00000000-0005-0000-0000-000012000000}"/>
    <cellStyle name="Comma 3 2 4 5 2 4 6" xfId="46827" xr:uid="{00000000-0005-0000-0000-000012000000}"/>
    <cellStyle name="Comma 3 2 4 5 2 5" xfId="5351" xr:uid="{00000000-0005-0000-0000-000012000000}"/>
    <cellStyle name="Comma 3 2 4 5 2 5 2" xfId="16107" xr:uid="{00000000-0005-0000-0000-000012000000}"/>
    <cellStyle name="Comma 3 2 4 5 2 5 3" xfId="26859" xr:uid="{00000000-0005-0000-0000-000012000000}"/>
    <cellStyle name="Comma 3 2 4 5 2 5 4" xfId="37611" xr:uid="{00000000-0005-0000-0000-000012000000}"/>
    <cellStyle name="Comma 3 2 4 5 2 5 5" xfId="48363" xr:uid="{00000000-0005-0000-0000-000012000000}"/>
    <cellStyle name="Comma 3 2 4 5 2 6" xfId="6891" xr:uid="{00000000-0005-0000-0000-000012000000}"/>
    <cellStyle name="Comma 3 2 4 5 2 6 2" xfId="17643" xr:uid="{00000000-0005-0000-0000-000012000000}"/>
    <cellStyle name="Comma 3 2 4 5 2 6 3" xfId="28395" xr:uid="{00000000-0005-0000-0000-000012000000}"/>
    <cellStyle name="Comma 3 2 4 5 2 6 4" xfId="39147" xr:uid="{00000000-0005-0000-0000-000012000000}"/>
    <cellStyle name="Comma 3 2 4 5 2 6 5" xfId="49899" xr:uid="{00000000-0005-0000-0000-000012000000}"/>
    <cellStyle name="Comma 3 2 4 5 2 7" xfId="11499" xr:uid="{00000000-0005-0000-0000-000012000000}"/>
    <cellStyle name="Comma 3 2 4 5 2 8" xfId="22251" xr:uid="{00000000-0005-0000-0000-000012000000}"/>
    <cellStyle name="Comma 3 2 4 5 2 9" xfId="33003" xr:uid="{00000000-0005-0000-0000-000012000000}"/>
    <cellStyle name="Comma 3 2 4 5 3" xfId="1107" xr:uid="{00000000-0005-0000-0000-000012000000}"/>
    <cellStyle name="Comma 3 2 4 5 3 2" xfId="2653" xr:uid="{00000000-0005-0000-0000-0000BD030000}"/>
    <cellStyle name="Comma 3 2 4 5 3 2 2" xfId="8811" xr:uid="{00000000-0005-0000-0000-0000BD030000}"/>
    <cellStyle name="Comma 3 2 4 5 3 2 2 2" xfId="19563" xr:uid="{00000000-0005-0000-0000-0000BD030000}"/>
    <cellStyle name="Comma 3 2 4 5 3 2 2 3" xfId="30315" xr:uid="{00000000-0005-0000-0000-0000BD030000}"/>
    <cellStyle name="Comma 3 2 4 5 3 2 2 4" xfId="41067" xr:uid="{00000000-0005-0000-0000-0000BD030000}"/>
    <cellStyle name="Comma 3 2 4 5 3 2 2 5" xfId="51819" xr:uid="{00000000-0005-0000-0000-0000BD030000}"/>
    <cellStyle name="Comma 3 2 4 5 3 2 3" xfId="13419" xr:uid="{00000000-0005-0000-0000-0000BD030000}"/>
    <cellStyle name="Comma 3 2 4 5 3 2 4" xfId="24171" xr:uid="{00000000-0005-0000-0000-0000BD030000}"/>
    <cellStyle name="Comma 3 2 4 5 3 2 5" xfId="34923" xr:uid="{00000000-0005-0000-0000-0000BD030000}"/>
    <cellStyle name="Comma 3 2 4 5 3 2 6" xfId="45675" xr:uid="{00000000-0005-0000-0000-0000BD030000}"/>
    <cellStyle name="Comma 3 2 4 5 3 3" xfId="4195" xr:uid="{00000000-0005-0000-0000-000012000000}"/>
    <cellStyle name="Comma 3 2 4 5 3 3 2" xfId="10347" xr:uid="{00000000-0005-0000-0000-000012000000}"/>
    <cellStyle name="Comma 3 2 4 5 3 3 2 2" xfId="21099" xr:uid="{00000000-0005-0000-0000-000012000000}"/>
    <cellStyle name="Comma 3 2 4 5 3 3 2 3" xfId="31851" xr:uid="{00000000-0005-0000-0000-000012000000}"/>
    <cellStyle name="Comma 3 2 4 5 3 3 2 4" xfId="42603" xr:uid="{00000000-0005-0000-0000-000012000000}"/>
    <cellStyle name="Comma 3 2 4 5 3 3 2 5" xfId="53355" xr:uid="{00000000-0005-0000-0000-000012000000}"/>
    <cellStyle name="Comma 3 2 4 5 3 3 3" xfId="14955" xr:uid="{00000000-0005-0000-0000-000012000000}"/>
    <cellStyle name="Comma 3 2 4 5 3 3 4" xfId="25707" xr:uid="{00000000-0005-0000-0000-000012000000}"/>
    <cellStyle name="Comma 3 2 4 5 3 3 5" xfId="36459" xr:uid="{00000000-0005-0000-0000-000012000000}"/>
    <cellStyle name="Comma 3 2 4 5 3 3 6" xfId="47211" xr:uid="{00000000-0005-0000-0000-000012000000}"/>
    <cellStyle name="Comma 3 2 4 5 3 4" xfId="5739" xr:uid="{00000000-0005-0000-0000-000012000000}"/>
    <cellStyle name="Comma 3 2 4 5 3 4 2" xfId="16491" xr:uid="{00000000-0005-0000-0000-000012000000}"/>
    <cellStyle name="Comma 3 2 4 5 3 4 3" xfId="27243" xr:uid="{00000000-0005-0000-0000-000012000000}"/>
    <cellStyle name="Comma 3 2 4 5 3 4 4" xfId="37995" xr:uid="{00000000-0005-0000-0000-000012000000}"/>
    <cellStyle name="Comma 3 2 4 5 3 4 5" xfId="48747" xr:uid="{00000000-0005-0000-0000-000012000000}"/>
    <cellStyle name="Comma 3 2 4 5 3 5" xfId="7275" xr:uid="{00000000-0005-0000-0000-000012000000}"/>
    <cellStyle name="Comma 3 2 4 5 3 5 2" xfId="18027" xr:uid="{00000000-0005-0000-0000-000012000000}"/>
    <cellStyle name="Comma 3 2 4 5 3 5 3" xfId="28779" xr:uid="{00000000-0005-0000-0000-000012000000}"/>
    <cellStyle name="Comma 3 2 4 5 3 5 4" xfId="39531" xr:uid="{00000000-0005-0000-0000-000012000000}"/>
    <cellStyle name="Comma 3 2 4 5 3 5 5" xfId="50283" xr:uid="{00000000-0005-0000-0000-000012000000}"/>
    <cellStyle name="Comma 3 2 4 5 3 6" xfId="11883" xr:uid="{00000000-0005-0000-0000-000012000000}"/>
    <cellStyle name="Comma 3 2 4 5 3 7" xfId="22635" xr:uid="{00000000-0005-0000-0000-000012000000}"/>
    <cellStyle name="Comma 3 2 4 5 3 8" xfId="33387" xr:uid="{00000000-0005-0000-0000-000012000000}"/>
    <cellStyle name="Comma 3 2 4 5 3 9" xfId="44139" xr:uid="{00000000-0005-0000-0000-000012000000}"/>
    <cellStyle name="Comma 3 2 4 5 4" xfId="1884" xr:uid="{00000000-0005-0000-0000-0000BA030000}"/>
    <cellStyle name="Comma 3 2 4 5 4 2" xfId="8043" xr:uid="{00000000-0005-0000-0000-0000BA030000}"/>
    <cellStyle name="Comma 3 2 4 5 4 2 2" xfId="18795" xr:uid="{00000000-0005-0000-0000-0000BA030000}"/>
    <cellStyle name="Comma 3 2 4 5 4 2 3" xfId="29547" xr:uid="{00000000-0005-0000-0000-0000BA030000}"/>
    <cellStyle name="Comma 3 2 4 5 4 2 4" xfId="40299" xr:uid="{00000000-0005-0000-0000-0000BA030000}"/>
    <cellStyle name="Comma 3 2 4 5 4 2 5" xfId="51051" xr:uid="{00000000-0005-0000-0000-0000BA030000}"/>
    <cellStyle name="Comma 3 2 4 5 4 3" xfId="12651" xr:uid="{00000000-0005-0000-0000-0000BA030000}"/>
    <cellStyle name="Comma 3 2 4 5 4 4" xfId="23403" xr:uid="{00000000-0005-0000-0000-0000BA030000}"/>
    <cellStyle name="Comma 3 2 4 5 4 5" xfId="34155" xr:uid="{00000000-0005-0000-0000-0000BA030000}"/>
    <cellStyle name="Comma 3 2 4 5 4 6" xfId="44907" xr:uid="{00000000-0005-0000-0000-0000BA030000}"/>
    <cellStyle name="Comma 3 2 4 5 5" xfId="3427" xr:uid="{00000000-0005-0000-0000-000012000000}"/>
    <cellStyle name="Comma 3 2 4 5 5 2" xfId="9579" xr:uid="{00000000-0005-0000-0000-000012000000}"/>
    <cellStyle name="Comma 3 2 4 5 5 2 2" xfId="20331" xr:uid="{00000000-0005-0000-0000-000012000000}"/>
    <cellStyle name="Comma 3 2 4 5 5 2 3" xfId="31083" xr:uid="{00000000-0005-0000-0000-000012000000}"/>
    <cellStyle name="Comma 3 2 4 5 5 2 4" xfId="41835" xr:uid="{00000000-0005-0000-0000-000012000000}"/>
    <cellStyle name="Comma 3 2 4 5 5 2 5" xfId="52587" xr:uid="{00000000-0005-0000-0000-000012000000}"/>
    <cellStyle name="Comma 3 2 4 5 5 3" xfId="14187" xr:uid="{00000000-0005-0000-0000-000012000000}"/>
    <cellStyle name="Comma 3 2 4 5 5 4" xfId="24939" xr:uid="{00000000-0005-0000-0000-000012000000}"/>
    <cellStyle name="Comma 3 2 4 5 5 5" xfId="35691" xr:uid="{00000000-0005-0000-0000-000012000000}"/>
    <cellStyle name="Comma 3 2 4 5 5 6" xfId="46443" xr:uid="{00000000-0005-0000-0000-000012000000}"/>
    <cellStyle name="Comma 3 2 4 5 6" xfId="4967" xr:uid="{00000000-0005-0000-0000-000012000000}"/>
    <cellStyle name="Comma 3 2 4 5 6 2" xfId="15723" xr:uid="{00000000-0005-0000-0000-000012000000}"/>
    <cellStyle name="Comma 3 2 4 5 6 3" xfId="26475" xr:uid="{00000000-0005-0000-0000-000012000000}"/>
    <cellStyle name="Comma 3 2 4 5 6 4" xfId="37227" xr:uid="{00000000-0005-0000-0000-000012000000}"/>
    <cellStyle name="Comma 3 2 4 5 6 5" xfId="47979" xr:uid="{00000000-0005-0000-0000-000012000000}"/>
    <cellStyle name="Comma 3 2 4 5 7" xfId="6507" xr:uid="{00000000-0005-0000-0000-000012000000}"/>
    <cellStyle name="Comma 3 2 4 5 7 2" xfId="17259" xr:uid="{00000000-0005-0000-0000-000012000000}"/>
    <cellStyle name="Comma 3 2 4 5 7 3" xfId="28011" xr:uid="{00000000-0005-0000-0000-000012000000}"/>
    <cellStyle name="Comma 3 2 4 5 7 4" xfId="38763" xr:uid="{00000000-0005-0000-0000-000012000000}"/>
    <cellStyle name="Comma 3 2 4 5 7 5" xfId="49515" xr:uid="{00000000-0005-0000-0000-000012000000}"/>
    <cellStyle name="Comma 3 2 4 5 8" xfId="11115" xr:uid="{00000000-0005-0000-0000-000012000000}"/>
    <cellStyle name="Comma 3 2 4 5 9" xfId="21867" xr:uid="{00000000-0005-0000-0000-000012000000}"/>
    <cellStyle name="Comma 3 2 4 6" xfId="391" xr:uid="{00000000-0005-0000-0000-000012000000}"/>
    <cellStyle name="Comma 3 2 4 6 10" xfId="32683" xr:uid="{00000000-0005-0000-0000-000012000000}"/>
    <cellStyle name="Comma 3 2 4 6 11" xfId="43435" xr:uid="{00000000-0005-0000-0000-000012000000}"/>
    <cellStyle name="Comma 3 2 4 6 2" xfId="775" xr:uid="{00000000-0005-0000-0000-000012000000}"/>
    <cellStyle name="Comma 3 2 4 6 2 10" xfId="43819" xr:uid="{00000000-0005-0000-0000-000012000000}"/>
    <cellStyle name="Comma 3 2 4 6 2 2" xfId="1555" xr:uid="{00000000-0005-0000-0000-000012000000}"/>
    <cellStyle name="Comma 3 2 4 6 2 2 2" xfId="3101" xr:uid="{00000000-0005-0000-0000-0000C0030000}"/>
    <cellStyle name="Comma 3 2 4 6 2 2 2 2" xfId="9259" xr:uid="{00000000-0005-0000-0000-0000C0030000}"/>
    <cellStyle name="Comma 3 2 4 6 2 2 2 2 2" xfId="20011" xr:uid="{00000000-0005-0000-0000-0000C0030000}"/>
    <cellStyle name="Comma 3 2 4 6 2 2 2 2 3" xfId="30763" xr:uid="{00000000-0005-0000-0000-0000C0030000}"/>
    <cellStyle name="Comma 3 2 4 6 2 2 2 2 4" xfId="41515" xr:uid="{00000000-0005-0000-0000-0000C0030000}"/>
    <cellStyle name="Comma 3 2 4 6 2 2 2 2 5" xfId="52267" xr:uid="{00000000-0005-0000-0000-0000C0030000}"/>
    <cellStyle name="Comma 3 2 4 6 2 2 2 3" xfId="13867" xr:uid="{00000000-0005-0000-0000-0000C0030000}"/>
    <cellStyle name="Comma 3 2 4 6 2 2 2 4" xfId="24619" xr:uid="{00000000-0005-0000-0000-0000C0030000}"/>
    <cellStyle name="Comma 3 2 4 6 2 2 2 5" xfId="35371" xr:uid="{00000000-0005-0000-0000-0000C0030000}"/>
    <cellStyle name="Comma 3 2 4 6 2 2 2 6" xfId="46123" xr:uid="{00000000-0005-0000-0000-0000C0030000}"/>
    <cellStyle name="Comma 3 2 4 6 2 2 3" xfId="4643" xr:uid="{00000000-0005-0000-0000-000012000000}"/>
    <cellStyle name="Comma 3 2 4 6 2 2 3 2" xfId="10795" xr:uid="{00000000-0005-0000-0000-000012000000}"/>
    <cellStyle name="Comma 3 2 4 6 2 2 3 2 2" xfId="21547" xr:uid="{00000000-0005-0000-0000-000012000000}"/>
    <cellStyle name="Comma 3 2 4 6 2 2 3 2 3" xfId="32299" xr:uid="{00000000-0005-0000-0000-000012000000}"/>
    <cellStyle name="Comma 3 2 4 6 2 2 3 2 4" xfId="43051" xr:uid="{00000000-0005-0000-0000-000012000000}"/>
    <cellStyle name="Comma 3 2 4 6 2 2 3 2 5" xfId="53803" xr:uid="{00000000-0005-0000-0000-000012000000}"/>
    <cellStyle name="Comma 3 2 4 6 2 2 3 3" xfId="15403" xr:uid="{00000000-0005-0000-0000-000012000000}"/>
    <cellStyle name="Comma 3 2 4 6 2 2 3 4" xfId="26155" xr:uid="{00000000-0005-0000-0000-000012000000}"/>
    <cellStyle name="Comma 3 2 4 6 2 2 3 5" xfId="36907" xr:uid="{00000000-0005-0000-0000-000012000000}"/>
    <cellStyle name="Comma 3 2 4 6 2 2 3 6" xfId="47659" xr:uid="{00000000-0005-0000-0000-000012000000}"/>
    <cellStyle name="Comma 3 2 4 6 2 2 4" xfId="6187" xr:uid="{00000000-0005-0000-0000-000012000000}"/>
    <cellStyle name="Comma 3 2 4 6 2 2 4 2" xfId="16939" xr:uid="{00000000-0005-0000-0000-000012000000}"/>
    <cellStyle name="Comma 3 2 4 6 2 2 4 3" xfId="27691" xr:uid="{00000000-0005-0000-0000-000012000000}"/>
    <cellStyle name="Comma 3 2 4 6 2 2 4 4" xfId="38443" xr:uid="{00000000-0005-0000-0000-000012000000}"/>
    <cellStyle name="Comma 3 2 4 6 2 2 4 5" xfId="49195" xr:uid="{00000000-0005-0000-0000-000012000000}"/>
    <cellStyle name="Comma 3 2 4 6 2 2 5" xfId="7723" xr:uid="{00000000-0005-0000-0000-000012000000}"/>
    <cellStyle name="Comma 3 2 4 6 2 2 5 2" xfId="18475" xr:uid="{00000000-0005-0000-0000-000012000000}"/>
    <cellStyle name="Comma 3 2 4 6 2 2 5 3" xfId="29227" xr:uid="{00000000-0005-0000-0000-000012000000}"/>
    <cellStyle name="Comma 3 2 4 6 2 2 5 4" xfId="39979" xr:uid="{00000000-0005-0000-0000-000012000000}"/>
    <cellStyle name="Comma 3 2 4 6 2 2 5 5" xfId="50731" xr:uid="{00000000-0005-0000-0000-000012000000}"/>
    <cellStyle name="Comma 3 2 4 6 2 2 6" xfId="12331" xr:uid="{00000000-0005-0000-0000-000012000000}"/>
    <cellStyle name="Comma 3 2 4 6 2 2 7" xfId="23083" xr:uid="{00000000-0005-0000-0000-000012000000}"/>
    <cellStyle name="Comma 3 2 4 6 2 2 8" xfId="33835" xr:uid="{00000000-0005-0000-0000-000012000000}"/>
    <cellStyle name="Comma 3 2 4 6 2 2 9" xfId="44587" xr:uid="{00000000-0005-0000-0000-000012000000}"/>
    <cellStyle name="Comma 3 2 4 6 2 3" xfId="2332" xr:uid="{00000000-0005-0000-0000-0000BF030000}"/>
    <cellStyle name="Comma 3 2 4 6 2 3 2" xfId="8491" xr:uid="{00000000-0005-0000-0000-0000BF030000}"/>
    <cellStyle name="Comma 3 2 4 6 2 3 2 2" xfId="19243" xr:uid="{00000000-0005-0000-0000-0000BF030000}"/>
    <cellStyle name="Comma 3 2 4 6 2 3 2 3" xfId="29995" xr:uid="{00000000-0005-0000-0000-0000BF030000}"/>
    <cellStyle name="Comma 3 2 4 6 2 3 2 4" xfId="40747" xr:uid="{00000000-0005-0000-0000-0000BF030000}"/>
    <cellStyle name="Comma 3 2 4 6 2 3 2 5" xfId="51499" xr:uid="{00000000-0005-0000-0000-0000BF030000}"/>
    <cellStyle name="Comma 3 2 4 6 2 3 3" xfId="13099" xr:uid="{00000000-0005-0000-0000-0000BF030000}"/>
    <cellStyle name="Comma 3 2 4 6 2 3 4" xfId="23851" xr:uid="{00000000-0005-0000-0000-0000BF030000}"/>
    <cellStyle name="Comma 3 2 4 6 2 3 5" xfId="34603" xr:uid="{00000000-0005-0000-0000-0000BF030000}"/>
    <cellStyle name="Comma 3 2 4 6 2 3 6" xfId="45355" xr:uid="{00000000-0005-0000-0000-0000BF030000}"/>
    <cellStyle name="Comma 3 2 4 6 2 4" xfId="3875" xr:uid="{00000000-0005-0000-0000-000012000000}"/>
    <cellStyle name="Comma 3 2 4 6 2 4 2" xfId="10027" xr:uid="{00000000-0005-0000-0000-000012000000}"/>
    <cellStyle name="Comma 3 2 4 6 2 4 2 2" xfId="20779" xr:uid="{00000000-0005-0000-0000-000012000000}"/>
    <cellStyle name="Comma 3 2 4 6 2 4 2 3" xfId="31531" xr:uid="{00000000-0005-0000-0000-000012000000}"/>
    <cellStyle name="Comma 3 2 4 6 2 4 2 4" xfId="42283" xr:uid="{00000000-0005-0000-0000-000012000000}"/>
    <cellStyle name="Comma 3 2 4 6 2 4 2 5" xfId="53035" xr:uid="{00000000-0005-0000-0000-000012000000}"/>
    <cellStyle name="Comma 3 2 4 6 2 4 3" xfId="14635" xr:uid="{00000000-0005-0000-0000-000012000000}"/>
    <cellStyle name="Comma 3 2 4 6 2 4 4" xfId="25387" xr:uid="{00000000-0005-0000-0000-000012000000}"/>
    <cellStyle name="Comma 3 2 4 6 2 4 5" xfId="36139" xr:uid="{00000000-0005-0000-0000-000012000000}"/>
    <cellStyle name="Comma 3 2 4 6 2 4 6" xfId="46891" xr:uid="{00000000-0005-0000-0000-000012000000}"/>
    <cellStyle name="Comma 3 2 4 6 2 5" xfId="5415" xr:uid="{00000000-0005-0000-0000-000012000000}"/>
    <cellStyle name="Comma 3 2 4 6 2 5 2" xfId="16171" xr:uid="{00000000-0005-0000-0000-000012000000}"/>
    <cellStyle name="Comma 3 2 4 6 2 5 3" xfId="26923" xr:uid="{00000000-0005-0000-0000-000012000000}"/>
    <cellStyle name="Comma 3 2 4 6 2 5 4" xfId="37675" xr:uid="{00000000-0005-0000-0000-000012000000}"/>
    <cellStyle name="Comma 3 2 4 6 2 5 5" xfId="48427" xr:uid="{00000000-0005-0000-0000-000012000000}"/>
    <cellStyle name="Comma 3 2 4 6 2 6" xfId="6955" xr:uid="{00000000-0005-0000-0000-000012000000}"/>
    <cellStyle name="Comma 3 2 4 6 2 6 2" xfId="17707" xr:uid="{00000000-0005-0000-0000-000012000000}"/>
    <cellStyle name="Comma 3 2 4 6 2 6 3" xfId="28459" xr:uid="{00000000-0005-0000-0000-000012000000}"/>
    <cellStyle name="Comma 3 2 4 6 2 6 4" xfId="39211" xr:uid="{00000000-0005-0000-0000-000012000000}"/>
    <cellStyle name="Comma 3 2 4 6 2 6 5" xfId="49963" xr:uid="{00000000-0005-0000-0000-000012000000}"/>
    <cellStyle name="Comma 3 2 4 6 2 7" xfId="11563" xr:uid="{00000000-0005-0000-0000-000012000000}"/>
    <cellStyle name="Comma 3 2 4 6 2 8" xfId="22315" xr:uid="{00000000-0005-0000-0000-000012000000}"/>
    <cellStyle name="Comma 3 2 4 6 2 9" xfId="33067" xr:uid="{00000000-0005-0000-0000-000012000000}"/>
    <cellStyle name="Comma 3 2 4 6 3" xfId="1171" xr:uid="{00000000-0005-0000-0000-000012000000}"/>
    <cellStyle name="Comma 3 2 4 6 3 2" xfId="2717" xr:uid="{00000000-0005-0000-0000-0000C1030000}"/>
    <cellStyle name="Comma 3 2 4 6 3 2 2" xfId="8875" xr:uid="{00000000-0005-0000-0000-0000C1030000}"/>
    <cellStyle name="Comma 3 2 4 6 3 2 2 2" xfId="19627" xr:uid="{00000000-0005-0000-0000-0000C1030000}"/>
    <cellStyle name="Comma 3 2 4 6 3 2 2 3" xfId="30379" xr:uid="{00000000-0005-0000-0000-0000C1030000}"/>
    <cellStyle name="Comma 3 2 4 6 3 2 2 4" xfId="41131" xr:uid="{00000000-0005-0000-0000-0000C1030000}"/>
    <cellStyle name="Comma 3 2 4 6 3 2 2 5" xfId="51883" xr:uid="{00000000-0005-0000-0000-0000C1030000}"/>
    <cellStyle name="Comma 3 2 4 6 3 2 3" xfId="13483" xr:uid="{00000000-0005-0000-0000-0000C1030000}"/>
    <cellStyle name="Comma 3 2 4 6 3 2 4" xfId="24235" xr:uid="{00000000-0005-0000-0000-0000C1030000}"/>
    <cellStyle name="Comma 3 2 4 6 3 2 5" xfId="34987" xr:uid="{00000000-0005-0000-0000-0000C1030000}"/>
    <cellStyle name="Comma 3 2 4 6 3 2 6" xfId="45739" xr:uid="{00000000-0005-0000-0000-0000C1030000}"/>
    <cellStyle name="Comma 3 2 4 6 3 3" xfId="4259" xr:uid="{00000000-0005-0000-0000-000012000000}"/>
    <cellStyle name="Comma 3 2 4 6 3 3 2" xfId="10411" xr:uid="{00000000-0005-0000-0000-000012000000}"/>
    <cellStyle name="Comma 3 2 4 6 3 3 2 2" xfId="21163" xr:uid="{00000000-0005-0000-0000-000012000000}"/>
    <cellStyle name="Comma 3 2 4 6 3 3 2 3" xfId="31915" xr:uid="{00000000-0005-0000-0000-000012000000}"/>
    <cellStyle name="Comma 3 2 4 6 3 3 2 4" xfId="42667" xr:uid="{00000000-0005-0000-0000-000012000000}"/>
    <cellStyle name="Comma 3 2 4 6 3 3 2 5" xfId="53419" xr:uid="{00000000-0005-0000-0000-000012000000}"/>
    <cellStyle name="Comma 3 2 4 6 3 3 3" xfId="15019" xr:uid="{00000000-0005-0000-0000-000012000000}"/>
    <cellStyle name="Comma 3 2 4 6 3 3 4" xfId="25771" xr:uid="{00000000-0005-0000-0000-000012000000}"/>
    <cellStyle name="Comma 3 2 4 6 3 3 5" xfId="36523" xr:uid="{00000000-0005-0000-0000-000012000000}"/>
    <cellStyle name="Comma 3 2 4 6 3 3 6" xfId="47275" xr:uid="{00000000-0005-0000-0000-000012000000}"/>
    <cellStyle name="Comma 3 2 4 6 3 4" xfId="5803" xr:uid="{00000000-0005-0000-0000-000012000000}"/>
    <cellStyle name="Comma 3 2 4 6 3 4 2" xfId="16555" xr:uid="{00000000-0005-0000-0000-000012000000}"/>
    <cellStyle name="Comma 3 2 4 6 3 4 3" xfId="27307" xr:uid="{00000000-0005-0000-0000-000012000000}"/>
    <cellStyle name="Comma 3 2 4 6 3 4 4" xfId="38059" xr:uid="{00000000-0005-0000-0000-000012000000}"/>
    <cellStyle name="Comma 3 2 4 6 3 4 5" xfId="48811" xr:uid="{00000000-0005-0000-0000-000012000000}"/>
    <cellStyle name="Comma 3 2 4 6 3 5" xfId="7339" xr:uid="{00000000-0005-0000-0000-000012000000}"/>
    <cellStyle name="Comma 3 2 4 6 3 5 2" xfId="18091" xr:uid="{00000000-0005-0000-0000-000012000000}"/>
    <cellStyle name="Comma 3 2 4 6 3 5 3" xfId="28843" xr:uid="{00000000-0005-0000-0000-000012000000}"/>
    <cellStyle name="Comma 3 2 4 6 3 5 4" xfId="39595" xr:uid="{00000000-0005-0000-0000-000012000000}"/>
    <cellStyle name="Comma 3 2 4 6 3 5 5" xfId="50347" xr:uid="{00000000-0005-0000-0000-000012000000}"/>
    <cellStyle name="Comma 3 2 4 6 3 6" xfId="11947" xr:uid="{00000000-0005-0000-0000-000012000000}"/>
    <cellStyle name="Comma 3 2 4 6 3 7" xfId="22699" xr:uid="{00000000-0005-0000-0000-000012000000}"/>
    <cellStyle name="Comma 3 2 4 6 3 8" xfId="33451" xr:uid="{00000000-0005-0000-0000-000012000000}"/>
    <cellStyle name="Comma 3 2 4 6 3 9" xfId="44203" xr:uid="{00000000-0005-0000-0000-000012000000}"/>
    <cellStyle name="Comma 3 2 4 6 4" xfId="1948" xr:uid="{00000000-0005-0000-0000-0000BE030000}"/>
    <cellStyle name="Comma 3 2 4 6 4 2" xfId="8107" xr:uid="{00000000-0005-0000-0000-0000BE030000}"/>
    <cellStyle name="Comma 3 2 4 6 4 2 2" xfId="18859" xr:uid="{00000000-0005-0000-0000-0000BE030000}"/>
    <cellStyle name="Comma 3 2 4 6 4 2 3" xfId="29611" xr:uid="{00000000-0005-0000-0000-0000BE030000}"/>
    <cellStyle name="Comma 3 2 4 6 4 2 4" xfId="40363" xr:uid="{00000000-0005-0000-0000-0000BE030000}"/>
    <cellStyle name="Comma 3 2 4 6 4 2 5" xfId="51115" xr:uid="{00000000-0005-0000-0000-0000BE030000}"/>
    <cellStyle name="Comma 3 2 4 6 4 3" xfId="12715" xr:uid="{00000000-0005-0000-0000-0000BE030000}"/>
    <cellStyle name="Comma 3 2 4 6 4 4" xfId="23467" xr:uid="{00000000-0005-0000-0000-0000BE030000}"/>
    <cellStyle name="Comma 3 2 4 6 4 5" xfId="34219" xr:uid="{00000000-0005-0000-0000-0000BE030000}"/>
    <cellStyle name="Comma 3 2 4 6 4 6" xfId="44971" xr:uid="{00000000-0005-0000-0000-0000BE030000}"/>
    <cellStyle name="Comma 3 2 4 6 5" xfId="3491" xr:uid="{00000000-0005-0000-0000-000012000000}"/>
    <cellStyle name="Comma 3 2 4 6 5 2" xfId="9643" xr:uid="{00000000-0005-0000-0000-000012000000}"/>
    <cellStyle name="Comma 3 2 4 6 5 2 2" xfId="20395" xr:uid="{00000000-0005-0000-0000-000012000000}"/>
    <cellStyle name="Comma 3 2 4 6 5 2 3" xfId="31147" xr:uid="{00000000-0005-0000-0000-000012000000}"/>
    <cellStyle name="Comma 3 2 4 6 5 2 4" xfId="41899" xr:uid="{00000000-0005-0000-0000-000012000000}"/>
    <cellStyle name="Comma 3 2 4 6 5 2 5" xfId="52651" xr:uid="{00000000-0005-0000-0000-000012000000}"/>
    <cellStyle name="Comma 3 2 4 6 5 3" xfId="14251" xr:uid="{00000000-0005-0000-0000-000012000000}"/>
    <cellStyle name="Comma 3 2 4 6 5 4" xfId="25003" xr:uid="{00000000-0005-0000-0000-000012000000}"/>
    <cellStyle name="Comma 3 2 4 6 5 5" xfId="35755" xr:uid="{00000000-0005-0000-0000-000012000000}"/>
    <cellStyle name="Comma 3 2 4 6 5 6" xfId="46507" xr:uid="{00000000-0005-0000-0000-000012000000}"/>
    <cellStyle name="Comma 3 2 4 6 6" xfId="5031" xr:uid="{00000000-0005-0000-0000-000012000000}"/>
    <cellStyle name="Comma 3 2 4 6 6 2" xfId="15787" xr:uid="{00000000-0005-0000-0000-000012000000}"/>
    <cellStyle name="Comma 3 2 4 6 6 3" xfId="26539" xr:uid="{00000000-0005-0000-0000-000012000000}"/>
    <cellStyle name="Comma 3 2 4 6 6 4" xfId="37291" xr:uid="{00000000-0005-0000-0000-000012000000}"/>
    <cellStyle name="Comma 3 2 4 6 6 5" xfId="48043" xr:uid="{00000000-0005-0000-0000-000012000000}"/>
    <cellStyle name="Comma 3 2 4 6 7" xfId="6571" xr:uid="{00000000-0005-0000-0000-000012000000}"/>
    <cellStyle name="Comma 3 2 4 6 7 2" xfId="17323" xr:uid="{00000000-0005-0000-0000-000012000000}"/>
    <cellStyle name="Comma 3 2 4 6 7 3" xfId="28075" xr:uid="{00000000-0005-0000-0000-000012000000}"/>
    <cellStyle name="Comma 3 2 4 6 7 4" xfId="38827" xr:uid="{00000000-0005-0000-0000-000012000000}"/>
    <cellStyle name="Comma 3 2 4 6 7 5" xfId="49579" xr:uid="{00000000-0005-0000-0000-000012000000}"/>
    <cellStyle name="Comma 3 2 4 6 8" xfId="11179" xr:uid="{00000000-0005-0000-0000-000012000000}"/>
    <cellStyle name="Comma 3 2 4 6 9" xfId="21931" xr:uid="{00000000-0005-0000-0000-000012000000}"/>
    <cellStyle name="Comma 3 2 4 7" xfId="455" xr:uid="{00000000-0005-0000-0000-000012000000}"/>
    <cellStyle name="Comma 3 2 4 7 10" xfId="43499" xr:uid="{00000000-0005-0000-0000-000012000000}"/>
    <cellStyle name="Comma 3 2 4 7 2" xfId="1235" xr:uid="{00000000-0005-0000-0000-000012000000}"/>
    <cellStyle name="Comma 3 2 4 7 2 2" xfId="2781" xr:uid="{00000000-0005-0000-0000-0000C3030000}"/>
    <cellStyle name="Comma 3 2 4 7 2 2 2" xfId="8939" xr:uid="{00000000-0005-0000-0000-0000C3030000}"/>
    <cellStyle name="Comma 3 2 4 7 2 2 2 2" xfId="19691" xr:uid="{00000000-0005-0000-0000-0000C3030000}"/>
    <cellStyle name="Comma 3 2 4 7 2 2 2 3" xfId="30443" xr:uid="{00000000-0005-0000-0000-0000C3030000}"/>
    <cellStyle name="Comma 3 2 4 7 2 2 2 4" xfId="41195" xr:uid="{00000000-0005-0000-0000-0000C3030000}"/>
    <cellStyle name="Comma 3 2 4 7 2 2 2 5" xfId="51947" xr:uid="{00000000-0005-0000-0000-0000C3030000}"/>
    <cellStyle name="Comma 3 2 4 7 2 2 3" xfId="13547" xr:uid="{00000000-0005-0000-0000-0000C3030000}"/>
    <cellStyle name="Comma 3 2 4 7 2 2 4" xfId="24299" xr:uid="{00000000-0005-0000-0000-0000C3030000}"/>
    <cellStyle name="Comma 3 2 4 7 2 2 5" xfId="35051" xr:uid="{00000000-0005-0000-0000-0000C3030000}"/>
    <cellStyle name="Comma 3 2 4 7 2 2 6" xfId="45803" xr:uid="{00000000-0005-0000-0000-0000C3030000}"/>
    <cellStyle name="Comma 3 2 4 7 2 3" xfId="4323" xr:uid="{00000000-0005-0000-0000-000012000000}"/>
    <cellStyle name="Comma 3 2 4 7 2 3 2" xfId="10475" xr:uid="{00000000-0005-0000-0000-000012000000}"/>
    <cellStyle name="Comma 3 2 4 7 2 3 2 2" xfId="21227" xr:uid="{00000000-0005-0000-0000-000012000000}"/>
    <cellStyle name="Comma 3 2 4 7 2 3 2 3" xfId="31979" xr:uid="{00000000-0005-0000-0000-000012000000}"/>
    <cellStyle name="Comma 3 2 4 7 2 3 2 4" xfId="42731" xr:uid="{00000000-0005-0000-0000-000012000000}"/>
    <cellStyle name="Comma 3 2 4 7 2 3 2 5" xfId="53483" xr:uid="{00000000-0005-0000-0000-000012000000}"/>
    <cellStyle name="Comma 3 2 4 7 2 3 3" xfId="15083" xr:uid="{00000000-0005-0000-0000-000012000000}"/>
    <cellStyle name="Comma 3 2 4 7 2 3 4" xfId="25835" xr:uid="{00000000-0005-0000-0000-000012000000}"/>
    <cellStyle name="Comma 3 2 4 7 2 3 5" xfId="36587" xr:uid="{00000000-0005-0000-0000-000012000000}"/>
    <cellStyle name="Comma 3 2 4 7 2 3 6" xfId="47339" xr:uid="{00000000-0005-0000-0000-000012000000}"/>
    <cellStyle name="Comma 3 2 4 7 2 4" xfId="5867" xr:uid="{00000000-0005-0000-0000-000012000000}"/>
    <cellStyle name="Comma 3 2 4 7 2 4 2" xfId="16619" xr:uid="{00000000-0005-0000-0000-000012000000}"/>
    <cellStyle name="Comma 3 2 4 7 2 4 3" xfId="27371" xr:uid="{00000000-0005-0000-0000-000012000000}"/>
    <cellStyle name="Comma 3 2 4 7 2 4 4" xfId="38123" xr:uid="{00000000-0005-0000-0000-000012000000}"/>
    <cellStyle name="Comma 3 2 4 7 2 4 5" xfId="48875" xr:uid="{00000000-0005-0000-0000-000012000000}"/>
    <cellStyle name="Comma 3 2 4 7 2 5" xfId="7403" xr:uid="{00000000-0005-0000-0000-000012000000}"/>
    <cellStyle name="Comma 3 2 4 7 2 5 2" xfId="18155" xr:uid="{00000000-0005-0000-0000-000012000000}"/>
    <cellStyle name="Comma 3 2 4 7 2 5 3" xfId="28907" xr:uid="{00000000-0005-0000-0000-000012000000}"/>
    <cellStyle name="Comma 3 2 4 7 2 5 4" xfId="39659" xr:uid="{00000000-0005-0000-0000-000012000000}"/>
    <cellStyle name="Comma 3 2 4 7 2 5 5" xfId="50411" xr:uid="{00000000-0005-0000-0000-000012000000}"/>
    <cellStyle name="Comma 3 2 4 7 2 6" xfId="12011" xr:uid="{00000000-0005-0000-0000-000012000000}"/>
    <cellStyle name="Comma 3 2 4 7 2 7" xfId="22763" xr:uid="{00000000-0005-0000-0000-000012000000}"/>
    <cellStyle name="Comma 3 2 4 7 2 8" xfId="33515" xr:uid="{00000000-0005-0000-0000-000012000000}"/>
    <cellStyle name="Comma 3 2 4 7 2 9" xfId="44267" xr:uid="{00000000-0005-0000-0000-000012000000}"/>
    <cellStyle name="Comma 3 2 4 7 3" xfId="2012" xr:uid="{00000000-0005-0000-0000-0000C2030000}"/>
    <cellStyle name="Comma 3 2 4 7 3 2" xfId="8171" xr:uid="{00000000-0005-0000-0000-0000C2030000}"/>
    <cellStyle name="Comma 3 2 4 7 3 2 2" xfId="18923" xr:uid="{00000000-0005-0000-0000-0000C2030000}"/>
    <cellStyle name="Comma 3 2 4 7 3 2 3" xfId="29675" xr:uid="{00000000-0005-0000-0000-0000C2030000}"/>
    <cellStyle name="Comma 3 2 4 7 3 2 4" xfId="40427" xr:uid="{00000000-0005-0000-0000-0000C2030000}"/>
    <cellStyle name="Comma 3 2 4 7 3 2 5" xfId="51179" xr:uid="{00000000-0005-0000-0000-0000C2030000}"/>
    <cellStyle name="Comma 3 2 4 7 3 3" xfId="12779" xr:uid="{00000000-0005-0000-0000-0000C2030000}"/>
    <cellStyle name="Comma 3 2 4 7 3 4" xfId="23531" xr:uid="{00000000-0005-0000-0000-0000C2030000}"/>
    <cellStyle name="Comma 3 2 4 7 3 5" xfId="34283" xr:uid="{00000000-0005-0000-0000-0000C2030000}"/>
    <cellStyle name="Comma 3 2 4 7 3 6" xfId="45035" xr:uid="{00000000-0005-0000-0000-0000C2030000}"/>
    <cellStyle name="Comma 3 2 4 7 4" xfId="3555" xr:uid="{00000000-0005-0000-0000-000012000000}"/>
    <cellStyle name="Comma 3 2 4 7 4 2" xfId="9707" xr:uid="{00000000-0005-0000-0000-000012000000}"/>
    <cellStyle name="Comma 3 2 4 7 4 2 2" xfId="20459" xr:uid="{00000000-0005-0000-0000-000012000000}"/>
    <cellStyle name="Comma 3 2 4 7 4 2 3" xfId="31211" xr:uid="{00000000-0005-0000-0000-000012000000}"/>
    <cellStyle name="Comma 3 2 4 7 4 2 4" xfId="41963" xr:uid="{00000000-0005-0000-0000-000012000000}"/>
    <cellStyle name="Comma 3 2 4 7 4 2 5" xfId="52715" xr:uid="{00000000-0005-0000-0000-000012000000}"/>
    <cellStyle name="Comma 3 2 4 7 4 3" xfId="14315" xr:uid="{00000000-0005-0000-0000-000012000000}"/>
    <cellStyle name="Comma 3 2 4 7 4 4" xfId="25067" xr:uid="{00000000-0005-0000-0000-000012000000}"/>
    <cellStyle name="Comma 3 2 4 7 4 5" xfId="35819" xr:uid="{00000000-0005-0000-0000-000012000000}"/>
    <cellStyle name="Comma 3 2 4 7 4 6" xfId="46571" xr:uid="{00000000-0005-0000-0000-000012000000}"/>
    <cellStyle name="Comma 3 2 4 7 5" xfId="5095" xr:uid="{00000000-0005-0000-0000-000012000000}"/>
    <cellStyle name="Comma 3 2 4 7 5 2" xfId="15851" xr:uid="{00000000-0005-0000-0000-000012000000}"/>
    <cellStyle name="Comma 3 2 4 7 5 3" xfId="26603" xr:uid="{00000000-0005-0000-0000-000012000000}"/>
    <cellStyle name="Comma 3 2 4 7 5 4" xfId="37355" xr:uid="{00000000-0005-0000-0000-000012000000}"/>
    <cellStyle name="Comma 3 2 4 7 5 5" xfId="48107" xr:uid="{00000000-0005-0000-0000-000012000000}"/>
    <cellStyle name="Comma 3 2 4 7 6" xfId="6635" xr:uid="{00000000-0005-0000-0000-000012000000}"/>
    <cellStyle name="Comma 3 2 4 7 6 2" xfId="17387" xr:uid="{00000000-0005-0000-0000-000012000000}"/>
    <cellStyle name="Comma 3 2 4 7 6 3" xfId="28139" xr:uid="{00000000-0005-0000-0000-000012000000}"/>
    <cellStyle name="Comma 3 2 4 7 6 4" xfId="38891" xr:uid="{00000000-0005-0000-0000-000012000000}"/>
    <cellStyle name="Comma 3 2 4 7 6 5" xfId="49643" xr:uid="{00000000-0005-0000-0000-000012000000}"/>
    <cellStyle name="Comma 3 2 4 7 7" xfId="11243" xr:uid="{00000000-0005-0000-0000-000012000000}"/>
    <cellStyle name="Comma 3 2 4 7 8" xfId="21995" xr:uid="{00000000-0005-0000-0000-000012000000}"/>
    <cellStyle name="Comma 3 2 4 7 9" xfId="32747" xr:uid="{00000000-0005-0000-0000-000012000000}"/>
    <cellStyle name="Comma 3 2 4 8" xfId="851" xr:uid="{00000000-0005-0000-0000-000012000000}"/>
    <cellStyle name="Comma 3 2 4 8 2" xfId="2397" xr:uid="{00000000-0005-0000-0000-0000C4030000}"/>
    <cellStyle name="Comma 3 2 4 8 2 2" xfId="8555" xr:uid="{00000000-0005-0000-0000-0000C4030000}"/>
    <cellStyle name="Comma 3 2 4 8 2 2 2" xfId="19307" xr:uid="{00000000-0005-0000-0000-0000C4030000}"/>
    <cellStyle name="Comma 3 2 4 8 2 2 3" xfId="30059" xr:uid="{00000000-0005-0000-0000-0000C4030000}"/>
    <cellStyle name="Comma 3 2 4 8 2 2 4" xfId="40811" xr:uid="{00000000-0005-0000-0000-0000C4030000}"/>
    <cellStyle name="Comma 3 2 4 8 2 2 5" xfId="51563" xr:uid="{00000000-0005-0000-0000-0000C4030000}"/>
    <cellStyle name="Comma 3 2 4 8 2 3" xfId="13163" xr:uid="{00000000-0005-0000-0000-0000C4030000}"/>
    <cellStyle name="Comma 3 2 4 8 2 4" xfId="23915" xr:uid="{00000000-0005-0000-0000-0000C4030000}"/>
    <cellStyle name="Comma 3 2 4 8 2 5" xfId="34667" xr:uid="{00000000-0005-0000-0000-0000C4030000}"/>
    <cellStyle name="Comma 3 2 4 8 2 6" xfId="45419" xr:uid="{00000000-0005-0000-0000-0000C4030000}"/>
    <cellStyle name="Comma 3 2 4 8 3" xfId="3939" xr:uid="{00000000-0005-0000-0000-000012000000}"/>
    <cellStyle name="Comma 3 2 4 8 3 2" xfId="10091" xr:uid="{00000000-0005-0000-0000-000012000000}"/>
    <cellStyle name="Comma 3 2 4 8 3 2 2" xfId="20843" xr:uid="{00000000-0005-0000-0000-000012000000}"/>
    <cellStyle name="Comma 3 2 4 8 3 2 3" xfId="31595" xr:uid="{00000000-0005-0000-0000-000012000000}"/>
    <cellStyle name="Comma 3 2 4 8 3 2 4" xfId="42347" xr:uid="{00000000-0005-0000-0000-000012000000}"/>
    <cellStyle name="Comma 3 2 4 8 3 2 5" xfId="53099" xr:uid="{00000000-0005-0000-0000-000012000000}"/>
    <cellStyle name="Comma 3 2 4 8 3 3" xfId="14699" xr:uid="{00000000-0005-0000-0000-000012000000}"/>
    <cellStyle name="Comma 3 2 4 8 3 4" xfId="25451" xr:uid="{00000000-0005-0000-0000-000012000000}"/>
    <cellStyle name="Comma 3 2 4 8 3 5" xfId="36203" xr:uid="{00000000-0005-0000-0000-000012000000}"/>
    <cellStyle name="Comma 3 2 4 8 3 6" xfId="46955" xr:uid="{00000000-0005-0000-0000-000012000000}"/>
    <cellStyle name="Comma 3 2 4 8 4" xfId="5483" xr:uid="{00000000-0005-0000-0000-000012000000}"/>
    <cellStyle name="Comma 3 2 4 8 4 2" xfId="16235" xr:uid="{00000000-0005-0000-0000-000012000000}"/>
    <cellStyle name="Comma 3 2 4 8 4 3" xfId="26987" xr:uid="{00000000-0005-0000-0000-000012000000}"/>
    <cellStyle name="Comma 3 2 4 8 4 4" xfId="37739" xr:uid="{00000000-0005-0000-0000-000012000000}"/>
    <cellStyle name="Comma 3 2 4 8 4 5" xfId="48491" xr:uid="{00000000-0005-0000-0000-000012000000}"/>
    <cellStyle name="Comma 3 2 4 8 5" xfId="7019" xr:uid="{00000000-0005-0000-0000-000012000000}"/>
    <cellStyle name="Comma 3 2 4 8 5 2" xfId="17771" xr:uid="{00000000-0005-0000-0000-000012000000}"/>
    <cellStyle name="Comma 3 2 4 8 5 3" xfId="28523" xr:uid="{00000000-0005-0000-0000-000012000000}"/>
    <cellStyle name="Comma 3 2 4 8 5 4" xfId="39275" xr:uid="{00000000-0005-0000-0000-000012000000}"/>
    <cellStyle name="Comma 3 2 4 8 5 5" xfId="50027" xr:uid="{00000000-0005-0000-0000-000012000000}"/>
    <cellStyle name="Comma 3 2 4 8 6" xfId="11627" xr:uid="{00000000-0005-0000-0000-000012000000}"/>
    <cellStyle name="Comma 3 2 4 8 7" xfId="22379" xr:uid="{00000000-0005-0000-0000-000012000000}"/>
    <cellStyle name="Comma 3 2 4 8 8" xfId="33131" xr:uid="{00000000-0005-0000-0000-000012000000}"/>
    <cellStyle name="Comma 3 2 4 8 9" xfId="43883" xr:uid="{00000000-0005-0000-0000-000012000000}"/>
    <cellStyle name="Comma 3 2 4 9" xfId="1628" xr:uid="{00000000-0005-0000-0000-0000AD030000}"/>
    <cellStyle name="Comma 3 2 4 9 2" xfId="7787" xr:uid="{00000000-0005-0000-0000-0000AD030000}"/>
    <cellStyle name="Comma 3 2 4 9 2 2" xfId="18539" xr:uid="{00000000-0005-0000-0000-0000AD030000}"/>
    <cellStyle name="Comma 3 2 4 9 2 3" xfId="29291" xr:uid="{00000000-0005-0000-0000-0000AD030000}"/>
    <cellStyle name="Comma 3 2 4 9 2 4" xfId="40043" xr:uid="{00000000-0005-0000-0000-0000AD030000}"/>
    <cellStyle name="Comma 3 2 4 9 2 5" xfId="50795" xr:uid="{00000000-0005-0000-0000-0000AD030000}"/>
    <cellStyle name="Comma 3 2 4 9 3" xfId="12395" xr:uid="{00000000-0005-0000-0000-0000AD030000}"/>
    <cellStyle name="Comma 3 2 4 9 4" xfId="23147" xr:uid="{00000000-0005-0000-0000-0000AD030000}"/>
    <cellStyle name="Comma 3 2 4 9 5" xfId="33899" xr:uid="{00000000-0005-0000-0000-0000AD030000}"/>
    <cellStyle name="Comma 3 2 4 9 6" xfId="44651" xr:uid="{00000000-0005-0000-0000-0000AD030000}"/>
    <cellStyle name="Comma 3 2 5" xfId="80" xr:uid="{00000000-0005-0000-0000-000012000000}"/>
    <cellStyle name="Comma 3 2 5 10" xfId="32395" xr:uid="{00000000-0005-0000-0000-000012000000}"/>
    <cellStyle name="Comma 3 2 5 11" xfId="43147" xr:uid="{00000000-0005-0000-0000-000012000000}"/>
    <cellStyle name="Comma 3 2 5 2" xfId="487" xr:uid="{00000000-0005-0000-0000-000012000000}"/>
    <cellStyle name="Comma 3 2 5 2 10" xfId="43531" xr:uid="{00000000-0005-0000-0000-000012000000}"/>
    <cellStyle name="Comma 3 2 5 2 2" xfId="1267" xr:uid="{00000000-0005-0000-0000-000012000000}"/>
    <cellStyle name="Comma 3 2 5 2 2 2" xfId="2813" xr:uid="{00000000-0005-0000-0000-0000C7030000}"/>
    <cellStyle name="Comma 3 2 5 2 2 2 2" xfId="8971" xr:uid="{00000000-0005-0000-0000-0000C7030000}"/>
    <cellStyle name="Comma 3 2 5 2 2 2 2 2" xfId="19723" xr:uid="{00000000-0005-0000-0000-0000C7030000}"/>
    <cellStyle name="Comma 3 2 5 2 2 2 2 3" xfId="30475" xr:uid="{00000000-0005-0000-0000-0000C7030000}"/>
    <cellStyle name="Comma 3 2 5 2 2 2 2 4" xfId="41227" xr:uid="{00000000-0005-0000-0000-0000C7030000}"/>
    <cellStyle name="Comma 3 2 5 2 2 2 2 5" xfId="51979" xr:uid="{00000000-0005-0000-0000-0000C7030000}"/>
    <cellStyle name="Comma 3 2 5 2 2 2 3" xfId="13579" xr:uid="{00000000-0005-0000-0000-0000C7030000}"/>
    <cellStyle name="Comma 3 2 5 2 2 2 4" xfId="24331" xr:uid="{00000000-0005-0000-0000-0000C7030000}"/>
    <cellStyle name="Comma 3 2 5 2 2 2 5" xfId="35083" xr:uid="{00000000-0005-0000-0000-0000C7030000}"/>
    <cellStyle name="Comma 3 2 5 2 2 2 6" xfId="45835" xr:uid="{00000000-0005-0000-0000-0000C7030000}"/>
    <cellStyle name="Comma 3 2 5 2 2 3" xfId="4355" xr:uid="{00000000-0005-0000-0000-000012000000}"/>
    <cellStyle name="Comma 3 2 5 2 2 3 2" xfId="10507" xr:uid="{00000000-0005-0000-0000-000012000000}"/>
    <cellStyle name="Comma 3 2 5 2 2 3 2 2" xfId="21259" xr:uid="{00000000-0005-0000-0000-000012000000}"/>
    <cellStyle name="Comma 3 2 5 2 2 3 2 3" xfId="32011" xr:uid="{00000000-0005-0000-0000-000012000000}"/>
    <cellStyle name="Comma 3 2 5 2 2 3 2 4" xfId="42763" xr:uid="{00000000-0005-0000-0000-000012000000}"/>
    <cellStyle name="Comma 3 2 5 2 2 3 2 5" xfId="53515" xr:uid="{00000000-0005-0000-0000-000012000000}"/>
    <cellStyle name="Comma 3 2 5 2 2 3 3" xfId="15115" xr:uid="{00000000-0005-0000-0000-000012000000}"/>
    <cellStyle name="Comma 3 2 5 2 2 3 4" xfId="25867" xr:uid="{00000000-0005-0000-0000-000012000000}"/>
    <cellStyle name="Comma 3 2 5 2 2 3 5" xfId="36619" xr:uid="{00000000-0005-0000-0000-000012000000}"/>
    <cellStyle name="Comma 3 2 5 2 2 3 6" xfId="47371" xr:uid="{00000000-0005-0000-0000-000012000000}"/>
    <cellStyle name="Comma 3 2 5 2 2 4" xfId="5899" xr:uid="{00000000-0005-0000-0000-000012000000}"/>
    <cellStyle name="Comma 3 2 5 2 2 4 2" xfId="16651" xr:uid="{00000000-0005-0000-0000-000012000000}"/>
    <cellStyle name="Comma 3 2 5 2 2 4 3" xfId="27403" xr:uid="{00000000-0005-0000-0000-000012000000}"/>
    <cellStyle name="Comma 3 2 5 2 2 4 4" xfId="38155" xr:uid="{00000000-0005-0000-0000-000012000000}"/>
    <cellStyle name="Comma 3 2 5 2 2 4 5" xfId="48907" xr:uid="{00000000-0005-0000-0000-000012000000}"/>
    <cellStyle name="Comma 3 2 5 2 2 5" xfId="7435" xr:uid="{00000000-0005-0000-0000-000012000000}"/>
    <cellStyle name="Comma 3 2 5 2 2 5 2" xfId="18187" xr:uid="{00000000-0005-0000-0000-000012000000}"/>
    <cellStyle name="Comma 3 2 5 2 2 5 3" xfId="28939" xr:uid="{00000000-0005-0000-0000-000012000000}"/>
    <cellStyle name="Comma 3 2 5 2 2 5 4" xfId="39691" xr:uid="{00000000-0005-0000-0000-000012000000}"/>
    <cellStyle name="Comma 3 2 5 2 2 5 5" xfId="50443" xr:uid="{00000000-0005-0000-0000-000012000000}"/>
    <cellStyle name="Comma 3 2 5 2 2 6" xfId="12043" xr:uid="{00000000-0005-0000-0000-000012000000}"/>
    <cellStyle name="Comma 3 2 5 2 2 7" xfId="22795" xr:uid="{00000000-0005-0000-0000-000012000000}"/>
    <cellStyle name="Comma 3 2 5 2 2 8" xfId="33547" xr:uid="{00000000-0005-0000-0000-000012000000}"/>
    <cellStyle name="Comma 3 2 5 2 2 9" xfId="44299" xr:uid="{00000000-0005-0000-0000-000012000000}"/>
    <cellStyle name="Comma 3 2 5 2 3" xfId="2044" xr:uid="{00000000-0005-0000-0000-0000C6030000}"/>
    <cellStyle name="Comma 3 2 5 2 3 2" xfId="8203" xr:uid="{00000000-0005-0000-0000-0000C6030000}"/>
    <cellStyle name="Comma 3 2 5 2 3 2 2" xfId="18955" xr:uid="{00000000-0005-0000-0000-0000C6030000}"/>
    <cellStyle name="Comma 3 2 5 2 3 2 3" xfId="29707" xr:uid="{00000000-0005-0000-0000-0000C6030000}"/>
    <cellStyle name="Comma 3 2 5 2 3 2 4" xfId="40459" xr:uid="{00000000-0005-0000-0000-0000C6030000}"/>
    <cellStyle name="Comma 3 2 5 2 3 2 5" xfId="51211" xr:uid="{00000000-0005-0000-0000-0000C6030000}"/>
    <cellStyle name="Comma 3 2 5 2 3 3" xfId="12811" xr:uid="{00000000-0005-0000-0000-0000C6030000}"/>
    <cellStyle name="Comma 3 2 5 2 3 4" xfId="23563" xr:uid="{00000000-0005-0000-0000-0000C6030000}"/>
    <cellStyle name="Comma 3 2 5 2 3 5" xfId="34315" xr:uid="{00000000-0005-0000-0000-0000C6030000}"/>
    <cellStyle name="Comma 3 2 5 2 3 6" xfId="45067" xr:uid="{00000000-0005-0000-0000-0000C6030000}"/>
    <cellStyle name="Comma 3 2 5 2 4" xfId="3587" xr:uid="{00000000-0005-0000-0000-000012000000}"/>
    <cellStyle name="Comma 3 2 5 2 4 2" xfId="9739" xr:uid="{00000000-0005-0000-0000-000012000000}"/>
    <cellStyle name="Comma 3 2 5 2 4 2 2" xfId="20491" xr:uid="{00000000-0005-0000-0000-000012000000}"/>
    <cellStyle name="Comma 3 2 5 2 4 2 3" xfId="31243" xr:uid="{00000000-0005-0000-0000-000012000000}"/>
    <cellStyle name="Comma 3 2 5 2 4 2 4" xfId="41995" xr:uid="{00000000-0005-0000-0000-000012000000}"/>
    <cellStyle name="Comma 3 2 5 2 4 2 5" xfId="52747" xr:uid="{00000000-0005-0000-0000-000012000000}"/>
    <cellStyle name="Comma 3 2 5 2 4 3" xfId="14347" xr:uid="{00000000-0005-0000-0000-000012000000}"/>
    <cellStyle name="Comma 3 2 5 2 4 4" xfId="25099" xr:uid="{00000000-0005-0000-0000-000012000000}"/>
    <cellStyle name="Comma 3 2 5 2 4 5" xfId="35851" xr:uid="{00000000-0005-0000-0000-000012000000}"/>
    <cellStyle name="Comma 3 2 5 2 4 6" xfId="46603" xr:uid="{00000000-0005-0000-0000-000012000000}"/>
    <cellStyle name="Comma 3 2 5 2 5" xfId="5127" xr:uid="{00000000-0005-0000-0000-000012000000}"/>
    <cellStyle name="Comma 3 2 5 2 5 2" xfId="15883" xr:uid="{00000000-0005-0000-0000-000012000000}"/>
    <cellStyle name="Comma 3 2 5 2 5 3" xfId="26635" xr:uid="{00000000-0005-0000-0000-000012000000}"/>
    <cellStyle name="Comma 3 2 5 2 5 4" xfId="37387" xr:uid="{00000000-0005-0000-0000-000012000000}"/>
    <cellStyle name="Comma 3 2 5 2 5 5" xfId="48139" xr:uid="{00000000-0005-0000-0000-000012000000}"/>
    <cellStyle name="Comma 3 2 5 2 6" xfId="6667" xr:uid="{00000000-0005-0000-0000-000012000000}"/>
    <cellStyle name="Comma 3 2 5 2 6 2" xfId="17419" xr:uid="{00000000-0005-0000-0000-000012000000}"/>
    <cellStyle name="Comma 3 2 5 2 6 3" xfId="28171" xr:uid="{00000000-0005-0000-0000-000012000000}"/>
    <cellStyle name="Comma 3 2 5 2 6 4" xfId="38923" xr:uid="{00000000-0005-0000-0000-000012000000}"/>
    <cellStyle name="Comma 3 2 5 2 6 5" xfId="49675" xr:uid="{00000000-0005-0000-0000-000012000000}"/>
    <cellStyle name="Comma 3 2 5 2 7" xfId="11275" xr:uid="{00000000-0005-0000-0000-000012000000}"/>
    <cellStyle name="Comma 3 2 5 2 8" xfId="22027" xr:uid="{00000000-0005-0000-0000-000012000000}"/>
    <cellStyle name="Comma 3 2 5 2 9" xfId="32779" xr:uid="{00000000-0005-0000-0000-000012000000}"/>
    <cellStyle name="Comma 3 2 5 3" xfId="883" xr:uid="{00000000-0005-0000-0000-000012000000}"/>
    <cellStyle name="Comma 3 2 5 3 2" xfId="2429" xr:uid="{00000000-0005-0000-0000-0000C8030000}"/>
    <cellStyle name="Comma 3 2 5 3 2 2" xfId="8587" xr:uid="{00000000-0005-0000-0000-0000C8030000}"/>
    <cellStyle name="Comma 3 2 5 3 2 2 2" xfId="19339" xr:uid="{00000000-0005-0000-0000-0000C8030000}"/>
    <cellStyle name="Comma 3 2 5 3 2 2 3" xfId="30091" xr:uid="{00000000-0005-0000-0000-0000C8030000}"/>
    <cellStyle name="Comma 3 2 5 3 2 2 4" xfId="40843" xr:uid="{00000000-0005-0000-0000-0000C8030000}"/>
    <cellStyle name="Comma 3 2 5 3 2 2 5" xfId="51595" xr:uid="{00000000-0005-0000-0000-0000C8030000}"/>
    <cellStyle name="Comma 3 2 5 3 2 3" xfId="13195" xr:uid="{00000000-0005-0000-0000-0000C8030000}"/>
    <cellStyle name="Comma 3 2 5 3 2 4" xfId="23947" xr:uid="{00000000-0005-0000-0000-0000C8030000}"/>
    <cellStyle name="Comma 3 2 5 3 2 5" xfId="34699" xr:uid="{00000000-0005-0000-0000-0000C8030000}"/>
    <cellStyle name="Comma 3 2 5 3 2 6" xfId="45451" xr:uid="{00000000-0005-0000-0000-0000C8030000}"/>
    <cellStyle name="Comma 3 2 5 3 3" xfId="3971" xr:uid="{00000000-0005-0000-0000-000012000000}"/>
    <cellStyle name="Comma 3 2 5 3 3 2" xfId="10123" xr:uid="{00000000-0005-0000-0000-000012000000}"/>
    <cellStyle name="Comma 3 2 5 3 3 2 2" xfId="20875" xr:uid="{00000000-0005-0000-0000-000012000000}"/>
    <cellStyle name="Comma 3 2 5 3 3 2 3" xfId="31627" xr:uid="{00000000-0005-0000-0000-000012000000}"/>
    <cellStyle name="Comma 3 2 5 3 3 2 4" xfId="42379" xr:uid="{00000000-0005-0000-0000-000012000000}"/>
    <cellStyle name="Comma 3 2 5 3 3 2 5" xfId="53131" xr:uid="{00000000-0005-0000-0000-000012000000}"/>
    <cellStyle name="Comma 3 2 5 3 3 3" xfId="14731" xr:uid="{00000000-0005-0000-0000-000012000000}"/>
    <cellStyle name="Comma 3 2 5 3 3 4" xfId="25483" xr:uid="{00000000-0005-0000-0000-000012000000}"/>
    <cellStyle name="Comma 3 2 5 3 3 5" xfId="36235" xr:uid="{00000000-0005-0000-0000-000012000000}"/>
    <cellStyle name="Comma 3 2 5 3 3 6" xfId="46987" xr:uid="{00000000-0005-0000-0000-000012000000}"/>
    <cellStyle name="Comma 3 2 5 3 4" xfId="5515" xr:uid="{00000000-0005-0000-0000-000012000000}"/>
    <cellStyle name="Comma 3 2 5 3 4 2" xfId="16267" xr:uid="{00000000-0005-0000-0000-000012000000}"/>
    <cellStyle name="Comma 3 2 5 3 4 3" xfId="27019" xr:uid="{00000000-0005-0000-0000-000012000000}"/>
    <cellStyle name="Comma 3 2 5 3 4 4" xfId="37771" xr:uid="{00000000-0005-0000-0000-000012000000}"/>
    <cellStyle name="Comma 3 2 5 3 4 5" xfId="48523" xr:uid="{00000000-0005-0000-0000-000012000000}"/>
    <cellStyle name="Comma 3 2 5 3 5" xfId="7051" xr:uid="{00000000-0005-0000-0000-000012000000}"/>
    <cellStyle name="Comma 3 2 5 3 5 2" xfId="17803" xr:uid="{00000000-0005-0000-0000-000012000000}"/>
    <cellStyle name="Comma 3 2 5 3 5 3" xfId="28555" xr:uid="{00000000-0005-0000-0000-000012000000}"/>
    <cellStyle name="Comma 3 2 5 3 5 4" xfId="39307" xr:uid="{00000000-0005-0000-0000-000012000000}"/>
    <cellStyle name="Comma 3 2 5 3 5 5" xfId="50059" xr:uid="{00000000-0005-0000-0000-000012000000}"/>
    <cellStyle name="Comma 3 2 5 3 6" xfId="11659" xr:uid="{00000000-0005-0000-0000-000012000000}"/>
    <cellStyle name="Comma 3 2 5 3 7" xfId="22411" xr:uid="{00000000-0005-0000-0000-000012000000}"/>
    <cellStyle name="Comma 3 2 5 3 8" xfId="33163" xr:uid="{00000000-0005-0000-0000-000012000000}"/>
    <cellStyle name="Comma 3 2 5 3 9" xfId="43915" xr:uid="{00000000-0005-0000-0000-000012000000}"/>
    <cellStyle name="Comma 3 2 5 4" xfId="1660" xr:uid="{00000000-0005-0000-0000-0000C5030000}"/>
    <cellStyle name="Comma 3 2 5 4 2" xfId="7819" xr:uid="{00000000-0005-0000-0000-0000C5030000}"/>
    <cellStyle name="Comma 3 2 5 4 2 2" xfId="18571" xr:uid="{00000000-0005-0000-0000-0000C5030000}"/>
    <cellStyle name="Comma 3 2 5 4 2 3" xfId="29323" xr:uid="{00000000-0005-0000-0000-0000C5030000}"/>
    <cellStyle name="Comma 3 2 5 4 2 4" xfId="40075" xr:uid="{00000000-0005-0000-0000-0000C5030000}"/>
    <cellStyle name="Comma 3 2 5 4 2 5" xfId="50827" xr:uid="{00000000-0005-0000-0000-0000C5030000}"/>
    <cellStyle name="Comma 3 2 5 4 3" xfId="12427" xr:uid="{00000000-0005-0000-0000-0000C5030000}"/>
    <cellStyle name="Comma 3 2 5 4 4" xfId="23179" xr:uid="{00000000-0005-0000-0000-0000C5030000}"/>
    <cellStyle name="Comma 3 2 5 4 5" xfId="33931" xr:uid="{00000000-0005-0000-0000-0000C5030000}"/>
    <cellStyle name="Comma 3 2 5 4 6" xfId="44683" xr:uid="{00000000-0005-0000-0000-0000C5030000}"/>
    <cellStyle name="Comma 3 2 5 5" xfId="3203" xr:uid="{00000000-0005-0000-0000-000012000000}"/>
    <cellStyle name="Comma 3 2 5 5 2" xfId="9355" xr:uid="{00000000-0005-0000-0000-000012000000}"/>
    <cellStyle name="Comma 3 2 5 5 2 2" xfId="20107" xr:uid="{00000000-0005-0000-0000-000012000000}"/>
    <cellStyle name="Comma 3 2 5 5 2 3" xfId="30859" xr:uid="{00000000-0005-0000-0000-000012000000}"/>
    <cellStyle name="Comma 3 2 5 5 2 4" xfId="41611" xr:uid="{00000000-0005-0000-0000-000012000000}"/>
    <cellStyle name="Comma 3 2 5 5 2 5" xfId="52363" xr:uid="{00000000-0005-0000-0000-000012000000}"/>
    <cellStyle name="Comma 3 2 5 5 3" xfId="13963" xr:uid="{00000000-0005-0000-0000-000012000000}"/>
    <cellStyle name="Comma 3 2 5 5 4" xfId="24715" xr:uid="{00000000-0005-0000-0000-000012000000}"/>
    <cellStyle name="Comma 3 2 5 5 5" xfId="35467" xr:uid="{00000000-0005-0000-0000-000012000000}"/>
    <cellStyle name="Comma 3 2 5 5 6" xfId="46219" xr:uid="{00000000-0005-0000-0000-000012000000}"/>
    <cellStyle name="Comma 3 2 5 6" xfId="4743" xr:uid="{00000000-0005-0000-0000-000012000000}"/>
    <cellStyle name="Comma 3 2 5 6 2" xfId="15499" xr:uid="{00000000-0005-0000-0000-000012000000}"/>
    <cellStyle name="Comma 3 2 5 6 3" xfId="26251" xr:uid="{00000000-0005-0000-0000-000012000000}"/>
    <cellStyle name="Comma 3 2 5 6 4" xfId="37003" xr:uid="{00000000-0005-0000-0000-000012000000}"/>
    <cellStyle name="Comma 3 2 5 6 5" xfId="47755" xr:uid="{00000000-0005-0000-0000-000012000000}"/>
    <cellStyle name="Comma 3 2 5 7" xfId="6283" xr:uid="{00000000-0005-0000-0000-000012000000}"/>
    <cellStyle name="Comma 3 2 5 7 2" xfId="17035" xr:uid="{00000000-0005-0000-0000-000012000000}"/>
    <cellStyle name="Comma 3 2 5 7 3" xfId="27787" xr:uid="{00000000-0005-0000-0000-000012000000}"/>
    <cellStyle name="Comma 3 2 5 7 4" xfId="38539" xr:uid="{00000000-0005-0000-0000-000012000000}"/>
    <cellStyle name="Comma 3 2 5 7 5" xfId="49291" xr:uid="{00000000-0005-0000-0000-000012000000}"/>
    <cellStyle name="Comma 3 2 5 8" xfId="10891" xr:uid="{00000000-0005-0000-0000-000012000000}"/>
    <cellStyle name="Comma 3 2 5 9" xfId="21643" xr:uid="{00000000-0005-0000-0000-000012000000}"/>
    <cellStyle name="Comma 3 2 6" xfId="144" xr:uid="{00000000-0005-0000-0000-000022000000}"/>
    <cellStyle name="Comma 3 2 6 10" xfId="32459" xr:uid="{00000000-0005-0000-0000-000022000000}"/>
    <cellStyle name="Comma 3 2 6 11" xfId="43211" xr:uid="{00000000-0005-0000-0000-000022000000}"/>
    <cellStyle name="Comma 3 2 6 2" xfId="551" xr:uid="{00000000-0005-0000-0000-000022000000}"/>
    <cellStyle name="Comma 3 2 6 2 10" xfId="43595" xr:uid="{00000000-0005-0000-0000-000022000000}"/>
    <cellStyle name="Comma 3 2 6 2 2" xfId="1331" xr:uid="{00000000-0005-0000-0000-000022000000}"/>
    <cellStyle name="Comma 3 2 6 2 2 2" xfId="2877" xr:uid="{00000000-0005-0000-0000-0000CB030000}"/>
    <cellStyle name="Comma 3 2 6 2 2 2 2" xfId="9035" xr:uid="{00000000-0005-0000-0000-0000CB030000}"/>
    <cellStyle name="Comma 3 2 6 2 2 2 2 2" xfId="19787" xr:uid="{00000000-0005-0000-0000-0000CB030000}"/>
    <cellStyle name="Comma 3 2 6 2 2 2 2 3" xfId="30539" xr:uid="{00000000-0005-0000-0000-0000CB030000}"/>
    <cellStyle name="Comma 3 2 6 2 2 2 2 4" xfId="41291" xr:uid="{00000000-0005-0000-0000-0000CB030000}"/>
    <cellStyle name="Comma 3 2 6 2 2 2 2 5" xfId="52043" xr:uid="{00000000-0005-0000-0000-0000CB030000}"/>
    <cellStyle name="Comma 3 2 6 2 2 2 3" xfId="13643" xr:uid="{00000000-0005-0000-0000-0000CB030000}"/>
    <cellStyle name="Comma 3 2 6 2 2 2 4" xfId="24395" xr:uid="{00000000-0005-0000-0000-0000CB030000}"/>
    <cellStyle name="Comma 3 2 6 2 2 2 5" xfId="35147" xr:uid="{00000000-0005-0000-0000-0000CB030000}"/>
    <cellStyle name="Comma 3 2 6 2 2 2 6" xfId="45899" xr:uid="{00000000-0005-0000-0000-0000CB030000}"/>
    <cellStyle name="Comma 3 2 6 2 2 3" xfId="4419" xr:uid="{00000000-0005-0000-0000-000022000000}"/>
    <cellStyle name="Comma 3 2 6 2 2 3 2" xfId="10571" xr:uid="{00000000-0005-0000-0000-000022000000}"/>
    <cellStyle name="Comma 3 2 6 2 2 3 2 2" xfId="21323" xr:uid="{00000000-0005-0000-0000-000022000000}"/>
    <cellStyle name="Comma 3 2 6 2 2 3 2 3" xfId="32075" xr:uid="{00000000-0005-0000-0000-000022000000}"/>
    <cellStyle name="Comma 3 2 6 2 2 3 2 4" xfId="42827" xr:uid="{00000000-0005-0000-0000-000022000000}"/>
    <cellStyle name="Comma 3 2 6 2 2 3 2 5" xfId="53579" xr:uid="{00000000-0005-0000-0000-000022000000}"/>
    <cellStyle name="Comma 3 2 6 2 2 3 3" xfId="15179" xr:uid="{00000000-0005-0000-0000-000022000000}"/>
    <cellStyle name="Comma 3 2 6 2 2 3 4" xfId="25931" xr:uid="{00000000-0005-0000-0000-000022000000}"/>
    <cellStyle name="Comma 3 2 6 2 2 3 5" xfId="36683" xr:uid="{00000000-0005-0000-0000-000022000000}"/>
    <cellStyle name="Comma 3 2 6 2 2 3 6" xfId="47435" xr:uid="{00000000-0005-0000-0000-000022000000}"/>
    <cellStyle name="Comma 3 2 6 2 2 4" xfId="5963" xr:uid="{00000000-0005-0000-0000-000022000000}"/>
    <cellStyle name="Comma 3 2 6 2 2 4 2" xfId="16715" xr:uid="{00000000-0005-0000-0000-000022000000}"/>
    <cellStyle name="Comma 3 2 6 2 2 4 3" xfId="27467" xr:uid="{00000000-0005-0000-0000-000022000000}"/>
    <cellStyle name="Comma 3 2 6 2 2 4 4" xfId="38219" xr:uid="{00000000-0005-0000-0000-000022000000}"/>
    <cellStyle name="Comma 3 2 6 2 2 4 5" xfId="48971" xr:uid="{00000000-0005-0000-0000-000022000000}"/>
    <cellStyle name="Comma 3 2 6 2 2 5" xfId="7499" xr:uid="{00000000-0005-0000-0000-000022000000}"/>
    <cellStyle name="Comma 3 2 6 2 2 5 2" xfId="18251" xr:uid="{00000000-0005-0000-0000-000022000000}"/>
    <cellStyle name="Comma 3 2 6 2 2 5 3" xfId="29003" xr:uid="{00000000-0005-0000-0000-000022000000}"/>
    <cellStyle name="Comma 3 2 6 2 2 5 4" xfId="39755" xr:uid="{00000000-0005-0000-0000-000022000000}"/>
    <cellStyle name="Comma 3 2 6 2 2 5 5" xfId="50507" xr:uid="{00000000-0005-0000-0000-000022000000}"/>
    <cellStyle name="Comma 3 2 6 2 2 6" xfId="12107" xr:uid="{00000000-0005-0000-0000-000022000000}"/>
    <cellStyle name="Comma 3 2 6 2 2 7" xfId="22859" xr:uid="{00000000-0005-0000-0000-000022000000}"/>
    <cellStyle name="Comma 3 2 6 2 2 8" xfId="33611" xr:uid="{00000000-0005-0000-0000-000022000000}"/>
    <cellStyle name="Comma 3 2 6 2 2 9" xfId="44363" xr:uid="{00000000-0005-0000-0000-000022000000}"/>
    <cellStyle name="Comma 3 2 6 2 3" xfId="2108" xr:uid="{00000000-0005-0000-0000-0000CA030000}"/>
    <cellStyle name="Comma 3 2 6 2 3 2" xfId="8267" xr:uid="{00000000-0005-0000-0000-0000CA030000}"/>
    <cellStyle name="Comma 3 2 6 2 3 2 2" xfId="19019" xr:uid="{00000000-0005-0000-0000-0000CA030000}"/>
    <cellStyle name="Comma 3 2 6 2 3 2 3" xfId="29771" xr:uid="{00000000-0005-0000-0000-0000CA030000}"/>
    <cellStyle name="Comma 3 2 6 2 3 2 4" xfId="40523" xr:uid="{00000000-0005-0000-0000-0000CA030000}"/>
    <cellStyle name="Comma 3 2 6 2 3 2 5" xfId="51275" xr:uid="{00000000-0005-0000-0000-0000CA030000}"/>
    <cellStyle name="Comma 3 2 6 2 3 3" xfId="12875" xr:uid="{00000000-0005-0000-0000-0000CA030000}"/>
    <cellStyle name="Comma 3 2 6 2 3 4" xfId="23627" xr:uid="{00000000-0005-0000-0000-0000CA030000}"/>
    <cellStyle name="Comma 3 2 6 2 3 5" xfId="34379" xr:uid="{00000000-0005-0000-0000-0000CA030000}"/>
    <cellStyle name="Comma 3 2 6 2 3 6" xfId="45131" xr:uid="{00000000-0005-0000-0000-0000CA030000}"/>
    <cellStyle name="Comma 3 2 6 2 4" xfId="3651" xr:uid="{00000000-0005-0000-0000-000022000000}"/>
    <cellStyle name="Comma 3 2 6 2 4 2" xfId="9803" xr:uid="{00000000-0005-0000-0000-000022000000}"/>
    <cellStyle name="Comma 3 2 6 2 4 2 2" xfId="20555" xr:uid="{00000000-0005-0000-0000-000022000000}"/>
    <cellStyle name="Comma 3 2 6 2 4 2 3" xfId="31307" xr:uid="{00000000-0005-0000-0000-000022000000}"/>
    <cellStyle name="Comma 3 2 6 2 4 2 4" xfId="42059" xr:uid="{00000000-0005-0000-0000-000022000000}"/>
    <cellStyle name="Comma 3 2 6 2 4 2 5" xfId="52811" xr:uid="{00000000-0005-0000-0000-000022000000}"/>
    <cellStyle name="Comma 3 2 6 2 4 3" xfId="14411" xr:uid="{00000000-0005-0000-0000-000022000000}"/>
    <cellStyle name="Comma 3 2 6 2 4 4" xfId="25163" xr:uid="{00000000-0005-0000-0000-000022000000}"/>
    <cellStyle name="Comma 3 2 6 2 4 5" xfId="35915" xr:uid="{00000000-0005-0000-0000-000022000000}"/>
    <cellStyle name="Comma 3 2 6 2 4 6" xfId="46667" xr:uid="{00000000-0005-0000-0000-000022000000}"/>
    <cellStyle name="Comma 3 2 6 2 5" xfId="5191" xr:uid="{00000000-0005-0000-0000-000022000000}"/>
    <cellStyle name="Comma 3 2 6 2 5 2" xfId="15947" xr:uid="{00000000-0005-0000-0000-000022000000}"/>
    <cellStyle name="Comma 3 2 6 2 5 3" xfId="26699" xr:uid="{00000000-0005-0000-0000-000022000000}"/>
    <cellStyle name="Comma 3 2 6 2 5 4" xfId="37451" xr:uid="{00000000-0005-0000-0000-000022000000}"/>
    <cellStyle name="Comma 3 2 6 2 5 5" xfId="48203" xr:uid="{00000000-0005-0000-0000-000022000000}"/>
    <cellStyle name="Comma 3 2 6 2 6" xfId="6731" xr:uid="{00000000-0005-0000-0000-000022000000}"/>
    <cellStyle name="Comma 3 2 6 2 6 2" xfId="17483" xr:uid="{00000000-0005-0000-0000-000022000000}"/>
    <cellStyle name="Comma 3 2 6 2 6 3" xfId="28235" xr:uid="{00000000-0005-0000-0000-000022000000}"/>
    <cellStyle name="Comma 3 2 6 2 6 4" xfId="38987" xr:uid="{00000000-0005-0000-0000-000022000000}"/>
    <cellStyle name="Comma 3 2 6 2 6 5" xfId="49739" xr:uid="{00000000-0005-0000-0000-000022000000}"/>
    <cellStyle name="Comma 3 2 6 2 7" xfId="11339" xr:uid="{00000000-0005-0000-0000-000022000000}"/>
    <cellStyle name="Comma 3 2 6 2 8" xfId="22091" xr:uid="{00000000-0005-0000-0000-000022000000}"/>
    <cellStyle name="Comma 3 2 6 2 9" xfId="32843" xr:uid="{00000000-0005-0000-0000-000022000000}"/>
    <cellStyle name="Comma 3 2 6 3" xfId="947" xr:uid="{00000000-0005-0000-0000-000022000000}"/>
    <cellStyle name="Comma 3 2 6 3 2" xfId="2493" xr:uid="{00000000-0005-0000-0000-0000CC030000}"/>
    <cellStyle name="Comma 3 2 6 3 2 2" xfId="8651" xr:uid="{00000000-0005-0000-0000-0000CC030000}"/>
    <cellStyle name="Comma 3 2 6 3 2 2 2" xfId="19403" xr:uid="{00000000-0005-0000-0000-0000CC030000}"/>
    <cellStyle name="Comma 3 2 6 3 2 2 3" xfId="30155" xr:uid="{00000000-0005-0000-0000-0000CC030000}"/>
    <cellStyle name="Comma 3 2 6 3 2 2 4" xfId="40907" xr:uid="{00000000-0005-0000-0000-0000CC030000}"/>
    <cellStyle name="Comma 3 2 6 3 2 2 5" xfId="51659" xr:uid="{00000000-0005-0000-0000-0000CC030000}"/>
    <cellStyle name="Comma 3 2 6 3 2 3" xfId="13259" xr:uid="{00000000-0005-0000-0000-0000CC030000}"/>
    <cellStyle name="Comma 3 2 6 3 2 4" xfId="24011" xr:uid="{00000000-0005-0000-0000-0000CC030000}"/>
    <cellStyle name="Comma 3 2 6 3 2 5" xfId="34763" xr:uid="{00000000-0005-0000-0000-0000CC030000}"/>
    <cellStyle name="Comma 3 2 6 3 2 6" xfId="45515" xr:uid="{00000000-0005-0000-0000-0000CC030000}"/>
    <cellStyle name="Comma 3 2 6 3 3" xfId="4035" xr:uid="{00000000-0005-0000-0000-000022000000}"/>
    <cellStyle name="Comma 3 2 6 3 3 2" xfId="10187" xr:uid="{00000000-0005-0000-0000-000022000000}"/>
    <cellStyle name="Comma 3 2 6 3 3 2 2" xfId="20939" xr:uid="{00000000-0005-0000-0000-000022000000}"/>
    <cellStyle name="Comma 3 2 6 3 3 2 3" xfId="31691" xr:uid="{00000000-0005-0000-0000-000022000000}"/>
    <cellStyle name="Comma 3 2 6 3 3 2 4" xfId="42443" xr:uid="{00000000-0005-0000-0000-000022000000}"/>
    <cellStyle name="Comma 3 2 6 3 3 2 5" xfId="53195" xr:uid="{00000000-0005-0000-0000-000022000000}"/>
    <cellStyle name="Comma 3 2 6 3 3 3" xfId="14795" xr:uid="{00000000-0005-0000-0000-000022000000}"/>
    <cellStyle name="Comma 3 2 6 3 3 4" xfId="25547" xr:uid="{00000000-0005-0000-0000-000022000000}"/>
    <cellStyle name="Comma 3 2 6 3 3 5" xfId="36299" xr:uid="{00000000-0005-0000-0000-000022000000}"/>
    <cellStyle name="Comma 3 2 6 3 3 6" xfId="47051" xr:uid="{00000000-0005-0000-0000-000022000000}"/>
    <cellStyle name="Comma 3 2 6 3 4" xfId="5579" xr:uid="{00000000-0005-0000-0000-000022000000}"/>
    <cellStyle name="Comma 3 2 6 3 4 2" xfId="16331" xr:uid="{00000000-0005-0000-0000-000022000000}"/>
    <cellStyle name="Comma 3 2 6 3 4 3" xfId="27083" xr:uid="{00000000-0005-0000-0000-000022000000}"/>
    <cellStyle name="Comma 3 2 6 3 4 4" xfId="37835" xr:uid="{00000000-0005-0000-0000-000022000000}"/>
    <cellStyle name="Comma 3 2 6 3 4 5" xfId="48587" xr:uid="{00000000-0005-0000-0000-000022000000}"/>
    <cellStyle name="Comma 3 2 6 3 5" xfId="7115" xr:uid="{00000000-0005-0000-0000-000022000000}"/>
    <cellStyle name="Comma 3 2 6 3 5 2" xfId="17867" xr:uid="{00000000-0005-0000-0000-000022000000}"/>
    <cellStyle name="Comma 3 2 6 3 5 3" xfId="28619" xr:uid="{00000000-0005-0000-0000-000022000000}"/>
    <cellStyle name="Comma 3 2 6 3 5 4" xfId="39371" xr:uid="{00000000-0005-0000-0000-000022000000}"/>
    <cellStyle name="Comma 3 2 6 3 5 5" xfId="50123" xr:uid="{00000000-0005-0000-0000-000022000000}"/>
    <cellStyle name="Comma 3 2 6 3 6" xfId="11723" xr:uid="{00000000-0005-0000-0000-000022000000}"/>
    <cellStyle name="Comma 3 2 6 3 7" xfId="22475" xr:uid="{00000000-0005-0000-0000-000022000000}"/>
    <cellStyle name="Comma 3 2 6 3 8" xfId="33227" xr:uid="{00000000-0005-0000-0000-000022000000}"/>
    <cellStyle name="Comma 3 2 6 3 9" xfId="43979" xr:uid="{00000000-0005-0000-0000-000022000000}"/>
    <cellStyle name="Comma 3 2 6 4" xfId="1724" xr:uid="{00000000-0005-0000-0000-0000C9030000}"/>
    <cellStyle name="Comma 3 2 6 4 2" xfId="7883" xr:uid="{00000000-0005-0000-0000-0000C9030000}"/>
    <cellStyle name="Comma 3 2 6 4 2 2" xfId="18635" xr:uid="{00000000-0005-0000-0000-0000C9030000}"/>
    <cellStyle name="Comma 3 2 6 4 2 3" xfId="29387" xr:uid="{00000000-0005-0000-0000-0000C9030000}"/>
    <cellStyle name="Comma 3 2 6 4 2 4" xfId="40139" xr:uid="{00000000-0005-0000-0000-0000C9030000}"/>
    <cellStyle name="Comma 3 2 6 4 2 5" xfId="50891" xr:uid="{00000000-0005-0000-0000-0000C9030000}"/>
    <cellStyle name="Comma 3 2 6 4 3" xfId="12491" xr:uid="{00000000-0005-0000-0000-0000C9030000}"/>
    <cellStyle name="Comma 3 2 6 4 4" xfId="23243" xr:uid="{00000000-0005-0000-0000-0000C9030000}"/>
    <cellStyle name="Comma 3 2 6 4 5" xfId="33995" xr:uid="{00000000-0005-0000-0000-0000C9030000}"/>
    <cellStyle name="Comma 3 2 6 4 6" xfId="44747" xr:uid="{00000000-0005-0000-0000-0000C9030000}"/>
    <cellStyle name="Comma 3 2 6 5" xfId="3267" xr:uid="{00000000-0005-0000-0000-000022000000}"/>
    <cellStyle name="Comma 3 2 6 5 2" xfId="9419" xr:uid="{00000000-0005-0000-0000-000022000000}"/>
    <cellStyle name="Comma 3 2 6 5 2 2" xfId="20171" xr:uid="{00000000-0005-0000-0000-000022000000}"/>
    <cellStyle name="Comma 3 2 6 5 2 3" xfId="30923" xr:uid="{00000000-0005-0000-0000-000022000000}"/>
    <cellStyle name="Comma 3 2 6 5 2 4" xfId="41675" xr:uid="{00000000-0005-0000-0000-000022000000}"/>
    <cellStyle name="Comma 3 2 6 5 2 5" xfId="52427" xr:uid="{00000000-0005-0000-0000-000022000000}"/>
    <cellStyle name="Comma 3 2 6 5 3" xfId="14027" xr:uid="{00000000-0005-0000-0000-000022000000}"/>
    <cellStyle name="Comma 3 2 6 5 4" xfId="24779" xr:uid="{00000000-0005-0000-0000-000022000000}"/>
    <cellStyle name="Comma 3 2 6 5 5" xfId="35531" xr:uid="{00000000-0005-0000-0000-000022000000}"/>
    <cellStyle name="Comma 3 2 6 5 6" xfId="46283" xr:uid="{00000000-0005-0000-0000-000022000000}"/>
    <cellStyle name="Comma 3 2 6 6" xfId="4807" xr:uid="{00000000-0005-0000-0000-000022000000}"/>
    <cellStyle name="Comma 3 2 6 6 2" xfId="15563" xr:uid="{00000000-0005-0000-0000-000022000000}"/>
    <cellStyle name="Comma 3 2 6 6 3" xfId="26315" xr:uid="{00000000-0005-0000-0000-000022000000}"/>
    <cellStyle name="Comma 3 2 6 6 4" xfId="37067" xr:uid="{00000000-0005-0000-0000-000022000000}"/>
    <cellStyle name="Comma 3 2 6 6 5" xfId="47819" xr:uid="{00000000-0005-0000-0000-000022000000}"/>
    <cellStyle name="Comma 3 2 6 7" xfId="6347" xr:uid="{00000000-0005-0000-0000-000022000000}"/>
    <cellStyle name="Comma 3 2 6 7 2" xfId="17099" xr:uid="{00000000-0005-0000-0000-000022000000}"/>
    <cellStyle name="Comma 3 2 6 7 3" xfId="27851" xr:uid="{00000000-0005-0000-0000-000022000000}"/>
    <cellStyle name="Comma 3 2 6 7 4" xfId="38603" xr:uid="{00000000-0005-0000-0000-000022000000}"/>
    <cellStyle name="Comma 3 2 6 7 5" xfId="49355" xr:uid="{00000000-0005-0000-0000-000022000000}"/>
    <cellStyle name="Comma 3 2 6 8" xfId="10955" xr:uid="{00000000-0005-0000-0000-000022000000}"/>
    <cellStyle name="Comma 3 2 6 9" xfId="21707" xr:uid="{00000000-0005-0000-0000-000022000000}"/>
    <cellStyle name="Comma 3 2 7" xfId="231" xr:uid="{00000000-0005-0000-0000-000012000000}"/>
    <cellStyle name="Comma 3 2 7 10" xfId="32523" xr:uid="{00000000-0005-0000-0000-000012000000}"/>
    <cellStyle name="Comma 3 2 7 11" xfId="43275" xr:uid="{00000000-0005-0000-0000-000012000000}"/>
    <cellStyle name="Comma 3 2 7 2" xfId="615" xr:uid="{00000000-0005-0000-0000-000012000000}"/>
    <cellStyle name="Comma 3 2 7 2 10" xfId="43659" xr:uid="{00000000-0005-0000-0000-000012000000}"/>
    <cellStyle name="Comma 3 2 7 2 2" xfId="1395" xr:uid="{00000000-0005-0000-0000-000012000000}"/>
    <cellStyle name="Comma 3 2 7 2 2 2" xfId="2941" xr:uid="{00000000-0005-0000-0000-0000CF030000}"/>
    <cellStyle name="Comma 3 2 7 2 2 2 2" xfId="9099" xr:uid="{00000000-0005-0000-0000-0000CF030000}"/>
    <cellStyle name="Comma 3 2 7 2 2 2 2 2" xfId="19851" xr:uid="{00000000-0005-0000-0000-0000CF030000}"/>
    <cellStyle name="Comma 3 2 7 2 2 2 2 3" xfId="30603" xr:uid="{00000000-0005-0000-0000-0000CF030000}"/>
    <cellStyle name="Comma 3 2 7 2 2 2 2 4" xfId="41355" xr:uid="{00000000-0005-0000-0000-0000CF030000}"/>
    <cellStyle name="Comma 3 2 7 2 2 2 2 5" xfId="52107" xr:uid="{00000000-0005-0000-0000-0000CF030000}"/>
    <cellStyle name="Comma 3 2 7 2 2 2 3" xfId="13707" xr:uid="{00000000-0005-0000-0000-0000CF030000}"/>
    <cellStyle name="Comma 3 2 7 2 2 2 4" xfId="24459" xr:uid="{00000000-0005-0000-0000-0000CF030000}"/>
    <cellStyle name="Comma 3 2 7 2 2 2 5" xfId="35211" xr:uid="{00000000-0005-0000-0000-0000CF030000}"/>
    <cellStyle name="Comma 3 2 7 2 2 2 6" xfId="45963" xr:uid="{00000000-0005-0000-0000-0000CF030000}"/>
    <cellStyle name="Comma 3 2 7 2 2 3" xfId="4483" xr:uid="{00000000-0005-0000-0000-000012000000}"/>
    <cellStyle name="Comma 3 2 7 2 2 3 2" xfId="10635" xr:uid="{00000000-0005-0000-0000-000012000000}"/>
    <cellStyle name="Comma 3 2 7 2 2 3 2 2" xfId="21387" xr:uid="{00000000-0005-0000-0000-000012000000}"/>
    <cellStyle name="Comma 3 2 7 2 2 3 2 3" xfId="32139" xr:uid="{00000000-0005-0000-0000-000012000000}"/>
    <cellStyle name="Comma 3 2 7 2 2 3 2 4" xfId="42891" xr:uid="{00000000-0005-0000-0000-000012000000}"/>
    <cellStyle name="Comma 3 2 7 2 2 3 2 5" xfId="53643" xr:uid="{00000000-0005-0000-0000-000012000000}"/>
    <cellStyle name="Comma 3 2 7 2 2 3 3" xfId="15243" xr:uid="{00000000-0005-0000-0000-000012000000}"/>
    <cellStyle name="Comma 3 2 7 2 2 3 4" xfId="25995" xr:uid="{00000000-0005-0000-0000-000012000000}"/>
    <cellStyle name="Comma 3 2 7 2 2 3 5" xfId="36747" xr:uid="{00000000-0005-0000-0000-000012000000}"/>
    <cellStyle name="Comma 3 2 7 2 2 3 6" xfId="47499" xr:uid="{00000000-0005-0000-0000-000012000000}"/>
    <cellStyle name="Comma 3 2 7 2 2 4" xfId="6027" xr:uid="{00000000-0005-0000-0000-000012000000}"/>
    <cellStyle name="Comma 3 2 7 2 2 4 2" xfId="16779" xr:uid="{00000000-0005-0000-0000-000012000000}"/>
    <cellStyle name="Comma 3 2 7 2 2 4 3" xfId="27531" xr:uid="{00000000-0005-0000-0000-000012000000}"/>
    <cellStyle name="Comma 3 2 7 2 2 4 4" xfId="38283" xr:uid="{00000000-0005-0000-0000-000012000000}"/>
    <cellStyle name="Comma 3 2 7 2 2 4 5" xfId="49035" xr:uid="{00000000-0005-0000-0000-000012000000}"/>
    <cellStyle name="Comma 3 2 7 2 2 5" xfId="7563" xr:uid="{00000000-0005-0000-0000-000012000000}"/>
    <cellStyle name="Comma 3 2 7 2 2 5 2" xfId="18315" xr:uid="{00000000-0005-0000-0000-000012000000}"/>
    <cellStyle name="Comma 3 2 7 2 2 5 3" xfId="29067" xr:uid="{00000000-0005-0000-0000-000012000000}"/>
    <cellStyle name="Comma 3 2 7 2 2 5 4" xfId="39819" xr:uid="{00000000-0005-0000-0000-000012000000}"/>
    <cellStyle name="Comma 3 2 7 2 2 5 5" xfId="50571" xr:uid="{00000000-0005-0000-0000-000012000000}"/>
    <cellStyle name="Comma 3 2 7 2 2 6" xfId="12171" xr:uid="{00000000-0005-0000-0000-000012000000}"/>
    <cellStyle name="Comma 3 2 7 2 2 7" xfId="22923" xr:uid="{00000000-0005-0000-0000-000012000000}"/>
    <cellStyle name="Comma 3 2 7 2 2 8" xfId="33675" xr:uid="{00000000-0005-0000-0000-000012000000}"/>
    <cellStyle name="Comma 3 2 7 2 2 9" xfId="44427" xr:uid="{00000000-0005-0000-0000-000012000000}"/>
    <cellStyle name="Comma 3 2 7 2 3" xfId="2172" xr:uid="{00000000-0005-0000-0000-0000CE030000}"/>
    <cellStyle name="Comma 3 2 7 2 3 2" xfId="8331" xr:uid="{00000000-0005-0000-0000-0000CE030000}"/>
    <cellStyle name="Comma 3 2 7 2 3 2 2" xfId="19083" xr:uid="{00000000-0005-0000-0000-0000CE030000}"/>
    <cellStyle name="Comma 3 2 7 2 3 2 3" xfId="29835" xr:uid="{00000000-0005-0000-0000-0000CE030000}"/>
    <cellStyle name="Comma 3 2 7 2 3 2 4" xfId="40587" xr:uid="{00000000-0005-0000-0000-0000CE030000}"/>
    <cellStyle name="Comma 3 2 7 2 3 2 5" xfId="51339" xr:uid="{00000000-0005-0000-0000-0000CE030000}"/>
    <cellStyle name="Comma 3 2 7 2 3 3" xfId="12939" xr:uid="{00000000-0005-0000-0000-0000CE030000}"/>
    <cellStyle name="Comma 3 2 7 2 3 4" xfId="23691" xr:uid="{00000000-0005-0000-0000-0000CE030000}"/>
    <cellStyle name="Comma 3 2 7 2 3 5" xfId="34443" xr:uid="{00000000-0005-0000-0000-0000CE030000}"/>
    <cellStyle name="Comma 3 2 7 2 3 6" xfId="45195" xr:uid="{00000000-0005-0000-0000-0000CE030000}"/>
    <cellStyle name="Comma 3 2 7 2 4" xfId="3715" xr:uid="{00000000-0005-0000-0000-000012000000}"/>
    <cellStyle name="Comma 3 2 7 2 4 2" xfId="9867" xr:uid="{00000000-0005-0000-0000-000012000000}"/>
    <cellStyle name="Comma 3 2 7 2 4 2 2" xfId="20619" xr:uid="{00000000-0005-0000-0000-000012000000}"/>
    <cellStyle name="Comma 3 2 7 2 4 2 3" xfId="31371" xr:uid="{00000000-0005-0000-0000-000012000000}"/>
    <cellStyle name="Comma 3 2 7 2 4 2 4" xfId="42123" xr:uid="{00000000-0005-0000-0000-000012000000}"/>
    <cellStyle name="Comma 3 2 7 2 4 2 5" xfId="52875" xr:uid="{00000000-0005-0000-0000-000012000000}"/>
    <cellStyle name="Comma 3 2 7 2 4 3" xfId="14475" xr:uid="{00000000-0005-0000-0000-000012000000}"/>
    <cellStyle name="Comma 3 2 7 2 4 4" xfId="25227" xr:uid="{00000000-0005-0000-0000-000012000000}"/>
    <cellStyle name="Comma 3 2 7 2 4 5" xfId="35979" xr:uid="{00000000-0005-0000-0000-000012000000}"/>
    <cellStyle name="Comma 3 2 7 2 4 6" xfId="46731" xr:uid="{00000000-0005-0000-0000-000012000000}"/>
    <cellStyle name="Comma 3 2 7 2 5" xfId="5255" xr:uid="{00000000-0005-0000-0000-000012000000}"/>
    <cellStyle name="Comma 3 2 7 2 5 2" xfId="16011" xr:uid="{00000000-0005-0000-0000-000012000000}"/>
    <cellStyle name="Comma 3 2 7 2 5 3" xfId="26763" xr:uid="{00000000-0005-0000-0000-000012000000}"/>
    <cellStyle name="Comma 3 2 7 2 5 4" xfId="37515" xr:uid="{00000000-0005-0000-0000-000012000000}"/>
    <cellStyle name="Comma 3 2 7 2 5 5" xfId="48267" xr:uid="{00000000-0005-0000-0000-000012000000}"/>
    <cellStyle name="Comma 3 2 7 2 6" xfId="6795" xr:uid="{00000000-0005-0000-0000-000012000000}"/>
    <cellStyle name="Comma 3 2 7 2 6 2" xfId="17547" xr:uid="{00000000-0005-0000-0000-000012000000}"/>
    <cellStyle name="Comma 3 2 7 2 6 3" xfId="28299" xr:uid="{00000000-0005-0000-0000-000012000000}"/>
    <cellStyle name="Comma 3 2 7 2 6 4" xfId="39051" xr:uid="{00000000-0005-0000-0000-000012000000}"/>
    <cellStyle name="Comma 3 2 7 2 6 5" xfId="49803" xr:uid="{00000000-0005-0000-0000-000012000000}"/>
    <cellStyle name="Comma 3 2 7 2 7" xfId="11403" xr:uid="{00000000-0005-0000-0000-000012000000}"/>
    <cellStyle name="Comma 3 2 7 2 8" xfId="22155" xr:uid="{00000000-0005-0000-0000-000012000000}"/>
    <cellStyle name="Comma 3 2 7 2 9" xfId="32907" xr:uid="{00000000-0005-0000-0000-000012000000}"/>
    <cellStyle name="Comma 3 2 7 3" xfId="1011" xr:uid="{00000000-0005-0000-0000-000012000000}"/>
    <cellStyle name="Comma 3 2 7 3 2" xfId="2557" xr:uid="{00000000-0005-0000-0000-0000D0030000}"/>
    <cellStyle name="Comma 3 2 7 3 2 2" xfId="8715" xr:uid="{00000000-0005-0000-0000-0000D0030000}"/>
    <cellStyle name="Comma 3 2 7 3 2 2 2" xfId="19467" xr:uid="{00000000-0005-0000-0000-0000D0030000}"/>
    <cellStyle name="Comma 3 2 7 3 2 2 3" xfId="30219" xr:uid="{00000000-0005-0000-0000-0000D0030000}"/>
    <cellStyle name="Comma 3 2 7 3 2 2 4" xfId="40971" xr:uid="{00000000-0005-0000-0000-0000D0030000}"/>
    <cellStyle name="Comma 3 2 7 3 2 2 5" xfId="51723" xr:uid="{00000000-0005-0000-0000-0000D0030000}"/>
    <cellStyle name="Comma 3 2 7 3 2 3" xfId="13323" xr:uid="{00000000-0005-0000-0000-0000D0030000}"/>
    <cellStyle name="Comma 3 2 7 3 2 4" xfId="24075" xr:uid="{00000000-0005-0000-0000-0000D0030000}"/>
    <cellStyle name="Comma 3 2 7 3 2 5" xfId="34827" xr:uid="{00000000-0005-0000-0000-0000D0030000}"/>
    <cellStyle name="Comma 3 2 7 3 2 6" xfId="45579" xr:uid="{00000000-0005-0000-0000-0000D0030000}"/>
    <cellStyle name="Comma 3 2 7 3 3" xfId="4099" xr:uid="{00000000-0005-0000-0000-000012000000}"/>
    <cellStyle name="Comma 3 2 7 3 3 2" xfId="10251" xr:uid="{00000000-0005-0000-0000-000012000000}"/>
    <cellStyle name="Comma 3 2 7 3 3 2 2" xfId="21003" xr:uid="{00000000-0005-0000-0000-000012000000}"/>
    <cellStyle name="Comma 3 2 7 3 3 2 3" xfId="31755" xr:uid="{00000000-0005-0000-0000-000012000000}"/>
    <cellStyle name="Comma 3 2 7 3 3 2 4" xfId="42507" xr:uid="{00000000-0005-0000-0000-000012000000}"/>
    <cellStyle name="Comma 3 2 7 3 3 2 5" xfId="53259" xr:uid="{00000000-0005-0000-0000-000012000000}"/>
    <cellStyle name="Comma 3 2 7 3 3 3" xfId="14859" xr:uid="{00000000-0005-0000-0000-000012000000}"/>
    <cellStyle name="Comma 3 2 7 3 3 4" xfId="25611" xr:uid="{00000000-0005-0000-0000-000012000000}"/>
    <cellStyle name="Comma 3 2 7 3 3 5" xfId="36363" xr:uid="{00000000-0005-0000-0000-000012000000}"/>
    <cellStyle name="Comma 3 2 7 3 3 6" xfId="47115" xr:uid="{00000000-0005-0000-0000-000012000000}"/>
    <cellStyle name="Comma 3 2 7 3 4" xfId="5643" xr:uid="{00000000-0005-0000-0000-000012000000}"/>
    <cellStyle name="Comma 3 2 7 3 4 2" xfId="16395" xr:uid="{00000000-0005-0000-0000-000012000000}"/>
    <cellStyle name="Comma 3 2 7 3 4 3" xfId="27147" xr:uid="{00000000-0005-0000-0000-000012000000}"/>
    <cellStyle name="Comma 3 2 7 3 4 4" xfId="37899" xr:uid="{00000000-0005-0000-0000-000012000000}"/>
    <cellStyle name="Comma 3 2 7 3 4 5" xfId="48651" xr:uid="{00000000-0005-0000-0000-000012000000}"/>
    <cellStyle name="Comma 3 2 7 3 5" xfId="7179" xr:uid="{00000000-0005-0000-0000-000012000000}"/>
    <cellStyle name="Comma 3 2 7 3 5 2" xfId="17931" xr:uid="{00000000-0005-0000-0000-000012000000}"/>
    <cellStyle name="Comma 3 2 7 3 5 3" xfId="28683" xr:uid="{00000000-0005-0000-0000-000012000000}"/>
    <cellStyle name="Comma 3 2 7 3 5 4" xfId="39435" xr:uid="{00000000-0005-0000-0000-000012000000}"/>
    <cellStyle name="Comma 3 2 7 3 5 5" xfId="50187" xr:uid="{00000000-0005-0000-0000-000012000000}"/>
    <cellStyle name="Comma 3 2 7 3 6" xfId="11787" xr:uid="{00000000-0005-0000-0000-000012000000}"/>
    <cellStyle name="Comma 3 2 7 3 7" xfId="22539" xr:uid="{00000000-0005-0000-0000-000012000000}"/>
    <cellStyle name="Comma 3 2 7 3 8" xfId="33291" xr:uid="{00000000-0005-0000-0000-000012000000}"/>
    <cellStyle name="Comma 3 2 7 3 9" xfId="44043" xr:uid="{00000000-0005-0000-0000-000012000000}"/>
    <cellStyle name="Comma 3 2 7 4" xfId="1788" xr:uid="{00000000-0005-0000-0000-0000CD030000}"/>
    <cellStyle name="Comma 3 2 7 4 2" xfId="7947" xr:uid="{00000000-0005-0000-0000-0000CD030000}"/>
    <cellStyle name="Comma 3 2 7 4 2 2" xfId="18699" xr:uid="{00000000-0005-0000-0000-0000CD030000}"/>
    <cellStyle name="Comma 3 2 7 4 2 3" xfId="29451" xr:uid="{00000000-0005-0000-0000-0000CD030000}"/>
    <cellStyle name="Comma 3 2 7 4 2 4" xfId="40203" xr:uid="{00000000-0005-0000-0000-0000CD030000}"/>
    <cellStyle name="Comma 3 2 7 4 2 5" xfId="50955" xr:uid="{00000000-0005-0000-0000-0000CD030000}"/>
    <cellStyle name="Comma 3 2 7 4 3" xfId="12555" xr:uid="{00000000-0005-0000-0000-0000CD030000}"/>
    <cellStyle name="Comma 3 2 7 4 4" xfId="23307" xr:uid="{00000000-0005-0000-0000-0000CD030000}"/>
    <cellStyle name="Comma 3 2 7 4 5" xfId="34059" xr:uid="{00000000-0005-0000-0000-0000CD030000}"/>
    <cellStyle name="Comma 3 2 7 4 6" xfId="44811" xr:uid="{00000000-0005-0000-0000-0000CD030000}"/>
    <cellStyle name="Comma 3 2 7 5" xfId="3331" xr:uid="{00000000-0005-0000-0000-000012000000}"/>
    <cellStyle name="Comma 3 2 7 5 2" xfId="9483" xr:uid="{00000000-0005-0000-0000-000012000000}"/>
    <cellStyle name="Comma 3 2 7 5 2 2" xfId="20235" xr:uid="{00000000-0005-0000-0000-000012000000}"/>
    <cellStyle name="Comma 3 2 7 5 2 3" xfId="30987" xr:uid="{00000000-0005-0000-0000-000012000000}"/>
    <cellStyle name="Comma 3 2 7 5 2 4" xfId="41739" xr:uid="{00000000-0005-0000-0000-000012000000}"/>
    <cellStyle name="Comma 3 2 7 5 2 5" xfId="52491" xr:uid="{00000000-0005-0000-0000-000012000000}"/>
    <cellStyle name="Comma 3 2 7 5 3" xfId="14091" xr:uid="{00000000-0005-0000-0000-000012000000}"/>
    <cellStyle name="Comma 3 2 7 5 4" xfId="24843" xr:uid="{00000000-0005-0000-0000-000012000000}"/>
    <cellStyle name="Comma 3 2 7 5 5" xfId="35595" xr:uid="{00000000-0005-0000-0000-000012000000}"/>
    <cellStyle name="Comma 3 2 7 5 6" xfId="46347" xr:uid="{00000000-0005-0000-0000-000012000000}"/>
    <cellStyle name="Comma 3 2 7 6" xfId="4871" xr:uid="{00000000-0005-0000-0000-000012000000}"/>
    <cellStyle name="Comma 3 2 7 6 2" xfId="15627" xr:uid="{00000000-0005-0000-0000-000012000000}"/>
    <cellStyle name="Comma 3 2 7 6 3" xfId="26379" xr:uid="{00000000-0005-0000-0000-000012000000}"/>
    <cellStyle name="Comma 3 2 7 6 4" xfId="37131" xr:uid="{00000000-0005-0000-0000-000012000000}"/>
    <cellStyle name="Comma 3 2 7 6 5" xfId="47883" xr:uid="{00000000-0005-0000-0000-000012000000}"/>
    <cellStyle name="Comma 3 2 7 7" xfId="6411" xr:uid="{00000000-0005-0000-0000-000012000000}"/>
    <cellStyle name="Comma 3 2 7 7 2" xfId="17163" xr:uid="{00000000-0005-0000-0000-000012000000}"/>
    <cellStyle name="Comma 3 2 7 7 3" xfId="27915" xr:uid="{00000000-0005-0000-0000-000012000000}"/>
    <cellStyle name="Comma 3 2 7 7 4" xfId="38667" xr:uid="{00000000-0005-0000-0000-000012000000}"/>
    <cellStyle name="Comma 3 2 7 7 5" xfId="49419" xr:uid="{00000000-0005-0000-0000-000012000000}"/>
    <cellStyle name="Comma 3 2 7 8" xfId="11019" xr:uid="{00000000-0005-0000-0000-000012000000}"/>
    <cellStyle name="Comma 3 2 7 9" xfId="21771" xr:uid="{00000000-0005-0000-0000-000012000000}"/>
    <cellStyle name="Comma 3 2 8" xfId="295" xr:uid="{00000000-0005-0000-0000-000012000000}"/>
    <cellStyle name="Comma 3 2 8 10" xfId="32587" xr:uid="{00000000-0005-0000-0000-000012000000}"/>
    <cellStyle name="Comma 3 2 8 11" xfId="43339" xr:uid="{00000000-0005-0000-0000-000012000000}"/>
    <cellStyle name="Comma 3 2 8 2" xfId="679" xr:uid="{00000000-0005-0000-0000-000012000000}"/>
    <cellStyle name="Comma 3 2 8 2 10" xfId="43723" xr:uid="{00000000-0005-0000-0000-000012000000}"/>
    <cellStyle name="Comma 3 2 8 2 2" xfId="1459" xr:uid="{00000000-0005-0000-0000-000012000000}"/>
    <cellStyle name="Comma 3 2 8 2 2 2" xfId="3005" xr:uid="{00000000-0005-0000-0000-0000D3030000}"/>
    <cellStyle name="Comma 3 2 8 2 2 2 2" xfId="9163" xr:uid="{00000000-0005-0000-0000-0000D3030000}"/>
    <cellStyle name="Comma 3 2 8 2 2 2 2 2" xfId="19915" xr:uid="{00000000-0005-0000-0000-0000D3030000}"/>
    <cellStyle name="Comma 3 2 8 2 2 2 2 3" xfId="30667" xr:uid="{00000000-0005-0000-0000-0000D3030000}"/>
    <cellStyle name="Comma 3 2 8 2 2 2 2 4" xfId="41419" xr:uid="{00000000-0005-0000-0000-0000D3030000}"/>
    <cellStyle name="Comma 3 2 8 2 2 2 2 5" xfId="52171" xr:uid="{00000000-0005-0000-0000-0000D3030000}"/>
    <cellStyle name="Comma 3 2 8 2 2 2 3" xfId="13771" xr:uid="{00000000-0005-0000-0000-0000D3030000}"/>
    <cellStyle name="Comma 3 2 8 2 2 2 4" xfId="24523" xr:uid="{00000000-0005-0000-0000-0000D3030000}"/>
    <cellStyle name="Comma 3 2 8 2 2 2 5" xfId="35275" xr:uid="{00000000-0005-0000-0000-0000D3030000}"/>
    <cellStyle name="Comma 3 2 8 2 2 2 6" xfId="46027" xr:uid="{00000000-0005-0000-0000-0000D3030000}"/>
    <cellStyle name="Comma 3 2 8 2 2 3" xfId="4547" xr:uid="{00000000-0005-0000-0000-000012000000}"/>
    <cellStyle name="Comma 3 2 8 2 2 3 2" xfId="10699" xr:uid="{00000000-0005-0000-0000-000012000000}"/>
    <cellStyle name="Comma 3 2 8 2 2 3 2 2" xfId="21451" xr:uid="{00000000-0005-0000-0000-000012000000}"/>
    <cellStyle name="Comma 3 2 8 2 2 3 2 3" xfId="32203" xr:uid="{00000000-0005-0000-0000-000012000000}"/>
    <cellStyle name="Comma 3 2 8 2 2 3 2 4" xfId="42955" xr:uid="{00000000-0005-0000-0000-000012000000}"/>
    <cellStyle name="Comma 3 2 8 2 2 3 2 5" xfId="53707" xr:uid="{00000000-0005-0000-0000-000012000000}"/>
    <cellStyle name="Comma 3 2 8 2 2 3 3" xfId="15307" xr:uid="{00000000-0005-0000-0000-000012000000}"/>
    <cellStyle name="Comma 3 2 8 2 2 3 4" xfId="26059" xr:uid="{00000000-0005-0000-0000-000012000000}"/>
    <cellStyle name="Comma 3 2 8 2 2 3 5" xfId="36811" xr:uid="{00000000-0005-0000-0000-000012000000}"/>
    <cellStyle name="Comma 3 2 8 2 2 3 6" xfId="47563" xr:uid="{00000000-0005-0000-0000-000012000000}"/>
    <cellStyle name="Comma 3 2 8 2 2 4" xfId="6091" xr:uid="{00000000-0005-0000-0000-000012000000}"/>
    <cellStyle name="Comma 3 2 8 2 2 4 2" xfId="16843" xr:uid="{00000000-0005-0000-0000-000012000000}"/>
    <cellStyle name="Comma 3 2 8 2 2 4 3" xfId="27595" xr:uid="{00000000-0005-0000-0000-000012000000}"/>
    <cellStyle name="Comma 3 2 8 2 2 4 4" xfId="38347" xr:uid="{00000000-0005-0000-0000-000012000000}"/>
    <cellStyle name="Comma 3 2 8 2 2 4 5" xfId="49099" xr:uid="{00000000-0005-0000-0000-000012000000}"/>
    <cellStyle name="Comma 3 2 8 2 2 5" xfId="7627" xr:uid="{00000000-0005-0000-0000-000012000000}"/>
    <cellStyle name="Comma 3 2 8 2 2 5 2" xfId="18379" xr:uid="{00000000-0005-0000-0000-000012000000}"/>
    <cellStyle name="Comma 3 2 8 2 2 5 3" xfId="29131" xr:uid="{00000000-0005-0000-0000-000012000000}"/>
    <cellStyle name="Comma 3 2 8 2 2 5 4" xfId="39883" xr:uid="{00000000-0005-0000-0000-000012000000}"/>
    <cellStyle name="Comma 3 2 8 2 2 5 5" xfId="50635" xr:uid="{00000000-0005-0000-0000-000012000000}"/>
    <cellStyle name="Comma 3 2 8 2 2 6" xfId="12235" xr:uid="{00000000-0005-0000-0000-000012000000}"/>
    <cellStyle name="Comma 3 2 8 2 2 7" xfId="22987" xr:uid="{00000000-0005-0000-0000-000012000000}"/>
    <cellStyle name="Comma 3 2 8 2 2 8" xfId="33739" xr:uid="{00000000-0005-0000-0000-000012000000}"/>
    <cellStyle name="Comma 3 2 8 2 2 9" xfId="44491" xr:uid="{00000000-0005-0000-0000-000012000000}"/>
    <cellStyle name="Comma 3 2 8 2 3" xfId="2236" xr:uid="{00000000-0005-0000-0000-0000D2030000}"/>
    <cellStyle name="Comma 3 2 8 2 3 2" xfId="8395" xr:uid="{00000000-0005-0000-0000-0000D2030000}"/>
    <cellStyle name="Comma 3 2 8 2 3 2 2" xfId="19147" xr:uid="{00000000-0005-0000-0000-0000D2030000}"/>
    <cellStyle name="Comma 3 2 8 2 3 2 3" xfId="29899" xr:uid="{00000000-0005-0000-0000-0000D2030000}"/>
    <cellStyle name="Comma 3 2 8 2 3 2 4" xfId="40651" xr:uid="{00000000-0005-0000-0000-0000D2030000}"/>
    <cellStyle name="Comma 3 2 8 2 3 2 5" xfId="51403" xr:uid="{00000000-0005-0000-0000-0000D2030000}"/>
    <cellStyle name="Comma 3 2 8 2 3 3" xfId="13003" xr:uid="{00000000-0005-0000-0000-0000D2030000}"/>
    <cellStyle name="Comma 3 2 8 2 3 4" xfId="23755" xr:uid="{00000000-0005-0000-0000-0000D2030000}"/>
    <cellStyle name="Comma 3 2 8 2 3 5" xfId="34507" xr:uid="{00000000-0005-0000-0000-0000D2030000}"/>
    <cellStyle name="Comma 3 2 8 2 3 6" xfId="45259" xr:uid="{00000000-0005-0000-0000-0000D2030000}"/>
    <cellStyle name="Comma 3 2 8 2 4" xfId="3779" xr:uid="{00000000-0005-0000-0000-000012000000}"/>
    <cellStyle name="Comma 3 2 8 2 4 2" xfId="9931" xr:uid="{00000000-0005-0000-0000-000012000000}"/>
    <cellStyle name="Comma 3 2 8 2 4 2 2" xfId="20683" xr:uid="{00000000-0005-0000-0000-000012000000}"/>
    <cellStyle name="Comma 3 2 8 2 4 2 3" xfId="31435" xr:uid="{00000000-0005-0000-0000-000012000000}"/>
    <cellStyle name="Comma 3 2 8 2 4 2 4" xfId="42187" xr:uid="{00000000-0005-0000-0000-000012000000}"/>
    <cellStyle name="Comma 3 2 8 2 4 2 5" xfId="52939" xr:uid="{00000000-0005-0000-0000-000012000000}"/>
    <cellStyle name="Comma 3 2 8 2 4 3" xfId="14539" xr:uid="{00000000-0005-0000-0000-000012000000}"/>
    <cellStyle name="Comma 3 2 8 2 4 4" xfId="25291" xr:uid="{00000000-0005-0000-0000-000012000000}"/>
    <cellStyle name="Comma 3 2 8 2 4 5" xfId="36043" xr:uid="{00000000-0005-0000-0000-000012000000}"/>
    <cellStyle name="Comma 3 2 8 2 4 6" xfId="46795" xr:uid="{00000000-0005-0000-0000-000012000000}"/>
    <cellStyle name="Comma 3 2 8 2 5" xfId="5319" xr:uid="{00000000-0005-0000-0000-000012000000}"/>
    <cellStyle name="Comma 3 2 8 2 5 2" xfId="16075" xr:uid="{00000000-0005-0000-0000-000012000000}"/>
    <cellStyle name="Comma 3 2 8 2 5 3" xfId="26827" xr:uid="{00000000-0005-0000-0000-000012000000}"/>
    <cellStyle name="Comma 3 2 8 2 5 4" xfId="37579" xr:uid="{00000000-0005-0000-0000-000012000000}"/>
    <cellStyle name="Comma 3 2 8 2 5 5" xfId="48331" xr:uid="{00000000-0005-0000-0000-000012000000}"/>
    <cellStyle name="Comma 3 2 8 2 6" xfId="6859" xr:uid="{00000000-0005-0000-0000-000012000000}"/>
    <cellStyle name="Comma 3 2 8 2 6 2" xfId="17611" xr:uid="{00000000-0005-0000-0000-000012000000}"/>
    <cellStyle name="Comma 3 2 8 2 6 3" xfId="28363" xr:uid="{00000000-0005-0000-0000-000012000000}"/>
    <cellStyle name="Comma 3 2 8 2 6 4" xfId="39115" xr:uid="{00000000-0005-0000-0000-000012000000}"/>
    <cellStyle name="Comma 3 2 8 2 6 5" xfId="49867" xr:uid="{00000000-0005-0000-0000-000012000000}"/>
    <cellStyle name="Comma 3 2 8 2 7" xfId="11467" xr:uid="{00000000-0005-0000-0000-000012000000}"/>
    <cellStyle name="Comma 3 2 8 2 8" xfId="22219" xr:uid="{00000000-0005-0000-0000-000012000000}"/>
    <cellStyle name="Comma 3 2 8 2 9" xfId="32971" xr:uid="{00000000-0005-0000-0000-000012000000}"/>
    <cellStyle name="Comma 3 2 8 3" xfId="1075" xr:uid="{00000000-0005-0000-0000-000012000000}"/>
    <cellStyle name="Comma 3 2 8 3 2" xfId="2621" xr:uid="{00000000-0005-0000-0000-0000D4030000}"/>
    <cellStyle name="Comma 3 2 8 3 2 2" xfId="8779" xr:uid="{00000000-0005-0000-0000-0000D4030000}"/>
    <cellStyle name="Comma 3 2 8 3 2 2 2" xfId="19531" xr:uid="{00000000-0005-0000-0000-0000D4030000}"/>
    <cellStyle name="Comma 3 2 8 3 2 2 3" xfId="30283" xr:uid="{00000000-0005-0000-0000-0000D4030000}"/>
    <cellStyle name="Comma 3 2 8 3 2 2 4" xfId="41035" xr:uid="{00000000-0005-0000-0000-0000D4030000}"/>
    <cellStyle name="Comma 3 2 8 3 2 2 5" xfId="51787" xr:uid="{00000000-0005-0000-0000-0000D4030000}"/>
    <cellStyle name="Comma 3 2 8 3 2 3" xfId="13387" xr:uid="{00000000-0005-0000-0000-0000D4030000}"/>
    <cellStyle name="Comma 3 2 8 3 2 4" xfId="24139" xr:uid="{00000000-0005-0000-0000-0000D4030000}"/>
    <cellStyle name="Comma 3 2 8 3 2 5" xfId="34891" xr:uid="{00000000-0005-0000-0000-0000D4030000}"/>
    <cellStyle name="Comma 3 2 8 3 2 6" xfId="45643" xr:uid="{00000000-0005-0000-0000-0000D4030000}"/>
    <cellStyle name="Comma 3 2 8 3 3" xfId="4163" xr:uid="{00000000-0005-0000-0000-000012000000}"/>
    <cellStyle name="Comma 3 2 8 3 3 2" xfId="10315" xr:uid="{00000000-0005-0000-0000-000012000000}"/>
    <cellStyle name="Comma 3 2 8 3 3 2 2" xfId="21067" xr:uid="{00000000-0005-0000-0000-000012000000}"/>
    <cellStyle name="Comma 3 2 8 3 3 2 3" xfId="31819" xr:uid="{00000000-0005-0000-0000-000012000000}"/>
    <cellStyle name="Comma 3 2 8 3 3 2 4" xfId="42571" xr:uid="{00000000-0005-0000-0000-000012000000}"/>
    <cellStyle name="Comma 3 2 8 3 3 2 5" xfId="53323" xr:uid="{00000000-0005-0000-0000-000012000000}"/>
    <cellStyle name="Comma 3 2 8 3 3 3" xfId="14923" xr:uid="{00000000-0005-0000-0000-000012000000}"/>
    <cellStyle name="Comma 3 2 8 3 3 4" xfId="25675" xr:uid="{00000000-0005-0000-0000-000012000000}"/>
    <cellStyle name="Comma 3 2 8 3 3 5" xfId="36427" xr:uid="{00000000-0005-0000-0000-000012000000}"/>
    <cellStyle name="Comma 3 2 8 3 3 6" xfId="47179" xr:uid="{00000000-0005-0000-0000-000012000000}"/>
    <cellStyle name="Comma 3 2 8 3 4" xfId="5707" xr:uid="{00000000-0005-0000-0000-000012000000}"/>
    <cellStyle name="Comma 3 2 8 3 4 2" xfId="16459" xr:uid="{00000000-0005-0000-0000-000012000000}"/>
    <cellStyle name="Comma 3 2 8 3 4 3" xfId="27211" xr:uid="{00000000-0005-0000-0000-000012000000}"/>
    <cellStyle name="Comma 3 2 8 3 4 4" xfId="37963" xr:uid="{00000000-0005-0000-0000-000012000000}"/>
    <cellStyle name="Comma 3 2 8 3 4 5" xfId="48715" xr:uid="{00000000-0005-0000-0000-000012000000}"/>
    <cellStyle name="Comma 3 2 8 3 5" xfId="7243" xr:uid="{00000000-0005-0000-0000-000012000000}"/>
    <cellStyle name="Comma 3 2 8 3 5 2" xfId="17995" xr:uid="{00000000-0005-0000-0000-000012000000}"/>
    <cellStyle name="Comma 3 2 8 3 5 3" xfId="28747" xr:uid="{00000000-0005-0000-0000-000012000000}"/>
    <cellStyle name="Comma 3 2 8 3 5 4" xfId="39499" xr:uid="{00000000-0005-0000-0000-000012000000}"/>
    <cellStyle name="Comma 3 2 8 3 5 5" xfId="50251" xr:uid="{00000000-0005-0000-0000-000012000000}"/>
    <cellStyle name="Comma 3 2 8 3 6" xfId="11851" xr:uid="{00000000-0005-0000-0000-000012000000}"/>
    <cellStyle name="Comma 3 2 8 3 7" xfId="22603" xr:uid="{00000000-0005-0000-0000-000012000000}"/>
    <cellStyle name="Comma 3 2 8 3 8" xfId="33355" xr:uid="{00000000-0005-0000-0000-000012000000}"/>
    <cellStyle name="Comma 3 2 8 3 9" xfId="44107" xr:uid="{00000000-0005-0000-0000-000012000000}"/>
    <cellStyle name="Comma 3 2 8 4" xfId="1852" xr:uid="{00000000-0005-0000-0000-0000D1030000}"/>
    <cellStyle name="Comma 3 2 8 4 2" xfId="8011" xr:uid="{00000000-0005-0000-0000-0000D1030000}"/>
    <cellStyle name="Comma 3 2 8 4 2 2" xfId="18763" xr:uid="{00000000-0005-0000-0000-0000D1030000}"/>
    <cellStyle name="Comma 3 2 8 4 2 3" xfId="29515" xr:uid="{00000000-0005-0000-0000-0000D1030000}"/>
    <cellStyle name="Comma 3 2 8 4 2 4" xfId="40267" xr:uid="{00000000-0005-0000-0000-0000D1030000}"/>
    <cellStyle name="Comma 3 2 8 4 2 5" xfId="51019" xr:uid="{00000000-0005-0000-0000-0000D1030000}"/>
    <cellStyle name="Comma 3 2 8 4 3" xfId="12619" xr:uid="{00000000-0005-0000-0000-0000D1030000}"/>
    <cellStyle name="Comma 3 2 8 4 4" xfId="23371" xr:uid="{00000000-0005-0000-0000-0000D1030000}"/>
    <cellStyle name="Comma 3 2 8 4 5" xfId="34123" xr:uid="{00000000-0005-0000-0000-0000D1030000}"/>
    <cellStyle name="Comma 3 2 8 4 6" xfId="44875" xr:uid="{00000000-0005-0000-0000-0000D1030000}"/>
    <cellStyle name="Comma 3 2 8 5" xfId="3395" xr:uid="{00000000-0005-0000-0000-000012000000}"/>
    <cellStyle name="Comma 3 2 8 5 2" xfId="9547" xr:uid="{00000000-0005-0000-0000-000012000000}"/>
    <cellStyle name="Comma 3 2 8 5 2 2" xfId="20299" xr:uid="{00000000-0005-0000-0000-000012000000}"/>
    <cellStyle name="Comma 3 2 8 5 2 3" xfId="31051" xr:uid="{00000000-0005-0000-0000-000012000000}"/>
    <cellStyle name="Comma 3 2 8 5 2 4" xfId="41803" xr:uid="{00000000-0005-0000-0000-000012000000}"/>
    <cellStyle name="Comma 3 2 8 5 2 5" xfId="52555" xr:uid="{00000000-0005-0000-0000-000012000000}"/>
    <cellStyle name="Comma 3 2 8 5 3" xfId="14155" xr:uid="{00000000-0005-0000-0000-000012000000}"/>
    <cellStyle name="Comma 3 2 8 5 4" xfId="24907" xr:uid="{00000000-0005-0000-0000-000012000000}"/>
    <cellStyle name="Comma 3 2 8 5 5" xfId="35659" xr:uid="{00000000-0005-0000-0000-000012000000}"/>
    <cellStyle name="Comma 3 2 8 5 6" xfId="46411" xr:uid="{00000000-0005-0000-0000-000012000000}"/>
    <cellStyle name="Comma 3 2 8 6" xfId="4935" xr:uid="{00000000-0005-0000-0000-000012000000}"/>
    <cellStyle name="Comma 3 2 8 6 2" xfId="15691" xr:uid="{00000000-0005-0000-0000-000012000000}"/>
    <cellStyle name="Comma 3 2 8 6 3" xfId="26443" xr:uid="{00000000-0005-0000-0000-000012000000}"/>
    <cellStyle name="Comma 3 2 8 6 4" xfId="37195" xr:uid="{00000000-0005-0000-0000-000012000000}"/>
    <cellStyle name="Comma 3 2 8 6 5" xfId="47947" xr:uid="{00000000-0005-0000-0000-000012000000}"/>
    <cellStyle name="Comma 3 2 8 7" xfId="6475" xr:uid="{00000000-0005-0000-0000-000012000000}"/>
    <cellStyle name="Comma 3 2 8 7 2" xfId="17227" xr:uid="{00000000-0005-0000-0000-000012000000}"/>
    <cellStyle name="Comma 3 2 8 7 3" xfId="27979" xr:uid="{00000000-0005-0000-0000-000012000000}"/>
    <cellStyle name="Comma 3 2 8 7 4" xfId="38731" xr:uid="{00000000-0005-0000-0000-000012000000}"/>
    <cellStyle name="Comma 3 2 8 7 5" xfId="49483" xr:uid="{00000000-0005-0000-0000-000012000000}"/>
    <cellStyle name="Comma 3 2 8 8" xfId="11083" xr:uid="{00000000-0005-0000-0000-000012000000}"/>
    <cellStyle name="Comma 3 2 8 9" xfId="21835" xr:uid="{00000000-0005-0000-0000-000012000000}"/>
    <cellStyle name="Comma 3 2 9" xfId="359" xr:uid="{00000000-0005-0000-0000-000012000000}"/>
    <cellStyle name="Comma 3 2 9 10" xfId="32651" xr:uid="{00000000-0005-0000-0000-000012000000}"/>
    <cellStyle name="Comma 3 2 9 11" xfId="43403" xr:uid="{00000000-0005-0000-0000-000012000000}"/>
    <cellStyle name="Comma 3 2 9 2" xfId="743" xr:uid="{00000000-0005-0000-0000-000012000000}"/>
    <cellStyle name="Comma 3 2 9 2 10" xfId="43787" xr:uid="{00000000-0005-0000-0000-000012000000}"/>
    <cellStyle name="Comma 3 2 9 2 2" xfId="1523" xr:uid="{00000000-0005-0000-0000-000012000000}"/>
    <cellStyle name="Comma 3 2 9 2 2 2" xfId="3069" xr:uid="{00000000-0005-0000-0000-0000D7030000}"/>
    <cellStyle name="Comma 3 2 9 2 2 2 2" xfId="9227" xr:uid="{00000000-0005-0000-0000-0000D7030000}"/>
    <cellStyle name="Comma 3 2 9 2 2 2 2 2" xfId="19979" xr:uid="{00000000-0005-0000-0000-0000D7030000}"/>
    <cellStyle name="Comma 3 2 9 2 2 2 2 3" xfId="30731" xr:uid="{00000000-0005-0000-0000-0000D7030000}"/>
    <cellStyle name="Comma 3 2 9 2 2 2 2 4" xfId="41483" xr:uid="{00000000-0005-0000-0000-0000D7030000}"/>
    <cellStyle name="Comma 3 2 9 2 2 2 2 5" xfId="52235" xr:uid="{00000000-0005-0000-0000-0000D7030000}"/>
    <cellStyle name="Comma 3 2 9 2 2 2 3" xfId="13835" xr:uid="{00000000-0005-0000-0000-0000D7030000}"/>
    <cellStyle name="Comma 3 2 9 2 2 2 4" xfId="24587" xr:uid="{00000000-0005-0000-0000-0000D7030000}"/>
    <cellStyle name="Comma 3 2 9 2 2 2 5" xfId="35339" xr:uid="{00000000-0005-0000-0000-0000D7030000}"/>
    <cellStyle name="Comma 3 2 9 2 2 2 6" xfId="46091" xr:uid="{00000000-0005-0000-0000-0000D7030000}"/>
    <cellStyle name="Comma 3 2 9 2 2 3" xfId="4611" xr:uid="{00000000-0005-0000-0000-000012000000}"/>
    <cellStyle name="Comma 3 2 9 2 2 3 2" xfId="10763" xr:uid="{00000000-0005-0000-0000-000012000000}"/>
    <cellStyle name="Comma 3 2 9 2 2 3 2 2" xfId="21515" xr:uid="{00000000-0005-0000-0000-000012000000}"/>
    <cellStyle name="Comma 3 2 9 2 2 3 2 3" xfId="32267" xr:uid="{00000000-0005-0000-0000-000012000000}"/>
    <cellStyle name="Comma 3 2 9 2 2 3 2 4" xfId="43019" xr:uid="{00000000-0005-0000-0000-000012000000}"/>
    <cellStyle name="Comma 3 2 9 2 2 3 2 5" xfId="53771" xr:uid="{00000000-0005-0000-0000-000012000000}"/>
    <cellStyle name="Comma 3 2 9 2 2 3 3" xfId="15371" xr:uid="{00000000-0005-0000-0000-000012000000}"/>
    <cellStyle name="Comma 3 2 9 2 2 3 4" xfId="26123" xr:uid="{00000000-0005-0000-0000-000012000000}"/>
    <cellStyle name="Comma 3 2 9 2 2 3 5" xfId="36875" xr:uid="{00000000-0005-0000-0000-000012000000}"/>
    <cellStyle name="Comma 3 2 9 2 2 3 6" xfId="47627" xr:uid="{00000000-0005-0000-0000-000012000000}"/>
    <cellStyle name="Comma 3 2 9 2 2 4" xfId="6155" xr:uid="{00000000-0005-0000-0000-000012000000}"/>
    <cellStyle name="Comma 3 2 9 2 2 4 2" xfId="16907" xr:uid="{00000000-0005-0000-0000-000012000000}"/>
    <cellStyle name="Comma 3 2 9 2 2 4 3" xfId="27659" xr:uid="{00000000-0005-0000-0000-000012000000}"/>
    <cellStyle name="Comma 3 2 9 2 2 4 4" xfId="38411" xr:uid="{00000000-0005-0000-0000-000012000000}"/>
    <cellStyle name="Comma 3 2 9 2 2 4 5" xfId="49163" xr:uid="{00000000-0005-0000-0000-000012000000}"/>
    <cellStyle name="Comma 3 2 9 2 2 5" xfId="7691" xr:uid="{00000000-0005-0000-0000-000012000000}"/>
    <cellStyle name="Comma 3 2 9 2 2 5 2" xfId="18443" xr:uid="{00000000-0005-0000-0000-000012000000}"/>
    <cellStyle name="Comma 3 2 9 2 2 5 3" xfId="29195" xr:uid="{00000000-0005-0000-0000-000012000000}"/>
    <cellStyle name="Comma 3 2 9 2 2 5 4" xfId="39947" xr:uid="{00000000-0005-0000-0000-000012000000}"/>
    <cellStyle name="Comma 3 2 9 2 2 5 5" xfId="50699" xr:uid="{00000000-0005-0000-0000-000012000000}"/>
    <cellStyle name="Comma 3 2 9 2 2 6" xfId="12299" xr:uid="{00000000-0005-0000-0000-000012000000}"/>
    <cellStyle name="Comma 3 2 9 2 2 7" xfId="23051" xr:uid="{00000000-0005-0000-0000-000012000000}"/>
    <cellStyle name="Comma 3 2 9 2 2 8" xfId="33803" xr:uid="{00000000-0005-0000-0000-000012000000}"/>
    <cellStyle name="Comma 3 2 9 2 2 9" xfId="44555" xr:uid="{00000000-0005-0000-0000-000012000000}"/>
    <cellStyle name="Comma 3 2 9 2 3" xfId="2300" xr:uid="{00000000-0005-0000-0000-0000D6030000}"/>
    <cellStyle name="Comma 3 2 9 2 3 2" xfId="8459" xr:uid="{00000000-0005-0000-0000-0000D6030000}"/>
    <cellStyle name="Comma 3 2 9 2 3 2 2" xfId="19211" xr:uid="{00000000-0005-0000-0000-0000D6030000}"/>
    <cellStyle name="Comma 3 2 9 2 3 2 3" xfId="29963" xr:uid="{00000000-0005-0000-0000-0000D6030000}"/>
    <cellStyle name="Comma 3 2 9 2 3 2 4" xfId="40715" xr:uid="{00000000-0005-0000-0000-0000D6030000}"/>
    <cellStyle name="Comma 3 2 9 2 3 2 5" xfId="51467" xr:uid="{00000000-0005-0000-0000-0000D6030000}"/>
    <cellStyle name="Comma 3 2 9 2 3 3" xfId="13067" xr:uid="{00000000-0005-0000-0000-0000D6030000}"/>
    <cellStyle name="Comma 3 2 9 2 3 4" xfId="23819" xr:uid="{00000000-0005-0000-0000-0000D6030000}"/>
    <cellStyle name="Comma 3 2 9 2 3 5" xfId="34571" xr:uid="{00000000-0005-0000-0000-0000D6030000}"/>
    <cellStyle name="Comma 3 2 9 2 3 6" xfId="45323" xr:uid="{00000000-0005-0000-0000-0000D6030000}"/>
    <cellStyle name="Comma 3 2 9 2 4" xfId="3843" xr:uid="{00000000-0005-0000-0000-000012000000}"/>
    <cellStyle name="Comma 3 2 9 2 4 2" xfId="9995" xr:uid="{00000000-0005-0000-0000-000012000000}"/>
    <cellStyle name="Comma 3 2 9 2 4 2 2" xfId="20747" xr:uid="{00000000-0005-0000-0000-000012000000}"/>
    <cellStyle name="Comma 3 2 9 2 4 2 3" xfId="31499" xr:uid="{00000000-0005-0000-0000-000012000000}"/>
    <cellStyle name="Comma 3 2 9 2 4 2 4" xfId="42251" xr:uid="{00000000-0005-0000-0000-000012000000}"/>
    <cellStyle name="Comma 3 2 9 2 4 2 5" xfId="53003" xr:uid="{00000000-0005-0000-0000-000012000000}"/>
    <cellStyle name="Comma 3 2 9 2 4 3" xfId="14603" xr:uid="{00000000-0005-0000-0000-000012000000}"/>
    <cellStyle name="Comma 3 2 9 2 4 4" xfId="25355" xr:uid="{00000000-0005-0000-0000-000012000000}"/>
    <cellStyle name="Comma 3 2 9 2 4 5" xfId="36107" xr:uid="{00000000-0005-0000-0000-000012000000}"/>
    <cellStyle name="Comma 3 2 9 2 4 6" xfId="46859" xr:uid="{00000000-0005-0000-0000-000012000000}"/>
    <cellStyle name="Comma 3 2 9 2 5" xfId="5383" xr:uid="{00000000-0005-0000-0000-000012000000}"/>
    <cellStyle name="Comma 3 2 9 2 5 2" xfId="16139" xr:uid="{00000000-0005-0000-0000-000012000000}"/>
    <cellStyle name="Comma 3 2 9 2 5 3" xfId="26891" xr:uid="{00000000-0005-0000-0000-000012000000}"/>
    <cellStyle name="Comma 3 2 9 2 5 4" xfId="37643" xr:uid="{00000000-0005-0000-0000-000012000000}"/>
    <cellStyle name="Comma 3 2 9 2 5 5" xfId="48395" xr:uid="{00000000-0005-0000-0000-000012000000}"/>
    <cellStyle name="Comma 3 2 9 2 6" xfId="6923" xr:uid="{00000000-0005-0000-0000-000012000000}"/>
    <cellStyle name="Comma 3 2 9 2 6 2" xfId="17675" xr:uid="{00000000-0005-0000-0000-000012000000}"/>
    <cellStyle name="Comma 3 2 9 2 6 3" xfId="28427" xr:uid="{00000000-0005-0000-0000-000012000000}"/>
    <cellStyle name="Comma 3 2 9 2 6 4" xfId="39179" xr:uid="{00000000-0005-0000-0000-000012000000}"/>
    <cellStyle name="Comma 3 2 9 2 6 5" xfId="49931" xr:uid="{00000000-0005-0000-0000-000012000000}"/>
    <cellStyle name="Comma 3 2 9 2 7" xfId="11531" xr:uid="{00000000-0005-0000-0000-000012000000}"/>
    <cellStyle name="Comma 3 2 9 2 8" xfId="22283" xr:uid="{00000000-0005-0000-0000-000012000000}"/>
    <cellStyle name="Comma 3 2 9 2 9" xfId="33035" xr:uid="{00000000-0005-0000-0000-000012000000}"/>
    <cellStyle name="Comma 3 2 9 3" xfId="1139" xr:uid="{00000000-0005-0000-0000-000012000000}"/>
    <cellStyle name="Comma 3 2 9 3 2" xfId="2685" xr:uid="{00000000-0005-0000-0000-0000D8030000}"/>
    <cellStyle name="Comma 3 2 9 3 2 2" xfId="8843" xr:uid="{00000000-0005-0000-0000-0000D8030000}"/>
    <cellStyle name="Comma 3 2 9 3 2 2 2" xfId="19595" xr:uid="{00000000-0005-0000-0000-0000D8030000}"/>
    <cellStyle name="Comma 3 2 9 3 2 2 3" xfId="30347" xr:uid="{00000000-0005-0000-0000-0000D8030000}"/>
    <cellStyle name="Comma 3 2 9 3 2 2 4" xfId="41099" xr:uid="{00000000-0005-0000-0000-0000D8030000}"/>
    <cellStyle name="Comma 3 2 9 3 2 2 5" xfId="51851" xr:uid="{00000000-0005-0000-0000-0000D8030000}"/>
    <cellStyle name="Comma 3 2 9 3 2 3" xfId="13451" xr:uid="{00000000-0005-0000-0000-0000D8030000}"/>
    <cellStyle name="Comma 3 2 9 3 2 4" xfId="24203" xr:uid="{00000000-0005-0000-0000-0000D8030000}"/>
    <cellStyle name="Comma 3 2 9 3 2 5" xfId="34955" xr:uid="{00000000-0005-0000-0000-0000D8030000}"/>
    <cellStyle name="Comma 3 2 9 3 2 6" xfId="45707" xr:uid="{00000000-0005-0000-0000-0000D8030000}"/>
    <cellStyle name="Comma 3 2 9 3 3" xfId="4227" xr:uid="{00000000-0005-0000-0000-000012000000}"/>
    <cellStyle name="Comma 3 2 9 3 3 2" xfId="10379" xr:uid="{00000000-0005-0000-0000-000012000000}"/>
    <cellStyle name="Comma 3 2 9 3 3 2 2" xfId="21131" xr:uid="{00000000-0005-0000-0000-000012000000}"/>
    <cellStyle name="Comma 3 2 9 3 3 2 3" xfId="31883" xr:uid="{00000000-0005-0000-0000-000012000000}"/>
    <cellStyle name="Comma 3 2 9 3 3 2 4" xfId="42635" xr:uid="{00000000-0005-0000-0000-000012000000}"/>
    <cellStyle name="Comma 3 2 9 3 3 2 5" xfId="53387" xr:uid="{00000000-0005-0000-0000-000012000000}"/>
    <cellStyle name="Comma 3 2 9 3 3 3" xfId="14987" xr:uid="{00000000-0005-0000-0000-000012000000}"/>
    <cellStyle name="Comma 3 2 9 3 3 4" xfId="25739" xr:uid="{00000000-0005-0000-0000-000012000000}"/>
    <cellStyle name="Comma 3 2 9 3 3 5" xfId="36491" xr:uid="{00000000-0005-0000-0000-000012000000}"/>
    <cellStyle name="Comma 3 2 9 3 3 6" xfId="47243" xr:uid="{00000000-0005-0000-0000-000012000000}"/>
    <cellStyle name="Comma 3 2 9 3 4" xfId="5771" xr:uid="{00000000-0005-0000-0000-000012000000}"/>
    <cellStyle name="Comma 3 2 9 3 4 2" xfId="16523" xr:uid="{00000000-0005-0000-0000-000012000000}"/>
    <cellStyle name="Comma 3 2 9 3 4 3" xfId="27275" xr:uid="{00000000-0005-0000-0000-000012000000}"/>
    <cellStyle name="Comma 3 2 9 3 4 4" xfId="38027" xr:uid="{00000000-0005-0000-0000-000012000000}"/>
    <cellStyle name="Comma 3 2 9 3 4 5" xfId="48779" xr:uid="{00000000-0005-0000-0000-000012000000}"/>
    <cellStyle name="Comma 3 2 9 3 5" xfId="7307" xr:uid="{00000000-0005-0000-0000-000012000000}"/>
    <cellStyle name="Comma 3 2 9 3 5 2" xfId="18059" xr:uid="{00000000-0005-0000-0000-000012000000}"/>
    <cellStyle name="Comma 3 2 9 3 5 3" xfId="28811" xr:uid="{00000000-0005-0000-0000-000012000000}"/>
    <cellStyle name="Comma 3 2 9 3 5 4" xfId="39563" xr:uid="{00000000-0005-0000-0000-000012000000}"/>
    <cellStyle name="Comma 3 2 9 3 5 5" xfId="50315" xr:uid="{00000000-0005-0000-0000-000012000000}"/>
    <cellStyle name="Comma 3 2 9 3 6" xfId="11915" xr:uid="{00000000-0005-0000-0000-000012000000}"/>
    <cellStyle name="Comma 3 2 9 3 7" xfId="22667" xr:uid="{00000000-0005-0000-0000-000012000000}"/>
    <cellStyle name="Comma 3 2 9 3 8" xfId="33419" xr:uid="{00000000-0005-0000-0000-000012000000}"/>
    <cellStyle name="Comma 3 2 9 3 9" xfId="44171" xr:uid="{00000000-0005-0000-0000-000012000000}"/>
    <cellStyle name="Comma 3 2 9 4" xfId="1916" xr:uid="{00000000-0005-0000-0000-0000D5030000}"/>
    <cellStyle name="Comma 3 2 9 4 2" xfId="8075" xr:uid="{00000000-0005-0000-0000-0000D5030000}"/>
    <cellStyle name="Comma 3 2 9 4 2 2" xfId="18827" xr:uid="{00000000-0005-0000-0000-0000D5030000}"/>
    <cellStyle name="Comma 3 2 9 4 2 3" xfId="29579" xr:uid="{00000000-0005-0000-0000-0000D5030000}"/>
    <cellStyle name="Comma 3 2 9 4 2 4" xfId="40331" xr:uid="{00000000-0005-0000-0000-0000D5030000}"/>
    <cellStyle name="Comma 3 2 9 4 2 5" xfId="51083" xr:uid="{00000000-0005-0000-0000-0000D5030000}"/>
    <cellStyle name="Comma 3 2 9 4 3" xfId="12683" xr:uid="{00000000-0005-0000-0000-0000D5030000}"/>
    <cellStyle name="Comma 3 2 9 4 4" xfId="23435" xr:uid="{00000000-0005-0000-0000-0000D5030000}"/>
    <cellStyle name="Comma 3 2 9 4 5" xfId="34187" xr:uid="{00000000-0005-0000-0000-0000D5030000}"/>
    <cellStyle name="Comma 3 2 9 4 6" xfId="44939" xr:uid="{00000000-0005-0000-0000-0000D5030000}"/>
    <cellStyle name="Comma 3 2 9 5" xfId="3459" xr:uid="{00000000-0005-0000-0000-000012000000}"/>
    <cellStyle name="Comma 3 2 9 5 2" xfId="9611" xr:uid="{00000000-0005-0000-0000-000012000000}"/>
    <cellStyle name="Comma 3 2 9 5 2 2" xfId="20363" xr:uid="{00000000-0005-0000-0000-000012000000}"/>
    <cellStyle name="Comma 3 2 9 5 2 3" xfId="31115" xr:uid="{00000000-0005-0000-0000-000012000000}"/>
    <cellStyle name="Comma 3 2 9 5 2 4" xfId="41867" xr:uid="{00000000-0005-0000-0000-000012000000}"/>
    <cellStyle name="Comma 3 2 9 5 2 5" xfId="52619" xr:uid="{00000000-0005-0000-0000-000012000000}"/>
    <cellStyle name="Comma 3 2 9 5 3" xfId="14219" xr:uid="{00000000-0005-0000-0000-000012000000}"/>
    <cellStyle name="Comma 3 2 9 5 4" xfId="24971" xr:uid="{00000000-0005-0000-0000-000012000000}"/>
    <cellStyle name="Comma 3 2 9 5 5" xfId="35723" xr:uid="{00000000-0005-0000-0000-000012000000}"/>
    <cellStyle name="Comma 3 2 9 5 6" xfId="46475" xr:uid="{00000000-0005-0000-0000-000012000000}"/>
    <cellStyle name="Comma 3 2 9 6" xfId="4999" xr:uid="{00000000-0005-0000-0000-000012000000}"/>
    <cellStyle name="Comma 3 2 9 6 2" xfId="15755" xr:uid="{00000000-0005-0000-0000-000012000000}"/>
    <cellStyle name="Comma 3 2 9 6 3" xfId="26507" xr:uid="{00000000-0005-0000-0000-000012000000}"/>
    <cellStyle name="Comma 3 2 9 6 4" xfId="37259" xr:uid="{00000000-0005-0000-0000-000012000000}"/>
    <cellStyle name="Comma 3 2 9 6 5" xfId="48011" xr:uid="{00000000-0005-0000-0000-000012000000}"/>
    <cellStyle name="Comma 3 2 9 7" xfId="6539" xr:uid="{00000000-0005-0000-0000-000012000000}"/>
    <cellStyle name="Comma 3 2 9 7 2" xfId="17291" xr:uid="{00000000-0005-0000-0000-000012000000}"/>
    <cellStyle name="Comma 3 2 9 7 3" xfId="28043" xr:uid="{00000000-0005-0000-0000-000012000000}"/>
    <cellStyle name="Comma 3 2 9 7 4" xfId="38795" xr:uid="{00000000-0005-0000-0000-000012000000}"/>
    <cellStyle name="Comma 3 2 9 7 5" xfId="49547" xr:uid="{00000000-0005-0000-0000-000012000000}"/>
    <cellStyle name="Comma 3 2 9 8" xfId="11147" xr:uid="{00000000-0005-0000-0000-000012000000}"/>
    <cellStyle name="Comma 3 2 9 9" xfId="21899" xr:uid="{00000000-0005-0000-0000-000012000000}"/>
    <cellStyle name="Comma 3 20" xfId="43079" xr:uid="{00000000-0005-0000-0000-000011000000}"/>
    <cellStyle name="Comma 3 3" xfId="19" xr:uid="{00000000-0005-0000-0000-000016000000}"/>
    <cellStyle name="Comma 3 3 10" xfId="823" xr:uid="{00000000-0005-0000-0000-000016000000}"/>
    <cellStyle name="Comma 3 3 10 2" xfId="2369" xr:uid="{00000000-0005-0000-0000-0000DA030000}"/>
    <cellStyle name="Comma 3 3 10 2 2" xfId="8527" xr:uid="{00000000-0005-0000-0000-0000DA030000}"/>
    <cellStyle name="Comma 3 3 10 2 2 2" xfId="19279" xr:uid="{00000000-0005-0000-0000-0000DA030000}"/>
    <cellStyle name="Comma 3 3 10 2 2 3" xfId="30031" xr:uid="{00000000-0005-0000-0000-0000DA030000}"/>
    <cellStyle name="Comma 3 3 10 2 2 4" xfId="40783" xr:uid="{00000000-0005-0000-0000-0000DA030000}"/>
    <cellStyle name="Comma 3 3 10 2 2 5" xfId="51535" xr:uid="{00000000-0005-0000-0000-0000DA030000}"/>
    <cellStyle name="Comma 3 3 10 2 3" xfId="13135" xr:uid="{00000000-0005-0000-0000-0000DA030000}"/>
    <cellStyle name="Comma 3 3 10 2 4" xfId="23887" xr:uid="{00000000-0005-0000-0000-0000DA030000}"/>
    <cellStyle name="Comma 3 3 10 2 5" xfId="34639" xr:uid="{00000000-0005-0000-0000-0000DA030000}"/>
    <cellStyle name="Comma 3 3 10 2 6" xfId="45391" xr:uid="{00000000-0005-0000-0000-0000DA030000}"/>
    <cellStyle name="Comma 3 3 10 3" xfId="3911" xr:uid="{00000000-0005-0000-0000-000016000000}"/>
    <cellStyle name="Comma 3 3 10 3 2" xfId="10063" xr:uid="{00000000-0005-0000-0000-000016000000}"/>
    <cellStyle name="Comma 3 3 10 3 2 2" xfId="20815" xr:uid="{00000000-0005-0000-0000-000016000000}"/>
    <cellStyle name="Comma 3 3 10 3 2 3" xfId="31567" xr:uid="{00000000-0005-0000-0000-000016000000}"/>
    <cellStyle name="Comma 3 3 10 3 2 4" xfId="42319" xr:uid="{00000000-0005-0000-0000-000016000000}"/>
    <cellStyle name="Comma 3 3 10 3 2 5" xfId="53071" xr:uid="{00000000-0005-0000-0000-000016000000}"/>
    <cellStyle name="Comma 3 3 10 3 3" xfId="14671" xr:uid="{00000000-0005-0000-0000-000016000000}"/>
    <cellStyle name="Comma 3 3 10 3 4" xfId="25423" xr:uid="{00000000-0005-0000-0000-000016000000}"/>
    <cellStyle name="Comma 3 3 10 3 5" xfId="36175" xr:uid="{00000000-0005-0000-0000-000016000000}"/>
    <cellStyle name="Comma 3 3 10 3 6" xfId="46927" xr:uid="{00000000-0005-0000-0000-000016000000}"/>
    <cellStyle name="Comma 3 3 10 4" xfId="5455" xr:uid="{00000000-0005-0000-0000-000016000000}"/>
    <cellStyle name="Comma 3 3 10 4 2" xfId="16207" xr:uid="{00000000-0005-0000-0000-000016000000}"/>
    <cellStyle name="Comma 3 3 10 4 3" xfId="26959" xr:uid="{00000000-0005-0000-0000-000016000000}"/>
    <cellStyle name="Comma 3 3 10 4 4" xfId="37711" xr:uid="{00000000-0005-0000-0000-000016000000}"/>
    <cellStyle name="Comma 3 3 10 4 5" xfId="48463" xr:uid="{00000000-0005-0000-0000-000016000000}"/>
    <cellStyle name="Comma 3 3 10 5" xfId="6991" xr:uid="{00000000-0005-0000-0000-000016000000}"/>
    <cellStyle name="Comma 3 3 10 5 2" xfId="17743" xr:uid="{00000000-0005-0000-0000-000016000000}"/>
    <cellStyle name="Comma 3 3 10 5 3" xfId="28495" xr:uid="{00000000-0005-0000-0000-000016000000}"/>
    <cellStyle name="Comma 3 3 10 5 4" xfId="39247" xr:uid="{00000000-0005-0000-0000-000016000000}"/>
    <cellStyle name="Comma 3 3 10 5 5" xfId="49999" xr:uid="{00000000-0005-0000-0000-000016000000}"/>
    <cellStyle name="Comma 3 3 10 6" xfId="11599" xr:uid="{00000000-0005-0000-0000-000016000000}"/>
    <cellStyle name="Comma 3 3 10 7" xfId="22351" xr:uid="{00000000-0005-0000-0000-000016000000}"/>
    <cellStyle name="Comma 3 3 10 8" xfId="33103" xr:uid="{00000000-0005-0000-0000-000016000000}"/>
    <cellStyle name="Comma 3 3 10 9" xfId="43855" xr:uid="{00000000-0005-0000-0000-000016000000}"/>
    <cellStyle name="Comma 3 3 11" xfId="1600" xr:uid="{00000000-0005-0000-0000-0000D9030000}"/>
    <cellStyle name="Comma 3 3 11 2" xfId="7759" xr:uid="{00000000-0005-0000-0000-0000D9030000}"/>
    <cellStyle name="Comma 3 3 11 2 2" xfId="18511" xr:uid="{00000000-0005-0000-0000-0000D9030000}"/>
    <cellStyle name="Comma 3 3 11 2 3" xfId="29263" xr:uid="{00000000-0005-0000-0000-0000D9030000}"/>
    <cellStyle name="Comma 3 3 11 2 4" xfId="40015" xr:uid="{00000000-0005-0000-0000-0000D9030000}"/>
    <cellStyle name="Comma 3 3 11 2 5" xfId="50767" xr:uid="{00000000-0005-0000-0000-0000D9030000}"/>
    <cellStyle name="Comma 3 3 11 3" xfId="12367" xr:uid="{00000000-0005-0000-0000-0000D9030000}"/>
    <cellStyle name="Comma 3 3 11 4" xfId="23119" xr:uid="{00000000-0005-0000-0000-0000D9030000}"/>
    <cellStyle name="Comma 3 3 11 5" xfId="33871" xr:uid="{00000000-0005-0000-0000-0000D9030000}"/>
    <cellStyle name="Comma 3 3 11 6" xfId="44623" xr:uid="{00000000-0005-0000-0000-0000D9030000}"/>
    <cellStyle name="Comma 3 3 12" xfId="3143" xr:uid="{00000000-0005-0000-0000-000016000000}"/>
    <cellStyle name="Comma 3 3 12 2" xfId="9295" xr:uid="{00000000-0005-0000-0000-000016000000}"/>
    <cellStyle name="Comma 3 3 12 2 2" xfId="20047" xr:uid="{00000000-0005-0000-0000-000016000000}"/>
    <cellStyle name="Comma 3 3 12 2 3" xfId="30799" xr:uid="{00000000-0005-0000-0000-000016000000}"/>
    <cellStyle name="Comma 3 3 12 2 4" xfId="41551" xr:uid="{00000000-0005-0000-0000-000016000000}"/>
    <cellStyle name="Comma 3 3 12 2 5" xfId="52303" xr:uid="{00000000-0005-0000-0000-000016000000}"/>
    <cellStyle name="Comma 3 3 12 3" xfId="13903" xr:uid="{00000000-0005-0000-0000-000016000000}"/>
    <cellStyle name="Comma 3 3 12 4" xfId="24655" xr:uid="{00000000-0005-0000-0000-000016000000}"/>
    <cellStyle name="Comma 3 3 12 5" xfId="35407" xr:uid="{00000000-0005-0000-0000-000016000000}"/>
    <cellStyle name="Comma 3 3 12 6" xfId="46159" xr:uid="{00000000-0005-0000-0000-000016000000}"/>
    <cellStyle name="Comma 3 3 13" xfId="4683" xr:uid="{00000000-0005-0000-0000-000016000000}"/>
    <cellStyle name="Comma 3 3 13 2" xfId="15439" xr:uid="{00000000-0005-0000-0000-000016000000}"/>
    <cellStyle name="Comma 3 3 13 3" xfId="26191" xr:uid="{00000000-0005-0000-0000-000016000000}"/>
    <cellStyle name="Comma 3 3 13 4" xfId="36943" xr:uid="{00000000-0005-0000-0000-000016000000}"/>
    <cellStyle name="Comma 3 3 13 5" xfId="47695" xr:uid="{00000000-0005-0000-0000-000016000000}"/>
    <cellStyle name="Comma 3 3 14" xfId="6223" xr:uid="{00000000-0005-0000-0000-000016000000}"/>
    <cellStyle name="Comma 3 3 14 2" xfId="16975" xr:uid="{00000000-0005-0000-0000-000016000000}"/>
    <cellStyle name="Comma 3 3 14 3" xfId="27727" xr:uid="{00000000-0005-0000-0000-000016000000}"/>
    <cellStyle name="Comma 3 3 14 4" xfId="38479" xr:uid="{00000000-0005-0000-0000-000016000000}"/>
    <cellStyle name="Comma 3 3 14 5" xfId="49231" xr:uid="{00000000-0005-0000-0000-000016000000}"/>
    <cellStyle name="Comma 3 3 15" xfId="10831" xr:uid="{00000000-0005-0000-0000-000016000000}"/>
    <cellStyle name="Comma 3 3 16" xfId="21583" xr:uid="{00000000-0005-0000-0000-000016000000}"/>
    <cellStyle name="Comma 3 3 17" xfId="32335" xr:uid="{00000000-0005-0000-0000-000016000000}"/>
    <cellStyle name="Comma 3 3 18" xfId="43087" xr:uid="{00000000-0005-0000-0000-000016000000}"/>
    <cellStyle name="Comma 3 3 2" xfId="36" xr:uid="{00000000-0005-0000-0000-000017000000}"/>
    <cellStyle name="Comma 3 3 2 10" xfId="1616" xr:uid="{00000000-0005-0000-0000-0000DB030000}"/>
    <cellStyle name="Comma 3 3 2 10 2" xfId="7775" xr:uid="{00000000-0005-0000-0000-0000DB030000}"/>
    <cellStyle name="Comma 3 3 2 10 2 2" xfId="18527" xr:uid="{00000000-0005-0000-0000-0000DB030000}"/>
    <cellStyle name="Comma 3 3 2 10 2 3" xfId="29279" xr:uid="{00000000-0005-0000-0000-0000DB030000}"/>
    <cellStyle name="Comma 3 3 2 10 2 4" xfId="40031" xr:uid="{00000000-0005-0000-0000-0000DB030000}"/>
    <cellStyle name="Comma 3 3 2 10 2 5" xfId="50783" xr:uid="{00000000-0005-0000-0000-0000DB030000}"/>
    <cellStyle name="Comma 3 3 2 10 3" xfId="12383" xr:uid="{00000000-0005-0000-0000-0000DB030000}"/>
    <cellStyle name="Comma 3 3 2 10 4" xfId="23135" xr:uid="{00000000-0005-0000-0000-0000DB030000}"/>
    <cellStyle name="Comma 3 3 2 10 5" xfId="33887" xr:uid="{00000000-0005-0000-0000-0000DB030000}"/>
    <cellStyle name="Comma 3 3 2 10 6" xfId="44639" xr:uid="{00000000-0005-0000-0000-0000DB030000}"/>
    <cellStyle name="Comma 3 3 2 11" xfId="3159" xr:uid="{00000000-0005-0000-0000-000017000000}"/>
    <cellStyle name="Comma 3 3 2 11 2" xfId="9311" xr:uid="{00000000-0005-0000-0000-000017000000}"/>
    <cellStyle name="Comma 3 3 2 11 2 2" xfId="20063" xr:uid="{00000000-0005-0000-0000-000017000000}"/>
    <cellStyle name="Comma 3 3 2 11 2 3" xfId="30815" xr:uid="{00000000-0005-0000-0000-000017000000}"/>
    <cellStyle name="Comma 3 3 2 11 2 4" xfId="41567" xr:uid="{00000000-0005-0000-0000-000017000000}"/>
    <cellStyle name="Comma 3 3 2 11 2 5" xfId="52319" xr:uid="{00000000-0005-0000-0000-000017000000}"/>
    <cellStyle name="Comma 3 3 2 11 3" xfId="13919" xr:uid="{00000000-0005-0000-0000-000017000000}"/>
    <cellStyle name="Comma 3 3 2 11 4" xfId="24671" xr:uid="{00000000-0005-0000-0000-000017000000}"/>
    <cellStyle name="Comma 3 3 2 11 5" xfId="35423" xr:uid="{00000000-0005-0000-0000-000017000000}"/>
    <cellStyle name="Comma 3 3 2 11 6" xfId="46175" xr:uid="{00000000-0005-0000-0000-000017000000}"/>
    <cellStyle name="Comma 3 3 2 12" xfId="4699" xr:uid="{00000000-0005-0000-0000-000017000000}"/>
    <cellStyle name="Comma 3 3 2 12 2" xfId="15455" xr:uid="{00000000-0005-0000-0000-000017000000}"/>
    <cellStyle name="Comma 3 3 2 12 3" xfId="26207" xr:uid="{00000000-0005-0000-0000-000017000000}"/>
    <cellStyle name="Comma 3 3 2 12 4" xfId="36959" xr:uid="{00000000-0005-0000-0000-000017000000}"/>
    <cellStyle name="Comma 3 3 2 12 5" xfId="47711" xr:uid="{00000000-0005-0000-0000-000017000000}"/>
    <cellStyle name="Comma 3 3 2 13" xfId="6239" xr:uid="{00000000-0005-0000-0000-000017000000}"/>
    <cellStyle name="Comma 3 3 2 13 2" xfId="16991" xr:uid="{00000000-0005-0000-0000-000017000000}"/>
    <cellStyle name="Comma 3 3 2 13 3" xfId="27743" xr:uid="{00000000-0005-0000-0000-000017000000}"/>
    <cellStyle name="Comma 3 3 2 13 4" xfId="38495" xr:uid="{00000000-0005-0000-0000-000017000000}"/>
    <cellStyle name="Comma 3 3 2 13 5" xfId="49247" xr:uid="{00000000-0005-0000-0000-000017000000}"/>
    <cellStyle name="Comma 3 3 2 14" xfId="10847" xr:uid="{00000000-0005-0000-0000-000017000000}"/>
    <cellStyle name="Comma 3 3 2 15" xfId="21599" xr:uid="{00000000-0005-0000-0000-000017000000}"/>
    <cellStyle name="Comma 3 3 2 16" xfId="32351" xr:uid="{00000000-0005-0000-0000-000017000000}"/>
    <cellStyle name="Comma 3 3 2 17" xfId="43103" xr:uid="{00000000-0005-0000-0000-000017000000}"/>
    <cellStyle name="Comma 3 3 2 2" xfId="68" xr:uid="{00000000-0005-0000-0000-000017000000}"/>
    <cellStyle name="Comma 3 3 2 2 10" xfId="3191" xr:uid="{00000000-0005-0000-0000-000017000000}"/>
    <cellStyle name="Comma 3 3 2 2 10 2" xfId="9343" xr:uid="{00000000-0005-0000-0000-000017000000}"/>
    <cellStyle name="Comma 3 3 2 2 10 2 2" xfId="20095" xr:uid="{00000000-0005-0000-0000-000017000000}"/>
    <cellStyle name="Comma 3 3 2 2 10 2 3" xfId="30847" xr:uid="{00000000-0005-0000-0000-000017000000}"/>
    <cellStyle name="Comma 3 3 2 2 10 2 4" xfId="41599" xr:uid="{00000000-0005-0000-0000-000017000000}"/>
    <cellStyle name="Comma 3 3 2 2 10 2 5" xfId="52351" xr:uid="{00000000-0005-0000-0000-000017000000}"/>
    <cellStyle name="Comma 3 3 2 2 10 3" xfId="13951" xr:uid="{00000000-0005-0000-0000-000017000000}"/>
    <cellStyle name="Comma 3 3 2 2 10 4" xfId="24703" xr:uid="{00000000-0005-0000-0000-000017000000}"/>
    <cellStyle name="Comma 3 3 2 2 10 5" xfId="35455" xr:uid="{00000000-0005-0000-0000-000017000000}"/>
    <cellStyle name="Comma 3 3 2 2 10 6" xfId="46207" xr:uid="{00000000-0005-0000-0000-000017000000}"/>
    <cellStyle name="Comma 3 3 2 2 11" xfId="4731" xr:uid="{00000000-0005-0000-0000-000017000000}"/>
    <cellStyle name="Comma 3 3 2 2 11 2" xfId="15487" xr:uid="{00000000-0005-0000-0000-000017000000}"/>
    <cellStyle name="Comma 3 3 2 2 11 3" xfId="26239" xr:uid="{00000000-0005-0000-0000-000017000000}"/>
    <cellStyle name="Comma 3 3 2 2 11 4" xfId="36991" xr:uid="{00000000-0005-0000-0000-000017000000}"/>
    <cellStyle name="Comma 3 3 2 2 11 5" xfId="47743" xr:uid="{00000000-0005-0000-0000-000017000000}"/>
    <cellStyle name="Comma 3 3 2 2 12" xfId="6271" xr:uid="{00000000-0005-0000-0000-000017000000}"/>
    <cellStyle name="Comma 3 3 2 2 12 2" xfId="17023" xr:uid="{00000000-0005-0000-0000-000017000000}"/>
    <cellStyle name="Comma 3 3 2 2 12 3" xfId="27775" xr:uid="{00000000-0005-0000-0000-000017000000}"/>
    <cellStyle name="Comma 3 3 2 2 12 4" xfId="38527" xr:uid="{00000000-0005-0000-0000-000017000000}"/>
    <cellStyle name="Comma 3 3 2 2 12 5" xfId="49279" xr:uid="{00000000-0005-0000-0000-000017000000}"/>
    <cellStyle name="Comma 3 3 2 2 13" xfId="10879" xr:uid="{00000000-0005-0000-0000-000017000000}"/>
    <cellStyle name="Comma 3 3 2 2 14" xfId="21631" xr:uid="{00000000-0005-0000-0000-000017000000}"/>
    <cellStyle name="Comma 3 3 2 2 15" xfId="32383" xr:uid="{00000000-0005-0000-0000-000017000000}"/>
    <cellStyle name="Comma 3 3 2 2 16" xfId="43135" xr:uid="{00000000-0005-0000-0000-000017000000}"/>
    <cellStyle name="Comma 3 3 2 2 2" xfId="132" xr:uid="{00000000-0005-0000-0000-000017000000}"/>
    <cellStyle name="Comma 3 3 2 2 2 10" xfId="32447" xr:uid="{00000000-0005-0000-0000-000017000000}"/>
    <cellStyle name="Comma 3 3 2 2 2 11" xfId="43199" xr:uid="{00000000-0005-0000-0000-000017000000}"/>
    <cellStyle name="Comma 3 3 2 2 2 2" xfId="539" xr:uid="{00000000-0005-0000-0000-000017000000}"/>
    <cellStyle name="Comma 3 3 2 2 2 2 10" xfId="43583" xr:uid="{00000000-0005-0000-0000-000017000000}"/>
    <cellStyle name="Comma 3 3 2 2 2 2 2" xfId="1319" xr:uid="{00000000-0005-0000-0000-000017000000}"/>
    <cellStyle name="Comma 3 3 2 2 2 2 2 2" xfId="2865" xr:uid="{00000000-0005-0000-0000-0000DF030000}"/>
    <cellStyle name="Comma 3 3 2 2 2 2 2 2 2" xfId="9023" xr:uid="{00000000-0005-0000-0000-0000DF030000}"/>
    <cellStyle name="Comma 3 3 2 2 2 2 2 2 2 2" xfId="19775" xr:uid="{00000000-0005-0000-0000-0000DF030000}"/>
    <cellStyle name="Comma 3 3 2 2 2 2 2 2 2 3" xfId="30527" xr:uid="{00000000-0005-0000-0000-0000DF030000}"/>
    <cellStyle name="Comma 3 3 2 2 2 2 2 2 2 4" xfId="41279" xr:uid="{00000000-0005-0000-0000-0000DF030000}"/>
    <cellStyle name="Comma 3 3 2 2 2 2 2 2 2 5" xfId="52031" xr:uid="{00000000-0005-0000-0000-0000DF030000}"/>
    <cellStyle name="Comma 3 3 2 2 2 2 2 2 3" xfId="13631" xr:uid="{00000000-0005-0000-0000-0000DF030000}"/>
    <cellStyle name="Comma 3 3 2 2 2 2 2 2 4" xfId="24383" xr:uid="{00000000-0005-0000-0000-0000DF030000}"/>
    <cellStyle name="Comma 3 3 2 2 2 2 2 2 5" xfId="35135" xr:uid="{00000000-0005-0000-0000-0000DF030000}"/>
    <cellStyle name="Comma 3 3 2 2 2 2 2 2 6" xfId="45887" xr:uid="{00000000-0005-0000-0000-0000DF030000}"/>
    <cellStyle name="Comma 3 3 2 2 2 2 2 3" xfId="4407" xr:uid="{00000000-0005-0000-0000-000017000000}"/>
    <cellStyle name="Comma 3 3 2 2 2 2 2 3 2" xfId="10559" xr:uid="{00000000-0005-0000-0000-000017000000}"/>
    <cellStyle name="Comma 3 3 2 2 2 2 2 3 2 2" xfId="21311" xr:uid="{00000000-0005-0000-0000-000017000000}"/>
    <cellStyle name="Comma 3 3 2 2 2 2 2 3 2 3" xfId="32063" xr:uid="{00000000-0005-0000-0000-000017000000}"/>
    <cellStyle name="Comma 3 3 2 2 2 2 2 3 2 4" xfId="42815" xr:uid="{00000000-0005-0000-0000-000017000000}"/>
    <cellStyle name="Comma 3 3 2 2 2 2 2 3 2 5" xfId="53567" xr:uid="{00000000-0005-0000-0000-000017000000}"/>
    <cellStyle name="Comma 3 3 2 2 2 2 2 3 3" xfId="15167" xr:uid="{00000000-0005-0000-0000-000017000000}"/>
    <cellStyle name="Comma 3 3 2 2 2 2 2 3 4" xfId="25919" xr:uid="{00000000-0005-0000-0000-000017000000}"/>
    <cellStyle name="Comma 3 3 2 2 2 2 2 3 5" xfId="36671" xr:uid="{00000000-0005-0000-0000-000017000000}"/>
    <cellStyle name="Comma 3 3 2 2 2 2 2 3 6" xfId="47423" xr:uid="{00000000-0005-0000-0000-000017000000}"/>
    <cellStyle name="Comma 3 3 2 2 2 2 2 4" xfId="5951" xr:uid="{00000000-0005-0000-0000-000017000000}"/>
    <cellStyle name="Comma 3 3 2 2 2 2 2 4 2" xfId="16703" xr:uid="{00000000-0005-0000-0000-000017000000}"/>
    <cellStyle name="Comma 3 3 2 2 2 2 2 4 3" xfId="27455" xr:uid="{00000000-0005-0000-0000-000017000000}"/>
    <cellStyle name="Comma 3 3 2 2 2 2 2 4 4" xfId="38207" xr:uid="{00000000-0005-0000-0000-000017000000}"/>
    <cellStyle name="Comma 3 3 2 2 2 2 2 4 5" xfId="48959" xr:uid="{00000000-0005-0000-0000-000017000000}"/>
    <cellStyle name="Comma 3 3 2 2 2 2 2 5" xfId="7487" xr:uid="{00000000-0005-0000-0000-000017000000}"/>
    <cellStyle name="Comma 3 3 2 2 2 2 2 5 2" xfId="18239" xr:uid="{00000000-0005-0000-0000-000017000000}"/>
    <cellStyle name="Comma 3 3 2 2 2 2 2 5 3" xfId="28991" xr:uid="{00000000-0005-0000-0000-000017000000}"/>
    <cellStyle name="Comma 3 3 2 2 2 2 2 5 4" xfId="39743" xr:uid="{00000000-0005-0000-0000-000017000000}"/>
    <cellStyle name="Comma 3 3 2 2 2 2 2 5 5" xfId="50495" xr:uid="{00000000-0005-0000-0000-000017000000}"/>
    <cellStyle name="Comma 3 3 2 2 2 2 2 6" xfId="12095" xr:uid="{00000000-0005-0000-0000-000017000000}"/>
    <cellStyle name="Comma 3 3 2 2 2 2 2 7" xfId="22847" xr:uid="{00000000-0005-0000-0000-000017000000}"/>
    <cellStyle name="Comma 3 3 2 2 2 2 2 8" xfId="33599" xr:uid="{00000000-0005-0000-0000-000017000000}"/>
    <cellStyle name="Comma 3 3 2 2 2 2 2 9" xfId="44351" xr:uid="{00000000-0005-0000-0000-000017000000}"/>
    <cellStyle name="Comma 3 3 2 2 2 2 3" xfId="2096" xr:uid="{00000000-0005-0000-0000-0000DE030000}"/>
    <cellStyle name="Comma 3 3 2 2 2 2 3 2" xfId="8255" xr:uid="{00000000-0005-0000-0000-0000DE030000}"/>
    <cellStyle name="Comma 3 3 2 2 2 2 3 2 2" xfId="19007" xr:uid="{00000000-0005-0000-0000-0000DE030000}"/>
    <cellStyle name="Comma 3 3 2 2 2 2 3 2 3" xfId="29759" xr:uid="{00000000-0005-0000-0000-0000DE030000}"/>
    <cellStyle name="Comma 3 3 2 2 2 2 3 2 4" xfId="40511" xr:uid="{00000000-0005-0000-0000-0000DE030000}"/>
    <cellStyle name="Comma 3 3 2 2 2 2 3 2 5" xfId="51263" xr:uid="{00000000-0005-0000-0000-0000DE030000}"/>
    <cellStyle name="Comma 3 3 2 2 2 2 3 3" xfId="12863" xr:uid="{00000000-0005-0000-0000-0000DE030000}"/>
    <cellStyle name="Comma 3 3 2 2 2 2 3 4" xfId="23615" xr:uid="{00000000-0005-0000-0000-0000DE030000}"/>
    <cellStyle name="Comma 3 3 2 2 2 2 3 5" xfId="34367" xr:uid="{00000000-0005-0000-0000-0000DE030000}"/>
    <cellStyle name="Comma 3 3 2 2 2 2 3 6" xfId="45119" xr:uid="{00000000-0005-0000-0000-0000DE030000}"/>
    <cellStyle name="Comma 3 3 2 2 2 2 4" xfId="3639" xr:uid="{00000000-0005-0000-0000-000017000000}"/>
    <cellStyle name="Comma 3 3 2 2 2 2 4 2" xfId="9791" xr:uid="{00000000-0005-0000-0000-000017000000}"/>
    <cellStyle name="Comma 3 3 2 2 2 2 4 2 2" xfId="20543" xr:uid="{00000000-0005-0000-0000-000017000000}"/>
    <cellStyle name="Comma 3 3 2 2 2 2 4 2 3" xfId="31295" xr:uid="{00000000-0005-0000-0000-000017000000}"/>
    <cellStyle name="Comma 3 3 2 2 2 2 4 2 4" xfId="42047" xr:uid="{00000000-0005-0000-0000-000017000000}"/>
    <cellStyle name="Comma 3 3 2 2 2 2 4 2 5" xfId="52799" xr:uid="{00000000-0005-0000-0000-000017000000}"/>
    <cellStyle name="Comma 3 3 2 2 2 2 4 3" xfId="14399" xr:uid="{00000000-0005-0000-0000-000017000000}"/>
    <cellStyle name="Comma 3 3 2 2 2 2 4 4" xfId="25151" xr:uid="{00000000-0005-0000-0000-000017000000}"/>
    <cellStyle name="Comma 3 3 2 2 2 2 4 5" xfId="35903" xr:uid="{00000000-0005-0000-0000-000017000000}"/>
    <cellStyle name="Comma 3 3 2 2 2 2 4 6" xfId="46655" xr:uid="{00000000-0005-0000-0000-000017000000}"/>
    <cellStyle name="Comma 3 3 2 2 2 2 5" xfId="5179" xr:uid="{00000000-0005-0000-0000-000017000000}"/>
    <cellStyle name="Comma 3 3 2 2 2 2 5 2" xfId="15935" xr:uid="{00000000-0005-0000-0000-000017000000}"/>
    <cellStyle name="Comma 3 3 2 2 2 2 5 3" xfId="26687" xr:uid="{00000000-0005-0000-0000-000017000000}"/>
    <cellStyle name="Comma 3 3 2 2 2 2 5 4" xfId="37439" xr:uid="{00000000-0005-0000-0000-000017000000}"/>
    <cellStyle name="Comma 3 3 2 2 2 2 5 5" xfId="48191" xr:uid="{00000000-0005-0000-0000-000017000000}"/>
    <cellStyle name="Comma 3 3 2 2 2 2 6" xfId="6719" xr:uid="{00000000-0005-0000-0000-000017000000}"/>
    <cellStyle name="Comma 3 3 2 2 2 2 6 2" xfId="17471" xr:uid="{00000000-0005-0000-0000-000017000000}"/>
    <cellStyle name="Comma 3 3 2 2 2 2 6 3" xfId="28223" xr:uid="{00000000-0005-0000-0000-000017000000}"/>
    <cellStyle name="Comma 3 3 2 2 2 2 6 4" xfId="38975" xr:uid="{00000000-0005-0000-0000-000017000000}"/>
    <cellStyle name="Comma 3 3 2 2 2 2 6 5" xfId="49727" xr:uid="{00000000-0005-0000-0000-000017000000}"/>
    <cellStyle name="Comma 3 3 2 2 2 2 7" xfId="11327" xr:uid="{00000000-0005-0000-0000-000017000000}"/>
    <cellStyle name="Comma 3 3 2 2 2 2 8" xfId="22079" xr:uid="{00000000-0005-0000-0000-000017000000}"/>
    <cellStyle name="Comma 3 3 2 2 2 2 9" xfId="32831" xr:uid="{00000000-0005-0000-0000-000017000000}"/>
    <cellStyle name="Comma 3 3 2 2 2 3" xfId="935" xr:uid="{00000000-0005-0000-0000-000017000000}"/>
    <cellStyle name="Comma 3 3 2 2 2 3 2" xfId="2481" xr:uid="{00000000-0005-0000-0000-0000E0030000}"/>
    <cellStyle name="Comma 3 3 2 2 2 3 2 2" xfId="8639" xr:uid="{00000000-0005-0000-0000-0000E0030000}"/>
    <cellStyle name="Comma 3 3 2 2 2 3 2 2 2" xfId="19391" xr:uid="{00000000-0005-0000-0000-0000E0030000}"/>
    <cellStyle name="Comma 3 3 2 2 2 3 2 2 3" xfId="30143" xr:uid="{00000000-0005-0000-0000-0000E0030000}"/>
    <cellStyle name="Comma 3 3 2 2 2 3 2 2 4" xfId="40895" xr:uid="{00000000-0005-0000-0000-0000E0030000}"/>
    <cellStyle name="Comma 3 3 2 2 2 3 2 2 5" xfId="51647" xr:uid="{00000000-0005-0000-0000-0000E0030000}"/>
    <cellStyle name="Comma 3 3 2 2 2 3 2 3" xfId="13247" xr:uid="{00000000-0005-0000-0000-0000E0030000}"/>
    <cellStyle name="Comma 3 3 2 2 2 3 2 4" xfId="23999" xr:uid="{00000000-0005-0000-0000-0000E0030000}"/>
    <cellStyle name="Comma 3 3 2 2 2 3 2 5" xfId="34751" xr:uid="{00000000-0005-0000-0000-0000E0030000}"/>
    <cellStyle name="Comma 3 3 2 2 2 3 2 6" xfId="45503" xr:uid="{00000000-0005-0000-0000-0000E0030000}"/>
    <cellStyle name="Comma 3 3 2 2 2 3 3" xfId="4023" xr:uid="{00000000-0005-0000-0000-000017000000}"/>
    <cellStyle name="Comma 3 3 2 2 2 3 3 2" xfId="10175" xr:uid="{00000000-0005-0000-0000-000017000000}"/>
    <cellStyle name="Comma 3 3 2 2 2 3 3 2 2" xfId="20927" xr:uid="{00000000-0005-0000-0000-000017000000}"/>
    <cellStyle name="Comma 3 3 2 2 2 3 3 2 3" xfId="31679" xr:uid="{00000000-0005-0000-0000-000017000000}"/>
    <cellStyle name="Comma 3 3 2 2 2 3 3 2 4" xfId="42431" xr:uid="{00000000-0005-0000-0000-000017000000}"/>
    <cellStyle name="Comma 3 3 2 2 2 3 3 2 5" xfId="53183" xr:uid="{00000000-0005-0000-0000-000017000000}"/>
    <cellStyle name="Comma 3 3 2 2 2 3 3 3" xfId="14783" xr:uid="{00000000-0005-0000-0000-000017000000}"/>
    <cellStyle name="Comma 3 3 2 2 2 3 3 4" xfId="25535" xr:uid="{00000000-0005-0000-0000-000017000000}"/>
    <cellStyle name="Comma 3 3 2 2 2 3 3 5" xfId="36287" xr:uid="{00000000-0005-0000-0000-000017000000}"/>
    <cellStyle name="Comma 3 3 2 2 2 3 3 6" xfId="47039" xr:uid="{00000000-0005-0000-0000-000017000000}"/>
    <cellStyle name="Comma 3 3 2 2 2 3 4" xfId="5567" xr:uid="{00000000-0005-0000-0000-000017000000}"/>
    <cellStyle name="Comma 3 3 2 2 2 3 4 2" xfId="16319" xr:uid="{00000000-0005-0000-0000-000017000000}"/>
    <cellStyle name="Comma 3 3 2 2 2 3 4 3" xfId="27071" xr:uid="{00000000-0005-0000-0000-000017000000}"/>
    <cellStyle name="Comma 3 3 2 2 2 3 4 4" xfId="37823" xr:uid="{00000000-0005-0000-0000-000017000000}"/>
    <cellStyle name="Comma 3 3 2 2 2 3 4 5" xfId="48575" xr:uid="{00000000-0005-0000-0000-000017000000}"/>
    <cellStyle name="Comma 3 3 2 2 2 3 5" xfId="7103" xr:uid="{00000000-0005-0000-0000-000017000000}"/>
    <cellStyle name="Comma 3 3 2 2 2 3 5 2" xfId="17855" xr:uid="{00000000-0005-0000-0000-000017000000}"/>
    <cellStyle name="Comma 3 3 2 2 2 3 5 3" xfId="28607" xr:uid="{00000000-0005-0000-0000-000017000000}"/>
    <cellStyle name="Comma 3 3 2 2 2 3 5 4" xfId="39359" xr:uid="{00000000-0005-0000-0000-000017000000}"/>
    <cellStyle name="Comma 3 3 2 2 2 3 5 5" xfId="50111" xr:uid="{00000000-0005-0000-0000-000017000000}"/>
    <cellStyle name="Comma 3 3 2 2 2 3 6" xfId="11711" xr:uid="{00000000-0005-0000-0000-000017000000}"/>
    <cellStyle name="Comma 3 3 2 2 2 3 7" xfId="22463" xr:uid="{00000000-0005-0000-0000-000017000000}"/>
    <cellStyle name="Comma 3 3 2 2 2 3 8" xfId="33215" xr:uid="{00000000-0005-0000-0000-000017000000}"/>
    <cellStyle name="Comma 3 3 2 2 2 3 9" xfId="43967" xr:uid="{00000000-0005-0000-0000-000017000000}"/>
    <cellStyle name="Comma 3 3 2 2 2 4" xfId="1712" xr:uid="{00000000-0005-0000-0000-0000DD030000}"/>
    <cellStyle name="Comma 3 3 2 2 2 4 2" xfId="7871" xr:uid="{00000000-0005-0000-0000-0000DD030000}"/>
    <cellStyle name="Comma 3 3 2 2 2 4 2 2" xfId="18623" xr:uid="{00000000-0005-0000-0000-0000DD030000}"/>
    <cellStyle name="Comma 3 3 2 2 2 4 2 3" xfId="29375" xr:uid="{00000000-0005-0000-0000-0000DD030000}"/>
    <cellStyle name="Comma 3 3 2 2 2 4 2 4" xfId="40127" xr:uid="{00000000-0005-0000-0000-0000DD030000}"/>
    <cellStyle name="Comma 3 3 2 2 2 4 2 5" xfId="50879" xr:uid="{00000000-0005-0000-0000-0000DD030000}"/>
    <cellStyle name="Comma 3 3 2 2 2 4 3" xfId="12479" xr:uid="{00000000-0005-0000-0000-0000DD030000}"/>
    <cellStyle name="Comma 3 3 2 2 2 4 4" xfId="23231" xr:uid="{00000000-0005-0000-0000-0000DD030000}"/>
    <cellStyle name="Comma 3 3 2 2 2 4 5" xfId="33983" xr:uid="{00000000-0005-0000-0000-0000DD030000}"/>
    <cellStyle name="Comma 3 3 2 2 2 4 6" xfId="44735" xr:uid="{00000000-0005-0000-0000-0000DD030000}"/>
    <cellStyle name="Comma 3 3 2 2 2 5" xfId="3255" xr:uid="{00000000-0005-0000-0000-000017000000}"/>
    <cellStyle name="Comma 3 3 2 2 2 5 2" xfId="9407" xr:uid="{00000000-0005-0000-0000-000017000000}"/>
    <cellStyle name="Comma 3 3 2 2 2 5 2 2" xfId="20159" xr:uid="{00000000-0005-0000-0000-000017000000}"/>
    <cellStyle name="Comma 3 3 2 2 2 5 2 3" xfId="30911" xr:uid="{00000000-0005-0000-0000-000017000000}"/>
    <cellStyle name="Comma 3 3 2 2 2 5 2 4" xfId="41663" xr:uid="{00000000-0005-0000-0000-000017000000}"/>
    <cellStyle name="Comma 3 3 2 2 2 5 2 5" xfId="52415" xr:uid="{00000000-0005-0000-0000-000017000000}"/>
    <cellStyle name="Comma 3 3 2 2 2 5 3" xfId="14015" xr:uid="{00000000-0005-0000-0000-000017000000}"/>
    <cellStyle name="Comma 3 3 2 2 2 5 4" xfId="24767" xr:uid="{00000000-0005-0000-0000-000017000000}"/>
    <cellStyle name="Comma 3 3 2 2 2 5 5" xfId="35519" xr:uid="{00000000-0005-0000-0000-000017000000}"/>
    <cellStyle name="Comma 3 3 2 2 2 5 6" xfId="46271" xr:uid="{00000000-0005-0000-0000-000017000000}"/>
    <cellStyle name="Comma 3 3 2 2 2 6" xfId="4795" xr:uid="{00000000-0005-0000-0000-000017000000}"/>
    <cellStyle name="Comma 3 3 2 2 2 6 2" xfId="15551" xr:uid="{00000000-0005-0000-0000-000017000000}"/>
    <cellStyle name="Comma 3 3 2 2 2 6 3" xfId="26303" xr:uid="{00000000-0005-0000-0000-000017000000}"/>
    <cellStyle name="Comma 3 3 2 2 2 6 4" xfId="37055" xr:uid="{00000000-0005-0000-0000-000017000000}"/>
    <cellStyle name="Comma 3 3 2 2 2 6 5" xfId="47807" xr:uid="{00000000-0005-0000-0000-000017000000}"/>
    <cellStyle name="Comma 3 3 2 2 2 7" xfId="6335" xr:uid="{00000000-0005-0000-0000-000017000000}"/>
    <cellStyle name="Comma 3 3 2 2 2 7 2" xfId="17087" xr:uid="{00000000-0005-0000-0000-000017000000}"/>
    <cellStyle name="Comma 3 3 2 2 2 7 3" xfId="27839" xr:uid="{00000000-0005-0000-0000-000017000000}"/>
    <cellStyle name="Comma 3 3 2 2 2 7 4" xfId="38591" xr:uid="{00000000-0005-0000-0000-000017000000}"/>
    <cellStyle name="Comma 3 3 2 2 2 7 5" xfId="49343" xr:uid="{00000000-0005-0000-0000-000017000000}"/>
    <cellStyle name="Comma 3 3 2 2 2 8" xfId="10943" xr:uid="{00000000-0005-0000-0000-000017000000}"/>
    <cellStyle name="Comma 3 3 2 2 2 9" xfId="21695" xr:uid="{00000000-0005-0000-0000-000017000000}"/>
    <cellStyle name="Comma 3 3 2 2 3" xfId="196" xr:uid="{00000000-0005-0000-0000-00002C000000}"/>
    <cellStyle name="Comma 3 3 2 2 3 10" xfId="32511" xr:uid="{00000000-0005-0000-0000-00002C000000}"/>
    <cellStyle name="Comma 3 3 2 2 3 11" xfId="43263" xr:uid="{00000000-0005-0000-0000-00002C000000}"/>
    <cellStyle name="Comma 3 3 2 2 3 2" xfId="603" xr:uid="{00000000-0005-0000-0000-00002C000000}"/>
    <cellStyle name="Comma 3 3 2 2 3 2 10" xfId="43647" xr:uid="{00000000-0005-0000-0000-00002C000000}"/>
    <cellStyle name="Comma 3 3 2 2 3 2 2" xfId="1383" xr:uid="{00000000-0005-0000-0000-00002C000000}"/>
    <cellStyle name="Comma 3 3 2 2 3 2 2 2" xfId="2929" xr:uid="{00000000-0005-0000-0000-0000E3030000}"/>
    <cellStyle name="Comma 3 3 2 2 3 2 2 2 2" xfId="9087" xr:uid="{00000000-0005-0000-0000-0000E3030000}"/>
    <cellStyle name="Comma 3 3 2 2 3 2 2 2 2 2" xfId="19839" xr:uid="{00000000-0005-0000-0000-0000E3030000}"/>
    <cellStyle name="Comma 3 3 2 2 3 2 2 2 2 3" xfId="30591" xr:uid="{00000000-0005-0000-0000-0000E3030000}"/>
    <cellStyle name="Comma 3 3 2 2 3 2 2 2 2 4" xfId="41343" xr:uid="{00000000-0005-0000-0000-0000E3030000}"/>
    <cellStyle name="Comma 3 3 2 2 3 2 2 2 2 5" xfId="52095" xr:uid="{00000000-0005-0000-0000-0000E3030000}"/>
    <cellStyle name="Comma 3 3 2 2 3 2 2 2 3" xfId="13695" xr:uid="{00000000-0005-0000-0000-0000E3030000}"/>
    <cellStyle name="Comma 3 3 2 2 3 2 2 2 4" xfId="24447" xr:uid="{00000000-0005-0000-0000-0000E3030000}"/>
    <cellStyle name="Comma 3 3 2 2 3 2 2 2 5" xfId="35199" xr:uid="{00000000-0005-0000-0000-0000E3030000}"/>
    <cellStyle name="Comma 3 3 2 2 3 2 2 2 6" xfId="45951" xr:uid="{00000000-0005-0000-0000-0000E3030000}"/>
    <cellStyle name="Comma 3 3 2 2 3 2 2 3" xfId="4471" xr:uid="{00000000-0005-0000-0000-00002C000000}"/>
    <cellStyle name="Comma 3 3 2 2 3 2 2 3 2" xfId="10623" xr:uid="{00000000-0005-0000-0000-00002C000000}"/>
    <cellStyle name="Comma 3 3 2 2 3 2 2 3 2 2" xfId="21375" xr:uid="{00000000-0005-0000-0000-00002C000000}"/>
    <cellStyle name="Comma 3 3 2 2 3 2 2 3 2 3" xfId="32127" xr:uid="{00000000-0005-0000-0000-00002C000000}"/>
    <cellStyle name="Comma 3 3 2 2 3 2 2 3 2 4" xfId="42879" xr:uid="{00000000-0005-0000-0000-00002C000000}"/>
    <cellStyle name="Comma 3 3 2 2 3 2 2 3 2 5" xfId="53631" xr:uid="{00000000-0005-0000-0000-00002C000000}"/>
    <cellStyle name="Comma 3 3 2 2 3 2 2 3 3" xfId="15231" xr:uid="{00000000-0005-0000-0000-00002C000000}"/>
    <cellStyle name="Comma 3 3 2 2 3 2 2 3 4" xfId="25983" xr:uid="{00000000-0005-0000-0000-00002C000000}"/>
    <cellStyle name="Comma 3 3 2 2 3 2 2 3 5" xfId="36735" xr:uid="{00000000-0005-0000-0000-00002C000000}"/>
    <cellStyle name="Comma 3 3 2 2 3 2 2 3 6" xfId="47487" xr:uid="{00000000-0005-0000-0000-00002C000000}"/>
    <cellStyle name="Comma 3 3 2 2 3 2 2 4" xfId="6015" xr:uid="{00000000-0005-0000-0000-00002C000000}"/>
    <cellStyle name="Comma 3 3 2 2 3 2 2 4 2" xfId="16767" xr:uid="{00000000-0005-0000-0000-00002C000000}"/>
    <cellStyle name="Comma 3 3 2 2 3 2 2 4 3" xfId="27519" xr:uid="{00000000-0005-0000-0000-00002C000000}"/>
    <cellStyle name="Comma 3 3 2 2 3 2 2 4 4" xfId="38271" xr:uid="{00000000-0005-0000-0000-00002C000000}"/>
    <cellStyle name="Comma 3 3 2 2 3 2 2 4 5" xfId="49023" xr:uid="{00000000-0005-0000-0000-00002C000000}"/>
    <cellStyle name="Comma 3 3 2 2 3 2 2 5" xfId="7551" xr:uid="{00000000-0005-0000-0000-00002C000000}"/>
    <cellStyle name="Comma 3 3 2 2 3 2 2 5 2" xfId="18303" xr:uid="{00000000-0005-0000-0000-00002C000000}"/>
    <cellStyle name="Comma 3 3 2 2 3 2 2 5 3" xfId="29055" xr:uid="{00000000-0005-0000-0000-00002C000000}"/>
    <cellStyle name="Comma 3 3 2 2 3 2 2 5 4" xfId="39807" xr:uid="{00000000-0005-0000-0000-00002C000000}"/>
    <cellStyle name="Comma 3 3 2 2 3 2 2 5 5" xfId="50559" xr:uid="{00000000-0005-0000-0000-00002C000000}"/>
    <cellStyle name="Comma 3 3 2 2 3 2 2 6" xfId="12159" xr:uid="{00000000-0005-0000-0000-00002C000000}"/>
    <cellStyle name="Comma 3 3 2 2 3 2 2 7" xfId="22911" xr:uid="{00000000-0005-0000-0000-00002C000000}"/>
    <cellStyle name="Comma 3 3 2 2 3 2 2 8" xfId="33663" xr:uid="{00000000-0005-0000-0000-00002C000000}"/>
    <cellStyle name="Comma 3 3 2 2 3 2 2 9" xfId="44415" xr:uid="{00000000-0005-0000-0000-00002C000000}"/>
    <cellStyle name="Comma 3 3 2 2 3 2 3" xfId="2160" xr:uid="{00000000-0005-0000-0000-0000E2030000}"/>
    <cellStyle name="Comma 3 3 2 2 3 2 3 2" xfId="8319" xr:uid="{00000000-0005-0000-0000-0000E2030000}"/>
    <cellStyle name="Comma 3 3 2 2 3 2 3 2 2" xfId="19071" xr:uid="{00000000-0005-0000-0000-0000E2030000}"/>
    <cellStyle name="Comma 3 3 2 2 3 2 3 2 3" xfId="29823" xr:uid="{00000000-0005-0000-0000-0000E2030000}"/>
    <cellStyle name="Comma 3 3 2 2 3 2 3 2 4" xfId="40575" xr:uid="{00000000-0005-0000-0000-0000E2030000}"/>
    <cellStyle name="Comma 3 3 2 2 3 2 3 2 5" xfId="51327" xr:uid="{00000000-0005-0000-0000-0000E2030000}"/>
    <cellStyle name="Comma 3 3 2 2 3 2 3 3" xfId="12927" xr:uid="{00000000-0005-0000-0000-0000E2030000}"/>
    <cellStyle name="Comma 3 3 2 2 3 2 3 4" xfId="23679" xr:uid="{00000000-0005-0000-0000-0000E2030000}"/>
    <cellStyle name="Comma 3 3 2 2 3 2 3 5" xfId="34431" xr:uid="{00000000-0005-0000-0000-0000E2030000}"/>
    <cellStyle name="Comma 3 3 2 2 3 2 3 6" xfId="45183" xr:uid="{00000000-0005-0000-0000-0000E2030000}"/>
    <cellStyle name="Comma 3 3 2 2 3 2 4" xfId="3703" xr:uid="{00000000-0005-0000-0000-00002C000000}"/>
    <cellStyle name="Comma 3 3 2 2 3 2 4 2" xfId="9855" xr:uid="{00000000-0005-0000-0000-00002C000000}"/>
    <cellStyle name="Comma 3 3 2 2 3 2 4 2 2" xfId="20607" xr:uid="{00000000-0005-0000-0000-00002C000000}"/>
    <cellStyle name="Comma 3 3 2 2 3 2 4 2 3" xfId="31359" xr:uid="{00000000-0005-0000-0000-00002C000000}"/>
    <cellStyle name="Comma 3 3 2 2 3 2 4 2 4" xfId="42111" xr:uid="{00000000-0005-0000-0000-00002C000000}"/>
    <cellStyle name="Comma 3 3 2 2 3 2 4 2 5" xfId="52863" xr:uid="{00000000-0005-0000-0000-00002C000000}"/>
    <cellStyle name="Comma 3 3 2 2 3 2 4 3" xfId="14463" xr:uid="{00000000-0005-0000-0000-00002C000000}"/>
    <cellStyle name="Comma 3 3 2 2 3 2 4 4" xfId="25215" xr:uid="{00000000-0005-0000-0000-00002C000000}"/>
    <cellStyle name="Comma 3 3 2 2 3 2 4 5" xfId="35967" xr:uid="{00000000-0005-0000-0000-00002C000000}"/>
    <cellStyle name="Comma 3 3 2 2 3 2 4 6" xfId="46719" xr:uid="{00000000-0005-0000-0000-00002C000000}"/>
    <cellStyle name="Comma 3 3 2 2 3 2 5" xfId="5243" xr:uid="{00000000-0005-0000-0000-00002C000000}"/>
    <cellStyle name="Comma 3 3 2 2 3 2 5 2" xfId="15999" xr:uid="{00000000-0005-0000-0000-00002C000000}"/>
    <cellStyle name="Comma 3 3 2 2 3 2 5 3" xfId="26751" xr:uid="{00000000-0005-0000-0000-00002C000000}"/>
    <cellStyle name="Comma 3 3 2 2 3 2 5 4" xfId="37503" xr:uid="{00000000-0005-0000-0000-00002C000000}"/>
    <cellStyle name="Comma 3 3 2 2 3 2 5 5" xfId="48255" xr:uid="{00000000-0005-0000-0000-00002C000000}"/>
    <cellStyle name="Comma 3 3 2 2 3 2 6" xfId="6783" xr:uid="{00000000-0005-0000-0000-00002C000000}"/>
    <cellStyle name="Comma 3 3 2 2 3 2 6 2" xfId="17535" xr:uid="{00000000-0005-0000-0000-00002C000000}"/>
    <cellStyle name="Comma 3 3 2 2 3 2 6 3" xfId="28287" xr:uid="{00000000-0005-0000-0000-00002C000000}"/>
    <cellStyle name="Comma 3 3 2 2 3 2 6 4" xfId="39039" xr:uid="{00000000-0005-0000-0000-00002C000000}"/>
    <cellStyle name="Comma 3 3 2 2 3 2 6 5" xfId="49791" xr:uid="{00000000-0005-0000-0000-00002C000000}"/>
    <cellStyle name="Comma 3 3 2 2 3 2 7" xfId="11391" xr:uid="{00000000-0005-0000-0000-00002C000000}"/>
    <cellStyle name="Comma 3 3 2 2 3 2 8" xfId="22143" xr:uid="{00000000-0005-0000-0000-00002C000000}"/>
    <cellStyle name="Comma 3 3 2 2 3 2 9" xfId="32895" xr:uid="{00000000-0005-0000-0000-00002C000000}"/>
    <cellStyle name="Comma 3 3 2 2 3 3" xfId="999" xr:uid="{00000000-0005-0000-0000-00002C000000}"/>
    <cellStyle name="Comma 3 3 2 2 3 3 2" xfId="2545" xr:uid="{00000000-0005-0000-0000-0000E4030000}"/>
    <cellStyle name="Comma 3 3 2 2 3 3 2 2" xfId="8703" xr:uid="{00000000-0005-0000-0000-0000E4030000}"/>
    <cellStyle name="Comma 3 3 2 2 3 3 2 2 2" xfId="19455" xr:uid="{00000000-0005-0000-0000-0000E4030000}"/>
    <cellStyle name="Comma 3 3 2 2 3 3 2 2 3" xfId="30207" xr:uid="{00000000-0005-0000-0000-0000E4030000}"/>
    <cellStyle name="Comma 3 3 2 2 3 3 2 2 4" xfId="40959" xr:uid="{00000000-0005-0000-0000-0000E4030000}"/>
    <cellStyle name="Comma 3 3 2 2 3 3 2 2 5" xfId="51711" xr:uid="{00000000-0005-0000-0000-0000E4030000}"/>
    <cellStyle name="Comma 3 3 2 2 3 3 2 3" xfId="13311" xr:uid="{00000000-0005-0000-0000-0000E4030000}"/>
    <cellStyle name="Comma 3 3 2 2 3 3 2 4" xfId="24063" xr:uid="{00000000-0005-0000-0000-0000E4030000}"/>
    <cellStyle name="Comma 3 3 2 2 3 3 2 5" xfId="34815" xr:uid="{00000000-0005-0000-0000-0000E4030000}"/>
    <cellStyle name="Comma 3 3 2 2 3 3 2 6" xfId="45567" xr:uid="{00000000-0005-0000-0000-0000E4030000}"/>
    <cellStyle name="Comma 3 3 2 2 3 3 3" xfId="4087" xr:uid="{00000000-0005-0000-0000-00002C000000}"/>
    <cellStyle name="Comma 3 3 2 2 3 3 3 2" xfId="10239" xr:uid="{00000000-0005-0000-0000-00002C000000}"/>
    <cellStyle name="Comma 3 3 2 2 3 3 3 2 2" xfId="20991" xr:uid="{00000000-0005-0000-0000-00002C000000}"/>
    <cellStyle name="Comma 3 3 2 2 3 3 3 2 3" xfId="31743" xr:uid="{00000000-0005-0000-0000-00002C000000}"/>
    <cellStyle name="Comma 3 3 2 2 3 3 3 2 4" xfId="42495" xr:uid="{00000000-0005-0000-0000-00002C000000}"/>
    <cellStyle name="Comma 3 3 2 2 3 3 3 2 5" xfId="53247" xr:uid="{00000000-0005-0000-0000-00002C000000}"/>
    <cellStyle name="Comma 3 3 2 2 3 3 3 3" xfId="14847" xr:uid="{00000000-0005-0000-0000-00002C000000}"/>
    <cellStyle name="Comma 3 3 2 2 3 3 3 4" xfId="25599" xr:uid="{00000000-0005-0000-0000-00002C000000}"/>
    <cellStyle name="Comma 3 3 2 2 3 3 3 5" xfId="36351" xr:uid="{00000000-0005-0000-0000-00002C000000}"/>
    <cellStyle name="Comma 3 3 2 2 3 3 3 6" xfId="47103" xr:uid="{00000000-0005-0000-0000-00002C000000}"/>
    <cellStyle name="Comma 3 3 2 2 3 3 4" xfId="5631" xr:uid="{00000000-0005-0000-0000-00002C000000}"/>
    <cellStyle name="Comma 3 3 2 2 3 3 4 2" xfId="16383" xr:uid="{00000000-0005-0000-0000-00002C000000}"/>
    <cellStyle name="Comma 3 3 2 2 3 3 4 3" xfId="27135" xr:uid="{00000000-0005-0000-0000-00002C000000}"/>
    <cellStyle name="Comma 3 3 2 2 3 3 4 4" xfId="37887" xr:uid="{00000000-0005-0000-0000-00002C000000}"/>
    <cellStyle name="Comma 3 3 2 2 3 3 4 5" xfId="48639" xr:uid="{00000000-0005-0000-0000-00002C000000}"/>
    <cellStyle name="Comma 3 3 2 2 3 3 5" xfId="7167" xr:uid="{00000000-0005-0000-0000-00002C000000}"/>
    <cellStyle name="Comma 3 3 2 2 3 3 5 2" xfId="17919" xr:uid="{00000000-0005-0000-0000-00002C000000}"/>
    <cellStyle name="Comma 3 3 2 2 3 3 5 3" xfId="28671" xr:uid="{00000000-0005-0000-0000-00002C000000}"/>
    <cellStyle name="Comma 3 3 2 2 3 3 5 4" xfId="39423" xr:uid="{00000000-0005-0000-0000-00002C000000}"/>
    <cellStyle name="Comma 3 3 2 2 3 3 5 5" xfId="50175" xr:uid="{00000000-0005-0000-0000-00002C000000}"/>
    <cellStyle name="Comma 3 3 2 2 3 3 6" xfId="11775" xr:uid="{00000000-0005-0000-0000-00002C000000}"/>
    <cellStyle name="Comma 3 3 2 2 3 3 7" xfId="22527" xr:uid="{00000000-0005-0000-0000-00002C000000}"/>
    <cellStyle name="Comma 3 3 2 2 3 3 8" xfId="33279" xr:uid="{00000000-0005-0000-0000-00002C000000}"/>
    <cellStyle name="Comma 3 3 2 2 3 3 9" xfId="44031" xr:uid="{00000000-0005-0000-0000-00002C000000}"/>
    <cellStyle name="Comma 3 3 2 2 3 4" xfId="1776" xr:uid="{00000000-0005-0000-0000-0000E1030000}"/>
    <cellStyle name="Comma 3 3 2 2 3 4 2" xfId="7935" xr:uid="{00000000-0005-0000-0000-0000E1030000}"/>
    <cellStyle name="Comma 3 3 2 2 3 4 2 2" xfId="18687" xr:uid="{00000000-0005-0000-0000-0000E1030000}"/>
    <cellStyle name="Comma 3 3 2 2 3 4 2 3" xfId="29439" xr:uid="{00000000-0005-0000-0000-0000E1030000}"/>
    <cellStyle name="Comma 3 3 2 2 3 4 2 4" xfId="40191" xr:uid="{00000000-0005-0000-0000-0000E1030000}"/>
    <cellStyle name="Comma 3 3 2 2 3 4 2 5" xfId="50943" xr:uid="{00000000-0005-0000-0000-0000E1030000}"/>
    <cellStyle name="Comma 3 3 2 2 3 4 3" xfId="12543" xr:uid="{00000000-0005-0000-0000-0000E1030000}"/>
    <cellStyle name="Comma 3 3 2 2 3 4 4" xfId="23295" xr:uid="{00000000-0005-0000-0000-0000E1030000}"/>
    <cellStyle name="Comma 3 3 2 2 3 4 5" xfId="34047" xr:uid="{00000000-0005-0000-0000-0000E1030000}"/>
    <cellStyle name="Comma 3 3 2 2 3 4 6" xfId="44799" xr:uid="{00000000-0005-0000-0000-0000E1030000}"/>
    <cellStyle name="Comma 3 3 2 2 3 5" xfId="3319" xr:uid="{00000000-0005-0000-0000-00002C000000}"/>
    <cellStyle name="Comma 3 3 2 2 3 5 2" xfId="9471" xr:uid="{00000000-0005-0000-0000-00002C000000}"/>
    <cellStyle name="Comma 3 3 2 2 3 5 2 2" xfId="20223" xr:uid="{00000000-0005-0000-0000-00002C000000}"/>
    <cellStyle name="Comma 3 3 2 2 3 5 2 3" xfId="30975" xr:uid="{00000000-0005-0000-0000-00002C000000}"/>
    <cellStyle name="Comma 3 3 2 2 3 5 2 4" xfId="41727" xr:uid="{00000000-0005-0000-0000-00002C000000}"/>
    <cellStyle name="Comma 3 3 2 2 3 5 2 5" xfId="52479" xr:uid="{00000000-0005-0000-0000-00002C000000}"/>
    <cellStyle name="Comma 3 3 2 2 3 5 3" xfId="14079" xr:uid="{00000000-0005-0000-0000-00002C000000}"/>
    <cellStyle name="Comma 3 3 2 2 3 5 4" xfId="24831" xr:uid="{00000000-0005-0000-0000-00002C000000}"/>
    <cellStyle name="Comma 3 3 2 2 3 5 5" xfId="35583" xr:uid="{00000000-0005-0000-0000-00002C000000}"/>
    <cellStyle name="Comma 3 3 2 2 3 5 6" xfId="46335" xr:uid="{00000000-0005-0000-0000-00002C000000}"/>
    <cellStyle name="Comma 3 3 2 2 3 6" xfId="4859" xr:uid="{00000000-0005-0000-0000-00002C000000}"/>
    <cellStyle name="Comma 3 3 2 2 3 6 2" xfId="15615" xr:uid="{00000000-0005-0000-0000-00002C000000}"/>
    <cellStyle name="Comma 3 3 2 2 3 6 3" xfId="26367" xr:uid="{00000000-0005-0000-0000-00002C000000}"/>
    <cellStyle name="Comma 3 3 2 2 3 6 4" xfId="37119" xr:uid="{00000000-0005-0000-0000-00002C000000}"/>
    <cellStyle name="Comma 3 3 2 2 3 6 5" xfId="47871" xr:uid="{00000000-0005-0000-0000-00002C000000}"/>
    <cellStyle name="Comma 3 3 2 2 3 7" xfId="6399" xr:uid="{00000000-0005-0000-0000-00002C000000}"/>
    <cellStyle name="Comma 3 3 2 2 3 7 2" xfId="17151" xr:uid="{00000000-0005-0000-0000-00002C000000}"/>
    <cellStyle name="Comma 3 3 2 2 3 7 3" xfId="27903" xr:uid="{00000000-0005-0000-0000-00002C000000}"/>
    <cellStyle name="Comma 3 3 2 2 3 7 4" xfId="38655" xr:uid="{00000000-0005-0000-0000-00002C000000}"/>
    <cellStyle name="Comma 3 3 2 2 3 7 5" xfId="49407" xr:uid="{00000000-0005-0000-0000-00002C000000}"/>
    <cellStyle name="Comma 3 3 2 2 3 8" xfId="11007" xr:uid="{00000000-0005-0000-0000-00002C000000}"/>
    <cellStyle name="Comma 3 3 2 2 3 9" xfId="21759" xr:uid="{00000000-0005-0000-0000-00002C000000}"/>
    <cellStyle name="Comma 3 3 2 2 4" xfId="283" xr:uid="{00000000-0005-0000-0000-000017000000}"/>
    <cellStyle name="Comma 3 3 2 2 4 10" xfId="32575" xr:uid="{00000000-0005-0000-0000-000017000000}"/>
    <cellStyle name="Comma 3 3 2 2 4 11" xfId="43327" xr:uid="{00000000-0005-0000-0000-000017000000}"/>
    <cellStyle name="Comma 3 3 2 2 4 2" xfId="667" xr:uid="{00000000-0005-0000-0000-000017000000}"/>
    <cellStyle name="Comma 3 3 2 2 4 2 10" xfId="43711" xr:uid="{00000000-0005-0000-0000-000017000000}"/>
    <cellStyle name="Comma 3 3 2 2 4 2 2" xfId="1447" xr:uid="{00000000-0005-0000-0000-000017000000}"/>
    <cellStyle name="Comma 3 3 2 2 4 2 2 2" xfId="2993" xr:uid="{00000000-0005-0000-0000-0000E7030000}"/>
    <cellStyle name="Comma 3 3 2 2 4 2 2 2 2" xfId="9151" xr:uid="{00000000-0005-0000-0000-0000E7030000}"/>
    <cellStyle name="Comma 3 3 2 2 4 2 2 2 2 2" xfId="19903" xr:uid="{00000000-0005-0000-0000-0000E7030000}"/>
    <cellStyle name="Comma 3 3 2 2 4 2 2 2 2 3" xfId="30655" xr:uid="{00000000-0005-0000-0000-0000E7030000}"/>
    <cellStyle name="Comma 3 3 2 2 4 2 2 2 2 4" xfId="41407" xr:uid="{00000000-0005-0000-0000-0000E7030000}"/>
    <cellStyle name="Comma 3 3 2 2 4 2 2 2 2 5" xfId="52159" xr:uid="{00000000-0005-0000-0000-0000E7030000}"/>
    <cellStyle name="Comma 3 3 2 2 4 2 2 2 3" xfId="13759" xr:uid="{00000000-0005-0000-0000-0000E7030000}"/>
    <cellStyle name="Comma 3 3 2 2 4 2 2 2 4" xfId="24511" xr:uid="{00000000-0005-0000-0000-0000E7030000}"/>
    <cellStyle name="Comma 3 3 2 2 4 2 2 2 5" xfId="35263" xr:uid="{00000000-0005-0000-0000-0000E7030000}"/>
    <cellStyle name="Comma 3 3 2 2 4 2 2 2 6" xfId="46015" xr:uid="{00000000-0005-0000-0000-0000E7030000}"/>
    <cellStyle name="Comma 3 3 2 2 4 2 2 3" xfId="4535" xr:uid="{00000000-0005-0000-0000-000017000000}"/>
    <cellStyle name="Comma 3 3 2 2 4 2 2 3 2" xfId="10687" xr:uid="{00000000-0005-0000-0000-000017000000}"/>
    <cellStyle name="Comma 3 3 2 2 4 2 2 3 2 2" xfId="21439" xr:uid="{00000000-0005-0000-0000-000017000000}"/>
    <cellStyle name="Comma 3 3 2 2 4 2 2 3 2 3" xfId="32191" xr:uid="{00000000-0005-0000-0000-000017000000}"/>
    <cellStyle name="Comma 3 3 2 2 4 2 2 3 2 4" xfId="42943" xr:uid="{00000000-0005-0000-0000-000017000000}"/>
    <cellStyle name="Comma 3 3 2 2 4 2 2 3 2 5" xfId="53695" xr:uid="{00000000-0005-0000-0000-000017000000}"/>
    <cellStyle name="Comma 3 3 2 2 4 2 2 3 3" xfId="15295" xr:uid="{00000000-0005-0000-0000-000017000000}"/>
    <cellStyle name="Comma 3 3 2 2 4 2 2 3 4" xfId="26047" xr:uid="{00000000-0005-0000-0000-000017000000}"/>
    <cellStyle name="Comma 3 3 2 2 4 2 2 3 5" xfId="36799" xr:uid="{00000000-0005-0000-0000-000017000000}"/>
    <cellStyle name="Comma 3 3 2 2 4 2 2 3 6" xfId="47551" xr:uid="{00000000-0005-0000-0000-000017000000}"/>
    <cellStyle name="Comma 3 3 2 2 4 2 2 4" xfId="6079" xr:uid="{00000000-0005-0000-0000-000017000000}"/>
    <cellStyle name="Comma 3 3 2 2 4 2 2 4 2" xfId="16831" xr:uid="{00000000-0005-0000-0000-000017000000}"/>
    <cellStyle name="Comma 3 3 2 2 4 2 2 4 3" xfId="27583" xr:uid="{00000000-0005-0000-0000-000017000000}"/>
    <cellStyle name="Comma 3 3 2 2 4 2 2 4 4" xfId="38335" xr:uid="{00000000-0005-0000-0000-000017000000}"/>
    <cellStyle name="Comma 3 3 2 2 4 2 2 4 5" xfId="49087" xr:uid="{00000000-0005-0000-0000-000017000000}"/>
    <cellStyle name="Comma 3 3 2 2 4 2 2 5" xfId="7615" xr:uid="{00000000-0005-0000-0000-000017000000}"/>
    <cellStyle name="Comma 3 3 2 2 4 2 2 5 2" xfId="18367" xr:uid="{00000000-0005-0000-0000-000017000000}"/>
    <cellStyle name="Comma 3 3 2 2 4 2 2 5 3" xfId="29119" xr:uid="{00000000-0005-0000-0000-000017000000}"/>
    <cellStyle name="Comma 3 3 2 2 4 2 2 5 4" xfId="39871" xr:uid="{00000000-0005-0000-0000-000017000000}"/>
    <cellStyle name="Comma 3 3 2 2 4 2 2 5 5" xfId="50623" xr:uid="{00000000-0005-0000-0000-000017000000}"/>
    <cellStyle name="Comma 3 3 2 2 4 2 2 6" xfId="12223" xr:uid="{00000000-0005-0000-0000-000017000000}"/>
    <cellStyle name="Comma 3 3 2 2 4 2 2 7" xfId="22975" xr:uid="{00000000-0005-0000-0000-000017000000}"/>
    <cellStyle name="Comma 3 3 2 2 4 2 2 8" xfId="33727" xr:uid="{00000000-0005-0000-0000-000017000000}"/>
    <cellStyle name="Comma 3 3 2 2 4 2 2 9" xfId="44479" xr:uid="{00000000-0005-0000-0000-000017000000}"/>
    <cellStyle name="Comma 3 3 2 2 4 2 3" xfId="2224" xr:uid="{00000000-0005-0000-0000-0000E6030000}"/>
    <cellStyle name="Comma 3 3 2 2 4 2 3 2" xfId="8383" xr:uid="{00000000-0005-0000-0000-0000E6030000}"/>
    <cellStyle name="Comma 3 3 2 2 4 2 3 2 2" xfId="19135" xr:uid="{00000000-0005-0000-0000-0000E6030000}"/>
    <cellStyle name="Comma 3 3 2 2 4 2 3 2 3" xfId="29887" xr:uid="{00000000-0005-0000-0000-0000E6030000}"/>
    <cellStyle name="Comma 3 3 2 2 4 2 3 2 4" xfId="40639" xr:uid="{00000000-0005-0000-0000-0000E6030000}"/>
    <cellStyle name="Comma 3 3 2 2 4 2 3 2 5" xfId="51391" xr:uid="{00000000-0005-0000-0000-0000E6030000}"/>
    <cellStyle name="Comma 3 3 2 2 4 2 3 3" xfId="12991" xr:uid="{00000000-0005-0000-0000-0000E6030000}"/>
    <cellStyle name="Comma 3 3 2 2 4 2 3 4" xfId="23743" xr:uid="{00000000-0005-0000-0000-0000E6030000}"/>
    <cellStyle name="Comma 3 3 2 2 4 2 3 5" xfId="34495" xr:uid="{00000000-0005-0000-0000-0000E6030000}"/>
    <cellStyle name="Comma 3 3 2 2 4 2 3 6" xfId="45247" xr:uid="{00000000-0005-0000-0000-0000E6030000}"/>
    <cellStyle name="Comma 3 3 2 2 4 2 4" xfId="3767" xr:uid="{00000000-0005-0000-0000-000017000000}"/>
    <cellStyle name="Comma 3 3 2 2 4 2 4 2" xfId="9919" xr:uid="{00000000-0005-0000-0000-000017000000}"/>
    <cellStyle name="Comma 3 3 2 2 4 2 4 2 2" xfId="20671" xr:uid="{00000000-0005-0000-0000-000017000000}"/>
    <cellStyle name="Comma 3 3 2 2 4 2 4 2 3" xfId="31423" xr:uid="{00000000-0005-0000-0000-000017000000}"/>
    <cellStyle name="Comma 3 3 2 2 4 2 4 2 4" xfId="42175" xr:uid="{00000000-0005-0000-0000-000017000000}"/>
    <cellStyle name="Comma 3 3 2 2 4 2 4 2 5" xfId="52927" xr:uid="{00000000-0005-0000-0000-000017000000}"/>
    <cellStyle name="Comma 3 3 2 2 4 2 4 3" xfId="14527" xr:uid="{00000000-0005-0000-0000-000017000000}"/>
    <cellStyle name="Comma 3 3 2 2 4 2 4 4" xfId="25279" xr:uid="{00000000-0005-0000-0000-000017000000}"/>
    <cellStyle name="Comma 3 3 2 2 4 2 4 5" xfId="36031" xr:uid="{00000000-0005-0000-0000-000017000000}"/>
    <cellStyle name="Comma 3 3 2 2 4 2 4 6" xfId="46783" xr:uid="{00000000-0005-0000-0000-000017000000}"/>
    <cellStyle name="Comma 3 3 2 2 4 2 5" xfId="5307" xr:uid="{00000000-0005-0000-0000-000017000000}"/>
    <cellStyle name="Comma 3 3 2 2 4 2 5 2" xfId="16063" xr:uid="{00000000-0005-0000-0000-000017000000}"/>
    <cellStyle name="Comma 3 3 2 2 4 2 5 3" xfId="26815" xr:uid="{00000000-0005-0000-0000-000017000000}"/>
    <cellStyle name="Comma 3 3 2 2 4 2 5 4" xfId="37567" xr:uid="{00000000-0005-0000-0000-000017000000}"/>
    <cellStyle name="Comma 3 3 2 2 4 2 5 5" xfId="48319" xr:uid="{00000000-0005-0000-0000-000017000000}"/>
    <cellStyle name="Comma 3 3 2 2 4 2 6" xfId="6847" xr:uid="{00000000-0005-0000-0000-000017000000}"/>
    <cellStyle name="Comma 3 3 2 2 4 2 6 2" xfId="17599" xr:uid="{00000000-0005-0000-0000-000017000000}"/>
    <cellStyle name="Comma 3 3 2 2 4 2 6 3" xfId="28351" xr:uid="{00000000-0005-0000-0000-000017000000}"/>
    <cellStyle name="Comma 3 3 2 2 4 2 6 4" xfId="39103" xr:uid="{00000000-0005-0000-0000-000017000000}"/>
    <cellStyle name="Comma 3 3 2 2 4 2 6 5" xfId="49855" xr:uid="{00000000-0005-0000-0000-000017000000}"/>
    <cellStyle name="Comma 3 3 2 2 4 2 7" xfId="11455" xr:uid="{00000000-0005-0000-0000-000017000000}"/>
    <cellStyle name="Comma 3 3 2 2 4 2 8" xfId="22207" xr:uid="{00000000-0005-0000-0000-000017000000}"/>
    <cellStyle name="Comma 3 3 2 2 4 2 9" xfId="32959" xr:uid="{00000000-0005-0000-0000-000017000000}"/>
    <cellStyle name="Comma 3 3 2 2 4 3" xfId="1063" xr:uid="{00000000-0005-0000-0000-000017000000}"/>
    <cellStyle name="Comma 3 3 2 2 4 3 2" xfId="2609" xr:uid="{00000000-0005-0000-0000-0000E8030000}"/>
    <cellStyle name="Comma 3 3 2 2 4 3 2 2" xfId="8767" xr:uid="{00000000-0005-0000-0000-0000E8030000}"/>
    <cellStyle name="Comma 3 3 2 2 4 3 2 2 2" xfId="19519" xr:uid="{00000000-0005-0000-0000-0000E8030000}"/>
    <cellStyle name="Comma 3 3 2 2 4 3 2 2 3" xfId="30271" xr:uid="{00000000-0005-0000-0000-0000E8030000}"/>
    <cellStyle name="Comma 3 3 2 2 4 3 2 2 4" xfId="41023" xr:uid="{00000000-0005-0000-0000-0000E8030000}"/>
    <cellStyle name="Comma 3 3 2 2 4 3 2 2 5" xfId="51775" xr:uid="{00000000-0005-0000-0000-0000E8030000}"/>
    <cellStyle name="Comma 3 3 2 2 4 3 2 3" xfId="13375" xr:uid="{00000000-0005-0000-0000-0000E8030000}"/>
    <cellStyle name="Comma 3 3 2 2 4 3 2 4" xfId="24127" xr:uid="{00000000-0005-0000-0000-0000E8030000}"/>
    <cellStyle name="Comma 3 3 2 2 4 3 2 5" xfId="34879" xr:uid="{00000000-0005-0000-0000-0000E8030000}"/>
    <cellStyle name="Comma 3 3 2 2 4 3 2 6" xfId="45631" xr:uid="{00000000-0005-0000-0000-0000E8030000}"/>
    <cellStyle name="Comma 3 3 2 2 4 3 3" xfId="4151" xr:uid="{00000000-0005-0000-0000-000017000000}"/>
    <cellStyle name="Comma 3 3 2 2 4 3 3 2" xfId="10303" xr:uid="{00000000-0005-0000-0000-000017000000}"/>
    <cellStyle name="Comma 3 3 2 2 4 3 3 2 2" xfId="21055" xr:uid="{00000000-0005-0000-0000-000017000000}"/>
    <cellStyle name="Comma 3 3 2 2 4 3 3 2 3" xfId="31807" xr:uid="{00000000-0005-0000-0000-000017000000}"/>
    <cellStyle name="Comma 3 3 2 2 4 3 3 2 4" xfId="42559" xr:uid="{00000000-0005-0000-0000-000017000000}"/>
    <cellStyle name="Comma 3 3 2 2 4 3 3 2 5" xfId="53311" xr:uid="{00000000-0005-0000-0000-000017000000}"/>
    <cellStyle name="Comma 3 3 2 2 4 3 3 3" xfId="14911" xr:uid="{00000000-0005-0000-0000-000017000000}"/>
    <cellStyle name="Comma 3 3 2 2 4 3 3 4" xfId="25663" xr:uid="{00000000-0005-0000-0000-000017000000}"/>
    <cellStyle name="Comma 3 3 2 2 4 3 3 5" xfId="36415" xr:uid="{00000000-0005-0000-0000-000017000000}"/>
    <cellStyle name="Comma 3 3 2 2 4 3 3 6" xfId="47167" xr:uid="{00000000-0005-0000-0000-000017000000}"/>
    <cellStyle name="Comma 3 3 2 2 4 3 4" xfId="5695" xr:uid="{00000000-0005-0000-0000-000017000000}"/>
    <cellStyle name="Comma 3 3 2 2 4 3 4 2" xfId="16447" xr:uid="{00000000-0005-0000-0000-000017000000}"/>
    <cellStyle name="Comma 3 3 2 2 4 3 4 3" xfId="27199" xr:uid="{00000000-0005-0000-0000-000017000000}"/>
    <cellStyle name="Comma 3 3 2 2 4 3 4 4" xfId="37951" xr:uid="{00000000-0005-0000-0000-000017000000}"/>
    <cellStyle name="Comma 3 3 2 2 4 3 4 5" xfId="48703" xr:uid="{00000000-0005-0000-0000-000017000000}"/>
    <cellStyle name="Comma 3 3 2 2 4 3 5" xfId="7231" xr:uid="{00000000-0005-0000-0000-000017000000}"/>
    <cellStyle name="Comma 3 3 2 2 4 3 5 2" xfId="17983" xr:uid="{00000000-0005-0000-0000-000017000000}"/>
    <cellStyle name="Comma 3 3 2 2 4 3 5 3" xfId="28735" xr:uid="{00000000-0005-0000-0000-000017000000}"/>
    <cellStyle name="Comma 3 3 2 2 4 3 5 4" xfId="39487" xr:uid="{00000000-0005-0000-0000-000017000000}"/>
    <cellStyle name="Comma 3 3 2 2 4 3 5 5" xfId="50239" xr:uid="{00000000-0005-0000-0000-000017000000}"/>
    <cellStyle name="Comma 3 3 2 2 4 3 6" xfId="11839" xr:uid="{00000000-0005-0000-0000-000017000000}"/>
    <cellStyle name="Comma 3 3 2 2 4 3 7" xfId="22591" xr:uid="{00000000-0005-0000-0000-000017000000}"/>
    <cellStyle name="Comma 3 3 2 2 4 3 8" xfId="33343" xr:uid="{00000000-0005-0000-0000-000017000000}"/>
    <cellStyle name="Comma 3 3 2 2 4 3 9" xfId="44095" xr:uid="{00000000-0005-0000-0000-000017000000}"/>
    <cellStyle name="Comma 3 3 2 2 4 4" xfId="1840" xr:uid="{00000000-0005-0000-0000-0000E5030000}"/>
    <cellStyle name="Comma 3 3 2 2 4 4 2" xfId="7999" xr:uid="{00000000-0005-0000-0000-0000E5030000}"/>
    <cellStyle name="Comma 3 3 2 2 4 4 2 2" xfId="18751" xr:uid="{00000000-0005-0000-0000-0000E5030000}"/>
    <cellStyle name="Comma 3 3 2 2 4 4 2 3" xfId="29503" xr:uid="{00000000-0005-0000-0000-0000E5030000}"/>
    <cellStyle name="Comma 3 3 2 2 4 4 2 4" xfId="40255" xr:uid="{00000000-0005-0000-0000-0000E5030000}"/>
    <cellStyle name="Comma 3 3 2 2 4 4 2 5" xfId="51007" xr:uid="{00000000-0005-0000-0000-0000E5030000}"/>
    <cellStyle name="Comma 3 3 2 2 4 4 3" xfId="12607" xr:uid="{00000000-0005-0000-0000-0000E5030000}"/>
    <cellStyle name="Comma 3 3 2 2 4 4 4" xfId="23359" xr:uid="{00000000-0005-0000-0000-0000E5030000}"/>
    <cellStyle name="Comma 3 3 2 2 4 4 5" xfId="34111" xr:uid="{00000000-0005-0000-0000-0000E5030000}"/>
    <cellStyle name="Comma 3 3 2 2 4 4 6" xfId="44863" xr:uid="{00000000-0005-0000-0000-0000E5030000}"/>
    <cellStyle name="Comma 3 3 2 2 4 5" xfId="3383" xr:uid="{00000000-0005-0000-0000-000017000000}"/>
    <cellStyle name="Comma 3 3 2 2 4 5 2" xfId="9535" xr:uid="{00000000-0005-0000-0000-000017000000}"/>
    <cellStyle name="Comma 3 3 2 2 4 5 2 2" xfId="20287" xr:uid="{00000000-0005-0000-0000-000017000000}"/>
    <cellStyle name="Comma 3 3 2 2 4 5 2 3" xfId="31039" xr:uid="{00000000-0005-0000-0000-000017000000}"/>
    <cellStyle name="Comma 3 3 2 2 4 5 2 4" xfId="41791" xr:uid="{00000000-0005-0000-0000-000017000000}"/>
    <cellStyle name="Comma 3 3 2 2 4 5 2 5" xfId="52543" xr:uid="{00000000-0005-0000-0000-000017000000}"/>
    <cellStyle name="Comma 3 3 2 2 4 5 3" xfId="14143" xr:uid="{00000000-0005-0000-0000-000017000000}"/>
    <cellStyle name="Comma 3 3 2 2 4 5 4" xfId="24895" xr:uid="{00000000-0005-0000-0000-000017000000}"/>
    <cellStyle name="Comma 3 3 2 2 4 5 5" xfId="35647" xr:uid="{00000000-0005-0000-0000-000017000000}"/>
    <cellStyle name="Comma 3 3 2 2 4 5 6" xfId="46399" xr:uid="{00000000-0005-0000-0000-000017000000}"/>
    <cellStyle name="Comma 3 3 2 2 4 6" xfId="4923" xr:uid="{00000000-0005-0000-0000-000017000000}"/>
    <cellStyle name="Comma 3 3 2 2 4 6 2" xfId="15679" xr:uid="{00000000-0005-0000-0000-000017000000}"/>
    <cellStyle name="Comma 3 3 2 2 4 6 3" xfId="26431" xr:uid="{00000000-0005-0000-0000-000017000000}"/>
    <cellStyle name="Comma 3 3 2 2 4 6 4" xfId="37183" xr:uid="{00000000-0005-0000-0000-000017000000}"/>
    <cellStyle name="Comma 3 3 2 2 4 6 5" xfId="47935" xr:uid="{00000000-0005-0000-0000-000017000000}"/>
    <cellStyle name="Comma 3 3 2 2 4 7" xfId="6463" xr:uid="{00000000-0005-0000-0000-000017000000}"/>
    <cellStyle name="Comma 3 3 2 2 4 7 2" xfId="17215" xr:uid="{00000000-0005-0000-0000-000017000000}"/>
    <cellStyle name="Comma 3 3 2 2 4 7 3" xfId="27967" xr:uid="{00000000-0005-0000-0000-000017000000}"/>
    <cellStyle name="Comma 3 3 2 2 4 7 4" xfId="38719" xr:uid="{00000000-0005-0000-0000-000017000000}"/>
    <cellStyle name="Comma 3 3 2 2 4 7 5" xfId="49471" xr:uid="{00000000-0005-0000-0000-000017000000}"/>
    <cellStyle name="Comma 3 3 2 2 4 8" xfId="11071" xr:uid="{00000000-0005-0000-0000-000017000000}"/>
    <cellStyle name="Comma 3 3 2 2 4 9" xfId="21823" xr:uid="{00000000-0005-0000-0000-000017000000}"/>
    <cellStyle name="Comma 3 3 2 2 5" xfId="347" xr:uid="{00000000-0005-0000-0000-000017000000}"/>
    <cellStyle name="Comma 3 3 2 2 5 10" xfId="32639" xr:uid="{00000000-0005-0000-0000-000017000000}"/>
    <cellStyle name="Comma 3 3 2 2 5 11" xfId="43391" xr:uid="{00000000-0005-0000-0000-000017000000}"/>
    <cellStyle name="Comma 3 3 2 2 5 2" xfId="731" xr:uid="{00000000-0005-0000-0000-000017000000}"/>
    <cellStyle name="Comma 3 3 2 2 5 2 10" xfId="43775" xr:uid="{00000000-0005-0000-0000-000017000000}"/>
    <cellStyle name="Comma 3 3 2 2 5 2 2" xfId="1511" xr:uid="{00000000-0005-0000-0000-000017000000}"/>
    <cellStyle name="Comma 3 3 2 2 5 2 2 2" xfId="3057" xr:uid="{00000000-0005-0000-0000-0000EB030000}"/>
    <cellStyle name="Comma 3 3 2 2 5 2 2 2 2" xfId="9215" xr:uid="{00000000-0005-0000-0000-0000EB030000}"/>
    <cellStyle name="Comma 3 3 2 2 5 2 2 2 2 2" xfId="19967" xr:uid="{00000000-0005-0000-0000-0000EB030000}"/>
    <cellStyle name="Comma 3 3 2 2 5 2 2 2 2 3" xfId="30719" xr:uid="{00000000-0005-0000-0000-0000EB030000}"/>
    <cellStyle name="Comma 3 3 2 2 5 2 2 2 2 4" xfId="41471" xr:uid="{00000000-0005-0000-0000-0000EB030000}"/>
    <cellStyle name="Comma 3 3 2 2 5 2 2 2 2 5" xfId="52223" xr:uid="{00000000-0005-0000-0000-0000EB030000}"/>
    <cellStyle name="Comma 3 3 2 2 5 2 2 2 3" xfId="13823" xr:uid="{00000000-0005-0000-0000-0000EB030000}"/>
    <cellStyle name="Comma 3 3 2 2 5 2 2 2 4" xfId="24575" xr:uid="{00000000-0005-0000-0000-0000EB030000}"/>
    <cellStyle name="Comma 3 3 2 2 5 2 2 2 5" xfId="35327" xr:uid="{00000000-0005-0000-0000-0000EB030000}"/>
    <cellStyle name="Comma 3 3 2 2 5 2 2 2 6" xfId="46079" xr:uid="{00000000-0005-0000-0000-0000EB030000}"/>
    <cellStyle name="Comma 3 3 2 2 5 2 2 3" xfId="4599" xr:uid="{00000000-0005-0000-0000-000017000000}"/>
    <cellStyle name="Comma 3 3 2 2 5 2 2 3 2" xfId="10751" xr:uid="{00000000-0005-0000-0000-000017000000}"/>
    <cellStyle name="Comma 3 3 2 2 5 2 2 3 2 2" xfId="21503" xr:uid="{00000000-0005-0000-0000-000017000000}"/>
    <cellStyle name="Comma 3 3 2 2 5 2 2 3 2 3" xfId="32255" xr:uid="{00000000-0005-0000-0000-000017000000}"/>
    <cellStyle name="Comma 3 3 2 2 5 2 2 3 2 4" xfId="43007" xr:uid="{00000000-0005-0000-0000-000017000000}"/>
    <cellStyle name="Comma 3 3 2 2 5 2 2 3 2 5" xfId="53759" xr:uid="{00000000-0005-0000-0000-000017000000}"/>
    <cellStyle name="Comma 3 3 2 2 5 2 2 3 3" xfId="15359" xr:uid="{00000000-0005-0000-0000-000017000000}"/>
    <cellStyle name="Comma 3 3 2 2 5 2 2 3 4" xfId="26111" xr:uid="{00000000-0005-0000-0000-000017000000}"/>
    <cellStyle name="Comma 3 3 2 2 5 2 2 3 5" xfId="36863" xr:uid="{00000000-0005-0000-0000-000017000000}"/>
    <cellStyle name="Comma 3 3 2 2 5 2 2 3 6" xfId="47615" xr:uid="{00000000-0005-0000-0000-000017000000}"/>
    <cellStyle name="Comma 3 3 2 2 5 2 2 4" xfId="6143" xr:uid="{00000000-0005-0000-0000-000017000000}"/>
    <cellStyle name="Comma 3 3 2 2 5 2 2 4 2" xfId="16895" xr:uid="{00000000-0005-0000-0000-000017000000}"/>
    <cellStyle name="Comma 3 3 2 2 5 2 2 4 3" xfId="27647" xr:uid="{00000000-0005-0000-0000-000017000000}"/>
    <cellStyle name="Comma 3 3 2 2 5 2 2 4 4" xfId="38399" xr:uid="{00000000-0005-0000-0000-000017000000}"/>
    <cellStyle name="Comma 3 3 2 2 5 2 2 4 5" xfId="49151" xr:uid="{00000000-0005-0000-0000-000017000000}"/>
    <cellStyle name="Comma 3 3 2 2 5 2 2 5" xfId="7679" xr:uid="{00000000-0005-0000-0000-000017000000}"/>
    <cellStyle name="Comma 3 3 2 2 5 2 2 5 2" xfId="18431" xr:uid="{00000000-0005-0000-0000-000017000000}"/>
    <cellStyle name="Comma 3 3 2 2 5 2 2 5 3" xfId="29183" xr:uid="{00000000-0005-0000-0000-000017000000}"/>
    <cellStyle name="Comma 3 3 2 2 5 2 2 5 4" xfId="39935" xr:uid="{00000000-0005-0000-0000-000017000000}"/>
    <cellStyle name="Comma 3 3 2 2 5 2 2 5 5" xfId="50687" xr:uid="{00000000-0005-0000-0000-000017000000}"/>
    <cellStyle name="Comma 3 3 2 2 5 2 2 6" xfId="12287" xr:uid="{00000000-0005-0000-0000-000017000000}"/>
    <cellStyle name="Comma 3 3 2 2 5 2 2 7" xfId="23039" xr:uid="{00000000-0005-0000-0000-000017000000}"/>
    <cellStyle name="Comma 3 3 2 2 5 2 2 8" xfId="33791" xr:uid="{00000000-0005-0000-0000-000017000000}"/>
    <cellStyle name="Comma 3 3 2 2 5 2 2 9" xfId="44543" xr:uid="{00000000-0005-0000-0000-000017000000}"/>
    <cellStyle name="Comma 3 3 2 2 5 2 3" xfId="2288" xr:uid="{00000000-0005-0000-0000-0000EA030000}"/>
    <cellStyle name="Comma 3 3 2 2 5 2 3 2" xfId="8447" xr:uid="{00000000-0005-0000-0000-0000EA030000}"/>
    <cellStyle name="Comma 3 3 2 2 5 2 3 2 2" xfId="19199" xr:uid="{00000000-0005-0000-0000-0000EA030000}"/>
    <cellStyle name="Comma 3 3 2 2 5 2 3 2 3" xfId="29951" xr:uid="{00000000-0005-0000-0000-0000EA030000}"/>
    <cellStyle name="Comma 3 3 2 2 5 2 3 2 4" xfId="40703" xr:uid="{00000000-0005-0000-0000-0000EA030000}"/>
    <cellStyle name="Comma 3 3 2 2 5 2 3 2 5" xfId="51455" xr:uid="{00000000-0005-0000-0000-0000EA030000}"/>
    <cellStyle name="Comma 3 3 2 2 5 2 3 3" xfId="13055" xr:uid="{00000000-0005-0000-0000-0000EA030000}"/>
    <cellStyle name="Comma 3 3 2 2 5 2 3 4" xfId="23807" xr:uid="{00000000-0005-0000-0000-0000EA030000}"/>
    <cellStyle name="Comma 3 3 2 2 5 2 3 5" xfId="34559" xr:uid="{00000000-0005-0000-0000-0000EA030000}"/>
    <cellStyle name="Comma 3 3 2 2 5 2 3 6" xfId="45311" xr:uid="{00000000-0005-0000-0000-0000EA030000}"/>
    <cellStyle name="Comma 3 3 2 2 5 2 4" xfId="3831" xr:uid="{00000000-0005-0000-0000-000017000000}"/>
    <cellStyle name="Comma 3 3 2 2 5 2 4 2" xfId="9983" xr:uid="{00000000-0005-0000-0000-000017000000}"/>
    <cellStyle name="Comma 3 3 2 2 5 2 4 2 2" xfId="20735" xr:uid="{00000000-0005-0000-0000-000017000000}"/>
    <cellStyle name="Comma 3 3 2 2 5 2 4 2 3" xfId="31487" xr:uid="{00000000-0005-0000-0000-000017000000}"/>
    <cellStyle name="Comma 3 3 2 2 5 2 4 2 4" xfId="42239" xr:uid="{00000000-0005-0000-0000-000017000000}"/>
    <cellStyle name="Comma 3 3 2 2 5 2 4 2 5" xfId="52991" xr:uid="{00000000-0005-0000-0000-000017000000}"/>
    <cellStyle name="Comma 3 3 2 2 5 2 4 3" xfId="14591" xr:uid="{00000000-0005-0000-0000-000017000000}"/>
    <cellStyle name="Comma 3 3 2 2 5 2 4 4" xfId="25343" xr:uid="{00000000-0005-0000-0000-000017000000}"/>
    <cellStyle name="Comma 3 3 2 2 5 2 4 5" xfId="36095" xr:uid="{00000000-0005-0000-0000-000017000000}"/>
    <cellStyle name="Comma 3 3 2 2 5 2 4 6" xfId="46847" xr:uid="{00000000-0005-0000-0000-000017000000}"/>
    <cellStyle name="Comma 3 3 2 2 5 2 5" xfId="5371" xr:uid="{00000000-0005-0000-0000-000017000000}"/>
    <cellStyle name="Comma 3 3 2 2 5 2 5 2" xfId="16127" xr:uid="{00000000-0005-0000-0000-000017000000}"/>
    <cellStyle name="Comma 3 3 2 2 5 2 5 3" xfId="26879" xr:uid="{00000000-0005-0000-0000-000017000000}"/>
    <cellStyle name="Comma 3 3 2 2 5 2 5 4" xfId="37631" xr:uid="{00000000-0005-0000-0000-000017000000}"/>
    <cellStyle name="Comma 3 3 2 2 5 2 5 5" xfId="48383" xr:uid="{00000000-0005-0000-0000-000017000000}"/>
    <cellStyle name="Comma 3 3 2 2 5 2 6" xfId="6911" xr:uid="{00000000-0005-0000-0000-000017000000}"/>
    <cellStyle name="Comma 3 3 2 2 5 2 6 2" xfId="17663" xr:uid="{00000000-0005-0000-0000-000017000000}"/>
    <cellStyle name="Comma 3 3 2 2 5 2 6 3" xfId="28415" xr:uid="{00000000-0005-0000-0000-000017000000}"/>
    <cellStyle name="Comma 3 3 2 2 5 2 6 4" xfId="39167" xr:uid="{00000000-0005-0000-0000-000017000000}"/>
    <cellStyle name="Comma 3 3 2 2 5 2 6 5" xfId="49919" xr:uid="{00000000-0005-0000-0000-000017000000}"/>
    <cellStyle name="Comma 3 3 2 2 5 2 7" xfId="11519" xr:uid="{00000000-0005-0000-0000-000017000000}"/>
    <cellStyle name="Comma 3 3 2 2 5 2 8" xfId="22271" xr:uid="{00000000-0005-0000-0000-000017000000}"/>
    <cellStyle name="Comma 3 3 2 2 5 2 9" xfId="33023" xr:uid="{00000000-0005-0000-0000-000017000000}"/>
    <cellStyle name="Comma 3 3 2 2 5 3" xfId="1127" xr:uid="{00000000-0005-0000-0000-000017000000}"/>
    <cellStyle name="Comma 3 3 2 2 5 3 2" xfId="2673" xr:uid="{00000000-0005-0000-0000-0000EC030000}"/>
    <cellStyle name="Comma 3 3 2 2 5 3 2 2" xfId="8831" xr:uid="{00000000-0005-0000-0000-0000EC030000}"/>
    <cellStyle name="Comma 3 3 2 2 5 3 2 2 2" xfId="19583" xr:uid="{00000000-0005-0000-0000-0000EC030000}"/>
    <cellStyle name="Comma 3 3 2 2 5 3 2 2 3" xfId="30335" xr:uid="{00000000-0005-0000-0000-0000EC030000}"/>
    <cellStyle name="Comma 3 3 2 2 5 3 2 2 4" xfId="41087" xr:uid="{00000000-0005-0000-0000-0000EC030000}"/>
    <cellStyle name="Comma 3 3 2 2 5 3 2 2 5" xfId="51839" xr:uid="{00000000-0005-0000-0000-0000EC030000}"/>
    <cellStyle name="Comma 3 3 2 2 5 3 2 3" xfId="13439" xr:uid="{00000000-0005-0000-0000-0000EC030000}"/>
    <cellStyle name="Comma 3 3 2 2 5 3 2 4" xfId="24191" xr:uid="{00000000-0005-0000-0000-0000EC030000}"/>
    <cellStyle name="Comma 3 3 2 2 5 3 2 5" xfId="34943" xr:uid="{00000000-0005-0000-0000-0000EC030000}"/>
    <cellStyle name="Comma 3 3 2 2 5 3 2 6" xfId="45695" xr:uid="{00000000-0005-0000-0000-0000EC030000}"/>
    <cellStyle name="Comma 3 3 2 2 5 3 3" xfId="4215" xr:uid="{00000000-0005-0000-0000-000017000000}"/>
    <cellStyle name="Comma 3 3 2 2 5 3 3 2" xfId="10367" xr:uid="{00000000-0005-0000-0000-000017000000}"/>
    <cellStyle name="Comma 3 3 2 2 5 3 3 2 2" xfId="21119" xr:uid="{00000000-0005-0000-0000-000017000000}"/>
    <cellStyle name="Comma 3 3 2 2 5 3 3 2 3" xfId="31871" xr:uid="{00000000-0005-0000-0000-000017000000}"/>
    <cellStyle name="Comma 3 3 2 2 5 3 3 2 4" xfId="42623" xr:uid="{00000000-0005-0000-0000-000017000000}"/>
    <cellStyle name="Comma 3 3 2 2 5 3 3 2 5" xfId="53375" xr:uid="{00000000-0005-0000-0000-000017000000}"/>
    <cellStyle name="Comma 3 3 2 2 5 3 3 3" xfId="14975" xr:uid="{00000000-0005-0000-0000-000017000000}"/>
    <cellStyle name="Comma 3 3 2 2 5 3 3 4" xfId="25727" xr:uid="{00000000-0005-0000-0000-000017000000}"/>
    <cellStyle name="Comma 3 3 2 2 5 3 3 5" xfId="36479" xr:uid="{00000000-0005-0000-0000-000017000000}"/>
    <cellStyle name="Comma 3 3 2 2 5 3 3 6" xfId="47231" xr:uid="{00000000-0005-0000-0000-000017000000}"/>
    <cellStyle name="Comma 3 3 2 2 5 3 4" xfId="5759" xr:uid="{00000000-0005-0000-0000-000017000000}"/>
    <cellStyle name="Comma 3 3 2 2 5 3 4 2" xfId="16511" xr:uid="{00000000-0005-0000-0000-000017000000}"/>
    <cellStyle name="Comma 3 3 2 2 5 3 4 3" xfId="27263" xr:uid="{00000000-0005-0000-0000-000017000000}"/>
    <cellStyle name="Comma 3 3 2 2 5 3 4 4" xfId="38015" xr:uid="{00000000-0005-0000-0000-000017000000}"/>
    <cellStyle name="Comma 3 3 2 2 5 3 4 5" xfId="48767" xr:uid="{00000000-0005-0000-0000-000017000000}"/>
    <cellStyle name="Comma 3 3 2 2 5 3 5" xfId="7295" xr:uid="{00000000-0005-0000-0000-000017000000}"/>
    <cellStyle name="Comma 3 3 2 2 5 3 5 2" xfId="18047" xr:uid="{00000000-0005-0000-0000-000017000000}"/>
    <cellStyle name="Comma 3 3 2 2 5 3 5 3" xfId="28799" xr:uid="{00000000-0005-0000-0000-000017000000}"/>
    <cellStyle name="Comma 3 3 2 2 5 3 5 4" xfId="39551" xr:uid="{00000000-0005-0000-0000-000017000000}"/>
    <cellStyle name="Comma 3 3 2 2 5 3 5 5" xfId="50303" xr:uid="{00000000-0005-0000-0000-000017000000}"/>
    <cellStyle name="Comma 3 3 2 2 5 3 6" xfId="11903" xr:uid="{00000000-0005-0000-0000-000017000000}"/>
    <cellStyle name="Comma 3 3 2 2 5 3 7" xfId="22655" xr:uid="{00000000-0005-0000-0000-000017000000}"/>
    <cellStyle name="Comma 3 3 2 2 5 3 8" xfId="33407" xr:uid="{00000000-0005-0000-0000-000017000000}"/>
    <cellStyle name="Comma 3 3 2 2 5 3 9" xfId="44159" xr:uid="{00000000-0005-0000-0000-000017000000}"/>
    <cellStyle name="Comma 3 3 2 2 5 4" xfId="1904" xr:uid="{00000000-0005-0000-0000-0000E9030000}"/>
    <cellStyle name="Comma 3 3 2 2 5 4 2" xfId="8063" xr:uid="{00000000-0005-0000-0000-0000E9030000}"/>
    <cellStyle name="Comma 3 3 2 2 5 4 2 2" xfId="18815" xr:uid="{00000000-0005-0000-0000-0000E9030000}"/>
    <cellStyle name="Comma 3 3 2 2 5 4 2 3" xfId="29567" xr:uid="{00000000-0005-0000-0000-0000E9030000}"/>
    <cellStyle name="Comma 3 3 2 2 5 4 2 4" xfId="40319" xr:uid="{00000000-0005-0000-0000-0000E9030000}"/>
    <cellStyle name="Comma 3 3 2 2 5 4 2 5" xfId="51071" xr:uid="{00000000-0005-0000-0000-0000E9030000}"/>
    <cellStyle name="Comma 3 3 2 2 5 4 3" xfId="12671" xr:uid="{00000000-0005-0000-0000-0000E9030000}"/>
    <cellStyle name="Comma 3 3 2 2 5 4 4" xfId="23423" xr:uid="{00000000-0005-0000-0000-0000E9030000}"/>
    <cellStyle name="Comma 3 3 2 2 5 4 5" xfId="34175" xr:uid="{00000000-0005-0000-0000-0000E9030000}"/>
    <cellStyle name="Comma 3 3 2 2 5 4 6" xfId="44927" xr:uid="{00000000-0005-0000-0000-0000E9030000}"/>
    <cellStyle name="Comma 3 3 2 2 5 5" xfId="3447" xr:uid="{00000000-0005-0000-0000-000017000000}"/>
    <cellStyle name="Comma 3 3 2 2 5 5 2" xfId="9599" xr:uid="{00000000-0005-0000-0000-000017000000}"/>
    <cellStyle name="Comma 3 3 2 2 5 5 2 2" xfId="20351" xr:uid="{00000000-0005-0000-0000-000017000000}"/>
    <cellStyle name="Comma 3 3 2 2 5 5 2 3" xfId="31103" xr:uid="{00000000-0005-0000-0000-000017000000}"/>
    <cellStyle name="Comma 3 3 2 2 5 5 2 4" xfId="41855" xr:uid="{00000000-0005-0000-0000-000017000000}"/>
    <cellStyle name="Comma 3 3 2 2 5 5 2 5" xfId="52607" xr:uid="{00000000-0005-0000-0000-000017000000}"/>
    <cellStyle name="Comma 3 3 2 2 5 5 3" xfId="14207" xr:uid="{00000000-0005-0000-0000-000017000000}"/>
    <cellStyle name="Comma 3 3 2 2 5 5 4" xfId="24959" xr:uid="{00000000-0005-0000-0000-000017000000}"/>
    <cellStyle name="Comma 3 3 2 2 5 5 5" xfId="35711" xr:uid="{00000000-0005-0000-0000-000017000000}"/>
    <cellStyle name="Comma 3 3 2 2 5 5 6" xfId="46463" xr:uid="{00000000-0005-0000-0000-000017000000}"/>
    <cellStyle name="Comma 3 3 2 2 5 6" xfId="4987" xr:uid="{00000000-0005-0000-0000-000017000000}"/>
    <cellStyle name="Comma 3 3 2 2 5 6 2" xfId="15743" xr:uid="{00000000-0005-0000-0000-000017000000}"/>
    <cellStyle name="Comma 3 3 2 2 5 6 3" xfId="26495" xr:uid="{00000000-0005-0000-0000-000017000000}"/>
    <cellStyle name="Comma 3 3 2 2 5 6 4" xfId="37247" xr:uid="{00000000-0005-0000-0000-000017000000}"/>
    <cellStyle name="Comma 3 3 2 2 5 6 5" xfId="47999" xr:uid="{00000000-0005-0000-0000-000017000000}"/>
    <cellStyle name="Comma 3 3 2 2 5 7" xfId="6527" xr:uid="{00000000-0005-0000-0000-000017000000}"/>
    <cellStyle name="Comma 3 3 2 2 5 7 2" xfId="17279" xr:uid="{00000000-0005-0000-0000-000017000000}"/>
    <cellStyle name="Comma 3 3 2 2 5 7 3" xfId="28031" xr:uid="{00000000-0005-0000-0000-000017000000}"/>
    <cellStyle name="Comma 3 3 2 2 5 7 4" xfId="38783" xr:uid="{00000000-0005-0000-0000-000017000000}"/>
    <cellStyle name="Comma 3 3 2 2 5 7 5" xfId="49535" xr:uid="{00000000-0005-0000-0000-000017000000}"/>
    <cellStyle name="Comma 3 3 2 2 5 8" xfId="11135" xr:uid="{00000000-0005-0000-0000-000017000000}"/>
    <cellStyle name="Comma 3 3 2 2 5 9" xfId="21887" xr:uid="{00000000-0005-0000-0000-000017000000}"/>
    <cellStyle name="Comma 3 3 2 2 6" xfId="411" xr:uid="{00000000-0005-0000-0000-000017000000}"/>
    <cellStyle name="Comma 3 3 2 2 6 10" xfId="32703" xr:uid="{00000000-0005-0000-0000-000017000000}"/>
    <cellStyle name="Comma 3 3 2 2 6 11" xfId="43455" xr:uid="{00000000-0005-0000-0000-000017000000}"/>
    <cellStyle name="Comma 3 3 2 2 6 2" xfId="795" xr:uid="{00000000-0005-0000-0000-000017000000}"/>
    <cellStyle name="Comma 3 3 2 2 6 2 10" xfId="43839" xr:uid="{00000000-0005-0000-0000-000017000000}"/>
    <cellStyle name="Comma 3 3 2 2 6 2 2" xfId="1575" xr:uid="{00000000-0005-0000-0000-000017000000}"/>
    <cellStyle name="Comma 3 3 2 2 6 2 2 2" xfId="3121" xr:uid="{00000000-0005-0000-0000-0000EF030000}"/>
    <cellStyle name="Comma 3 3 2 2 6 2 2 2 2" xfId="9279" xr:uid="{00000000-0005-0000-0000-0000EF030000}"/>
    <cellStyle name="Comma 3 3 2 2 6 2 2 2 2 2" xfId="20031" xr:uid="{00000000-0005-0000-0000-0000EF030000}"/>
    <cellStyle name="Comma 3 3 2 2 6 2 2 2 2 3" xfId="30783" xr:uid="{00000000-0005-0000-0000-0000EF030000}"/>
    <cellStyle name="Comma 3 3 2 2 6 2 2 2 2 4" xfId="41535" xr:uid="{00000000-0005-0000-0000-0000EF030000}"/>
    <cellStyle name="Comma 3 3 2 2 6 2 2 2 2 5" xfId="52287" xr:uid="{00000000-0005-0000-0000-0000EF030000}"/>
    <cellStyle name="Comma 3 3 2 2 6 2 2 2 3" xfId="13887" xr:uid="{00000000-0005-0000-0000-0000EF030000}"/>
    <cellStyle name="Comma 3 3 2 2 6 2 2 2 4" xfId="24639" xr:uid="{00000000-0005-0000-0000-0000EF030000}"/>
    <cellStyle name="Comma 3 3 2 2 6 2 2 2 5" xfId="35391" xr:uid="{00000000-0005-0000-0000-0000EF030000}"/>
    <cellStyle name="Comma 3 3 2 2 6 2 2 2 6" xfId="46143" xr:uid="{00000000-0005-0000-0000-0000EF030000}"/>
    <cellStyle name="Comma 3 3 2 2 6 2 2 3" xfId="4663" xr:uid="{00000000-0005-0000-0000-000017000000}"/>
    <cellStyle name="Comma 3 3 2 2 6 2 2 3 2" xfId="10815" xr:uid="{00000000-0005-0000-0000-000017000000}"/>
    <cellStyle name="Comma 3 3 2 2 6 2 2 3 2 2" xfId="21567" xr:uid="{00000000-0005-0000-0000-000017000000}"/>
    <cellStyle name="Comma 3 3 2 2 6 2 2 3 2 3" xfId="32319" xr:uid="{00000000-0005-0000-0000-000017000000}"/>
    <cellStyle name="Comma 3 3 2 2 6 2 2 3 2 4" xfId="43071" xr:uid="{00000000-0005-0000-0000-000017000000}"/>
    <cellStyle name="Comma 3 3 2 2 6 2 2 3 2 5" xfId="53823" xr:uid="{00000000-0005-0000-0000-000017000000}"/>
    <cellStyle name="Comma 3 3 2 2 6 2 2 3 3" xfId="15423" xr:uid="{00000000-0005-0000-0000-000017000000}"/>
    <cellStyle name="Comma 3 3 2 2 6 2 2 3 4" xfId="26175" xr:uid="{00000000-0005-0000-0000-000017000000}"/>
    <cellStyle name="Comma 3 3 2 2 6 2 2 3 5" xfId="36927" xr:uid="{00000000-0005-0000-0000-000017000000}"/>
    <cellStyle name="Comma 3 3 2 2 6 2 2 3 6" xfId="47679" xr:uid="{00000000-0005-0000-0000-000017000000}"/>
    <cellStyle name="Comma 3 3 2 2 6 2 2 4" xfId="6207" xr:uid="{00000000-0005-0000-0000-000017000000}"/>
    <cellStyle name="Comma 3 3 2 2 6 2 2 4 2" xfId="16959" xr:uid="{00000000-0005-0000-0000-000017000000}"/>
    <cellStyle name="Comma 3 3 2 2 6 2 2 4 3" xfId="27711" xr:uid="{00000000-0005-0000-0000-000017000000}"/>
    <cellStyle name="Comma 3 3 2 2 6 2 2 4 4" xfId="38463" xr:uid="{00000000-0005-0000-0000-000017000000}"/>
    <cellStyle name="Comma 3 3 2 2 6 2 2 4 5" xfId="49215" xr:uid="{00000000-0005-0000-0000-000017000000}"/>
    <cellStyle name="Comma 3 3 2 2 6 2 2 5" xfId="7743" xr:uid="{00000000-0005-0000-0000-000017000000}"/>
    <cellStyle name="Comma 3 3 2 2 6 2 2 5 2" xfId="18495" xr:uid="{00000000-0005-0000-0000-000017000000}"/>
    <cellStyle name="Comma 3 3 2 2 6 2 2 5 3" xfId="29247" xr:uid="{00000000-0005-0000-0000-000017000000}"/>
    <cellStyle name="Comma 3 3 2 2 6 2 2 5 4" xfId="39999" xr:uid="{00000000-0005-0000-0000-000017000000}"/>
    <cellStyle name="Comma 3 3 2 2 6 2 2 5 5" xfId="50751" xr:uid="{00000000-0005-0000-0000-000017000000}"/>
    <cellStyle name="Comma 3 3 2 2 6 2 2 6" xfId="12351" xr:uid="{00000000-0005-0000-0000-000017000000}"/>
    <cellStyle name="Comma 3 3 2 2 6 2 2 7" xfId="23103" xr:uid="{00000000-0005-0000-0000-000017000000}"/>
    <cellStyle name="Comma 3 3 2 2 6 2 2 8" xfId="33855" xr:uid="{00000000-0005-0000-0000-000017000000}"/>
    <cellStyle name="Comma 3 3 2 2 6 2 2 9" xfId="44607" xr:uid="{00000000-0005-0000-0000-000017000000}"/>
    <cellStyle name="Comma 3 3 2 2 6 2 3" xfId="2352" xr:uid="{00000000-0005-0000-0000-0000EE030000}"/>
    <cellStyle name="Comma 3 3 2 2 6 2 3 2" xfId="8511" xr:uid="{00000000-0005-0000-0000-0000EE030000}"/>
    <cellStyle name="Comma 3 3 2 2 6 2 3 2 2" xfId="19263" xr:uid="{00000000-0005-0000-0000-0000EE030000}"/>
    <cellStyle name="Comma 3 3 2 2 6 2 3 2 3" xfId="30015" xr:uid="{00000000-0005-0000-0000-0000EE030000}"/>
    <cellStyle name="Comma 3 3 2 2 6 2 3 2 4" xfId="40767" xr:uid="{00000000-0005-0000-0000-0000EE030000}"/>
    <cellStyle name="Comma 3 3 2 2 6 2 3 2 5" xfId="51519" xr:uid="{00000000-0005-0000-0000-0000EE030000}"/>
    <cellStyle name="Comma 3 3 2 2 6 2 3 3" xfId="13119" xr:uid="{00000000-0005-0000-0000-0000EE030000}"/>
    <cellStyle name="Comma 3 3 2 2 6 2 3 4" xfId="23871" xr:uid="{00000000-0005-0000-0000-0000EE030000}"/>
    <cellStyle name="Comma 3 3 2 2 6 2 3 5" xfId="34623" xr:uid="{00000000-0005-0000-0000-0000EE030000}"/>
    <cellStyle name="Comma 3 3 2 2 6 2 3 6" xfId="45375" xr:uid="{00000000-0005-0000-0000-0000EE030000}"/>
    <cellStyle name="Comma 3 3 2 2 6 2 4" xfId="3895" xr:uid="{00000000-0005-0000-0000-000017000000}"/>
    <cellStyle name="Comma 3 3 2 2 6 2 4 2" xfId="10047" xr:uid="{00000000-0005-0000-0000-000017000000}"/>
    <cellStyle name="Comma 3 3 2 2 6 2 4 2 2" xfId="20799" xr:uid="{00000000-0005-0000-0000-000017000000}"/>
    <cellStyle name="Comma 3 3 2 2 6 2 4 2 3" xfId="31551" xr:uid="{00000000-0005-0000-0000-000017000000}"/>
    <cellStyle name="Comma 3 3 2 2 6 2 4 2 4" xfId="42303" xr:uid="{00000000-0005-0000-0000-000017000000}"/>
    <cellStyle name="Comma 3 3 2 2 6 2 4 2 5" xfId="53055" xr:uid="{00000000-0005-0000-0000-000017000000}"/>
    <cellStyle name="Comma 3 3 2 2 6 2 4 3" xfId="14655" xr:uid="{00000000-0005-0000-0000-000017000000}"/>
    <cellStyle name="Comma 3 3 2 2 6 2 4 4" xfId="25407" xr:uid="{00000000-0005-0000-0000-000017000000}"/>
    <cellStyle name="Comma 3 3 2 2 6 2 4 5" xfId="36159" xr:uid="{00000000-0005-0000-0000-000017000000}"/>
    <cellStyle name="Comma 3 3 2 2 6 2 4 6" xfId="46911" xr:uid="{00000000-0005-0000-0000-000017000000}"/>
    <cellStyle name="Comma 3 3 2 2 6 2 5" xfId="5435" xr:uid="{00000000-0005-0000-0000-000017000000}"/>
    <cellStyle name="Comma 3 3 2 2 6 2 5 2" xfId="16191" xr:uid="{00000000-0005-0000-0000-000017000000}"/>
    <cellStyle name="Comma 3 3 2 2 6 2 5 3" xfId="26943" xr:uid="{00000000-0005-0000-0000-000017000000}"/>
    <cellStyle name="Comma 3 3 2 2 6 2 5 4" xfId="37695" xr:uid="{00000000-0005-0000-0000-000017000000}"/>
    <cellStyle name="Comma 3 3 2 2 6 2 5 5" xfId="48447" xr:uid="{00000000-0005-0000-0000-000017000000}"/>
    <cellStyle name="Comma 3 3 2 2 6 2 6" xfId="6975" xr:uid="{00000000-0005-0000-0000-000017000000}"/>
    <cellStyle name="Comma 3 3 2 2 6 2 6 2" xfId="17727" xr:uid="{00000000-0005-0000-0000-000017000000}"/>
    <cellStyle name="Comma 3 3 2 2 6 2 6 3" xfId="28479" xr:uid="{00000000-0005-0000-0000-000017000000}"/>
    <cellStyle name="Comma 3 3 2 2 6 2 6 4" xfId="39231" xr:uid="{00000000-0005-0000-0000-000017000000}"/>
    <cellStyle name="Comma 3 3 2 2 6 2 6 5" xfId="49983" xr:uid="{00000000-0005-0000-0000-000017000000}"/>
    <cellStyle name="Comma 3 3 2 2 6 2 7" xfId="11583" xr:uid="{00000000-0005-0000-0000-000017000000}"/>
    <cellStyle name="Comma 3 3 2 2 6 2 8" xfId="22335" xr:uid="{00000000-0005-0000-0000-000017000000}"/>
    <cellStyle name="Comma 3 3 2 2 6 2 9" xfId="33087" xr:uid="{00000000-0005-0000-0000-000017000000}"/>
    <cellStyle name="Comma 3 3 2 2 6 3" xfId="1191" xr:uid="{00000000-0005-0000-0000-000017000000}"/>
    <cellStyle name="Comma 3 3 2 2 6 3 2" xfId="2737" xr:uid="{00000000-0005-0000-0000-0000F0030000}"/>
    <cellStyle name="Comma 3 3 2 2 6 3 2 2" xfId="8895" xr:uid="{00000000-0005-0000-0000-0000F0030000}"/>
    <cellStyle name="Comma 3 3 2 2 6 3 2 2 2" xfId="19647" xr:uid="{00000000-0005-0000-0000-0000F0030000}"/>
    <cellStyle name="Comma 3 3 2 2 6 3 2 2 3" xfId="30399" xr:uid="{00000000-0005-0000-0000-0000F0030000}"/>
    <cellStyle name="Comma 3 3 2 2 6 3 2 2 4" xfId="41151" xr:uid="{00000000-0005-0000-0000-0000F0030000}"/>
    <cellStyle name="Comma 3 3 2 2 6 3 2 2 5" xfId="51903" xr:uid="{00000000-0005-0000-0000-0000F0030000}"/>
    <cellStyle name="Comma 3 3 2 2 6 3 2 3" xfId="13503" xr:uid="{00000000-0005-0000-0000-0000F0030000}"/>
    <cellStyle name="Comma 3 3 2 2 6 3 2 4" xfId="24255" xr:uid="{00000000-0005-0000-0000-0000F0030000}"/>
    <cellStyle name="Comma 3 3 2 2 6 3 2 5" xfId="35007" xr:uid="{00000000-0005-0000-0000-0000F0030000}"/>
    <cellStyle name="Comma 3 3 2 2 6 3 2 6" xfId="45759" xr:uid="{00000000-0005-0000-0000-0000F0030000}"/>
    <cellStyle name="Comma 3 3 2 2 6 3 3" xfId="4279" xr:uid="{00000000-0005-0000-0000-000017000000}"/>
    <cellStyle name="Comma 3 3 2 2 6 3 3 2" xfId="10431" xr:uid="{00000000-0005-0000-0000-000017000000}"/>
    <cellStyle name="Comma 3 3 2 2 6 3 3 2 2" xfId="21183" xr:uid="{00000000-0005-0000-0000-000017000000}"/>
    <cellStyle name="Comma 3 3 2 2 6 3 3 2 3" xfId="31935" xr:uid="{00000000-0005-0000-0000-000017000000}"/>
    <cellStyle name="Comma 3 3 2 2 6 3 3 2 4" xfId="42687" xr:uid="{00000000-0005-0000-0000-000017000000}"/>
    <cellStyle name="Comma 3 3 2 2 6 3 3 2 5" xfId="53439" xr:uid="{00000000-0005-0000-0000-000017000000}"/>
    <cellStyle name="Comma 3 3 2 2 6 3 3 3" xfId="15039" xr:uid="{00000000-0005-0000-0000-000017000000}"/>
    <cellStyle name="Comma 3 3 2 2 6 3 3 4" xfId="25791" xr:uid="{00000000-0005-0000-0000-000017000000}"/>
    <cellStyle name="Comma 3 3 2 2 6 3 3 5" xfId="36543" xr:uid="{00000000-0005-0000-0000-000017000000}"/>
    <cellStyle name="Comma 3 3 2 2 6 3 3 6" xfId="47295" xr:uid="{00000000-0005-0000-0000-000017000000}"/>
    <cellStyle name="Comma 3 3 2 2 6 3 4" xfId="5823" xr:uid="{00000000-0005-0000-0000-000017000000}"/>
    <cellStyle name="Comma 3 3 2 2 6 3 4 2" xfId="16575" xr:uid="{00000000-0005-0000-0000-000017000000}"/>
    <cellStyle name="Comma 3 3 2 2 6 3 4 3" xfId="27327" xr:uid="{00000000-0005-0000-0000-000017000000}"/>
    <cellStyle name="Comma 3 3 2 2 6 3 4 4" xfId="38079" xr:uid="{00000000-0005-0000-0000-000017000000}"/>
    <cellStyle name="Comma 3 3 2 2 6 3 4 5" xfId="48831" xr:uid="{00000000-0005-0000-0000-000017000000}"/>
    <cellStyle name="Comma 3 3 2 2 6 3 5" xfId="7359" xr:uid="{00000000-0005-0000-0000-000017000000}"/>
    <cellStyle name="Comma 3 3 2 2 6 3 5 2" xfId="18111" xr:uid="{00000000-0005-0000-0000-000017000000}"/>
    <cellStyle name="Comma 3 3 2 2 6 3 5 3" xfId="28863" xr:uid="{00000000-0005-0000-0000-000017000000}"/>
    <cellStyle name="Comma 3 3 2 2 6 3 5 4" xfId="39615" xr:uid="{00000000-0005-0000-0000-000017000000}"/>
    <cellStyle name="Comma 3 3 2 2 6 3 5 5" xfId="50367" xr:uid="{00000000-0005-0000-0000-000017000000}"/>
    <cellStyle name="Comma 3 3 2 2 6 3 6" xfId="11967" xr:uid="{00000000-0005-0000-0000-000017000000}"/>
    <cellStyle name="Comma 3 3 2 2 6 3 7" xfId="22719" xr:uid="{00000000-0005-0000-0000-000017000000}"/>
    <cellStyle name="Comma 3 3 2 2 6 3 8" xfId="33471" xr:uid="{00000000-0005-0000-0000-000017000000}"/>
    <cellStyle name="Comma 3 3 2 2 6 3 9" xfId="44223" xr:uid="{00000000-0005-0000-0000-000017000000}"/>
    <cellStyle name="Comma 3 3 2 2 6 4" xfId="1968" xr:uid="{00000000-0005-0000-0000-0000ED030000}"/>
    <cellStyle name="Comma 3 3 2 2 6 4 2" xfId="8127" xr:uid="{00000000-0005-0000-0000-0000ED030000}"/>
    <cellStyle name="Comma 3 3 2 2 6 4 2 2" xfId="18879" xr:uid="{00000000-0005-0000-0000-0000ED030000}"/>
    <cellStyle name="Comma 3 3 2 2 6 4 2 3" xfId="29631" xr:uid="{00000000-0005-0000-0000-0000ED030000}"/>
    <cellStyle name="Comma 3 3 2 2 6 4 2 4" xfId="40383" xr:uid="{00000000-0005-0000-0000-0000ED030000}"/>
    <cellStyle name="Comma 3 3 2 2 6 4 2 5" xfId="51135" xr:uid="{00000000-0005-0000-0000-0000ED030000}"/>
    <cellStyle name="Comma 3 3 2 2 6 4 3" xfId="12735" xr:uid="{00000000-0005-0000-0000-0000ED030000}"/>
    <cellStyle name="Comma 3 3 2 2 6 4 4" xfId="23487" xr:uid="{00000000-0005-0000-0000-0000ED030000}"/>
    <cellStyle name="Comma 3 3 2 2 6 4 5" xfId="34239" xr:uid="{00000000-0005-0000-0000-0000ED030000}"/>
    <cellStyle name="Comma 3 3 2 2 6 4 6" xfId="44991" xr:uid="{00000000-0005-0000-0000-0000ED030000}"/>
    <cellStyle name="Comma 3 3 2 2 6 5" xfId="3511" xr:uid="{00000000-0005-0000-0000-000017000000}"/>
    <cellStyle name="Comma 3 3 2 2 6 5 2" xfId="9663" xr:uid="{00000000-0005-0000-0000-000017000000}"/>
    <cellStyle name="Comma 3 3 2 2 6 5 2 2" xfId="20415" xr:uid="{00000000-0005-0000-0000-000017000000}"/>
    <cellStyle name="Comma 3 3 2 2 6 5 2 3" xfId="31167" xr:uid="{00000000-0005-0000-0000-000017000000}"/>
    <cellStyle name="Comma 3 3 2 2 6 5 2 4" xfId="41919" xr:uid="{00000000-0005-0000-0000-000017000000}"/>
    <cellStyle name="Comma 3 3 2 2 6 5 2 5" xfId="52671" xr:uid="{00000000-0005-0000-0000-000017000000}"/>
    <cellStyle name="Comma 3 3 2 2 6 5 3" xfId="14271" xr:uid="{00000000-0005-0000-0000-000017000000}"/>
    <cellStyle name="Comma 3 3 2 2 6 5 4" xfId="25023" xr:uid="{00000000-0005-0000-0000-000017000000}"/>
    <cellStyle name="Comma 3 3 2 2 6 5 5" xfId="35775" xr:uid="{00000000-0005-0000-0000-000017000000}"/>
    <cellStyle name="Comma 3 3 2 2 6 5 6" xfId="46527" xr:uid="{00000000-0005-0000-0000-000017000000}"/>
    <cellStyle name="Comma 3 3 2 2 6 6" xfId="5051" xr:uid="{00000000-0005-0000-0000-000017000000}"/>
    <cellStyle name="Comma 3 3 2 2 6 6 2" xfId="15807" xr:uid="{00000000-0005-0000-0000-000017000000}"/>
    <cellStyle name="Comma 3 3 2 2 6 6 3" xfId="26559" xr:uid="{00000000-0005-0000-0000-000017000000}"/>
    <cellStyle name="Comma 3 3 2 2 6 6 4" xfId="37311" xr:uid="{00000000-0005-0000-0000-000017000000}"/>
    <cellStyle name="Comma 3 3 2 2 6 6 5" xfId="48063" xr:uid="{00000000-0005-0000-0000-000017000000}"/>
    <cellStyle name="Comma 3 3 2 2 6 7" xfId="6591" xr:uid="{00000000-0005-0000-0000-000017000000}"/>
    <cellStyle name="Comma 3 3 2 2 6 7 2" xfId="17343" xr:uid="{00000000-0005-0000-0000-000017000000}"/>
    <cellStyle name="Comma 3 3 2 2 6 7 3" xfId="28095" xr:uid="{00000000-0005-0000-0000-000017000000}"/>
    <cellStyle name="Comma 3 3 2 2 6 7 4" xfId="38847" xr:uid="{00000000-0005-0000-0000-000017000000}"/>
    <cellStyle name="Comma 3 3 2 2 6 7 5" xfId="49599" xr:uid="{00000000-0005-0000-0000-000017000000}"/>
    <cellStyle name="Comma 3 3 2 2 6 8" xfId="11199" xr:uid="{00000000-0005-0000-0000-000017000000}"/>
    <cellStyle name="Comma 3 3 2 2 6 9" xfId="21951" xr:uid="{00000000-0005-0000-0000-000017000000}"/>
    <cellStyle name="Comma 3 3 2 2 7" xfId="475" xr:uid="{00000000-0005-0000-0000-000017000000}"/>
    <cellStyle name="Comma 3 3 2 2 7 10" xfId="43519" xr:uid="{00000000-0005-0000-0000-000017000000}"/>
    <cellStyle name="Comma 3 3 2 2 7 2" xfId="1255" xr:uid="{00000000-0005-0000-0000-000017000000}"/>
    <cellStyle name="Comma 3 3 2 2 7 2 2" xfId="2801" xr:uid="{00000000-0005-0000-0000-0000F2030000}"/>
    <cellStyle name="Comma 3 3 2 2 7 2 2 2" xfId="8959" xr:uid="{00000000-0005-0000-0000-0000F2030000}"/>
    <cellStyle name="Comma 3 3 2 2 7 2 2 2 2" xfId="19711" xr:uid="{00000000-0005-0000-0000-0000F2030000}"/>
    <cellStyle name="Comma 3 3 2 2 7 2 2 2 3" xfId="30463" xr:uid="{00000000-0005-0000-0000-0000F2030000}"/>
    <cellStyle name="Comma 3 3 2 2 7 2 2 2 4" xfId="41215" xr:uid="{00000000-0005-0000-0000-0000F2030000}"/>
    <cellStyle name="Comma 3 3 2 2 7 2 2 2 5" xfId="51967" xr:uid="{00000000-0005-0000-0000-0000F2030000}"/>
    <cellStyle name="Comma 3 3 2 2 7 2 2 3" xfId="13567" xr:uid="{00000000-0005-0000-0000-0000F2030000}"/>
    <cellStyle name="Comma 3 3 2 2 7 2 2 4" xfId="24319" xr:uid="{00000000-0005-0000-0000-0000F2030000}"/>
    <cellStyle name="Comma 3 3 2 2 7 2 2 5" xfId="35071" xr:uid="{00000000-0005-0000-0000-0000F2030000}"/>
    <cellStyle name="Comma 3 3 2 2 7 2 2 6" xfId="45823" xr:uid="{00000000-0005-0000-0000-0000F2030000}"/>
    <cellStyle name="Comma 3 3 2 2 7 2 3" xfId="4343" xr:uid="{00000000-0005-0000-0000-000017000000}"/>
    <cellStyle name="Comma 3 3 2 2 7 2 3 2" xfId="10495" xr:uid="{00000000-0005-0000-0000-000017000000}"/>
    <cellStyle name="Comma 3 3 2 2 7 2 3 2 2" xfId="21247" xr:uid="{00000000-0005-0000-0000-000017000000}"/>
    <cellStyle name="Comma 3 3 2 2 7 2 3 2 3" xfId="31999" xr:uid="{00000000-0005-0000-0000-000017000000}"/>
    <cellStyle name="Comma 3 3 2 2 7 2 3 2 4" xfId="42751" xr:uid="{00000000-0005-0000-0000-000017000000}"/>
    <cellStyle name="Comma 3 3 2 2 7 2 3 2 5" xfId="53503" xr:uid="{00000000-0005-0000-0000-000017000000}"/>
    <cellStyle name="Comma 3 3 2 2 7 2 3 3" xfId="15103" xr:uid="{00000000-0005-0000-0000-000017000000}"/>
    <cellStyle name="Comma 3 3 2 2 7 2 3 4" xfId="25855" xr:uid="{00000000-0005-0000-0000-000017000000}"/>
    <cellStyle name="Comma 3 3 2 2 7 2 3 5" xfId="36607" xr:uid="{00000000-0005-0000-0000-000017000000}"/>
    <cellStyle name="Comma 3 3 2 2 7 2 3 6" xfId="47359" xr:uid="{00000000-0005-0000-0000-000017000000}"/>
    <cellStyle name="Comma 3 3 2 2 7 2 4" xfId="5887" xr:uid="{00000000-0005-0000-0000-000017000000}"/>
    <cellStyle name="Comma 3 3 2 2 7 2 4 2" xfId="16639" xr:uid="{00000000-0005-0000-0000-000017000000}"/>
    <cellStyle name="Comma 3 3 2 2 7 2 4 3" xfId="27391" xr:uid="{00000000-0005-0000-0000-000017000000}"/>
    <cellStyle name="Comma 3 3 2 2 7 2 4 4" xfId="38143" xr:uid="{00000000-0005-0000-0000-000017000000}"/>
    <cellStyle name="Comma 3 3 2 2 7 2 4 5" xfId="48895" xr:uid="{00000000-0005-0000-0000-000017000000}"/>
    <cellStyle name="Comma 3 3 2 2 7 2 5" xfId="7423" xr:uid="{00000000-0005-0000-0000-000017000000}"/>
    <cellStyle name="Comma 3 3 2 2 7 2 5 2" xfId="18175" xr:uid="{00000000-0005-0000-0000-000017000000}"/>
    <cellStyle name="Comma 3 3 2 2 7 2 5 3" xfId="28927" xr:uid="{00000000-0005-0000-0000-000017000000}"/>
    <cellStyle name="Comma 3 3 2 2 7 2 5 4" xfId="39679" xr:uid="{00000000-0005-0000-0000-000017000000}"/>
    <cellStyle name="Comma 3 3 2 2 7 2 5 5" xfId="50431" xr:uid="{00000000-0005-0000-0000-000017000000}"/>
    <cellStyle name="Comma 3 3 2 2 7 2 6" xfId="12031" xr:uid="{00000000-0005-0000-0000-000017000000}"/>
    <cellStyle name="Comma 3 3 2 2 7 2 7" xfId="22783" xr:uid="{00000000-0005-0000-0000-000017000000}"/>
    <cellStyle name="Comma 3 3 2 2 7 2 8" xfId="33535" xr:uid="{00000000-0005-0000-0000-000017000000}"/>
    <cellStyle name="Comma 3 3 2 2 7 2 9" xfId="44287" xr:uid="{00000000-0005-0000-0000-000017000000}"/>
    <cellStyle name="Comma 3 3 2 2 7 3" xfId="2032" xr:uid="{00000000-0005-0000-0000-0000F1030000}"/>
    <cellStyle name="Comma 3 3 2 2 7 3 2" xfId="8191" xr:uid="{00000000-0005-0000-0000-0000F1030000}"/>
    <cellStyle name="Comma 3 3 2 2 7 3 2 2" xfId="18943" xr:uid="{00000000-0005-0000-0000-0000F1030000}"/>
    <cellStyle name="Comma 3 3 2 2 7 3 2 3" xfId="29695" xr:uid="{00000000-0005-0000-0000-0000F1030000}"/>
    <cellStyle name="Comma 3 3 2 2 7 3 2 4" xfId="40447" xr:uid="{00000000-0005-0000-0000-0000F1030000}"/>
    <cellStyle name="Comma 3 3 2 2 7 3 2 5" xfId="51199" xr:uid="{00000000-0005-0000-0000-0000F1030000}"/>
    <cellStyle name="Comma 3 3 2 2 7 3 3" xfId="12799" xr:uid="{00000000-0005-0000-0000-0000F1030000}"/>
    <cellStyle name="Comma 3 3 2 2 7 3 4" xfId="23551" xr:uid="{00000000-0005-0000-0000-0000F1030000}"/>
    <cellStyle name="Comma 3 3 2 2 7 3 5" xfId="34303" xr:uid="{00000000-0005-0000-0000-0000F1030000}"/>
    <cellStyle name="Comma 3 3 2 2 7 3 6" xfId="45055" xr:uid="{00000000-0005-0000-0000-0000F1030000}"/>
    <cellStyle name="Comma 3 3 2 2 7 4" xfId="3575" xr:uid="{00000000-0005-0000-0000-000017000000}"/>
    <cellStyle name="Comma 3 3 2 2 7 4 2" xfId="9727" xr:uid="{00000000-0005-0000-0000-000017000000}"/>
    <cellStyle name="Comma 3 3 2 2 7 4 2 2" xfId="20479" xr:uid="{00000000-0005-0000-0000-000017000000}"/>
    <cellStyle name="Comma 3 3 2 2 7 4 2 3" xfId="31231" xr:uid="{00000000-0005-0000-0000-000017000000}"/>
    <cellStyle name="Comma 3 3 2 2 7 4 2 4" xfId="41983" xr:uid="{00000000-0005-0000-0000-000017000000}"/>
    <cellStyle name="Comma 3 3 2 2 7 4 2 5" xfId="52735" xr:uid="{00000000-0005-0000-0000-000017000000}"/>
    <cellStyle name="Comma 3 3 2 2 7 4 3" xfId="14335" xr:uid="{00000000-0005-0000-0000-000017000000}"/>
    <cellStyle name="Comma 3 3 2 2 7 4 4" xfId="25087" xr:uid="{00000000-0005-0000-0000-000017000000}"/>
    <cellStyle name="Comma 3 3 2 2 7 4 5" xfId="35839" xr:uid="{00000000-0005-0000-0000-000017000000}"/>
    <cellStyle name="Comma 3 3 2 2 7 4 6" xfId="46591" xr:uid="{00000000-0005-0000-0000-000017000000}"/>
    <cellStyle name="Comma 3 3 2 2 7 5" xfId="5115" xr:uid="{00000000-0005-0000-0000-000017000000}"/>
    <cellStyle name="Comma 3 3 2 2 7 5 2" xfId="15871" xr:uid="{00000000-0005-0000-0000-000017000000}"/>
    <cellStyle name="Comma 3 3 2 2 7 5 3" xfId="26623" xr:uid="{00000000-0005-0000-0000-000017000000}"/>
    <cellStyle name="Comma 3 3 2 2 7 5 4" xfId="37375" xr:uid="{00000000-0005-0000-0000-000017000000}"/>
    <cellStyle name="Comma 3 3 2 2 7 5 5" xfId="48127" xr:uid="{00000000-0005-0000-0000-000017000000}"/>
    <cellStyle name="Comma 3 3 2 2 7 6" xfId="6655" xr:uid="{00000000-0005-0000-0000-000017000000}"/>
    <cellStyle name="Comma 3 3 2 2 7 6 2" xfId="17407" xr:uid="{00000000-0005-0000-0000-000017000000}"/>
    <cellStyle name="Comma 3 3 2 2 7 6 3" xfId="28159" xr:uid="{00000000-0005-0000-0000-000017000000}"/>
    <cellStyle name="Comma 3 3 2 2 7 6 4" xfId="38911" xr:uid="{00000000-0005-0000-0000-000017000000}"/>
    <cellStyle name="Comma 3 3 2 2 7 6 5" xfId="49663" xr:uid="{00000000-0005-0000-0000-000017000000}"/>
    <cellStyle name="Comma 3 3 2 2 7 7" xfId="11263" xr:uid="{00000000-0005-0000-0000-000017000000}"/>
    <cellStyle name="Comma 3 3 2 2 7 8" xfId="22015" xr:uid="{00000000-0005-0000-0000-000017000000}"/>
    <cellStyle name="Comma 3 3 2 2 7 9" xfId="32767" xr:uid="{00000000-0005-0000-0000-000017000000}"/>
    <cellStyle name="Comma 3 3 2 2 8" xfId="871" xr:uid="{00000000-0005-0000-0000-000017000000}"/>
    <cellStyle name="Comma 3 3 2 2 8 2" xfId="2417" xr:uid="{00000000-0005-0000-0000-0000F3030000}"/>
    <cellStyle name="Comma 3 3 2 2 8 2 2" xfId="8575" xr:uid="{00000000-0005-0000-0000-0000F3030000}"/>
    <cellStyle name="Comma 3 3 2 2 8 2 2 2" xfId="19327" xr:uid="{00000000-0005-0000-0000-0000F3030000}"/>
    <cellStyle name="Comma 3 3 2 2 8 2 2 3" xfId="30079" xr:uid="{00000000-0005-0000-0000-0000F3030000}"/>
    <cellStyle name="Comma 3 3 2 2 8 2 2 4" xfId="40831" xr:uid="{00000000-0005-0000-0000-0000F3030000}"/>
    <cellStyle name="Comma 3 3 2 2 8 2 2 5" xfId="51583" xr:uid="{00000000-0005-0000-0000-0000F3030000}"/>
    <cellStyle name="Comma 3 3 2 2 8 2 3" xfId="13183" xr:uid="{00000000-0005-0000-0000-0000F3030000}"/>
    <cellStyle name="Comma 3 3 2 2 8 2 4" xfId="23935" xr:uid="{00000000-0005-0000-0000-0000F3030000}"/>
    <cellStyle name="Comma 3 3 2 2 8 2 5" xfId="34687" xr:uid="{00000000-0005-0000-0000-0000F3030000}"/>
    <cellStyle name="Comma 3 3 2 2 8 2 6" xfId="45439" xr:uid="{00000000-0005-0000-0000-0000F3030000}"/>
    <cellStyle name="Comma 3 3 2 2 8 3" xfId="3959" xr:uid="{00000000-0005-0000-0000-000017000000}"/>
    <cellStyle name="Comma 3 3 2 2 8 3 2" xfId="10111" xr:uid="{00000000-0005-0000-0000-000017000000}"/>
    <cellStyle name="Comma 3 3 2 2 8 3 2 2" xfId="20863" xr:uid="{00000000-0005-0000-0000-000017000000}"/>
    <cellStyle name="Comma 3 3 2 2 8 3 2 3" xfId="31615" xr:uid="{00000000-0005-0000-0000-000017000000}"/>
    <cellStyle name="Comma 3 3 2 2 8 3 2 4" xfId="42367" xr:uid="{00000000-0005-0000-0000-000017000000}"/>
    <cellStyle name="Comma 3 3 2 2 8 3 2 5" xfId="53119" xr:uid="{00000000-0005-0000-0000-000017000000}"/>
    <cellStyle name="Comma 3 3 2 2 8 3 3" xfId="14719" xr:uid="{00000000-0005-0000-0000-000017000000}"/>
    <cellStyle name="Comma 3 3 2 2 8 3 4" xfId="25471" xr:uid="{00000000-0005-0000-0000-000017000000}"/>
    <cellStyle name="Comma 3 3 2 2 8 3 5" xfId="36223" xr:uid="{00000000-0005-0000-0000-000017000000}"/>
    <cellStyle name="Comma 3 3 2 2 8 3 6" xfId="46975" xr:uid="{00000000-0005-0000-0000-000017000000}"/>
    <cellStyle name="Comma 3 3 2 2 8 4" xfId="5503" xr:uid="{00000000-0005-0000-0000-000017000000}"/>
    <cellStyle name="Comma 3 3 2 2 8 4 2" xfId="16255" xr:uid="{00000000-0005-0000-0000-000017000000}"/>
    <cellStyle name="Comma 3 3 2 2 8 4 3" xfId="27007" xr:uid="{00000000-0005-0000-0000-000017000000}"/>
    <cellStyle name="Comma 3 3 2 2 8 4 4" xfId="37759" xr:uid="{00000000-0005-0000-0000-000017000000}"/>
    <cellStyle name="Comma 3 3 2 2 8 4 5" xfId="48511" xr:uid="{00000000-0005-0000-0000-000017000000}"/>
    <cellStyle name="Comma 3 3 2 2 8 5" xfId="7039" xr:uid="{00000000-0005-0000-0000-000017000000}"/>
    <cellStyle name="Comma 3 3 2 2 8 5 2" xfId="17791" xr:uid="{00000000-0005-0000-0000-000017000000}"/>
    <cellStyle name="Comma 3 3 2 2 8 5 3" xfId="28543" xr:uid="{00000000-0005-0000-0000-000017000000}"/>
    <cellStyle name="Comma 3 3 2 2 8 5 4" xfId="39295" xr:uid="{00000000-0005-0000-0000-000017000000}"/>
    <cellStyle name="Comma 3 3 2 2 8 5 5" xfId="50047" xr:uid="{00000000-0005-0000-0000-000017000000}"/>
    <cellStyle name="Comma 3 3 2 2 8 6" xfId="11647" xr:uid="{00000000-0005-0000-0000-000017000000}"/>
    <cellStyle name="Comma 3 3 2 2 8 7" xfId="22399" xr:uid="{00000000-0005-0000-0000-000017000000}"/>
    <cellStyle name="Comma 3 3 2 2 8 8" xfId="33151" xr:uid="{00000000-0005-0000-0000-000017000000}"/>
    <cellStyle name="Comma 3 3 2 2 8 9" xfId="43903" xr:uid="{00000000-0005-0000-0000-000017000000}"/>
    <cellStyle name="Comma 3 3 2 2 9" xfId="1648" xr:uid="{00000000-0005-0000-0000-0000DC030000}"/>
    <cellStyle name="Comma 3 3 2 2 9 2" xfId="7807" xr:uid="{00000000-0005-0000-0000-0000DC030000}"/>
    <cellStyle name="Comma 3 3 2 2 9 2 2" xfId="18559" xr:uid="{00000000-0005-0000-0000-0000DC030000}"/>
    <cellStyle name="Comma 3 3 2 2 9 2 3" xfId="29311" xr:uid="{00000000-0005-0000-0000-0000DC030000}"/>
    <cellStyle name="Comma 3 3 2 2 9 2 4" xfId="40063" xr:uid="{00000000-0005-0000-0000-0000DC030000}"/>
    <cellStyle name="Comma 3 3 2 2 9 2 5" xfId="50815" xr:uid="{00000000-0005-0000-0000-0000DC030000}"/>
    <cellStyle name="Comma 3 3 2 2 9 3" xfId="12415" xr:uid="{00000000-0005-0000-0000-0000DC030000}"/>
    <cellStyle name="Comma 3 3 2 2 9 4" xfId="23167" xr:uid="{00000000-0005-0000-0000-0000DC030000}"/>
    <cellStyle name="Comma 3 3 2 2 9 5" xfId="33919" xr:uid="{00000000-0005-0000-0000-0000DC030000}"/>
    <cellStyle name="Comma 3 3 2 2 9 6" xfId="44671" xr:uid="{00000000-0005-0000-0000-0000DC030000}"/>
    <cellStyle name="Comma 3 3 2 3" xfId="100" xr:uid="{00000000-0005-0000-0000-000017000000}"/>
    <cellStyle name="Comma 3 3 2 3 10" xfId="32415" xr:uid="{00000000-0005-0000-0000-000017000000}"/>
    <cellStyle name="Comma 3 3 2 3 11" xfId="43167" xr:uid="{00000000-0005-0000-0000-000017000000}"/>
    <cellStyle name="Comma 3 3 2 3 2" xfId="507" xr:uid="{00000000-0005-0000-0000-000017000000}"/>
    <cellStyle name="Comma 3 3 2 3 2 10" xfId="43551" xr:uid="{00000000-0005-0000-0000-000017000000}"/>
    <cellStyle name="Comma 3 3 2 3 2 2" xfId="1287" xr:uid="{00000000-0005-0000-0000-000017000000}"/>
    <cellStyle name="Comma 3 3 2 3 2 2 2" xfId="2833" xr:uid="{00000000-0005-0000-0000-0000F6030000}"/>
    <cellStyle name="Comma 3 3 2 3 2 2 2 2" xfId="8991" xr:uid="{00000000-0005-0000-0000-0000F6030000}"/>
    <cellStyle name="Comma 3 3 2 3 2 2 2 2 2" xfId="19743" xr:uid="{00000000-0005-0000-0000-0000F6030000}"/>
    <cellStyle name="Comma 3 3 2 3 2 2 2 2 3" xfId="30495" xr:uid="{00000000-0005-0000-0000-0000F6030000}"/>
    <cellStyle name="Comma 3 3 2 3 2 2 2 2 4" xfId="41247" xr:uid="{00000000-0005-0000-0000-0000F6030000}"/>
    <cellStyle name="Comma 3 3 2 3 2 2 2 2 5" xfId="51999" xr:uid="{00000000-0005-0000-0000-0000F6030000}"/>
    <cellStyle name="Comma 3 3 2 3 2 2 2 3" xfId="13599" xr:uid="{00000000-0005-0000-0000-0000F6030000}"/>
    <cellStyle name="Comma 3 3 2 3 2 2 2 4" xfId="24351" xr:uid="{00000000-0005-0000-0000-0000F6030000}"/>
    <cellStyle name="Comma 3 3 2 3 2 2 2 5" xfId="35103" xr:uid="{00000000-0005-0000-0000-0000F6030000}"/>
    <cellStyle name="Comma 3 3 2 3 2 2 2 6" xfId="45855" xr:uid="{00000000-0005-0000-0000-0000F6030000}"/>
    <cellStyle name="Comma 3 3 2 3 2 2 3" xfId="4375" xr:uid="{00000000-0005-0000-0000-000017000000}"/>
    <cellStyle name="Comma 3 3 2 3 2 2 3 2" xfId="10527" xr:uid="{00000000-0005-0000-0000-000017000000}"/>
    <cellStyle name="Comma 3 3 2 3 2 2 3 2 2" xfId="21279" xr:uid="{00000000-0005-0000-0000-000017000000}"/>
    <cellStyle name="Comma 3 3 2 3 2 2 3 2 3" xfId="32031" xr:uid="{00000000-0005-0000-0000-000017000000}"/>
    <cellStyle name="Comma 3 3 2 3 2 2 3 2 4" xfId="42783" xr:uid="{00000000-0005-0000-0000-000017000000}"/>
    <cellStyle name="Comma 3 3 2 3 2 2 3 2 5" xfId="53535" xr:uid="{00000000-0005-0000-0000-000017000000}"/>
    <cellStyle name="Comma 3 3 2 3 2 2 3 3" xfId="15135" xr:uid="{00000000-0005-0000-0000-000017000000}"/>
    <cellStyle name="Comma 3 3 2 3 2 2 3 4" xfId="25887" xr:uid="{00000000-0005-0000-0000-000017000000}"/>
    <cellStyle name="Comma 3 3 2 3 2 2 3 5" xfId="36639" xr:uid="{00000000-0005-0000-0000-000017000000}"/>
    <cellStyle name="Comma 3 3 2 3 2 2 3 6" xfId="47391" xr:uid="{00000000-0005-0000-0000-000017000000}"/>
    <cellStyle name="Comma 3 3 2 3 2 2 4" xfId="5919" xr:uid="{00000000-0005-0000-0000-000017000000}"/>
    <cellStyle name="Comma 3 3 2 3 2 2 4 2" xfId="16671" xr:uid="{00000000-0005-0000-0000-000017000000}"/>
    <cellStyle name="Comma 3 3 2 3 2 2 4 3" xfId="27423" xr:uid="{00000000-0005-0000-0000-000017000000}"/>
    <cellStyle name="Comma 3 3 2 3 2 2 4 4" xfId="38175" xr:uid="{00000000-0005-0000-0000-000017000000}"/>
    <cellStyle name="Comma 3 3 2 3 2 2 4 5" xfId="48927" xr:uid="{00000000-0005-0000-0000-000017000000}"/>
    <cellStyle name="Comma 3 3 2 3 2 2 5" xfId="7455" xr:uid="{00000000-0005-0000-0000-000017000000}"/>
    <cellStyle name="Comma 3 3 2 3 2 2 5 2" xfId="18207" xr:uid="{00000000-0005-0000-0000-000017000000}"/>
    <cellStyle name="Comma 3 3 2 3 2 2 5 3" xfId="28959" xr:uid="{00000000-0005-0000-0000-000017000000}"/>
    <cellStyle name="Comma 3 3 2 3 2 2 5 4" xfId="39711" xr:uid="{00000000-0005-0000-0000-000017000000}"/>
    <cellStyle name="Comma 3 3 2 3 2 2 5 5" xfId="50463" xr:uid="{00000000-0005-0000-0000-000017000000}"/>
    <cellStyle name="Comma 3 3 2 3 2 2 6" xfId="12063" xr:uid="{00000000-0005-0000-0000-000017000000}"/>
    <cellStyle name="Comma 3 3 2 3 2 2 7" xfId="22815" xr:uid="{00000000-0005-0000-0000-000017000000}"/>
    <cellStyle name="Comma 3 3 2 3 2 2 8" xfId="33567" xr:uid="{00000000-0005-0000-0000-000017000000}"/>
    <cellStyle name="Comma 3 3 2 3 2 2 9" xfId="44319" xr:uid="{00000000-0005-0000-0000-000017000000}"/>
    <cellStyle name="Comma 3 3 2 3 2 3" xfId="2064" xr:uid="{00000000-0005-0000-0000-0000F5030000}"/>
    <cellStyle name="Comma 3 3 2 3 2 3 2" xfId="8223" xr:uid="{00000000-0005-0000-0000-0000F5030000}"/>
    <cellStyle name="Comma 3 3 2 3 2 3 2 2" xfId="18975" xr:uid="{00000000-0005-0000-0000-0000F5030000}"/>
    <cellStyle name="Comma 3 3 2 3 2 3 2 3" xfId="29727" xr:uid="{00000000-0005-0000-0000-0000F5030000}"/>
    <cellStyle name="Comma 3 3 2 3 2 3 2 4" xfId="40479" xr:uid="{00000000-0005-0000-0000-0000F5030000}"/>
    <cellStyle name="Comma 3 3 2 3 2 3 2 5" xfId="51231" xr:uid="{00000000-0005-0000-0000-0000F5030000}"/>
    <cellStyle name="Comma 3 3 2 3 2 3 3" xfId="12831" xr:uid="{00000000-0005-0000-0000-0000F5030000}"/>
    <cellStyle name="Comma 3 3 2 3 2 3 4" xfId="23583" xr:uid="{00000000-0005-0000-0000-0000F5030000}"/>
    <cellStyle name="Comma 3 3 2 3 2 3 5" xfId="34335" xr:uid="{00000000-0005-0000-0000-0000F5030000}"/>
    <cellStyle name="Comma 3 3 2 3 2 3 6" xfId="45087" xr:uid="{00000000-0005-0000-0000-0000F5030000}"/>
    <cellStyle name="Comma 3 3 2 3 2 4" xfId="3607" xr:uid="{00000000-0005-0000-0000-000017000000}"/>
    <cellStyle name="Comma 3 3 2 3 2 4 2" xfId="9759" xr:uid="{00000000-0005-0000-0000-000017000000}"/>
    <cellStyle name="Comma 3 3 2 3 2 4 2 2" xfId="20511" xr:uid="{00000000-0005-0000-0000-000017000000}"/>
    <cellStyle name="Comma 3 3 2 3 2 4 2 3" xfId="31263" xr:uid="{00000000-0005-0000-0000-000017000000}"/>
    <cellStyle name="Comma 3 3 2 3 2 4 2 4" xfId="42015" xr:uid="{00000000-0005-0000-0000-000017000000}"/>
    <cellStyle name="Comma 3 3 2 3 2 4 2 5" xfId="52767" xr:uid="{00000000-0005-0000-0000-000017000000}"/>
    <cellStyle name="Comma 3 3 2 3 2 4 3" xfId="14367" xr:uid="{00000000-0005-0000-0000-000017000000}"/>
    <cellStyle name="Comma 3 3 2 3 2 4 4" xfId="25119" xr:uid="{00000000-0005-0000-0000-000017000000}"/>
    <cellStyle name="Comma 3 3 2 3 2 4 5" xfId="35871" xr:uid="{00000000-0005-0000-0000-000017000000}"/>
    <cellStyle name="Comma 3 3 2 3 2 4 6" xfId="46623" xr:uid="{00000000-0005-0000-0000-000017000000}"/>
    <cellStyle name="Comma 3 3 2 3 2 5" xfId="5147" xr:uid="{00000000-0005-0000-0000-000017000000}"/>
    <cellStyle name="Comma 3 3 2 3 2 5 2" xfId="15903" xr:uid="{00000000-0005-0000-0000-000017000000}"/>
    <cellStyle name="Comma 3 3 2 3 2 5 3" xfId="26655" xr:uid="{00000000-0005-0000-0000-000017000000}"/>
    <cellStyle name="Comma 3 3 2 3 2 5 4" xfId="37407" xr:uid="{00000000-0005-0000-0000-000017000000}"/>
    <cellStyle name="Comma 3 3 2 3 2 5 5" xfId="48159" xr:uid="{00000000-0005-0000-0000-000017000000}"/>
    <cellStyle name="Comma 3 3 2 3 2 6" xfId="6687" xr:uid="{00000000-0005-0000-0000-000017000000}"/>
    <cellStyle name="Comma 3 3 2 3 2 6 2" xfId="17439" xr:uid="{00000000-0005-0000-0000-000017000000}"/>
    <cellStyle name="Comma 3 3 2 3 2 6 3" xfId="28191" xr:uid="{00000000-0005-0000-0000-000017000000}"/>
    <cellStyle name="Comma 3 3 2 3 2 6 4" xfId="38943" xr:uid="{00000000-0005-0000-0000-000017000000}"/>
    <cellStyle name="Comma 3 3 2 3 2 6 5" xfId="49695" xr:uid="{00000000-0005-0000-0000-000017000000}"/>
    <cellStyle name="Comma 3 3 2 3 2 7" xfId="11295" xr:uid="{00000000-0005-0000-0000-000017000000}"/>
    <cellStyle name="Comma 3 3 2 3 2 8" xfId="22047" xr:uid="{00000000-0005-0000-0000-000017000000}"/>
    <cellStyle name="Comma 3 3 2 3 2 9" xfId="32799" xr:uid="{00000000-0005-0000-0000-000017000000}"/>
    <cellStyle name="Comma 3 3 2 3 3" xfId="903" xr:uid="{00000000-0005-0000-0000-000017000000}"/>
    <cellStyle name="Comma 3 3 2 3 3 2" xfId="2449" xr:uid="{00000000-0005-0000-0000-0000F7030000}"/>
    <cellStyle name="Comma 3 3 2 3 3 2 2" xfId="8607" xr:uid="{00000000-0005-0000-0000-0000F7030000}"/>
    <cellStyle name="Comma 3 3 2 3 3 2 2 2" xfId="19359" xr:uid="{00000000-0005-0000-0000-0000F7030000}"/>
    <cellStyle name="Comma 3 3 2 3 3 2 2 3" xfId="30111" xr:uid="{00000000-0005-0000-0000-0000F7030000}"/>
    <cellStyle name="Comma 3 3 2 3 3 2 2 4" xfId="40863" xr:uid="{00000000-0005-0000-0000-0000F7030000}"/>
    <cellStyle name="Comma 3 3 2 3 3 2 2 5" xfId="51615" xr:uid="{00000000-0005-0000-0000-0000F7030000}"/>
    <cellStyle name="Comma 3 3 2 3 3 2 3" xfId="13215" xr:uid="{00000000-0005-0000-0000-0000F7030000}"/>
    <cellStyle name="Comma 3 3 2 3 3 2 4" xfId="23967" xr:uid="{00000000-0005-0000-0000-0000F7030000}"/>
    <cellStyle name="Comma 3 3 2 3 3 2 5" xfId="34719" xr:uid="{00000000-0005-0000-0000-0000F7030000}"/>
    <cellStyle name="Comma 3 3 2 3 3 2 6" xfId="45471" xr:uid="{00000000-0005-0000-0000-0000F7030000}"/>
    <cellStyle name="Comma 3 3 2 3 3 3" xfId="3991" xr:uid="{00000000-0005-0000-0000-000017000000}"/>
    <cellStyle name="Comma 3 3 2 3 3 3 2" xfId="10143" xr:uid="{00000000-0005-0000-0000-000017000000}"/>
    <cellStyle name="Comma 3 3 2 3 3 3 2 2" xfId="20895" xr:uid="{00000000-0005-0000-0000-000017000000}"/>
    <cellStyle name="Comma 3 3 2 3 3 3 2 3" xfId="31647" xr:uid="{00000000-0005-0000-0000-000017000000}"/>
    <cellStyle name="Comma 3 3 2 3 3 3 2 4" xfId="42399" xr:uid="{00000000-0005-0000-0000-000017000000}"/>
    <cellStyle name="Comma 3 3 2 3 3 3 2 5" xfId="53151" xr:uid="{00000000-0005-0000-0000-000017000000}"/>
    <cellStyle name="Comma 3 3 2 3 3 3 3" xfId="14751" xr:uid="{00000000-0005-0000-0000-000017000000}"/>
    <cellStyle name="Comma 3 3 2 3 3 3 4" xfId="25503" xr:uid="{00000000-0005-0000-0000-000017000000}"/>
    <cellStyle name="Comma 3 3 2 3 3 3 5" xfId="36255" xr:uid="{00000000-0005-0000-0000-000017000000}"/>
    <cellStyle name="Comma 3 3 2 3 3 3 6" xfId="47007" xr:uid="{00000000-0005-0000-0000-000017000000}"/>
    <cellStyle name="Comma 3 3 2 3 3 4" xfId="5535" xr:uid="{00000000-0005-0000-0000-000017000000}"/>
    <cellStyle name="Comma 3 3 2 3 3 4 2" xfId="16287" xr:uid="{00000000-0005-0000-0000-000017000000}"/>
    <cellStyle name="Comma 3 3 2 3 3 4 3" xfId="27039" xr:uid="{00000000-0005-0000-0000-000017000000}"/>
    <cellStyle name="Comma 3 3 2 3 3 4 4" xfId="37791" xr:uid="{00000000-0005-0000-0000-000017000000}"/>
    <cellStyle name="Comma 3 3 2 3 3 4 5" xfId="48543" xr:uid="{00000000-0005-0000-0000-000017000000}"/>
    <cellStyle name="Comma 3 3 2 3 3 5" xfId="7071" xr:uid="{00000000-0005-0000-0000-000017000000}"/>
    <cellStyle name="Comma 3 3 2 3 3 5 2" xfId="17823" xr:uid="{00000000-0005-0000-0000-000017000000}"/>
    <cellStyle name="Comma 3 3 2 3 3 5 3" xfId="28575" xr:uid="{00000000-0005-0000-0000-000017000000}"/>
    <cellStyle name="Comma 3 3 2 3 3 5 4" xfId="39327" xr:uid="{00000000-0005-0000-0000-000017000000}"/>
    <cellStyle name="Comma 3 3 2 3 3 5 5" xfId="50079" xr:uid="{00000000-0005-0000-0000-000017000000}"/>
    <cellStyle name="Comma 3 3 2 3 3 6" xfId="11679" xr:uid="{00000000-0005-0000-0000-000017000000}"/>
    <cellStyle name="Comma 3 3 2 3 3 7" xfId="22431" xr:uid="{00000000-0005-0000-0000-000017000000}"/>
    <cellStyle name="Comma 3 3 2 3 3 8" xfId="33183" xr:uid="{00000000-0005-0000-0000-000017000000}"/>
    <cellStyle name="Comma 3 3 2 3 3 9" xfId="43935" xr:uid="{00000000-0005-0000-0000-000017000000}"/>
    <cellStyle name="Comma 3 3 2 3 4" xfId="1680" xr:uid="{00000000-0005-0000-0000-0000F4030000}"/>
    <cellStyle name="Comma 3 3 2 3 4 2" xfId="7839" xr:uid="{00000000-0005-0000-0000-0000F4030000}"/>
    <cellStyle name="Comma 3 3 2 3 4 2 2" xfId="18591" xr:uid="{00000000-0005-0000-0000-0000F4030000}"/>
    <cellStyle name="Comma 3 3 2 3 4 2 3" xfId="29343" xr:uid="{00000000-0005-0000-0000-0000F4030000}"/>
    <cellStyle name="Comma 3 3 2 3 4 2 4" xfId="40095" xr:uid="{00000000-0005-0000-0000-0000F4030000}"/>
    <cellStyle name="Comma 3 3 2 3 4 2 5" xfId="50847" xr:uid="{00000000-0005-0000-0000-0000F4030000}"/>
    <cellStyle name="Comma 3 3 2 3 4 3" xfId="12447" xr:uid="{00000000-0005-0000-0000-0000F4030000}"/>
    <cellStyle name="Comma 3 3 2 3 4 4" xfId="23199" xr:uid="{00000000-0005-0000-0000-0000F4030000}"/>
    <cellStyle name="Comma 3 3 2 3 4 5" xfId="33951" xr:uid="{00000000-0005-0000-0000-0000F4030000}"/>
    <cellStyle name="Comma 3 3 2 3 4 6" xfId="44703" xr:uid="{00000000-0005-0000-0000-0000F4030000}"/>
    <cellStyle name="Comma 3 3 2 3 5" xfId="3223" xr:uid="{00000000-0005-0000-0000-000017000000}"/>
    <cellStyle name="Comma 3 3 2 3 5 2" xfId="9375" xr:uid="{00000000-0005-0000-0000-000017000000}"/>
    <cellStyle name="Comma 3 3 2 3 5 2 2" xfId="20127" xr:uid="{00000000-0005-0000-0000-000017000000}"/>
    <cellStyle name="Comma 3 3 2 3 5 2 3" xfId="30879" xr:uid="{00000000-0005-0000-0000-000017000000}"/>
    <cellStyle name="Comma 3 3 2 3 5 2 4" xfId="41631" xr:uid="{00000000-0005-0000-0000-000017000000}"/>
    <cellStyle name="Comma 3 3 2 3 5 2 5" xfId="52383" xr:uid="{00000000-0005-0000-0000-000017000000}"/>
    <cellStyle name="Comma 3 3 2 3 5 3" xfId="13983" xr:uid="{00000000-0005-0000-0000-000017000000}"/>
    <cellStyle name="Comma 3 3 2 3 5 4" xfId="24735" xr:uid="{00000000-0005-0000-0000-000017000000}"/>
    <cellStyle name="Comma 3 3 2 3 5 5" xfId="35487" xr:uid="{00000000-0005-0000-0000-000017000000}"/>
    <cellStyle name="Comma 3 3 2 3 5 6" xfId="46239" xr:uid="{00000000-0005-0000-0000-000017000000}"/>
    <cellStyle name="Comma 3 3 2 3 6" xfId="4763" xr:uid="{00000000-0005-0000-0000-000017000000}"/>
    <cellStyle name="Comma 3 3 2 3 6 2" xfId="15519" xr:uid="{00000000-0005-0000-0000-000017000000}"/>
    <cellStyle name="Comma 3 3 2 3 6 3" xfId="26271" xr:uid="{00000000-0005-0000-0000-000017000000}"/>
    <cellStyle name="Comma 3 3 2 3 6 4" xfId="37023" xr:uid="{00000000-0005-0000-0000-000017000000}"/>
    <cellStyle name="Comma 3 3 2 3 6 5" xfId="47775" xr:uid="{00000000-0005-0000-0000-000017000000}"/>
    <cellStyle name="Comma 3 3 2 3 7" xfId="6303" xr:uid="{00000000-0005-0000-0000-000017000000}"/>
    <cellStyle name="Comma 3 3 2 3 7 2" xfId="17055" xr:uid="{00000000-0005-0000-0000-000017000000}"/>
    <cellStyle name="Comma 3 3 2 3 7 3" xfId="27807" xr:uid="{00000000-0005-0000-0000-000017000000}"/>
    <cellStyle name="Comma 3 3 2 3 7 4" xfId="38559" xr:uid="{00000000-0005-0000-0000-000017000000}"/>
    <cellStyle name="Comma 3 3 2 3 7 5" xfId="49311" xr:uid="{00000000-0005-0000-0000-000017000000}"/>
    <cellStyle name="Comma 3 3 2 3 8" xfId="10911" xr:uid="{00000000-0005-0000-0000-000017000000}"/>
    <cellStyle name="Comma 3 3 2 3 9" xfId="21663" xr:uid="{00000000-0005-0000-0000-000017000000}"/>
    <cellStyle name="Comma 3 3 2 4" xfId="164" xr:uid="{00000000-0005-0000-0000-00002B000000}"/>
    <cellStyle name="Comma 3 3 2 4 10" xfId="32479" xr:uid="{00000000-0005-0000-0000-00002B000000}"/>
    <cellStyle name="Comma 3 3 2 4 11" xfId="43231" xr:uid="{00000000-0005-0000-0000-00002B000000}"/>
    <cellStyle name="Comma 3 3 2 4 2" xfId="571" xr:uid="{00000000-0005-0000-0000-00002B000000}"/>
    <cellStyle name="Comma 3 3 2 4 2 10" xfId="43615" xr:uid="{00000000-0005-0000-0000-00002B000000}"/>
    <cellStyle name="Comma 3 3 2 4 2 2" xfId="1351" xr:uid="{00000000-0005-0000-0000-00002B000000}"/>
    <cellStyle name="Comma 3 3 2 4 2 2 2" xfId="2897" xr:uid="{00000000-0005-0000-0000-0000FA030000}"/>
    <cellStyle name="Comma 3 3 2 4 2 2 2 2" xfId="9055" xr:uid="{00000000-0005-0000-0000-0000FA030000}"/>
    <cellStyle name="Comma 3 3 2 4 2 2 2 2 2" xfId="19807" xr:uid="{00000000-0005-0000-0000-0000FA030000}"/>
    <cellStyle name="Comma 3 3 2 4 2 2 2 2 3" xfId="30559" xr:uid="{00000000-0005-0000-0000-0000FA030000}"/>
    <cellStyle name="Comma 3 3 2 4 2 2 2 2 4" xfId="41311" xr:uid="{00000000-0005-0000-0000-0000FA030000}"/>
    <cellStyle name="Comma 3 3 2 4 2 2 2 2 5" xfId="52063" xr:uid="{00000000-0005-0000-0000-0000FA030000}"/>
    <cellStyle name="Comma 3 3 2 4 2 2 2 3" xfId="13663" xr:uid="{00000000-0005-0000-0000-0000FA030000}"/>
    <cellStyle name="Comma 3 3 2 4 2 2 2 4" xfId="24415" xr:uid="{00000000-0005-0000-0000-0000FA030000}"/>
    <cellStyle name="Comma 3 3 2 4 2 2 2 5" xfId="35167" xr:uid="{00000000-0005-0000-0000-0000FA030000}"/>
    <cellStyle name="Comma 3 3 2 4 2 2 2 6" xfId="45919" xr:uid="{00000000-0005-0000-0000-0000FA030000}"/>
    <cellStyle name="Comma 3 3 2 4 2 2 3" xfId="4439" xr:uid="{00000000-0005-0000-0000-00002B000000}"/>
    <cellStyle name="Comma 3 3 2 4 2 2 3 2" xfId="10591" xr:uid="{00000000-0005-0000-0000-00002B000000}"/>
    <cellStyle name="Comma 3 3 2 4 2 2 3 2 2" xfId="21343" xr:uid="{00000000-0005-0000-0000-00002B000000}"/>
    <cellStyle name="Comma 3 3 2 4 2 2 3 2 3" xfId="32095" xr:uid="{00000000-0005-0000-0000-00002B000000}"/>
    <cellStyle name="Comma 3 3 2 4 2 2 3 2 4" xfId="42847" xr:uid="{00000000-0005-0000-0000-00002B000000}"/>
    <cellStyle name="Comma 3 3 2 4 2 2 3 2 5" xfId="53599" xr:uid="{00000000-0005-0000-0000-00002B000000}"/>
    <cellStyle name="Comma 3 3 2 4 2 2 3 3" xfId="15199" xr:uid="{00000000-0005-0000-0000-00002B000000}"/>
    <cellStyle name="Comma 3 3 2 4 2 2 3 4" xfId="25951" xr:uid="{00000000-0005-0000-0000-00002B000000}"/>
    <cellStyle name="Comma 3 3 2 4 2 2 3 5" xfId="36703" xr:uid="{00000000-0005-0000-0000-00002B000000}"/>
    <cellStyle name="Comma 3 3 2 4 2 2 3 6" xfId="47455" xr:uid="{00000000-0005-0000-0000-00002B000000}"/>
    <cellStyle name="Comma 3 3 2 4 2 2 4" xfId="5983" xr:uid="{00000000-0005-0000-0000-00002B000000}"/>
    <cellStyle name="Comma 3 3 2 4 2 2 4 2" xfId="16735" xr:uid="{00000000-0005-0000-0000-00002B000000}"/>
    <cellStyle name="Comma 3 3 2 4 2 2 4 3" xfId="27487" xr:uid="{00000000-0005-0000-0000-00002B000000}"/>
    <cellStyle name="Comma 3 3 2 4 2 2 4 4" xfId="38239" xr:uid="{00000000-0005-0000-0000-00002B000000}"/>
    <cellStyle name="Comma 3 3 2 4 2 2 4 5" xfId="48991" xr:uid="{00000000-0005-0000-0000-00002B000000}"/>
    <cellStyle name="Comma 3 3 2 4 2 2 5" xfId="7519" xr:uid="{00000000-0005-0000-0000-00002B000000}"/>
    <cellStyle name="Comma 3 3 2 4 2 2 5 2" xfId="18271" xr:uid="{00000000-0005-0000-0000-00002B000000}"/>
    <cellStyle name="Comma 3 3 2 4 2 2 5 3" xfId="29023" xr:uid="{00000000-0005-0000-0000-00002B000000}"/>
    <cellStyle name="Comma 3 3 2 4 2 2 5 4" xfId="39775" xr:uid="{00000000-0005-0000-0000-00002B000000}"/>
    <cellStyle name="Comma 3 3 2 4 2 2 5 5" xfId="50527" xr:uid="{00000000-0005-0000-0000-00002B000000}"/>
    <cellStyle name="Comma 3 3 2 4 2 2 6" xfId="12127" xr:uid="{00000000-0005-0000-0000-00002B000000}"/>
    <cellStyle name="Comma 3 3 2 4 2 2 7" xfId="22879" xr:uid="{00000000-0005-0000-0000-00002B000000}"/>
    <cellStyle name="Comma 3 3 2 4 2 2 8" xfId="33631" xr:uid="{00000000-0005-0000-0000-00002B000000}"/>
    <cellStyle name="Comma 3 3 2 4 2 2 9" xfId="44383" xr:uid="{00000000-0005-0000-0000-00002B000000}"/>
    <cellStyle name="Comma 3 3 2 4 2 3" xfId="2128" xr:uid="{00000000-0005-0000-0000-0000F9030000}"/>
    <cellStyle name="Comma 3 3 2 4 2 3 2" xfId="8287" xr:uid="{00000000-0005-0000-0000-0000F9030000}"/>
    <cellStyle name="Comma 3 3 2 4 2 3 2 2" xfId="19039" xr:uid="{00000000-0005-0000-0000-0000F9030000}"/>
    <cellStyle name="Comma 3 3 2 4 2 3 2 3" xfId="29791" xr:uid="{00000000-0005-0000-0000-0000F9030000}"/>
    <cellStyle name="Comma 3 3 2 4 2 3 2 4" xfId="40543" xr:uid="{00000000-0005-0000-0000-0000F9030000}"/>
    <cellStyle name="Comma 3 3 2 4 2 3 2 5" xfId="51295" xr:uid="{00000000-0005-0000-0000-0000F9030000}"/>
    <cellStyle name="Comma 3 3 2 4 2 3 3" xfId="12895" xr:uid="{00000000-0005-0000-0000-0000F9030000}"/>
    <cellStyle name="Comma 3 3 2 4 2 3 4" xfId="23647" xr:uid="{00000000-0005-0000-0000-0000F9030000}"/>
    <cellStyle name="Comma 3 3 2 4 2 3 5" xfId="34399" xr:uid="{00000000-0005-0000-0000-0000F9030000}"/>
    <cellStyle name="Comma 3 3 2 4 2 3 6" xfId="45151" xr:uid="{00000000-0005-0000-0000-0000F9030000}"/>
    <cellStyle name="Comma 3 3 2 4 2 4" xfId="3671" xr:uid="{00000000-0005-0000-0000-00002B000000}"/>
    <cellStyle name="Comma 3 3 2 4 2 4 2" xfId="9823" xr:uid="{00000000-0005-0000-0000-00002B000000}"/>
    <cellStyle name="Comma 3 3 2 4 2 4 2 2" xfId="20575" xr:uid="{00000000-0005-0000-0000-00002B000000}"/>
    <cellStyle name="Comma 3 3 2 4 2 4 2 3" xfId="31327" xr:uid="{00000000-0005-0000-0000-00002B000000}"/>
    <cellStyle name="Comma 3 3 2 4 2 4 2 4" xfId="42079" xr:uid="{00000000-0005-0000-0000-00002B000000}"/>
    <cellStyle name="Comma 3 3 2 4 2 4 2 5" xfId="52831" xr:uid="{00000000-0005-0000-0000-00002B000000}"/>
    <cellStyle name="Comma 3 3 2 4 2 4 3" xfId="14431" xr:uid="{00000000-0005-0000-0000-00002B000000}"/>
    <cellStyle name="Comma 3 3 2 4 2 4 4" xfId="25183" xr:uid="{00000000-0005-0000-0000-00002B000000}"/>
    <cellStyle name="Comma 3 3 2 4 2 4 5" xfId="35935" xr:uid="{00000000-0005-0000-0000-00002B000000}"/>
    <cellStyle name="Comma 3 3 2 4 2 4 6" xfId="46687" xr:uid="{00000000-0005-0000-0000-00002B000000}"/>
    <cellStyle name="Comma 3 3 2 4 2 5" xfId="5211" xr:uid="{00000000-0005-0000-0000-00002B000000}"/>
    <cellStyle name="Comma 3 3 2 4 2 5 2" xfId="15967" xr:uid="{00000000-0005-0000-0000-00002B000000}"/>
    <cellStyle name="Comma 3 3 2 4 2 5 3" xfId="26719" xr:uid="{00000000-0005-0000-0000-00002B000000}"/>
    <cellStyle name="Comma 3 3 2 4 2 5 4" xfId="37471" xr:uid="{00000000-0005-0000-0000-00002B000000}"/>
    <cellStyle name="Comma 3 3 2 4 2 5 5" xfId="48223" xr:uid="{00000000-0005-0000-0000-00002B000000}"/>
    <cellStyle name="Comma 3 3 2 4 2 6" xfId="6751" xr:uid="{00000000-0005-0000-0000-00002B000000}"/>
    <cellStyle name="Comma 3 3 2 4 2 6 2" xfId="17503" xr:uid="{00000000-0005-0000-0000-00002B000000}"/>
    <cellStyle name="Comma 3 3 2 4 2 6 3" xfId="28255" xr:uid="{00000000-0005-0000-0000-00002B000000}"/>
    <cellStyle name="Comma 3 3 2 4 2 6 4" xfId="39007" xr:uid="{00000000-0005-0000-0000-00002B000000}"/>
    <cellStyle name="Comma 3 3 2 4 2 6 5" xfId="49759" xr:uid="{00000000-0005-0000-0000-00002B000000}"/>
    <cellStyle name="Comma 3 3 2 4 2 7" xfId="11359" xr:uid="{00000000-0005-0000-0000-00002B000000}"/>
    <cellStyle name="Comma 3 3 2 4 2 8" xfId="22111" xr:uid="{00000000-0005-0000-0000-00002B000000}"/>
    <cellStyle name="Comma 3 3 2 4 2 9" xfId="32863" xr:uid="{00000000-0005-0000-0000-00002B000000}"/>
    <cellStyle name="Comma 3 3 2 4 3" xfId="967" xr:uid="{00000000-0005-0000-0000-00002B000000}"/>
    <cellStyle name="Comma 3 3 2 4 3 2" xfId="2513" xr:uid="{00000000-0005-0000-0000-0000FB030000}"/>
    <cellStyle name="Comma 3 3 2 4 3 2 2" xfId="8671" xr:uid="{00000000-0005-0000-0000-0000FB030000}"/>
    <cellStyle name="Comma 3 3 2 4 3 2 2 2" xfId="19423" xr:uid="{00000000-0005-0000-0000-0000FB030000}"/>
    <cellStyle name="Comma 3 3 2 4 3 2 2 3" xfId="30175" xr:uid="{00000000-0005-0000-0000-0000FB030000}"/>
    <cellStyle name="Comma 3 3 2 4 3 2 2 4" xfId="40927" xr:uid="{00000000-0005-0000-0000-0000FB030000}"/>
    <cellStyle name="Comma 3 3 2 4 3 2 2 5" xfId="51679" xr:uid="{00000000-0005-0000-0000-0000FB030000}"/>
    <cellStyle name="Comma 3 3 2 4 3 2 3" xfId="13279" xr:uid="{00000000-0005-0000-0000-0000FB030000}"/>
    <cellStyle name="Comma 3 3 2 4 3 2 4" xfId="24031" xr:uid="{00000000-0005-0000-0000-0000FB030000}"/>
    <cellStyle name="Comma 3 3 2 4 3 2 5" xfId="34783" xr:uid="{00000000-0005-0000-0000-0000FB030000}"/>
    <cellStyle name="Comma 3 3 2 4 3 2 6" xfId="45535" xr:uid="{00000000-0005-0000-0000-0000FB030000}"/>
    <cellStyle name="Comma 3 3 2 4 3 3" xfId="4055" xr:uid="{00000000-0005-0000-0000-00002B000000}"/>
    <cellStyle name="Comma 3 3 2 4 3 3 2" xfId="10207" xr:uid="{00000000-0005-0000-0000-00002B000000}"/>
    <cellStyle name="Comma 3 3 2 4 3 3 2 2" xfId="20959" xr:uid="{00000000-0005-0000-0000-00002B000000}"/>
    <cellStyle name="Comma 3 3 2 4 3 3 2 3" xfId="31711" xr:uid="{00000000-0005-0000-0000-00002B000000}"/>
    <cellStyle name="Comma 3 3 2 4 3 3 2 4" xfId="42463" xr:uid="{00000000-0005-0000-0000-00002B000000}"/>
    <cellStyle name="Comma 3 3 2 4 3 3 2 5" xfId="53215" xr:uid="{00000000-0005-0000-0000-00002B000000}"/>
    <cellStyle name="Comma 3 3 2 4 3 3 3" xfId="14815" xr:uid="{00000000-0005-0000-0000-00002B000000}"/>
    <cellStyle name="Comma 3 3 2 4 3 3 4" xfId="25567" xr:uid="{00000000-0005-0000-0000-00002B000000}"/>
    <cellStyle name="Comma 3 3 2 4 3 3 5" xfId="36319" xr:uid="{00000000-0005-0000-0000-00002B000000}"/>
    <cellStyle name="Comma 3 3 2 4 3 3 6" xfId="47071" xr:uid="{00000000-0005-0000-0000-00002B000000}"/>
    <cellStyle name="Comma 3 3 2 4 3 4" xfId="5599" xr:uid="{00000000-0005-0000-0000-00002B000000}"/>
    <cellStyle name="Comma 3 3 2 4 3 4 2" xfId="16351" xr:uid="{00000000-0005-0000-0000-00002B000000}"/>
    <cellStyle name="Comma 3 3 2 4 3 4 3" xfId="27103" xr:uid="{00000000-0005-0000-0000-00002B000000}"/>
    <cellStyle name="Comma 3 3 2 4 3 4 4" xfId="37855" xr:uid="{00000000-0005-0000-0000-00002B000000}"/>
    <cellStyle name="Comma 3 3 2 4 3 4 5" xfId="48607" xr:uid="{00000000-0005-0000-0000-00002B000000}"/>
    <cellStyle name="Comma 3 3 2 4 3 5" xfId="7135" xr:uid="{00000000-0005-0000-0000-00002B000000}"/>
    <cellStyle name="Comma 3 3 2 4 3 5 2" xfId="17887" xr:uid="{00000000-0005-0000-0000-00002B000000}"/>
    <cellStyle name="Comma 3 3 2 4 3 5 3" xfId="28639" xr:uid="{00000000-0005-0000-0000-00002B000000}"/>
    <cellStyle name="Comma 3 3 2 4 3 5 4" xfId="39391" xr:uid="{00000000-0005-0000-0000-00002B000000}"/>
    <cellStyle name="Comma 3 3 2 4 3 5 5" xfId="50143" xr:uid="{00000000-0005-0000-0000-00002B000000}"/>
    <cellStyle name="Comma 3 3 2 4 3 6" xfId="11743" xr:uid="{00000000-0005-0000-0000-00002B000000}"/>
    <cellStyle name="Comma 3 3 2 4 3 7" xfId="22495" xr:uid="{00000000-0005-0000-0000-00002B000000}"/>
    <cellStyle name="Comma 3 3 2 4 3 8" xfId="33247" xr:uid="{00000000-0005-0000-0000-00002B000000}"/>
    <cellStyle name="Comma 3 3 2 4 3 9" xfId="43999" xr:uid="{00000000-0005-0000-0000-00002B000000}"/>
    <cellStyle name="Comma 3 3 2 4 4" xfId="1744" xr:uid="{00000000-0005-0000-0000-0000F8030000}"/>
    <cellStyle name="Comma 3 3 2 4 4 2" xfId="7903" xr:uid="{00000000-0005-0000-0000-0000F8030000}"/>
    <cellStyle name="Comma 3 3 2 4 4 2 2" xfId="18655" xr:uid="{00000000-0005-0000-0000-0000F8030000}"/>
    <cellStyle name="Comma 3 3 2 4 4 2 3" xfId="29407" xr:uid="{00000000-0005-0000-0000-0000F8030000}"/>
    <cellStyle name="Comma 3 3 2 4 4 2 4" xfId="40159" xr:uid="{00000000-0005-0000-0000-0000F8030000}"/>
    <cellStyle name="Comma 3 3 2 4 4 2 5" xfId="50911" xr:uid="{00000000-0005-0000-0000-0000F8030000}"/>
    <cellStyle name="Comma 3 3 2 4 4 3" xfId="12511" xr:uid="{00000000-0005-0000-0000-0000F8030000}"/>
    <cellStyle name="Comma 3 3 2 4 4 4" xfId="23263" xr:uid="{00000000-0005-0000-0000-0000F8030000}"/>
    <cellStyle name="Comma 3 3 2 4 4 5" xfId="34015" xr:uid="{00000000-0005-0000-0000-0000F8030000}"/>
    <cellStyle name="Comma 3 3 2 4 4 6" xfId="44767" xr:uid="{00000000-0005-0000-0000-0000F8030000}"/>
    <cellStyle name="Comma 3 3 2 4 5" xfId="3287" xr:uid="{00000000-0005-0000-0000-00002B000000}"/>
    <cellStyle name="Comma 3 3 2 4 5 2" xfId="9439" xr:uid="{00000000-0005-0000-0000-00002B000000}"/>
    <cellStyle name="Comma 3 3 2 4 5 2 2" xfId="20191" xr:uid="{00000000-0005-0000-0000-00002B000000}"/>
    <cellStyle name="Comma 3 3 2 4 5 2 3" xfId="30943" xr:uid="{00000000-0005-0000-0000-00002B000000}"/>
    <cellStyle name="Comma 3 3 2 4 5 2 4" xfId="41695" xr:uid="{00000000-0005-0000-0000-00002B000000}"/>
    <cellStyle name="Comma 3 3 2 4 5 2 5" xfId="52447" xr:uid="{00000000-0005-0000-0000-00002B000000}"/>
    <cellStyle name="Comma 3 3 2 4 5 3" xfId="14047" xr:uid="{00000000-0005-0000-0000-00002B000000}"/>
    <cellStyle name="Comma 3 3 2 4 5 4" xfId="24799" xr:uid="{00000000-0005-0000-0000-00002B000000}"/>
    <cellStyle name="Comma 3 3 2 4 5 5" xfId="35551" xr:uid="{00000000-0005-0000-0000-00002B000000}"/>
    <cellStyle name="Comma 3 3 2 4 5 6" xfId="46303" xr:uid="{00000000-0005-0000-0000-00002B000000}"/>
    <cellStyle name="Comma 3 3 2 4 6" xfId="4827" xr:uid="{00000000-0005-0000-0000-00002B000000}"/>
    <cellStyle name="Comma 3 3 2 4 6 2" xfId="15583" xr:uid="{00000000-0005-0000-0000-00002B000000}"/>
    <cellStyle name="Comma 3 3 2 4 6 3" xfId="26335" xr:uid="{00000000-0005-0000-0000-00002B000000}"/>
    <cellStyle name="Comma 3 3 2 4 6 4" xfId="37087" xr:uid="{00000000-0005-0000-0000-00002B000000}"/>
    <cellStyle name="Comma 3 3 2 4 6 5" xfId="47839" xr:uid="{00000000-0005-0000-0000-00002B000000}"/>
    <cellStyle name="Comma 3 3 2 4 7" xfId="6367" xr:uid="{00000000-0005-0000-0000-00002B000000}"/>
    <cellStyle name="Comma 3 3 2 4 7 2" xfId="17119" xr:uid="{00000000-0005-0000-0000-00002B000000}"/>
    <cellStyle name="Comma 3 3 2 4 7 3" xfId="27871" xr:uid="{00000000-0005-0000-0000-00002B000000}"/>
    <cellStyle name="Comma 3 3 2 4 7 4" xfId="38623" xr:uid="{00000000-0005-0000-0000-00002B000000}"/>
    <cellStyle name="Comma 3 3 2 4 7 5" xfId="49375" xr:uid="{00000000-0005-0000-0000-00002B000000}"/>
    <cellStyle name="Comma 3 3 2 4 8" xfId="10975" xr:uid="{00000000-0005-0000-0000-00002B000000}"/>
    <cellStyle name="Comma 3 3 2 4 9" xfId="21727" xr:uid="{00000000-0005-0000-0000-00002B000000}"/>
    <cellStyle name="Comma 3 3 2 5" xfId="251" xr:uid="{00000000-0005-0000-0000-000017000000}"/>
    <cellStyle name="Comma 3 3 2 5 10" xfId="32543" xr:uid="{00000000-0005-0000-0000-000017000000}"/>
    <cellStyle name="Comma 3 3 2 5 11" xfId="43295" xr:uid="{00000000-0005-0000-0000-000017000000}"/>
    <cellStyle name="Comma 3 3 2 5 2" xfId="635" xr:uid="{00000000-0005-0000-0000-000017000000}"/>
    <cellStyle name="Comma 3 3 2 5 2 10" xfId="43679" xr:uid="{00000000-0005-0000-0000-000017000000}"/>
    <cellStyle name="Comma 3 3 2 5 2 2" xfId="1415" xr:uid="{00000000-0005-0000-0000-000017000000}"/>
    <cellStyle name="Comma 3 3 2 5 2 2 2" xfId="2961" xr:uid="{00000000-0005-0000-0000-0000FE030000}"/>
    <cellStyle name="Comma 3 3 2 5 2 2 2 2" xfId="9119" xr:uid="{00000000-0005-0000-0000-0000FE030000}"/>
    <cellStyle name="Comma 3 3 2 5 2 2 2 2 2" xfId="19871" xr:uid="{00000000-0005-0000-0000-0000FE030000}"/>
    <cellStyle name="Comma 3 3 2 5 2 2 2 2 3" xfId="30623" xr:uid="{00000000-0005-0000-0000-0000FE030000}"/>
    <cellStyle name="Comma 3 3 2 5 2 2 2 2 4" xfId="41375" xr:uid="{00000000-0005-0000-0000-0000FE030000}"/>
    <cellStyle name="Comma 3 3 2 5 2 2 2 2 5" xfId="52127" xr:uid="{00000000-0005-0000-0000-0000FE030000}"/>
    <cellStyle name="Comma 3 3 2 5 2 2 2 3" xfId="13727" xr:uid="{00000000-0005-0000-0000-0000FE030000}"/>
    <cellStyle name="Comma 3 3 2 5 2 2 2 4" xfId="24479" xr:uid="{00000000-0005-0000-0000-0000FE030000}"/>
    <cellStyle name="Comma 3 3 2 5 2 2 2 5" xfId="35231" xr:uid="{00000000-0005-0000-0000-0000FE030000}"/>
    <cellStyle name="Comma 3 3 2 5 2 2 2 6" xfId="45983" xr:uid="{00000000-0005-0000-0000-0000FE030000}"/>
    <cellStyle name="Comma 3 3 2 5 2 2 3" xfId="4503" xr:uid="{00000000-0005-0000-0000-000017000000}"/>
    <cellStyle name="Comma 3 3 2 5 2 2 3 2" xfId="10655" xr:uid="{00000000-0005-0000-0000-000017000000}"/>
    <cellStyle name="Comma 3 3 2 5 2 2 3 2 2" xfId="21407" xr:uid="{00000000-0005-0000-0000-000017000000}"/>
    <cellStyle name="Comma 3 3 2 5 2 2 3 2 3" xfId="32159" xr:uid="{00000000-0005-0000-0000-000017000000}"/>
    <cellStyle name="Comma 3 3 2 5 2 2 3 2 4" xfId="42911" xr:uid="{00000000-0005-0000-0000-000017000000}"/>
    <cellStyle name="Comma 3 3 2 5 2 2 3 2 5" xfId="53663" xr:uid="{00000000-0005-0000-0000-000017000000}"/>
    <cellStyle name="Comma 3 3 2 5 2 2 3 3" xfId="15263" xr:uid="{00000000-0005-0000-0000-000017000000}"/>
    <cellStyle name="Comma 3 3 2 5 2 2 3 4" xfId="26015" xr:uid="{00000000-0005-0000-0000-000017000000}"/>
    <cellStyle name="Comma 3 3 2 5 2 2 3 5" xfId="36767" xr:uid="{00000000-0005-0000-0000-000017000000}"/>
    <cellStyle name="Comma 3 3 2 5 2 2 3 6" xfId="47519" xr:uid="{00000000-0005-0000-0000-000017000000}"/>
    <cellStyle name="Comma 3 3 2 5 2 2 4" xfId="6047" xr:uid="{00000000-0005-0000-0000-000017000000}"/>
    <cellStyle name="Comma 3 3 2 5 2 2 4 2" xfId="16799" xr:uid="{00000000-0005-0000-0000-000017000000}"/>
    <cellStyle name="Comma 3 3 2 5 2 2 4 3" xfId="27551" xr:uid="{00000000-0005-0000-0000-000017000000}"/>
    <cellStyle name="Comma 3 3 2 5 2 2 4 4" xfId="38303" xr:uid="{00000000-0005-0000-0000-000017000000}"/>
    <cellStyle name="Comma 3 3 2 5 2 2 4 5" xfId="49055" xr:uid="{00000000-0005-0000-0000-000017000000}"/>
    <cellStyle name="Comma 3 3 2 5 2 2 5" xfId="7583" xr:uid="{00000000-0005-0000-0000-000017000000}"/>
    <cellStyle name="Comma 3 3 2 5 2 2 5 2" xfId="18335" xr:uid="{00000000-0005-0000-0000-000017000000}"/>
    <cellStyle name="Comma 3 3 2 5 2 2 5 3" xfId="29087" xr:uid="{00000000-0005-0000-0000-000017000000}"/>
    <cellStyle name="Comma 3 3 2 5 2 2 5 4" xfId="39839" xr:uid="{00000000-0005-0000-0000-000017000000}"/>
    <cellStyle name="Comma 3 3 2 5 2 2 5 5" xfId="50591" xr:uid="{00000000-0005-0000-0000-000017000000}"/>
    <cellStyle name="Comma 3 3 2 5 2 2 6" xfId="12191" xr:uid="{00000000-0005-0000-0000-000017000000}"/>
    <cellStyle name="Comma 3 3 2 5 2 2 7" xfId="22943" xr:uid="{00000000-0005-0000-0000-000017000000}"/>
    <cellStyle name="Comma 3 3 2 5 2 2 8" xfId="33695" xr:uid="{00000000-0005-0000-0000-000017000000}"/>
    <cellStyle name="Comma 3 3 2 5 2 2 9" xfId="44447" xr:uid="{00000000-0005-0000-0000-000017000000}"/>
    <cellStyle name="Comma 3 3 2 5 2 3" xfId="2192" xr:uid="{00000000-0005-0000-0000-0000FD030000}"/>
    <cellStyle name="Comma 3 3 2 5 2 3 2" xfId="8351" xr:uid="{00000000-0005-0000-0000-0000FD030000}"/>
    <cellStyle name="Comma 3 3 2 5 2 3 2 2" xfId="19103" xr:uid="{00000000-0005-0000-0000-0000FD030000}"/>
    <cellStyle name="Comma 3 3 2 5 2 3 2 3" xfId="29855" xr:uid="{00000000-0005-0000-0000-0000FD030000}"/>
    <cellStyle name="Comma 3 3 2 5 2 3 2 4" xfId="40607" xr:uid="{00000000-0005-0000-0000-0000FD030000}"/>
    <cellStyle name="Comma 3 3 2 5 2 3 2 5" xfId="51359" xr:uid="{00000000-0005-0000-0000-0000FD030000}"/>
    <cellStyle name="Comma 3 3 2 5 2 3 3" xfId="12959" xr:uid="{00000000-0005-0000-0000-0000FD030000}"/>
    <cellStyle name="Comma 3 3 2 5 2 3 4" xfId="23711" xr:uid="{00000000-0005-0000-0000-0000FD030000}"/>
    <cellStyle name="Comma 3 3 2 5 2 3 5" xfId="34463" xr:uid="{00000000-0005-0000-0000-0000FD030000}"/>
    <cellStyle name="Comma 3 3 2 5 2 3 6" xfId="45215" xr:uid="{00000000-0005-0000-0000-0000FD030000}"/>
    <cellStyle name="Comma 3 3 2 5 2 4" xfId="3735" xr:uid="{00000000-0005-0000-0000-000017000000}"/>
    <cellStyle name="Comma 3 3 2 5 2 4 2" xfId="9887" xr:uid="{00000000-0005-0000-0000-000017000000}"/>
    <cellStyle name="Comma 3 3 2 5 2 4 2 2" xfId="20639" xr:uid="{00000000-0005-0000-0000-000017000000}"/>
    <cellStyle name="Comma 3 3 2 5 2 4 2 3" xfId="31391" xr:uid="{00000000-0005-0000-0000-000017000000}"/>
    <cellStyle name="Comma 3 3 2 5 2 4 2 4" xfId="42143" xr:uid="{00000000-0005-0000-0000-000017000000}"/>
    <cellStyle name="Comma 3 3 2 5 2 4 2 5" xfId="52895" xr:uid="{00000000-0005-0000-0000-000017000000}"/>
    <cellStyle name="Comma 3 3 2 5 2 4 3" xfId="14495" xr:uid="{00000000-0005-0000-0000-000017000000}"/>
    <cellStyle name="Comma 3 3 2 5 2 4 4" xfId="25247" xr:uid="{00000000-0005-0000-0000-000017000000}"/>
    <cellStyle name="Comma 3 3 2 5 2 4 5" xfId="35999" xr:uid="{00000000-0005-0000-0000-000017000000}"/>
    <cellStyle name="Comma 3 3 2 5 2 4 6" xfId="46751" xr:uid="{00000000-0005-0000-0000-000017000000}"/>
    <cellStyle name="Comma 3 3 2 5 2 5" xfId="5275" xr:uid="{00000000-0005-0000-0000-000017000000}"/>
    <cellStyle name="Comma 3 3 2 5 2 5 2" xfId="16031" xr:uid="{00000000-0005-0000-0000-000017000000}"/>
    <cellStyle name="Comma 3 3 2 5 2 5 3" xfId="26783" xr:uid="{00000000-0005-0000-0000-000017000000}"/>
    <cellStyle name="Comma 3 3 2 5 2 5 4" xfId="37535" xr:uid="{00000000-0005-0000-0000-000017000000}"/>
    <cellStyle name="Comma 3 3 2 5 2 5 5" xfId="48287" xr:uid="{00000000-0005-0000-0000-000017000000}"/>
    <cellStyle name="Comma 3 3 2 5 2 6" xfId="6815" xr:uid="{00000000-0005-0000-0000-000017000000}"/>
    <cellStyle name="Comma 3 3 2 5 2 6 2" xfId="17567" xr:uid="{00000000-0005-0000-0000-000017000000}"/>
    <cellStyle name="Comma 3 3 2 5 2 6 3" xfId="28319" xr:uid="{00000000-0005-0000-0000-000017000000}"/>
    <cellStyle name="Comma 3 3 2 5 2 6 4" xfId="39071" xr:uid="{00000000-0005-0000-0000-000017000000}"/>
    <cellStyle name="Comma 3 3 2 5 2 6 5" xfId="49823" xr:uid="{00000000-0005-0000-0000-000017000000}"/>
    <cellStyle name="Comma 3 3 2 5 2 7" xfId="11423" xr:uid="{00000000-0005-0000-0000-000017000000}"/>
    <cellStyle name="Comma 3 3 2 5 2 8" xfId="22175" xr:uid="{00000000-0005-0000-0000-000017000000}"/>
    <cellStyle name="Comma 3 3 2 5 2 9" xfId="32927" xr:uid="{00000000-0005-0000-0000-000017000000}"/>
    <cellStyle name="Comma 3 3 2 5 3" xfId="1031" xr:uid="{00000000-0005-0000-0000-000017000000}"/>
    <cellStyle name="Comma 3 3 2 5 3 2" xfId="2577" xr:uid="{00000000-0005-0000-0000-0000FF030000}"/>
    <cellStyle name="Comma 3 3 2 5 3 2 2" xfId="8735" xr:uid="{00000000-0005-0000-0000-0000FF030000}"/>
    <cellStyle name="Comma 3 3 2 5 3 2 2 2" xfId="19487" xr:uid="{00000000-0005-0000-0000-0000FF030000}"/>
    <cellStyle name="Comma 3 3 2 5 3 2 2 3" xfId="30239" xr:uid="{00000000-0005-0000-0000-0000FF030000}"/>
    <cellStyle name="Comma 3 3 2 5 3 2 2 4" xfId="40991" xr:uid="{00000000-0005-0000-0000-0000FF030000}"/>
    <cellStyle name="Comma 3 3 2 5 3 2 2 5" xfId="51743" xr:uid="{00000000-0005-0000-0000-0000FF030000}"/>
    <cellStyle name="Comma 3 3 2 5 3 2 3" xfId="13343" xr:uid="{00000000-0005-0000-0000-0000FF030000}"/>
    <cellStyle name="Comma 3 3 2 5 3 2 4" xfId="24095" xr:uid="{00000000-0005-0000-0000-0000FF030000}"/>
    <cellStyle name="Comma 3 3 2 5 3 2 5" xfId="34847" xr:uid="{00000000-0005-0000-0000-0000FF030000}"/>
    <cellStyle name="Comma 3 3 2 5 3 2 6" xfId="45599" xr:uid="{00000000-0005-0000-0000-0000FF030000}"/>
    <cellStyle name="Comma 3 3 2 5 3 3" xfId="4119" xr:uid="{00000000-0005-0000-0000-000017000000}"/>
    <cellStyle name="Comma 3 3 2 5 3 3 2" xfId="10271" xr:uid="{00000000-0005-0000-0000-000017000000}"/>
    <cellStyle name="Comma 3 3 2 5 3 3 2 2" xfId="21023" xr:uid="{00000000-0005-0000-0000-000017000000}"/>
    <cellStyle name="Comma 3 3 2 5 3 3 2 3" xfId="31775" xr:uid="{00000000-0005-0000-0000-000017000000}"/>
    <cellStyle name="Comma 3 3 2 5 3 3 2 4" xfId="42527" xr:uid="{00000000-0005-0000-0000-000017000000}"/>
    <cellStyle name="Comma 3 3 2 5 3 3 2 5" xfId="53279" xr:uid="{00000000-0005-0000-0000-000017000000}"/>
    <cellStyle name="Comma 3 3 2 5 3 3 3" xfId="14879" xr:uid="{00000000-0005-0000-0000-000017000000}"/>
    <cellStyle name="Comma 3 3 2 5 3 3 4" xfId="25631" xr:uid="{00000000-0005-0000-0000-000017000000}"/>
    <cellStyle name="Comma 3 3 2 5 3 3 5" xfId="36383" xr:uid="{00000000-0005-0000-0000-000017000000}"/>
    <cellStyle name="Comma 3 3 2 5 3 3 6" xfId="47135" xr:uid="{00000000-0005-0000-0000-000017000000}"/>
    <cellStyle name="Comma 3 3 2 5 3 4" xfId="5663" xr:uid="{00000000-0005-0000-0000-000017000000}"/>
    <cellStyle name="Comma 3 3 2 5 3 4 2" xfId="16415" xr:uid="{00000000-0005-0000-0000-000017000000}"/>
    <cellStyle name="Comma 3 3 2 5 3 4 3" xfId="27167" xr:uid="{00000000-0005-0000-0000-000017000000}"/>
    <cellStyle name="Comma 3 3 2 5 3 4 4" xfId="37919" xr:uid="{00000000-0005-0000-0000-000017000000}"/>
    <cellStyle name="Comma 3 3 2 5 3 4 5" xfId="48671" xr:uid="{00000000-0005-0000-0000-000017000000}"/>
    <cellStyle name="Comma 3 3 2 5 3 5" xfId="7199" xr:uid="{00000000-0005-0000-0000-000017000000}"/>
    <cellStyle name="Comma 3 3 2 5 3 5 2" xfId="17951" xr:uid="{00000000-0005-0000-0000-000017000000}"/>
    <cellStyle name="Comma 3 3 2 5 3 5 3" xfId="28703" xr:uid="{00000000-0005-0000-0000-000017000000}"/>
    <cellStyle name="Comma 3 3 2 5 3 5 4" xfId="39455" xr:uid="{00000000-0005-0000-0000-000017000000}"/>
    <cellStyle name="Comma 3 3 2 5 3 5 5" xfId="50207" xr:uid="{00000000-0005-0000-0000-000017000000}"/>
    <cellStyle name="Comma 3 3 2 5 3 6" xfId="11807" xr:uid="{00000000-0005-0000-0000-000017000000}"/>
    <cellStyle name="Comma 3 3 2 5 3 7" xfId="22559" xr:uid="{00000000-0005-0000-0000-000017000000}"/>
    <cellStyle name="Comma 3 3 2 5 3 8" xfId="33311" xr:uid="{00000000-0005-0000-0000-000017000000}"/>
    <cellStyle name="Comma 3 3 2 5 3 9" xfId="44063" xr:uid="{00000000-0005-0000-0000-000017000000}"/>
    <cellStyle name="Comma 3 3 2 5 4" xfId="1808" xr:uid="{00000000-0005-0000-0000-0000FC030000}"/>
    <cellStyle name="Comma 3 3 2 5 4 2" xfId="7967" xr:uid="{00000000-0005-0000-0000-0000FC030000}"/>
    <cellStyle name="Comma 3 3 2 5 4 2 2" xfId="18719" xr:uid="{00000000-0005-0000-0000-0000FC030000}"/>
    <cellStyle name="Comma 3 3 2 5 4 2 3" xfId="29471" xr:uid="{00000000-0005-0000-0000-0000FC030000}"/>
    <cellStyle name="Comma 3 3 2 5 4 2 4" xfId="40223" xr:uid="{00000000-0005-0000-0000-0000FC030000}"/>
    <cellStyle name="Comma 3 3 2 5 4 2 5" xfId="50975" xr:uid="{00000000-0005-0000-0000-0000FC030000}"/>
    <cellStyle name="Comma 3 3 2 5 4 3" xfId="12575" xr:uid="{00000000-0005-0000-0000-0000FC030000}"/>
    <cellStyle name="Comma 3 3 2 5 4 4" xfId="23327" xr:uid="{00000000-0005-0000-0000-0000FC030000}"/>
    <cellStyle name="Comma 3 3 2 5 4 5" xfId="34079" xr:uid="{00000000-0005-0000-0000-0000FC030000}"/>
    <cellStyle name="Comma 3 3 2 5 4 6" xfId="44831" xr:uid="{00000000-0005-0000-0000-0000FC030000}"/>
    <cellStyle name="Comma 3 3 2 5 5" xfId="3351" xr:uid="{00000000-0005-0000-0000-000017000000}"/>
    <cellStyle name="Comma 3 3 2 5 5 2" xfId="9503" xr:uid="{00000000-0005-0000-0000-000017000000}"/>
    <cellStyle name="Comma 3 3 2 5 5 2 2" xfId="20255" xr:uid="{00000000-0005-0000-0000-000017000000}"/>
    <cellStyle name="Comma 3 3 2 5 5 2 3" xfId="31007" xr:uid="{00000000-0005-0000-0000-000017000000}"/>
    <cellStyle name="Comma 3 3 2 5 5 2 4" xfId="41759" xr:uid="{00000000-0005-0000-0000-000017000000}"/>
    <cellStyle name="Comma 3 3 2 5 5 2 5" xfId="52511" xr:uid="{00000000-0005-0000-0000-000017000000}"/>
    <cellStyle name="Comma 3 3 2 5 5 3" xfId="14111" xr:uid="{00000000-0005-0000-0000-000017000000}"/>
    <cellStyle name="Comma 3 3 2 5 5 4" xfId="24863" xr:uid="{00000000-0005-0000-0000-000017000000}"/>
    <cellStyle name="Comma 3 3 2 5 5 5" xfId="35615" xr:uid="{00000000-0005-0000-0000-000017000000}"/>
    <cellStyle name="Comma 3 3 2 5 5 6" xfId="46367" xr:uid="{00000000-0005-0000-0000-000017000000}"/>
    <cellStyle name="Comma 3 3 2 5 6" xfId="4891" xr:uid="{00000000-0005-0000-0000-000017000000}"/>
    <cellStyle name="Comma 3 3 2 5 6 2" xfId="15647" xr:uid="{00000000-0005-0000-0000-000017000000}"/>
    <cellStyle name="Comma 3 3 2 5 6 3" xfId="26399" xr:uid="{00000000-0005-0000-0000-000017000000}"/>
    <cellStyle name="Comma 3 3 2 5 6 4" xfId="37151" xr:uid="{00000000-0005-0000-0000-000017000000}"/>
    <cellStyle name="Comma 3 3 2 5 6 5" xfId="47903" xr:uid="{00000000-0005-0000-0000-000017000000}"/>
    <cellStyle name="Comma 3 3 2 5 7" xfId="6431" xr:uid="{00000000-0005-0000-0000-000017000000}"/>
    <cellStyle name="Comma 3 3 2 5 7 2" xfId="17183" xr:uid="{00000000-0005-0000-0000-000017000000}"/>
    <cellStyle name="Comma 3 3 2 5 7 3" xfId="27935" xr:uid="{00000000-0005-0000-0000-000017000000}"/>
    <cellStyle name="Comma 3 3 2 5 7 4" xfId="38687" xr:uid="{00000000-0005-0000-0000-000017000000}"/>
    <cellStyle name="Comma 3 3 2 5 7 5" xfId="49439" xr:uid="{00000000-0005-0000-0000-000017000000}"/>
    <cellStyle name="Comma 3 3 2 5 8" xfId="11039" xr:uid="{00000000-0005-0000-0000-000017000000}"/>
    <cellStyle name="Comma 3 3 2 5 9" xfId="21791" xr:uid="{00000000-0005-0000-0000-000017000000}"/>
    <cellStyle name="Comma 3 3 2 6" xfId="315" xr:uid="{00000000-0005-0000-0000-000017000000}"/>
    <cellStyle name="Comma 3 3 2 6 10" xfId="32607" xr:uid="{00000000-0005-0000-0000-000017000000}"/>
    <cellStyle name="Comma 3 3 2 6 11" xfId="43359" xr:uid="{00000000-0005-0000-0000-000017000000}"/>
    <cellStyle name="Comma 3 3 2 6 2" xfId="699" xr:uid="{00000000-0005-0000-0000-000017000000}"/>
    <cellStyle name="Comma 3 3 2 6 2 10" xfId="43743" xr:uid="{00000000-0005-0000-0000-000017000000}"/>
    <cellStyle name="Comma 3 3 2 6 2 2" xfId="1479" xr:uid="{00000000-0005-0000-0000-000017000000}"/>
    <cellStyle name="Comma 3 3 2 6 2 2 2" xfId="3025" xr:uid="{00000000-0005-0000-0000-000002040000}"/>
    <cellStyle name="Comma 3 3 2 6 2 2 2 2" xfId="9183" xr:uid="{00000000-0005-0000-0000-000002040000}"/>
    <cellStyle name="Comma 3 3 2 6 2 2 2 2 2" xfId="19935" xr:uid="{00000000-0005-0000-0000-000002040000}"/>
    <cellStyle name="Comma 3 3 2 6 2 2 2 2 3" xfId="30687" xr:uid="{00000000-0005-0000-0000-000002040000}"/>
    <cellStyle name="Comma 3 3 2 6 2 2 2 2 4" xfId="41439" xr:uid="{00000000-0005-0000-0000-000002040000}"/>
    <cellStyle name="Comma 3 3 2 6 2 2 2 2 5" xfId="52191" xr:uid="{00000000-0005-0000-0000-000002040000}"/>
    <cellStyle name="Comma 3 3 2 6 2 2 2 3" xfId="13791" xr:uid="{00000000-0005-0000-0000-000002040000}"/>
    <cellStyle name="Comma 3 3 2 6 2 2 2 4" xfId="24543" xr:uid="{00000000-0005-0000-0000-000002040000}"/>
    <cellStyle name="Comma 3 3 2 6 2 2 2 5" xfId="35295" xr:uid="{00000000-0005-0000-0000-000002040000}"/>
    <cellStyle name="Comma 3 3 2 6 2 2 2 6" xfId="46047" xr:uid="{00000000-0005-0000-0000-000002040000}"/>
    <cellStyle name="Comma 3 3 2 6 2 2 3" xfId="4567" xr:uid="{00000000-0005-0000-0000-000017000000}"/>
    <cellStyle name="Comma 3 3 2 6 2 2 3 2" xfId="10719" xr:uid="{00000000-0005-0000-0000-000017000000}"/>
    <cellStyle name="Comma 3 3 2 6 2 2 3 2 2" xfId="21471" xr:uid="{00000000-0005-0000-0000-000017000000}"/>
    <cellStyle name="Comma 3 3 2 6 2 2 3 2 3" xfId="32223" xr:uid="{00000000-0005-0000-0000-000017000000}"/>
    <cellStyle name="Comma 3 3 2 6 2 2 3 2 4" xfId="42975" xr:uid="{00000000-0005-0000-0000-000017000000}"/>
    <cellStyle name="Comma 3 3 2 6 2 2 3 2 5" xfId="53727" xr:uid="{00000000-0005-0000-0000-000017000000}"/>
    <cellStyle name="Comma 3 3 2 6 2 2 3 3" xfId="15327" xr:uid="{00000000-0005-0000-0000-000017000000}"/>
    <cellStyle name="Comma 3 3 2 6 2 2 3 4" xfId="26079" xr:uid="{00000000-0005-0000-0000-000017000000}"/>
    <cellStyle name="Comma 3 3 2 6 2 2 3 5" xfId="36831" xr:uid="{00000000-0005-0000-0000-000017000000}"/>
    <cellStyle name="Comma 3 3 2 6 2 2 3 6" xfId="47583" xr:uid="{00000000-0005-0000-0000-000017000000}"/>
    <cellStyle name="Comma 3 3 2 6 2 2 4" xfId="6111" xr:uid="{00000000-0005-0000-0000-000017000000}"/>
    <cellStyle name="Comma 3 3 2 6 2 2 4 2" xfId="16863" xr:uid="{00000000-0005-0000-0000-000017000000}"/>
    <cellStyle name="Comma 3 3 2 6 2 2 4 3" xfId="27615" xr:uid="{00000000-0005-0000-0000-000017000000}"/>
    <cellStyle name="Comma 3 3 2 6 2 2 4 4" xfId="38367" xr:uid="{00000000-0005-0000-0000-000017000000}"/>
    <cellStyle name="Comma 3 3 2 6 2 2 4 5" xfId="49119" xr:uid="{00000000-0005-0000-0000-000017000000}"/>
    <cellStyle name="Comma 3 3 2 6 2 2 5" xfId="7647" xr:uid="{00000000-0005-0000-0000-000017000000}"/>
    <cellStyle name="Comma 3 3 2 6 2 2 5 2" xfId="18399" xr:uid="{00000000-0005-0000-0000-000017000000}"/>
    <cellStyle name="Comma 3 3 2 6 2 2 5 3" xfId="29151" xr:uid="{00000000-0005-0000-0000-000017000000}"/>
    <cellStyle name="Comma 3 3 2 6 2 2 5 4" xfId="39903" xr:uid="{00000000-0005-0000-0000-000017000000}"/>
    <cellStyle name="Comma 3 3 2 6 2 2 5 5" xfId="50655" xr:uid="{00000000-0005-0000-0000-000017000000}"/>
    <cellStyle name="Comma 3 3 2 6 2 2 6" xfId="12255" xr:uid="{00000000-0005-0000-0000-000017000000}"/>
    <cellStyle name="Comma 3 3 2 6 2 2 7" xfId="23007" xr:uid="{00000000-0005-0000-0000-000017000000}"/>
    <cellStyle name="Comma 3 3 2 6 2 2 8" xfId="33759" xr:uid="{00000000-0005-0000-0000-000017000000}"/>
    <cellStyle name="Comma 3 3 2 6 2 2 9" xfId="44511" xr:uid="{00000000-0005-0000-0000-000017000000}"/>
    <cellStyle name="Comma 3 3 2 6 2 3" xfId="2256" xr:uid="{00000000-0005-0000-0000-000001040000}"/>
    <cellStyle name="Comma 3 3 2 6 2 3 2" xfId="8415" xr:uid="{00000000-0005-0000-0000-000001040000}"/>
    <cellStyle name="Comma 3 3 2 6 2 3 2 2" xfId="19167" xr:uid="{00000000-0005-0000-0000-000001040000}"/>
    <cellStyle name="Comma 3 3 2 6 2 3 2 3" xfId="29919" xr:uid="{00000000-0005-0000-0000-000001040000}"/>
    <cellStyle name="Comma 3 3 2 6 2 3 2 4" xfId="40671" xr:uid="{00000000-0005-0000-0000-000001040000}"/>
    <cellStyle name="Comma 3 3 2 6 2 3 2 5" xfId="51423" xr:uid="{00000000-0005-0000-0000-000001040000}"/>
    <cellStyle name="Comma 3 3 2 6 2 3 3" xfId="13023" xr:uid="{00000000-0005-0000-0000-000001040000}"/>
    <cellStyle name="Comma 3 3 2 6 2 3 4" xfId="23775" xr:uid="{00000000-0005-0000-0000-000001040000}"/>
    <cellStyle name="Comma 3 3 2 6 2 3 5" xfId="34527" xr:uid="{00000000-0005-0000-0000-000001040000}"/>
    <cellStyle name="Comma 3 3 2 6 2 3 6" xfId="45279" xr:uid="{00000000-0005-0000-0000-000001040000}"/>
    <cellStyle name="Comma 3 3 2 6 2 4" xfId="3799" xr:uid="{00000000-0005-0000-0000-000017000000}"/>
    <cellStyle name="Comma 3 3 2 6 2 4 2" xfId="9951" xr:uid="{00000000-0005-0000-0000-000017000000}"/>
    <cellStyle name="Comma 3 3 2 6 2 4 2 2" xfId="20703" xr:uid="{00000000-0005-0000-0000-000017000000}"/>
    <cellStyle name="Comma 3 3 2 6 2 4 2 3" xfId="31455" xr:uid="{00000000-0005-0000-0000-000017000000}"/>
    <cellStyle name="Comma 3 3 2 6 2 4 2 4" xfId="42207" xr:uid="{00000000-0005-0000-0000-000017000000}"/>
    <cellStyle name="Comma 3 3 2 6 2 4 2 5" xfId="52959" xr:uid="{00000000-0005-0000-0000-000017000000}"/>
    <cellStyle name="Comma 3 3 2 6 2 4 3" xfId="14559" xr:uid="{00000000-0005-0000-0000-000017000000}"/>
    <cellStyle name="Comma 3 3 2 6 2 4 4" xfId="25311" xr:uid="{00000000-0005-0000-0000-000017000000}"/>
    <cellStyle name="Comma 3 3 2 6 2 4 5" xfId="36063" xr:uid="{00000000-0005-0000-0000-000017000000}"/>
    <cellStyle name="Comma 3 3 2 6 2 4 6" xfId="46815" xr:uid="{00000000-0005-0000-0000-000017000000}"/>
    <cellStyle name="Comma 3 3 2 6 2 5" xfId="5339" xr:uid="{00000000-0005-0000-0000-000017000000}"/>
    <cellStyle name="Comma 3 3 2 6 2 5 2" xfId="16095" xr:uid="{00000000-0005-0000-0000-000017000000}"/>
    <cellStyle name="Comma 3 3 2 6 2 5 3" xfId="26847" xr:uid="{00000000-0005-0000-0000-000017000000}"/>
    <cellStyle name="Comma 3 3 2 6 2 5 4" xfId="37599" xr:uid="{00000000-0005-0000-0000-000017000000}"/>
    <cellStyle name="Comma 3 3 2 6 2 5 5" xfId="48351" xr:uid="{00000000-0005-0000-0000-000017000000}"/>
    <cellStyle name="Comma 3 3 2 6 2 6" xfId="6879" xr:uid="{00000000-0005-0000-0000-000017000000}"/>
    <cellStyle name="Comma 3 3 2 6 2 6 2" xfId="17631" xr:uid="{00000000-0005-0000-0000-000017000000}"/>
    <cellStyle name="Comma 3 3 2 6 2 6 3" xfId="28383" xr:uid="{00000000-0005-0000-0000-000017000000}"/>
    <cellStyle name="Comma 3 3 2 6 2 6 4" xfId="39135" xr:uid="{00000000-0005-0000-0000-000017000000}"/>
    <cellStyle name="Comma 3 3 2 6 2 6 5" xfId="49887" xr:uid="{00000000-0005-0000-0000-000017000000}"/>
    <cellStyle name="Comma 3 3 2 6 2 7" xfId="11487" xr:uid="{00000000-0005-0000-0000-000017000000}"/>
    <cellStyle name="Comma 3 3 2 6 2 8" xfId="22239" xr:uid="{00000000-0005-0000-0000-000017000000}"/>
    <cellStyle name="Comma 3 3 2 6 2 9" xfId="32991" xr:uid="{00000000-0005-0000-0000-000017000000}"/>
    <cellStyle name="Comma 3 3 2 6 3" xfId="1095" xr:uid="{00000000-0005-0000-0000-000017000000}"/>
    <cellStyle name="Comma 3 3 2 6 3 2" xfId="2641" xr:uid="{00000000-0005-0000-0000-000003040000}"/>
    <cellStyle name="Comma 3 3 2 6 3 2 2" xfId="8799" xr:uid="{00000000-0005-0000-0000-000003040000}"/>
    <cellStyle name="Comma 3 3 2 6 3 2 2 2" xfId="19551" xr:uid="{00000000-0005-0000-0000-000003040000}"/>
    <cellStyle name="Comma 3 3 2 6 3 2 2 3" xfId="30303" xr:uid="{00000000-0005-0000-0000-000003040000}"/>
    <cellStyle name="Comma 3 3 2 6 3 2 2 4" xfId="41055" xr:uid="{00000000-0005-0000-0000-000003040000}"/>
    <cellStyle name="Comma 3 3 2 6 3 2 2 5" xfId="51807" xr:uid="{00000000-0005-0000-0000-000003040000}"/>
    <cellStyle name="Comma 3 3 2 6 3 2 3" xfId="13407" xr:uid="{00000000-0005-0000-0000-000003040000}"/>
    <cellStyle name="Comma 3 3 2 6 3 2 4" xfId="24159" xr:uid="{00000000-0005-0000-0000-000003040000}"/>
    <cellStyle name="Comma 3 3 2 6 3 2 5" xfId="34911" xr:uid="{00000000-0005-0000-0000-000003040000}"/>
    <cellStyle name="Comma 3 3 2 6 3 2 6" xfId="45663" xr:uid="{00000000-0005-0000-0000-000003040000}"/>
    <cellStyle name="Comma 3 3 2 6 3 3" xfId="4183" xr:uid="{00000000-0005-0000-0000-000017000000}"/>
    <cellStyle name="Comma 3 3 2 6 3 3 2" xfId="10335" xr:uid="{00000000-0005-0000-0000-000017000000}"/>
    <cellStyle name="Comma 3 3 2 6 3 3 2 2" xfId="21087" xr:uid="{00000000-0005-0000-0000-000017000000}"/>
    <cellStyle name="Comma 3 3 2 6 3 3 2 3" xfId="31839" xr:uid="{00000000-0005-0000-0000-000017000000}"/>
    <cellStyle name="Comma 3 3 2 6 3 3 2 4" xfId="42591" xr:uid="{00000000-0005-0000-0000-000017000000}"/>
    <cellStyle name="Comma 3 3 2 6 3 3 2 5" xfId="53343" xr:uid="{00000000-0005-0000-0000-000017000000}"/>
    <cellStyle name="Comma 3 3 2 6 3 3 3" xfId="14943" xr:uid="{00000000-0005-0000-0000-000017000000}"/>
    <cellStyle name="Comma 3 3 2 6 3 3 4" xfId="25695" xr:uid="{00000000-0005-0000-0000-000017000000}"/>
    <cellStyle name="Comma 3 3 2 6 3 3 5" xfId="36447" xr:uid="{00000000-0005-0000-0000-000017000000}"/>
    <cellStyle name="Comma 3 3 2 6 3 3 6" xfId="47199" xr:uid="{00000000-0005-0000-0000-000017000000}"/>
    <cellStyle name="Comma 3 3 2 6 3 4" xfId="5727" xr:uid="{00000000-0005-0000-0000-000017000000}"/>
    <cellStyle name="Comma 3 3 2 6 3 4 2" xfId="16479" xr:uid="{00000000-0005-0000-0000-000017000000}"/>
    <cellStyle name="Comma 3 3 2 6 3 4 3" xfId="27231" xr:uid="{00000000-0005-0000-0000-000017000000}"/>
    <cellStyle name="Comma 3 3 2 6 3 4 4" xfId="37983" xr:uid="{00000000-0005-0000-0000-000017000000}"/>
    <cellStyle name="Comma 3 3 2 6 3 4 5" xfId="48735" xr:uid="{00000000-0005-0000-0000-000017000000}"/>
    <cellStyle name="Comma 3 3 2 6 3 5" xfId="7263" xr:uid="{00000000-0005-0000-0000-000017000000}"/>
    <cellStyle name="Comma 3 3 2 6 3 5 2" xfId="18015" xr:uid="{00000000-0005-0000-0000-000017000000}"/>
    <cellStyle name="Comma 3 3 2 6 3 5 3" xfId="28767" xr:uid="{00000000-0005-0000-0000-000017000000}"/>
    <cellStyle name="Comma 3 3 2 6 3 5 4" xfId="39519" xr:uid="{00000000-0005-0000-0000-000017000000}"/>
    <cellStyle name="Comma 3 3 2 6 3 5 5" xfId="50271" xr:uid="{00000000-0005-0000-0000-000017000000}"/>
    <cellStyle name="Comma 3 3 2 6 3 6" xfId="11871" xr:uid="{00000000-0005-0000-0000-000017000000}"/>
    <cellStyle name="Comma 3 3 2 6 3 7" xfId="22623" xr:uid="{00000000-0005-0000-0000-000017000000}"/>
    <cellStyle name="Comma 3 3 2 6 3 8" xfId="33375" xr:uid="{00000000-0005-0000-0000-000017000000}"/>
    <cellStyle name="Comma 3 3 2 6 3 9" xfId="44127" xr:uid="{00000000-0005-0000-0000-000017000000}"/>
    <cellStyle name="Comma 3 3 2 6 4" xfId="1872" xr:uid="{00000000-0005-0000-0000-000000040000}"/>
    <cellStyle name="Comma 3 3 2 6 4 2" xfId="8031" xr:uid="{00000000-0005-0000-0000-000000040000}"/>
    <cellStyle name="Comma 3 3 2 6 4 2 2" xfId="18783" xr:uid="{00000000-0005-0000-0000-000000040000}"/>
    <cellStyle name="Comma 3 3 2 6 4 2 3" xfId="29535" xr:uid="{00000000-0005-0000-0000-000000040000}"/>
    <cellStyle name="Comma 3 3 2 6 4 2 4" xfId="40287" xr:uid="{00000000-0005-0000-0000-000000040000}"/>
    <cellStyle name="Comma 3 3 2 6 4 2 5" xfId="51039" xr:uid="{00000000-0005-0000-0000-000000040000}"/>
    <cellStyle name="Comma 3 3 2 6 4 3" xfId="12639" xr:uid="{00000000-0005-0000-0000-000000040000}"/>
    <cellStyle name="Comma 3 3 2 6 4 4" xfId="23391" xr:uid="{00000000-0005-0000-0000-000000040000}"/>
    <cellStyle name="Comma 3 3 2 6 4 5" xfId="34143" xr:uid="{00000000-0005-0000-0000-000000040000}"/>
    <cellStyle name="Comma 3 3 2 6 4 6" xfId="44895" xr:uid="{00000000-0005-0000-0000-000000040000}"/>
    <cellStyle name="Comma 3 3 2 6 5" xfId="3415" xr:uid="{00000000-0005-0000-0000-000017000000}"/>
    <cellStyle name="Comma 3 3 2 6 5 2" xfId="9567" xr:uid="{00000000-0005-0000-0000-000017000000}"/>
    <cellStyle name="Comma 3 3 2 6 5 2 2" xfId="20319" xr:uid="{00000000-0005-0000-0000-000017000000}"/>
    <cellStyle name="Comma 3 3 2 6 5 2 3" xfId="31071" xr:uid="{00000000-0005-0000-0000-000017000000}"/>
    <cellStyle name="Comma 3 3 2 6 5 2 4" xfId="41823" xr:uid="{00000000-0005-0000-0000-000017000000}"/>
    <cellStyle name="Comma 3 3 2 6 5 2 5" xfId="52575" xr:uid="{00000000-0005-0000-0000-000017000000}"/>
    <cellStyle name="Comma 3 3 2 6 5 3" xfId="14175" xr:uid="{00000000-0005-0000-0000-000017000000}"/>
    <cellStyle name="Comma 3 3 2 6 5 4" xfId="24927" xr:uid="{00000000-0005-0000-0000-000017000000}"/>
    <cellStyle name="Comma 3 3 2 6 5 5" xfId="35679" xr:uid="{00000000-0005-0000-0000-000017000000}"/>
    <cellStyle name="Comma 3 3 2 6 5 6" xfId="46431" xr:uid="{00000000-0005-0000-0000-000017000000}"/>
    <cellStyle name="Comma 3 3 2 6 6" xfId="4955" xr:uid="{00000000-0005-0000-0000-000017000000}"/>
    <cellStyle name="Comma 3 3 2 6 6 2" xfId="15711" xr:uid="{00000000-0005-0000-0000-000017000000}"/>
    <cellStyle name="Comma 3 3 2 6 6 3" xfId="26463" xr:uid="{00000000-0005-0000-0000-000017000000}"/>
    <cellStyle name="Comma 3 3 2 6 6 4" xfId="37215" xr:uid="{00000000-0005-0000-0000-000017000000}"/>
    <cellStyle name="Comma 3 3 2 6 6 5" xfId="47967" xr:uid="{00000000-0005-0000-0000-000017000000}"/>
    <cellStyle name="Comma 3 3 2 6 7" xfId="6495" xr:uid="{00000000-0005-0000-0000-000017000000}"/>
    <cellStyle name="Comma 3 3 2 6 7 2" xfId="17247" xr:uid="{00000000-0005-0000-0000-000017000000}"/>
    <cellStyle name="Comma 3 3 2 6 7 3" xfId="27999" xr:uid="{00000000-0005-0000-0000-000017000000}"/>
    <cellStyle name="Comma 3 3 2 6 7 4" xfId="38751" xr:uid="{00000000-0005-0000-0000-000017000000}"/>
    <cellStyle name="Comma 3 3 2 6 7 5" xfId="49503" xr:uid="{00000000-0005-0000-0000-000017000000}"/>
    <cellStyle name="Comma 3 3 2 6 8" xfId="11103" xr:uid="{00000000-0005-0000-0000-000017000000}"/>
    <cellStyle name="Comma 3 3 2 6 9" xfId="21855" xr:uid="{00000000-0005-0000-0000-000017000000}"/>
    <cellStyle name="Comma 3 3 2 7" xfId="379" xr:uid="{00000000-0005-0000-0000-000017000000}"/>
    <cellStyle name="Comma 3 3 2 7 10" xfId="32671" xr:uid="{00000000-0005-0000-0000-000017000000}"/>
    <cellStyle name="Comma 3 3 2 7 11" xfId="43423" xr:uid="{00000000-0005-0000-0000-000017000000}"/>
    <cellStyle name="Comma 3 3 2 7 2" xfId="763" xr:uid="{00000000-0005-0000-0000-000017000000}"/>
    <cellStyle name="Comma 3 3 2 7 2 10" xfId="43807" xr:uid="{00000000-0005-0000-0000-000017000000}"/>
    <cellStyle name="Comma 3 3 2 7 2 2" xfId="1543" xr:uid="{00000000-0005-0000-0000-000017000000}"/>
    <cellStyle name="Comma 3 3 2 7 2 2 2" xfId="3089" xr:uid="{00000000-0005-0000-0000-000006040000}"/>
    <cellStyle name="Comma 3 3 2 7 2 2 2 2" xfId="9247" xr:uid="{00000000-0005-0000-0000-000006040000}"/>
    <cellStyle name="Comma 3 3 2 7 2 2 2 2 2" xfId="19999" xr:uid="{00000000-0005-0000-0000-000006040000}"/>
    <cellStyle name="Comma 3 3 2 7 2 2 2 2 3" xfId="30751" xr:uid="{00000000-0005-0000-0000-000006040000}"/>
    <cellStyle name="Comma 3 3 2 7 2 2 2 2 4" xfId="41503" xr:uid="{00000000-0005-0000-0000-000006040000}"/>
    <cellStyle name="Comma 3 3 2 7 2 2 2 2 5" xfId="52255" xr:uid="{00000000-0005-0000-0000-000006040000}"/>
    <cellStyle name="Comma 3 3 2 7 2 2 2 3" xfId="13855" xr:uid="{00000000-0005-0000-0000-000006040000}"/>
    <cellStyle name="Comma 3 3 2 7 2 2 2 4" xfId="24607" xr:uid="{00000000-0005-0000-0000-000006040000}"/>
    <cellStyle name="Comma 3 3 2 7 2 2 2 5" xfId="35359" xr:uid="{00000000-0005-0000-0000-000006040000}"/>
    <cellStyle name="Comma 3 3 2 7 2 2 2 6" xfId="46111" xr:uid="{00000000-0005-0000-0000-000006040000}"/>
    <cellStyle name="Comma 3 3 2 7 2 2 3" xfId="4631" xr:uid="{00000000-0005-0000-0000-000017000000}"/>
    <cellStyle name="Comma 3 3 2 7 2 2 3 2" xfId="10783" xr:uid="{00000000-0005-0000-0000-000017000000}"/>
    <cellStyle name="Comma 3 3 2 7 2 2 3 2 2" xfId="21535" xr:uid="{00000000-0005-0000-0000-000017000000}"/>
    <cellStyle name="Comma 3 3 2 7 2 2 3 2 3" xfId="32287" xr:uid="{00000000-0005-0000-0000-000017000000}"/>
    <cellStyle name="Comma 3 3 2 7 2 2 3 2 4" xfId="43039" xr:uid="{00000000-0005-0000-0000-000017000000}"/>
    <cellStyle name="Comma 3 3 2 7 2 2 3 2 5" xfId="53791" xr:uid="{00000000-0005-0000-0000-000017000000}"/>
    <cellStyle name="Comma 3 3 2 7 2 2 3 3" xfId="15391" xr:uid="{00000000-0005-0000-0000-000017000000}"/>
    <cellStyle name="Comma 3 3 2 7 2 2 3 4" xfId="26143" xr:uid="{00000000-0005-0000-0000-000017000000}"/>
    <cellStyle name="Comma 3 3 2 7 2 2 3 5" xfId="36895" xr:uid="{00000000-0005-0000-0000-000017000000}"/>
    <cellStyle name="Comma 3 3 2 7 2 2 3 6" xfId="47647" xr:uid="{00000000-0005-0000-0000-000017000000}"/>
    <cellStyle name="Comma 3 3 2 7 2 2 4" xfId="6175" xr:uid="{00000000-0005-0000-0000-000017000000}"/>
    <cellStyle name="Comma 3 3 2 7 2 2 4 2" xfId="16927" xr:uid="{00000000-0005-0000-0000-000017000000}"/>
    <cellStyle name="Comma 3 3 2 7 2 2 4 3" xfId="27679" xr:uid="{00000000-0005-0000-0000-000017000000}"/>
    <cellStyle name="Comma 3 3 2 7 2 2 4 4" xfId="38431" xr:uid="{00000000-0005-0000-0000-000017000000}"/>
    <cellStyle name="Comma 3 3 2 7 2 2 4 5" xfId="49183" xr:uid="{00000000-0005-0000-0000-000017000000}"/>
    <cellStyle name="Comma 3 3 2 7 2 2 5" xfId="7711" xr:uid="{00000000-0005-0000-0000-000017000000}"/>
    <cellStyle name="Comma 3 3 2 7 2 2 5 2" xfId="18463" xr:uid="{00000000-0005-0000-0000-000017000000}"/>
    <cellStyle name="Comma 3 3 2 7 2 2 5 3" xfId="29215" xr:uid="{00000000-0005-0000-0000-000017000000}"/>
    <cellStyle name="Comma 3 3 2 7 2 2 5 4" xfId="39967" xr:uid="{00000000-0005-0000-0000-000017000000}"/>
    <cellStyle name="Comma 3 3 2 7 2 2 5 5" xfId="50719" xr:uid="{00000000-0005-0000-0000-000017000000}"/>
    <cellStyle name="Comma 3 3 2 7 2 2 6" xfId="12319" xr:uid="{00000000-0005-0000-0000-000017000000}"/>
    <cellStyle name="Comma 3 3 2 7 2 2 7" xfId="23071" xr:uid="{00000000-0005-0000-0000-000017000000}"/>
    <cellStyle name="Comma 3 3 2 7 2 2 8" xfId="33823" xr:uid="{00000000-0005-0000-0000-000017000000}"/>
    <cellStyle name="Comma 3 3 2 7 2 2 9" xfId="44575" xr:uid="{00000000-0005-0000-0000-000017000000}"/>
    <cellStyle name="Comma 3 3 2 7 2 3" xfId="2320" xr:uid="{00000000-0005-0000-0000-000005040000}"/>
    <cellStyle name="Comma 3 3 2 7 2 3 2" xfId="8479" xr:uid="{00000000-0005-0000-0000-000005040000}"/>
    <cellStyle name="Comma 3 3 2 7 2 3 2 2" xfId="19231" xr:uid="{00000000-0005-0000-0000-000005040000}"/>
    <cellStyle name="Comma 3 3 2 7 2 3 2 3" xfId="29983" xr:uid="{00000000-0005-0000-0000-000005040000}"/>
    <cellStyle name="Comma 3 3 2 7 2 3 2 4" xfId="40735" xr:uid="{00000000-0005-0000-0000-000005040000}"/>
    <cellStyle name="Comma 3 3 2 7 2 3 2 5" xfId="51487" xr:uid="{00000000-0005-0000-0000-000005040000}"/>
    <cellStyle name="Comma 3 3 2 7 2 3 3" xfId="13087" xr:uid="{00000000-0005-0000-0000-000005040000}"/>
    <cellStyle name="Comma 3 3 2 7 2 3 4" xfId="23839" xr:uid="{00000000-0005-0000-0000-000005040000}"/>
    <cellStyle name="Comma 3 3 2 7 2 3 5" xfId="34591" xr:uid="{00000000-0005-0000-0000-000005040000}"/>
    <cellStyle name="Comma 3 3 2 7 2 3 6" xfId="45343" xr:uid="{00000000-0005-0000-0000-000005040000}"/>
    <cellStyle name="Comma 3 3 2 7 2 4" xfId="3863" xr:uid="{00000000-0005-0000-0000-000017000000}"/>
    <cellStyle name="Comma 3 3 2 7 2 4 2" xfId="10015" xr:uid="{00000000-0005-0000-0000-000017000000}"/>
    <cellStyle name="Comma 3 3 2 7 2 4 2 2" xfId="20767" xr:uid="{00000000-0005-0000-0000-000017000000}"/>
    <cellStyle name="Comma 3 3 2 7 2 4 2 3" xfId="31519" xr:uid="{00000000-0005-0000-0000-000017000000}"/>
    <cellStyle name="Comma 3 3 2 7 2 4 2 4" xfId="42271" xr:uid="{00000000-0005-0000-0000-000017000000}"/>
    <cellStyle name="Comma 3 3 2 7 2 4 2 5" xfId="53023" xr:uid="{00000000-0005-0000-0000-000017000000}"/>
    <cellStyle name="Comma 3 3 2 7 2 4 3" xfId="14623" xr:uid="{00000000-0005-0000-0000-000017000000}"/>
    <cellStyle name="Comma 3 3 2 7 2 4 4" xfId="25375" xr:uid="{00000000-0005-0000-0000-000017000000}"/>
    <cellStyle name="Comma 3 3 2 7 2 4 5" xfId="36127" xr:uid="{00000000-0005-0000-0000-000017000000}"/>
    <cellStyle name="Comma 3 3 2 7 2 4 6" xfId="46879" xr:uid="{00000000-0005-0000-0000-000017000000}"/>
    <cellStyle name="Comma 3 3 2 7 2 5" xfId="5403" xr:uid="{00000000-0005-0000-0000-000017000000}"/>
    <cellStyle name="Comma 3 3 2 7 2 5 2" xfId="16159" xr:uid="{00000000-0005-0000-0000-000017000000}"/>
    <cellStyle name="Comma 3 3 2 7 2 5 3" xfId="26911" xr:uid="{00000000-0005-0000-0000-000017000000}"/>
    <cellStyle name="Comma 3 3 2 7 2 5 4" xfId="37663" xr:uid="{00000000-0005-0000-0000-000017000000}"/>
    <cellStyle name="Comma 3 3 2 7 2 5 5" xfId="48415" xr:uid="{00000000-0005-0000-0000-000017000000}"/>
    <cellStyle name="Comma 3 3 2 7 2 6" xfId="6943" xr:uid="{00000000-0005-0000-0000-000017000000}"/>
    <cellStyle name="Comma 3 3 2 7 2 6 2" xfId="17695" xr:uid="{00000000-0005-0000-0000-000017000000}"/>
    <cellStyle name="Comma 3 3 2 7 2 6 3" xfId="28447" xr:uid="{00000000-0005-0000-0000-000017000000}"/>
    <cellStyle name="Comma 3 3 2 7 2 6 4" xfId="39199" xr:uid="{00000000-0005-0000-0000-000017000000}"/>
    <cellStyle name="Comma 3 3 2 7 2 6 5" xfId="49951" xr:uid="{00000000-0005-0000-0000-000017000000}"/>
    <cellStyle name="Comma 3 3 2 7 2 7" xfId="11551" xr:uid="{00000000-0005-0000-0000-000017000000}"/>
    <cellStyle name="Comma 3 3 2 7 2 8" xfId="22303" xr:uid="{00000000-0005-0000-0000-000017000000}"/>
    <cellStyle name="Comma 3 3 2 7 2 9" xfId="33055" xr:uid="{00000000-0005-0000-0000-000017000000}"/>
    <cellStyle name="Comma 3 3 2 7 3" xfId="1159" xr:uid="{00000000-0005-0000-0000-000017000000}"/>
    <cellStyle name="Comma 3 3 2 7 3 2" xfId="2705" xr:uid="{00000000-0005-0000-0000-000007040000}"/>
    <cellStyle name="Comma 3 3 2 7 3 2 2" xfId="8863" xr:uid="{00000000-0005-0000-0000-000007040000}"/>
    <cellStyle name="Comma 3 3 2 7 3 2 2 2" xfId="19615" xr:uid="{00000000-0005-0000-0000-000007040000}"/>
    <cellStyle name="Comma 3 3 2 7 3 2 2 3" xfId="30367" xr:uid="{00000000-0005-0000-0000-000007040000}"/>
    <cellStyle name="Comma 3 3 2 7 3 2 2 4" xfId="41119" xr:uid="{00000000-0005-0000-0000-000007040000}"/>
    <cellStyle name="Comma 3 3 2 7 3 2 2 5" xfId="51871" xr:uid="{00000000-0005-0000-0000-000007040000}"/>
    <cellStyle name="Comma 3 3 2 7 3 2 3" xfId="13471" xr:uid="{00000000-0005-0000-0000-000007040000}"/>
    <cellStyle name="Comma 3 3 2 7 3 2 4" xfId="24223" xr:uid="{00000000-0005-0000-0000-000007040000}"/>
    <cellStyle name="Comma 3 3 2 7 3 2 5" xfId="34975" xr:uid="{00000000-0005-0000-0000-000007040000}"/>
    <cellStyle name="Comma 3 3 2 7 3 2 6" xfId="45727" xr:uid="{00000000-0005-0000-0000-000007040000}"/>
    <cellStyle name="Comma 3 3 2 7 3 3" xfId="4247" xr:uid="{00000000-0005-0000-0000-000017000000}"/>
    <cellStyle name="Comma 3 3 2 7 3 3 2" xfId="10399" xr:uid="{00000000-0005-0000-0000-000017000000}"/>
    <cellStyle name="Comma 3 3 2 7 3 3 2 2" xfId="21151" xr:uid="{00000000-0005-0000-0000-000017000000}"/>
    <cellStyle name="Comma 3 3 2 7 3 3 2 3" xfId="31903" xr:uid="{00000000-0005-0000-0000-000017000000}"/>
    <cellStyle name="Comma 3 3 2 7 3 3 2 4" xfId="42655" xr:uid="{00000000-0005-0000-0000-000017000000}"/>
    <cellStyle name="Comma 3 3 2 7 3 3 2 5" xfId="53407" xr:uid="{00000000-0005-0000-0000-000017000000}"/>
    <cellStyle name="Comma 3 3 2 7 3 3 3" xfId="15007" xr:uid="{00000000-0005-0000-0000-000017000000}"/>
    <cellStyle name="Comma 3 3 2 7 3 3 4" xfId="25759" xr:uid="{00000000-0005-0000-0000-000017000000}"/>
    <cellStyle name="Comma 3 3 2 7 3 3 5" xfId="36511" xr:uid="{00000000-0005-0000-0000-000017000000}"/>
    <cellStyle name="Comma 3 3 2 7 3 3 6" xfId="47263" xr:uid="{00000000-0005-0000-0000-000017000000}"/>
    <cellStyle name="Comma 3 3 2 7 3 4" xfId="5791" xr:uid="{00000000-0005-0000-0000-000017000000}"/>
    <cellStyle name="Comma 3 3 2 7 3 4 2" xfId="16543" xr:uid="{00000000-0005-0000-0000-000017000000}"/>
    <cellStyle name="Comma 3 3 2 7 3 4 3" xfId="27295" xr:uid="{00000000-0005-0000-0000-000017000000}"/>
    <cellStyle name="Comma 3 3 2 7 3 4 4" xfId="38047" xr:uid="{00000000-0005-0000-0000-000017000000}"/>
    <cellStyle name="Comma 3 3 2 7 3 4 5" xfId="48799" xr:uid="{00000000-0005-0000-0000-000017000000}"/>
    <cellStyle name="Comma 3 3 2 7 3 5" xfId="7327" xr:uid="{00000000-0005-0000-0000-000017000000}"/>
    <cellStyle name="Comma 3 3 2 7 3 5 2" xfId="18079" xr:uid="{00000000-0005-0000-0000-000017000000}"/>
    <cellStyle name="Comma 3 3 2 7 3 5 3" xfId="28831" xr:uid="{00000000-0005-0000-0000-000017000000}"/>
    <cellStyle name="Comma 3 3 2 7 3 5 4" xfId="39583" xr:uid="{00000000-0005-0000-0000-000017000000}"/>
    <cellStyle name="Comma 3 3 2 7 3 5 5" xfId="50335" xr:uid="{00000000-0005-0000-0000-000017000000}"/>
    <cellStyle name="Comma 3 3 2 7 3 6" xfId="11935" xr:uid="{00000000-0005-0000-0000-000017000000}"/>
    <cellStyle name="Comma 3 3 2 7 3 7" xfId="22687" xr:uid="{00000000-0005-0000-0000-000017000000}"/>
    <cellStyle name="Comma 3 3 2 7 3 8" xfId="33439" xr:uid="{00000000-0005-0000-0000-000017000000}"/>
    <cellStyle name="Comma 3 3 2 7 3 9" xfId="44191" xr:uid="{00000000-0005-0000-0000-000017000000}"/>
    <cellStyle name="Comma 3 3 2 7 4" xfId="1936" xr:uid="{00000000-0005-0000-0000-000004040000}"/>
    <cellStyle name="Comma 3 3 2 7 4 2" xfId="8095" xr:uid="{00000000-0005-0000-0000-000004040000}"/>
    <cellStyle name="Comma 3 3 2 7 4 2 2" xfId="18847" xr:uid="{00000000-0005-0000-0000-000004040000}"/>
    <cellStyle name="Comma 3 3 2 7 4 2 3" xfId="29599" xr:uid="{00000000-0005-0000-0000-000004040000}"/>
    <cellStyle name="Comma 3 3 2 7 4 2 4" xfId="40351" xr:uid="{00000000-0005-0000-0000-000004040000}"/>
    <cellStyle name="Comma 3 3 2 7 4 2 5" xfId="51103" xr:uid="{00000000-0005-0000-0000-000004040000}"/>
    <cellStyle name="Comma 3 3 2 7 4 3" xfId="12703" xr:uid="{00000000-0005-0000-0000-000004040000}"/>
    <cellStyle name="Comma 3 3 2 7 4 4" xfId="23455" xr:uid="{00000000-0005-0000-0000-000004040000}"/>
    <cellStyle name="Comma 3 3 2 7 4 5" xfId="34207" xr:uid="{00000000-0005-0000-0000-000004040000}"/>
    <cellStyle name="Comma 3 3 2 7 4 6" xfId="44959" xr:uid="{00000000-0005-0000-0000-000004040000}"/>
    <cellStyle name="Comma 3 3 2 7 5" xfId="3479" xr:uid="{00000000-0005-0000-0000-000017000000}"/>
    <cellStyle name="Comma 3 3 2 7 5 2" xfId="9631" xr:uid="{00000000-0005-0000-0000-000017000000}"/>
    <cellStyle name="Comma 3 3 2 7 5 2 2" xfId="20383" xr:uid="{00000000-0005-0000-0000-000017000000}"/>
    <cellStyle name="Comma 3 3 2 7 5 2 3" xfId="31135" xr:uid="{00000000-0005-0000-0000-000017000000}"/>
    <cellStyle name="Comma 3 3 2 7 5 2 4" xfId="41887" xr:uid="{00000000-0005-0000-0000-000017000000}"/>
    <cellStyle name="Comma 3 3 2 7 5 2 5" xfId="52639" xr:uid="{00000000-0005-0000-0000-000017000000}"/>
    <cellStyle name="Comma 3 3 2 7 5 3" xfId="14239" xr:uid="{00000000-0005-0000-0000-000017000000}"/>
    <cellStyle name="Comma 3 3 2 7 5 4" xfId="24991" xr:uid="{00000000-0005-0000-0000-000017000000}"/>
    <cellStyle name="Comma 3 3 2 7 5 5" xfId="35743" xr:uid="{00000000-0005-0000-0000-000017000000}"/>
    <cellStyle name="Comma 3 3 2 7 5 6" xfId="46495" xr:uid="{00000000-0005-0000-0000-000017000000}"/>
    <cellStyle name="Comma 3 3 2 7 6" xfId="5019" xr:uid="{00000000-0005-0000-0000-000017000000}"/>
    <cellStyle name="Comma 3 3 2 7 6 2" xfId="15775" xr:uid="{00000000-0005-0000-0000-000017000000}"/>
    <cellStyle name="Comma 3 3 2 7 6 3" xfId="26527" xr:uid="{00000000-0005-0000-0000-000017000000}"/>
    <cellStyle name="Comma 3 3 2 7 6 4" xfId="37279" xr:uid="{00000000-0005-0000-0000-000017000000}"/>
    <cellStyle name="Comma 3 3 2 7 6 5" xfId="48031" xr:uid="{00000000-0005-0000-0000-000017000000}"/>
    <cellStyle name="Comma 3 3 2 7 7" xfId="6559" xr:uid="{00000000-0005-0000-0000-000017000000}"/>
    <cellStyle name="Comma 3 3 2 7 7 2" xfId="17311" xr:uid="{00000000-0005-0000-0000-000017000000}"/>
    <cellStyle name="Comma 3 3 2 7 7 3" xfId="28063" xr:uid="{00000000-0005-0000-0000-000017000000}"/>
    <cellStyle name="Comma 3 3 2 7 7 4" xfId="38815" xr:uid="{00000000-0005-0000-0000-000017000000}"/>
    <cellStyle name="Comma 3 3 2 7 7 5" xfId="49567" xr:uid="{00000000-0005-0000-0000-000017000000}"/>
    <cellStyle name="Comma 3 3 2 7 8" xfId="11167" xr:uid="{00000000-0005-0000-0000-000017000000}"/>
    <cellStyle name="Comma 3 3 2 7 9" xfId="21919" xr:uid="{00000000-0005-0000-0000-000017000000}"/>
    <cellStyle name="Comma 3 3 2 8" xfId="443" xr:uid="{00000000-0005-0000-0000-000017000000}"/>
    <cellStyle name="Comma 3 3 2 8 10" xfId="43487" xr:uid="{00000000-0005-0000-0000-000017000000}"/>
    <cellStyle name="Comma 3 3 2 8 2" xfId="1223" xr:uid="{00000000-0005-0000-0000-000017000000}"/>
    <cellStyle name="Comma 3 3 2 8 2 2" xfId="2769" xr:uid="{00000000-0005-0000-0000-000009040000}"/>
    <cellStyle name="Comma 3 3 2 8 2 2 2" xfId="8927" xr:uid="{00000000-0005-0000-0000-000009040000}"/>
    <cellStyle name="Comma 3 3 2 8 2 2 2 2" xfId="19679" xr:uid="{00000000-0005-0000-0000-000009040000}"/>
    <cellStyle name="Comma 3 3 2 8 2 2 2 3" xfId="30431" xr:uid="{00000000-0005-0000-0000-000009040000}"/>
    <cellStyle name="Comma 3 3 2 8 2 2 2 4" xfId="41183" xr:uid="{00000000-0005-0000-0000-000009040000}"/>
    <cellStyle name="Comma 3 3 2 8 2 2 2 5" xfId="51935" xr:uid="{00000000-0005-0000-0000-000009040000}"/>
    <cellStyle name="Comma 3 3 2 8 2 2 3" xfId="13535" xr:uid="{00000000-0005-0000-0000-000009040000}"/>
    <cellStyle name="Comma 3 3 2 8 2 2 4" xfId="24287" xr:uid="{00000000-0005-0000-0000-000009040000}"/>
    <cellStyle name="Comma 3 3 2 8 2 2 5" xfId="35039" xr:uid="{00000000-0005-0000-0000-000009040000}"/>
    <cellStyle name="Comma 3 3 2 8 2 2 6" xfId="45791" xr:uid="{00000000-0005-0000-0000-000009040000}"/>
    <cellStyle name="Comma 3 3 2 8 2 3" xfId="4311" xr:uid="{00000000-0005-0000-0000-000017000000}"/>
    <cellStyle name="Comma 3 3 2 8 2 3 2" xfId="10463" xr:uid="{00000000-0005-0000-0000-000017000000}"/>
    <cellStyle name="Comma 3 3 2 8 2 3 2 2" xfId="21215" xr:uid="{00000000-0005-0000-0000-000017000000}"/>
    <cellStyle name="Comma 3 3 2 8 2 3 2 3" xfId="31967" xr:uid="{00000000-0005-0000-0000-000017000000}"/>
    <cellStyle name="Comma 3 3 2 8 2 3 2 4" xfId="42719" xr:uid="{00000000-0005-0000-0000-000017000000}"/>
    <cellStyle name="Comma 3 3 2 8 2 3 2 5" xfId="53471" xr:uid="{00000000-0005-0000-0000-000017000000}"/>
    <cellStyle name="Comma 3 3 2 8 2 3 3" xfId="15071" xr:uid="{00000000-0005-0000-0000-000017000000}"/>
    <cellStyle name="Comma 3 3 2 8 2 3 4" xfId="25823" xr:uid="{00000000-0005-0000-0000-000017000000}"/>
    <cellStyle name="Comma 3 3 2 8 2 3 5" xfId="36575" xr:uid="{00000000-0005-0000-0000-000017000000}"/>
    <cellStyle name="Comma 3 3 2 8 2 3 6" xfId="47327" xr:uid="{00000000-0005-0000-0000-000017000000}"/>
    <cellStyle name="Comma 3 3 2 8 2 4" xfId="5855" xr:uid="{00000000-0005-0000-0000-000017000000}"/>
    <cellStyle name="Comma 3 3 2 8 2 4 2" xfId="16607" xr:uid="{00000000-0005-0000-0000-000017000000}"/>
    <cellStyle name="Comma 3 3 2 8 2 4 3" xfId="27359" xr:uid="{00000000-0005-0000-0000-000017000000}"/>
    <cellStyle name="Comma 3 3 2 8 2 4 4" xfId="38111" xr:uid="{00000000-0005-0000-0000-000017000000}"/>
    <cellStyle name="Comma 3 3 2 8 2 4 5" xfId="48863" xr:uid="{00000000-0005-0000-0000-000017000000}"/>
    <cellStyle name="Comma 3 3 2 8 2 5" xfId="7391" xr:uid="{00000000-0005-0000-0000-000017000000}"/>
    <cellStyle name="Comma 3 3 2 8 2 5 2" xfId="18143" xr:uid="{00000000-0005-0000-0000-000017000000}"/>
    <cellStyle name="Comma 3 3 2 8 2 5 3" xfId="28895" xr:uid="{00000000-0005-0000-0000-000017000000}"/>
    <cellStyle name="Comma 3 3 2 8 2 5 4" xfId="39647" xr:uid="{00000000-0005-0000-0000-000017000000}"/>
    <cellStyle name="Comma 3 3 2 8 2 5 5" xfId="50399" xr:uid="{00000000-0005-0000-0000-000017000000}"/>
    <cellStyle name="Comma 3 3 2 8 2 6" xfId="11999" xr:uid="{00000000-0005-0000-0000-000017000000}"/>
    <cellStyle name="Comma 3 3 2 8 2 7" xfId="22751" xr:uid="{00000000-0005-0000-0000-000017000000}"/>
    <cellStyle name="Comma 3 3 2 8 2 8" xfId="33503" xr:uid="{00000000-0005-0000-0000-000017000000}"/>
    <cellStyle name="Comma 3 3 2 8 2 9" xfId="44255" xr:uid="{00000000-0005-0000-0000-000017000000}"/>
    <cellStyle name="Comma 3 3 2 8 3" xfId="2000" xr:uid="{00000000-0005-0000-0000-000008040000}"/>
    <cellStyle name="Comma 3 3 2 8 3 2" xfId="8159" xr:uid="{00000000-0005-0000-0000-000008040000}"/>
    <cellStyle name="Comma 3 3 2 8 3 2 2" xfId="18911" xr:uid="{00000000-0005-0000-0000-000008040000}"/>
    <cellStyle name="Comma 3 3 2 8 3 2 3" xfId="29663" xr:uid="{00000000-0005-0000-0000-000008040000}"/>
    <cellStyle name="Comma 3 3 2 8 3 2 4" xfId="40415" xr:uid="{00000000-0005-0000-0000-000008040000}"/>
    <cellStyle name="Comma 3 3 2 8 3 2 5" xfId="51167" xr:uid="{00000000-0005-0000-0000-000008040000}"/>
    <cellStyle name="Comma 3 3 2 8 3 3" xfId="12767" xr:uid="{00000000-0005-0000-0000-000008040000}"/>
    <cellStyle name="Comma 3 3 2 8 3 4" xfId="23519" xr:uid="{00000000-0005-0000-0000-000008040000}"/>
    <cellStyle name="Comma 3 3 2 8 3 5" xfId="34271" xr:uid="{00000000-0005-0000-0000-000008040000}"/>
    <cellStyle name="Comma 3 3 2 8 3 6" xfId="45023" xr:uid="{00000000-0005-0000-0000-000008040000}"/>
    <cellStyle name="Comma 3 3 2 8 4" xfId="3543" xr:uid="{00000000-0005-0000-0000-000017000000}"/>
    <cellStyle name="Comma 3 3 2 8 4 2" xfId="9695" xr:uid="{00000000-0005-0000-0000-000017000000}"/>
    <cellStyle name="Comma 3 3 2 8 4 2 2" xfId="20447" xr:uid="{00000000-0005-0000-0000-000017000000}"/>
    <cellStyle name="Comma 3 3 2 8 4 2 3" xfId="31199" xr:uid="{00000000-0005-0000-0000-000017000000}"/>
    <cellStyle name="Comma 3 3 2 8 4 2 4" xfId="41951" xr:uid="{00000000-0005-0000-0000-000017000000}"/>
    <cellStyle name="Comma 3 3 2 8 4 2 5" xfId="52703" xr:uid="{00000000-0005-0000-0000-000017000000}"/>
    <cellStyle name="Comma 3 3 2 8 4 3" xfId="14303" xr:uid="{00000000-0005-0000-0000-000017000000}"/>
    <cellStyle name="Comma 3 3 2 8 4 4" xfId="25055" xr:uid="{00000000-0005-0000-0000-000017000000}"/>
    <cellStyle name="Comma 3 3 2 8 4 5" xfId="35807" xr:uid="{00000000-0005-0000-0000-000017000000}"/>
    <cellStyle name="Comma 3 3 2 8 4 6" xfId="46559" xr:uid="{00000000-0005-0000-0000-000017000000}"/>
    <cellStyle name="Comma 3 3 2 8 5" xfId="5083" xr:uid="{00000000-0005-0000-0000-000017000000}"/>
    <cellStyle name="Comma 3 3 2 8 5 2" xfId="15839" xr:uid="{00000000-0005-0000-0000-000017000000}"/>
    <cellStyle name="Comma 3 3 2 8 5 3" xfId="26591" xr:uid="{00000000-0005-0000-0000-000017000000}"/>
    <cellStyle name="Comma 3 3 2 8 5 4" xfId="37343" xr:uid="{00000000-0005-0000-0000-000017000000}"/>
    <cellStyle name="Comma 3 3 2 8 5 5" xfId="48095" xr:uid="{00000000-0005-0000-0000-000017000000}"/>
    <cellStyle name="Comma 3 3 2 8 6" xfId="6623" xr:uid="{00000000-0005-0000-0000-000017000000}"/>
    <cellStyle name="Comma 3 3 2 8 6 2" xfId="17375" xr:uid="{00000000-0005-0000-0000-000017000000}"/>
    <cellStyle name="Comma 3 3 2 8 6 3" xfId="28127" xr:uid="{00000000-0005-0000-0000-000017000000}"/>
    <cellStyle name="Comma 3 3 2 8 6 4" xfId="38879" xr:uid="{00000000-0005-0000-0000-000017000000}"/>
    <cellStyle name="Comma 3 3 2 8 6 5" xfId="49631" xr:uid="{00000000-0005-0000-0000-000017000000}"/>
    <cellStyle name="Comma 3 3 2 8 7" xfId="11231" xr:uid="{00000000-0005-0000-0000-000017000000}"/>
    <cellStyle name="Comma 3 3 2 8 8" xfId="21983" xr:uid="{00000000-0005-0000-0000-000017000000}"/>
    <cellStyle name="Comma 3 3 2 8 9" xfId="32735" xr:uid="{00000000-0005-0000-0000-000017000000}"/>
    <cellStyle name="Comma 3 3 2 9" xfId="839" xr:uid="{00000000-0005-0000-0000-000017000000}"/>
    <cellStyle name="Comma 3 3 2 9 2" xfId="2385" xr:uid="{00000000-0005-0000-0000-00000A040000}"/>
    <cellStyle name="Comma 3 3 2 9 2 2" xfId="8543" xr:uid="{00000000-0005-0000-0000-00000A040000}"/>
    <cellStyle name="Comma 3 3 2 9 2 2 2" xfId="19295" xr:uid="{00000000-0005-0000-0000-00000A040000}"/>
    <cellStyle name="Comma 3 3 2 9 2 2 3" xfId="30047" xr:uid="{00000000-0005-0000-0000-00000A040000}"/>
    <cellStyle name="Comma 3 3 2 9 2 2 4" xfId="40799" xr:uid="{00000000-0005-0000-0000-00000A040000}"/>
    <cellStyle name="Comma 3 3 2 9 2 2 5" xfId="51551" xr:uid="{00000000-0005-0000-0000-00000A040000}"/>
    <cellStyle name="Comma 3 3 2 9 2 3" xfId="13151" xr:uid="{00000000-0005-0000-0000-00000A040000}"/>
    <cellStyle name="Comma 3 3 2 9 2 4" xfId="23903" xr:uid="{00000000-0005-0000-0000-00000A040000}"/>
    <cellStyle name="Comma 3 3 2 9 2 5" xfId="34655" xr:uid="{00000000-0005-0000-0000-00000A040000}"/>
    <cellStyle name="Comma 3 3 2 9 2 6" xfId="45407" xr:uid="{00000000-0005-0000-0000-00000A040000}"/>
    <cellStyle name="Comma 3 3 2 9 3" xfId="3927" xr:uid="{00000000-0005-0000-0000-000017000000}"/>
    <cellStyle name="Comma 3 3 2 9 3 2" xfId="10079" xr:uid="{00000000-0005-0000-0000-000017000000}"/>
    <cellStyle name="Comma 3 3 2 9 3 2 2" xfId="20831" xr:uid="{00000000-0005-0000-0000-000017000000}"/>
    <cellStyle name="Comma 3 3 2 9 3 2 3" xfId="31583" xr:uid="{00000000-0005-0000-0000-000017000000}"/>
    <cellStyle name="Comma 3 3 2 9 3 2 4" xfId="42335" xr:uid="{00000000-0005-0000-0000-000017000000}"/>
    <cellStyle name="Comma 3 3 2 9 3 2 5" xfId="53087" xr:uid="{00000000-0005-0000-0000-000017000000}"/>
    <cellStyle name="Comma 3 3 2 9 3 3" xfId="14687" xr:uid="{00000000-0005-0000-0000-000017000000}"/>
    <cellStyle name="Comma 3 3 2 9 3 4" xfId="25439" xr:uid="{00000000-0005-0000-0000-000017000000}"/>
    <cellStyle name="Comma 3 3 2 9 3 5" xfId="36191" xr:uid="{00000000-0005-0000-0000-000017000000}"/>
    <cellStyle name="Comma 3 3 2 9 3 6" xfId="46943" xr:uid="{00000000-0005-0000-0000-000017000000}"/>
    <cellStyle name="Comma 3 3 2 9 4" xfId="5471" xr:uid="{00000000-0005-0000-0000-000017000000}"/>
    <cellStyle name="Comma 3 3 2 9 4 2" xfId="16223" xr:uid="{00000000-0005-0000-0000-000017000000}"/>
    <cellStyle name="Comma 3 3 2 9 4 3" xfId="26975" xr:uid="{00000000-0005-0000-0000-000017000000}"/>
    <cellStyle name="Comma 3 3 2 9 4 4" xfId="37727" xr:uid="{00000000-0005-0000-0000-000017000000}"/>
    <cellStyle name="Comma 3 3 2 9 4 5" xfId="48479" xr:uid="{00000000-0005-0000-0000-000017000000}"/>
    <cellStyle name="Comma 3 3 2 9 5" xfId="7007" xr:uid="{00000000-0005-0000-0000-000017000000}"/>
    <cellStyle name="Comma 3 3 2 9 5 2" xfId="17759" xr:uid="{00000000-0005-0000-0000-000017000000}"/>
    <cellStyle name="Comma 3 3 2 9 5 3" xfId="28511" xr:uid="{00000000-0005-0000-0000-000017000000}"/>
    <cellStyle name="Comma 3 3 2 9 5 4" xfId="39263" xr:uid="{00000000-0005-0000-0000-000017000000}"/>
    <cellStyle name="Comma 3 3 2 9 5 5" xfId="50015" xr:uid="{00000000-0005-0000-0000-000017000000}"/>
    <cellStyle name="Comma 3 3 2 9 6" xfId="11615" xr:uid="{00000000-0005-0000-0000-000017000000}"/>
    <cellStyle name="Comma 3 3 2 9 7" xfId="22367" xr:uid="{00000000-0005-0000-0000-000017000000}"/>
    <cellStyle name="Comma 3 3 2 9 8" xfId="33119" xr:uid="{00000000-0005-0000-0000-000017000000}"/>
    <cellStyle name="Comma 3 3 2 9 9" xfId="43871" xr:uid="{00000000-0005-0000-0000-000017000000}"/>
    <cellStyle name="Comma 3 3 3" xfId="52" xr:uid="{00000000-0005-0000-0000-000016000000}"/>
    <cellStyle name="Comma 3 3 3 10" xfId="3175" xr:uid="{00000000-0005-0000-0000-000016000000}"/>
    <cellStyle name="Comma 3 3 3 10 2" xfId="9327" xr:uid="{00000000-0005-0000-0000-000016000000}"/>
    <cellStyle name="Comma 3 3 3 10 2 2" xfId="20079" xr:uid="{00000000-0005-0000-0000-000016000000}"/>
    <cellStyle name="Comma 3 3 3 10 2 3" xfId="30831" xr:uid="{00000000-0005-0000-0000-000016000000}"/>
    <cellStyle name="Comma 3 3 3 10 2 4" xfId="41583" xr:uid="{00000000-0005-0000-0000-000016000000}"/>
    <cellStyle name="Comma 3 3 3 10 2 5" xfId="52335" xr:uid="{00000000-0005-0000-0000-000016000000}"/>
    <cellStyle name="Comma 3 3 3 10 3" xfId="13935" xr:uid="{00000000-0005-0000-0000-000016000000}"/>
    <cellStyle name="Comma 3 3 3 10 4" xfId="24687" xr:uid="{00000000-0005-0000-0000-000016000000}"/>
    <cellStyle name="Comma 3 3 3 10 5" xfId="35439" xr:uid="{00000000-0005-0000-0000-000016000000}"/>
    <cellStyle name="Comma 3 3 3 10 6" xfId="46191" xr:uid="{00000000-0005-0000-0000-000016000000}"/>
    <cellStyle name="Comma 3 3 3 11" xfId="4715" xr:uid="{00000000-0005-0000-0000-000016000000}"/>
    <cellStyle name="Comma 3 3 3 11 2" xfId="15471" xr:uid="{00000000-0005-0000-0000-000016000000}"/>
    <cellStyle name="Comma 3 3 3 11 3" xfId="26223" xr:uid="{00000000-0005-0000-0000-000016000000}"/>
    <cellStyle name="Comma 3 3 3 11 4" xfId="36975" xr:uid="{00000000-0005-0000-0000-000016000000}"/>
    <cellStyle name="Comma 3 3 3 11 5" xfId="47727" xr:uid="{00000000-0005-0000-0000-000016000000}"/>
    <cellStyle name="Comma 3 3 3 12" xfId="6255" xr:uid="{00000000-0005-0000-0000-000016000000}"/>
    <cellStyle name="Comma 3 3 3 12 2" xfId="17007" xr:uid="{00000000-0005-0000-0000-000016000000}"/>
    <cellStyle name="Comma 3 3 3 12 3" xfId="27759" xr:uid="{00000000-0005-0000-0000-000016000000}"/>
    <cellStyle name="Comma 3 3 3 12 4" xfId="38511" xr:uid="{00000000-0005-0000-0000-000016000000}"/>
    <cellStyle name="Comma 3 3 3 12 5" xfId="49263" xr:uid="{00000000-0005-0000-0000-000016000000}"/>
    <cellStyle name="Comma 3 3 3 13" xfId="10863" xr:uid="{00000000-0005-0000-0000-000016000000}"/>
    <cellStyle name="Comma 3 3 3 14" xfId="21615" xr:uid="{00000000-0005-0000-0000-000016000000}"/>
    <cellStyle name="Comma 3 3 3 15" xfId="32367" xr:uid="{00000000-0005-0000-0000-000016000000}"/>
    <cellStyle name="Comma 3 3 3 16" xfId="43119" xr:uid="{00000000-0005-0000-0000-000016000000}"/>
    <cellStyle name="Comma 3 3 3 2" xfId="116" xr:uid="{00000000-0005-0000-0000-000016000000}"/>
    <cellStyle name="Comma 3 3 3 2 10" xfId="32431" xr:uid="{00000000-0005-0000-0000-000016000000}"/>
    <cellStyle name="Comma 3 3 3 2 11" xfId="43183" xr:uid="{00000000-0005-0000-0000-000016000000}"/>
    <cellStyle name="Comma 3 3 3 2 2" xfId="523" xr:uid="{00000000-0005-0000-0000-000016000000}"/>
    <cellStyle name="Comma 3 3 3 2 2 10" xfId="43567" xr:uid="{00000000-0005-0000-0000-000016000000}"/>
    <cellStyle name="Comma 3 3 3 2 2 2" xfId="1303" xr:uid="{00000000-0005-0000-0000-000016000000}"/>
    <cellStyle name="Comma 3 3 3 2 2 2 2" xfId="2849" xr:uid="{00000000-0005-0000-0000-00000E040000}"/>
    <cellStyle name="Comma 3 3 3 2 2 2 2 2" xfId="9007" xr:uid="{00000000-0005-0000-0000-00000E040000}"/>
    <cellStyle name="Comma 3 3 3 2 2 2 2 2 2" xfId="19759" xr:uid="{00000000-0005-0000-0000-00000E040000}"/>
    <cellStyle name="Comma 3 3 3 2 2 2 2 2 3" xfId="30511" xr:uid="{00000000-0005-0000-0000-00000E040000}"/>
    <cellStyle name="Comma 3 3 3 2 2 2 2 2 4" xfId="41263" xr:uid="{00000000-0005-0000-0000-00000E040000}"/>
    <cellStyle name="Comma 3 3 3 2 2 2 2 2 5" xfId="52015" xr:uid="{00000000-0005-0000-0000-00000E040000}"/>
    <cellStyle name="Comma 3 3 3 2 2 2 2 3" xfId="13615" xr:uid="{00000000-0005-0000-0000-00000E040000}"/>
    <cellStyle name="Comma 3 3 3 2 2 2 2 4" xfId="24367" xr:uid="{00000000-0005-0000-0000-00000E040000}"/>
    <cellStyle name="Comma 3 3 3 2 2 2 2 5" xfId="35119" xr:uid="{00000000-0005-0000-0000-00000E040000}"/>
    <cellStyle name="Comma 3 3 3 2 2 2 2 6" xfId="45871" xr:uid="{00000000-0005-0000-0000-00000E040000}"/>
    <cellStyle name="Comma 3 3 3 2 2 2 3" xfId="4391" xr:uid="{00000000-0005-0000-0000-000016000000}"/>
    <cellStyle name="Comma 3 3 3 2 2 2 3 2" xfId="10543" xr:uid="{00000000-0005-0000-0000-000016000000}"/>
    <cellStyle name="Comma 3 3 3 2 2 2 3 2 2" xfId="21295" xr:uid="{00000000-0005-0000-0000-000016000000}"/>
    <cellStyle name="Comma 3 3 3 2 2 2 3 2 3" xfId="32047" xr:uid="{00000000-0005-0000-0000-000016000000}"/>
    <cellStyle name="Comma 3 3 3 2 2 2 3 2 4" xfId="42799" xr:uid="{00000000-0005-0000-0000-000016000000}"/>
    <cellStyle name="Comma 3 3 3 2 2 2 3 2 5" xfId="53551" xr:uid="{00000000-0005-0000-0000-000016000000}"/>
    <cellStyle name="Comma 3 3 3 2 2 2 3 3" xfId="15151" xr:uid="{00000000-0005-0000-0000-000016000000}"/>
    <cellStyle name="Comma 3 3 3 2 2 2 3 4" xfId="25903" xr:uid="{00000000-0005-0000-0000-000016000000}"/>
    <cellStyle name="Comma 3 3 3 2 2 2 3 5" xfId="36655" xr:uid="{00000000-0005-0000-0000-000016000000}"/>
    <cellStyle name="Comma 3 3 3 2 2 2 3 6" xfId="47407" xr:uid="{00000000-0005-0000-0000-000016000000}"/>
    <cellStyle name="Comma 3 3 3 2 2 2 4" xfId="5935" xr:uid="{00000000-0005-0000-0000-000016000000}"/>
    <cellStyle name="Comma 3 3 3 2 2 2 4 2" xfId="16687" xr:uid="{00000000-0005-0000-0000-000016000000}"/>
    <cellStyle name="Comma 3 3 3 2 2 2 4 3" xfId="27439" xr:uid="{00000000-0005-0000-0000-000016000000}"/>
    <cellStyle name="Comma 3 3 3 2 2 2 4 4" xfId="38191" xr:uid="{00000000-0005-0000-0000-000016000000}"/>
    <cellStyle name="Comma 3 3 3 2 2 2 4 5" xfId="48943" xr:uid="{00000000-0005-0000-0000-000016000000}"/>
    <cellStyle name="Comma 3 3 3 2 2 2 5" xfId="7471" xr:uid="{00000000-0005-0000-0000-000016000000}"/>
    <cellStyle name="Comma 3 3 3 2 2 2 5 2" xfId="18223" xr:uid="{00000000-0005-0000-0000-000016000000}"/>
    <cellStyle name="Comma 3 3 3 2 2 2 5 3" xfId="28975" xr:uid="{00000000-0005-0000-0000-000016000000}"/>
    <cellStyle name="Comma 3 3 3 2 2 2 5 4" xfId="39727" xr:uid="{00000000-0005-0000-0000-000016000000}"/>
    <cellStyle name="Comma 3 3 3 2 2 2 5 5" xfId="50479" xr:uid="{00000000-0005-0000-0000-000016000000}"/>
    <cellStyle name="Comma 3 3 3 2 2 2 6" xfId="12079" xr:uid="{00000000-0005-0000-0000-000016000000}"/>
    <cellStyle name="Comma 3 3 3 2 2 2 7" xfId="22831" xr:uid="{00000000-0005-0000-0000-000016000000}"/>
    <cellStyle name="Comma 3 3 3 2 2 2 8" xfId="33583" xr:uid="{00000000-0005-0000-0000-000016000000}"/>
    <cellStyle name="Comma 3 3 3 2 2 2 9" xfId="44335" xr:uid="{00000000-0005-0000-0000-000016000000}"/>
    <cellStyle name="Comma 3 3 3 2 2 3" xfId="2080" xr:uid="{00000000-0005-0000-0000-00000D040000}"/>
    <cellStyle name="Comma 3 3 3 2 2 3 2" xfId="8239" xr:uid="{00000000-0005-0000-0000-00000D040000}"/>
    <cellStyle name="Comma 3 3 3 2 2 3 2 2" xfId="18991" xr:uid="{00000000-0005-0000-0000-00000D040000}"/>
    <cellStyle name="Comma 3 3 3 2 2 3 2 3" xfId="29743" xr:uid="{00000000-0005-0000-0000-00000D040000}"/>
    <cellStyle name="Comma 3 3 3 2 2 3 2 4" xfId="40495" xr:uid="{00000000-0005-0000-0000-00000D040000}"/>
    <cellStyle name="Comma 3 3 3 2 2 3 2 5" xfId="51247" xr:uid="{00000000-0005-0000-0000-00000D040000}"/>
    <cellStyle name="Comma 3 3 3 2 2 3 3" xfId="12847" xr:uid="{00000000-0005-0000-0000-00000D040000}"/>
    <cellStyle name="Comma 3 3 3 2 2 3 4" xfId="23599" xr:uid="{00000000-0005-0000-0000-00000D040000}"/>
    <cellStyle name="Comma 3 3 3 2 2 3 5" xfId="34351" xr:uid="{00000000-0005-0000-0000-00000D040000}"/>
    <cellStyle name="Comma 3 3 3 2 2 3 6" xfId="45103" xr:uid="{00000000-0005-0000-0000-00000D040000}"/>
    <cellStyle name="Comma 3 3 3 2 2 4" xfId="3623" xr:uid="{00000000-0005-0000-0000-000016000000}"/>
    <cellStyle name="Comma 3 3 3 2 2 4 2" xfId="9775" xr:uid="{00000000-0005-0000-0000-000016000000}"/>
    <cellStyle name="Comma 3 3 3 2 2 4 2 2" xfId="20527" xr:uid="{00000000-0005-0000-0000-000016000000}"/>
    <cellStyle name="Comma 3 3 3 2 2 4 2 3" xfId="31279" xr:uid="{00000000-0005-0000-0000-000016000000}"/>
    <cellStyle name="Comma 3 3 3 2 2 4 2 4" xfId="42031" xr:uid="{00000000-0005-0000-0000-000016000000}"/>
    <cellStyle name="Comma 3 3 3 2 2 4 2 5" xfId="52783" xr:uid="{00000000-0005-0000-0000-000016000000}"/>
    <cellStyle name="Comma 3 3 3 2 2 4 3" xfId="14383" xr:uid="{00000000-0005-0000-0000-000016000000}"/>
    <cellStyle name="Comma 3 3 3 2 2 4 4" xfId="25135" xr:uid="{00000000-0005-0000-0000-000016000000}"/>
    <cellStyle name="Comma 3 3 3 2 2 4 5" xfId="35887" xr:uid="{00000000-0005-0000-0000-000016000000}"/>
    <cellStyle name="Comma 3 3 3 2 2 4 6" xfId="46639" xr:uid="{00000000-0005-0000-0000-000016000000}"/>
    <cellStyle name="Comma 3 3 3 2 2 5" xfId="5163" xr:uid="{00000000-0005-0000-0000-000016000000}"/>
    <cellStyle name="Comma 3 3 3 2 2 5 2" xfId="15919" xr:uid="{00000000-0005-0000-0000-000016000000}"/>
    <cellStyle name="Comma 3 3 3 2 2 5 3" xfId="26671" xr:uid="{00000000-0005-0000-0000-000016000000}"/>
    <cellStyle name="Comma 3 3 3 2 2 5 4" xfId="37423" xr:uid="{00000000-0005-0000-0000-000016000000}"/>
    <cellStyle name="Comma 3 3 3 2 2 5 5" xfId="48175" xr:uid="{00000000-0005-0000-0000-000016000000}"/>
    <cellStyle name="Comma 3 3 3 2 2 6" xfId="6703" xr:uid="{00000000-0005-0000-0000-000016000000}"/>
    <cellStyle name="Comma 3 3 3 2 2 6 2" xfId="17455" xr:uid="{00000000-0005-0000-0000-000016000000}"/>
    <cellStyle name="Comma 3 3 3 2 2 6 3" xfId="28207" xr:uid="{00000000-0005-0000-0000-000016000000}"/>
    <cellStyle name="Comma 3 3 3 2 2 6 4" xfId="38959" xr:uid="{00000000-0005-0000-0000-000016000000}"/>
    <cellStyle name="Comma 3 3 3 2 2 6 5" xfId="49711" xr:uid="{00000000-0005-0000-0000-000016000000}"/>
    <cellStyle name="Comma 3 3 3 2 2 7" xfId="11311" xr:uid="{00000000-0005-0000-0000-000016000000}"/>
    <cellStyle name="Comma 3 3 3 2 2 8" xfId="22063" xr:uid="{00000000-0005-0000-0000-000016000000}"/>
    <cellStyle name="Comma 3 3 3 2 2 9" xfId="32815" xr:uid="{00000000-0005-0000-0000-000016000000}"/>
    <cellStyle name="Comma 3 3 3 2 3" xfId="919" xr:uid="{00000000-0005-0000-0000-000016000000}"/>
    <cellStyle name="Comma 3 3 3 2 3 2" xfId="2465" xr:uid="{00000000-0005-0000-0000-00000F040000}"/>
    <cellStyle name="Comma 3 3 3 2 3 2 2" xfId="8623" xr:uid="{00000000-0005-0000-0000-00000F040000}"/>
    <cellStyle name="Comma 3 3 3 2 3 2 2 2" xfId="19375" xr:uid="{00000000-0005-0000-0000-00000F040000}"/>
    <cellStyle name="Comma 3 3 3 2 3 2 2 3" xfId="30127" xr:uid="{00000000-0005-0000-0000-00000F040000}"/>
    <cellStyle name="Comma 3 3 3 2 3 2 2 4" xfId="40879" xr:uid="{00000000-0005-0000-0000-00000F040000}"/>
    <cellStyle name="Comma 3 3 3 2 3 2 2 5" xfId="51631" xr:uid="{00000000-0005-0000-0000-00000F040000}"/>
    <cellStyle name="Comma 3 3 3 2 3 2 3" xfId="13231" xr:uid="{00000000-0005-0000-0000-00000F040000}"/>
    <cellStyle name="Comma 3 3 3 2 3 2 4" xfId="23983" xr:uid="{00000000-0005-0000-0000-00000F040000}"/>
    <cellStyle name="Comma 3 3 3 2 3 2 5" xfId="34735" xr:uid="{00000000-0005-0000-0000-00000F040000}"/>
    <cellStyle name="Comma 3 3 3 2 3 2 6" xfId="45487" xr:uid="{00000000-0005-0000-0000-00000F040000}"/>
    <cellStyle name="Comma 3 3 3 2 3 3" xfId="4007" xr:uid="{00000000-0005-0000-0000-000016000000}"/>
    <cellStyle name="Comma 3 3 3 2 3 3 2" xfId="10159" xr:uid="{00000000-0005-0000-0000-000016000000}"/>
    <cellStyle name="Comma 3 3 3 2 3 3 2 2" xfId="20911" xr:uid="{00000000-0005-0000-0000-000016000000}"/>
    <cellStyle name="Comma 3 3 3 2 3 3 2 3" xfId="31663" xr:uid="{00000000-0005-0000-0000-000016000000}"/>
    <cellStyle name="Comma 3 3 3 2 3 3 2 4" xfId="42415" xr:uid="{00000000-0005-0000-0000-000016000000}"/>
    <cellStyle name="Comma 3 3 3 2 3 3 2 5" xfId="53167" xr:uid="{00000000-0005-0000-0000-000016000000}"/>
    <cellStyle name="Comma 3 3 3 2 3 3 3" xfId="14767" xr:uid="{00000000-0005-0000-0000-000016000000}"/>
    <cellStyle name="Comma 3 3 3 2 3 3 4" xfId="25519" xr:uid="{00000000-0005-0000-0000-000016000000}"/>
    <cellStyle name="Comma 3 3 3 2 3 3 5" xfId="36271" xr:uid="{00000000-0005-0000-0000-000016000000}"/>
    <cellStyle name="Comma 3 3 3 2 3 3 6" xfId="47023" xr:uid="{00000000-0005-0000-0000-000016000000}"/>
    <cellStyle name="Comma 3 3 3 2 3 4" xfId="5551" xr:uid="{00000000-0005-0000-0000-000016000000}"/>
    <cellStyle name="Comma 3 3 3 2 3 4 2" xfId="16303" xr:uid="{00000000-0005-0000-0000-000016000000}"/>
    <cellStyle name="Comma 3 3 3 2 3 4 3" xfId="27055" xr:uid="{00000000-0005-0000-0000-000016000000}"/>
    <cellStyle name="Comma 3 3 3 2 3 4 4" xfId="37807" xr:uid="{00000000-0005-0000-0000-000016000000}"/>
    <cellStyle name="Comma 3 3 3 2 3 4 5" xfId="48559" xr:uid="{00000000-0005-0000-0000-000016000000}"/>
    <cellStyle name="Comma 3 3 3 2 3 5" xfId="7087" xr:uid="{00000000-0005-0000-0000-000016000000}"/>
    <cellStyle name="Comma 3 3 3 2 3 5 2" xfId="17839" xr:uid="{00000000-0005-0000-0000-000016000000}"/>
    <cellStyle name="Comma 3 3 3 2 3 5 3" xfId="28591" xr:uid="{00000000-0005-0000-0000-000016000000}"/>
    <cellStyle name="Comma 3 3 3 2 3 5 4" xfId="39343" xr:uid="{00000000-0005-0000-0000-000016000000}"/>
    <cellStyle name="Comma 3 3 3 2 3 5 5" xfId="50095" xr:uid="{00000000-0005-0000-0000-000016000000}"/>
    <cellStyle name="Comma 3 3 3 2 3 6" xfId="11695" xr:uid="{00000000-0005-0000-0000-000016000000}"/>
    <cellStyle name="Comma 3 3 3 2 3 7" xfId="22447" xr:uid="{00000000-0005-0000-0000-000016000000}"/>
    <cellStyle name="Comma 3 3 3 2 3 8" xfId="33199" xr:uid="{00000000-0005-0000-0000-000016000000}"/>
    <cellStyle name="Comma 3 3 3 2 3 9" xfId="43951" xr:uid="{00000000-0005-0000-0000-000016000000}"/>
    <cellStyle name="Comma 3 3 3 2 4" xfId="1696" xr:uid="{00000000-0005-0000-0000-00000C040000}"/>
    <cellStyle name="Comma 3 3 3 2 4 2" xfId="7855" xr:uid="{00000000-0005-0000-0000-00000C040000}"/>
    <cellStyle name="Comma 3 3 3 2 4 2 2" xfId="18607" xr:uid="{00000000-0005-0000-0000-00000C040000}"/>
    <cellStyle name="Comma 3 3 3 2 4 2 3" xfId="29359" xr:uid="{00000000-0005-0000-0000-00000C040000}"/>
    <cellStyle name="Comma 3 3 3 2 4 2 4" xfId="40111" xr:uid="{00000000-0005-0000-0000-00000C040000}"/>
    <cellStyle name="Comma 3 3 3 2 4 2 5" xfId="50863" xr:uid="{00000000-0005-0000-0000-00000C040000}"/>
    <cellStyle name="Comma 3 3 3 2 4 3" xfId="12463" xr:uid="{00000000-0005-0000-0000-00000C040000}"/>
    <cellStyle name="Comma 3 3 3 2 4 4" xfId="23215" xr:uid="{00000000-0005-0000-0000-00000C040000}"/>
    <cellStyle name="Comma 3 3 3 2 4 5" xfId="33967" xr:uid="{00000000-0005-0000-0000-00000C040000}"/>
    <cellStyle name="Comma 3 3 3 2 4 6" xfId="44719" xr:uid="{00000000-0005-0000-0000-00000C040000}"/>
    <cellStyle name="Comma 3 3 3 2 5" xfId="3239" xr:uid="{00000000-0005-0000-0000-000016000000}"/>
    <cellStyle name="Comma 3 3 3 2 5 2" xfId="9391" xr:uid="{00000000-0005-0000-0000-000016000000}"/>
    <cellStyle name="Comma 3 3 3 2 5 2 2" xfId="20143" xr:uid="{00000000-0005-0000-0000-000016000000}"/>
    <cellStyle name="Comma 3 3 3 2 5 2 3" xfId="30895" xr:uid="{00000000-0005-0000-0000-000016000000}"/>
    <cellStyle name="Comma 3 3 3 2 5 2 4" xfId="41647" xr:uid="{00000000-0005-0000-0000-000016000000}"/>
    <cellStyle name="Comma 3 3 3 2 5 2 5" xfId="52399" xr:uid="{00000000-0005-0000-0000-000016000000}"/>
    <cellStyle name="Comma 3 3 3 2 5 3" xfId="13999" xr:uid="{00000000-0005-0000-0000-000016000000}"/>
    <cellStyle name="Comma 3 3 3 2 5 4" xfId="24751" xr:uid="{00000000-0005-0000-0000-000016000000}"/>
    <cellStyle name="Comma 3 3 3 2 5 5" xfId="35503" xr:uid="{00000000-0005-0000-0000-000016000000}"/>
    <cellStyle name="Comma 3 3 3 2 5 6" xfId="46255" xr:uid="{00000000-0005-0000-0000-000016000000}"/>
    <cellStyle name="Comma 3 3 3 2 6" xfId="4779" xr:uid="{00000000-0005-0000-0000-000016000000}"/>
    <cellStyle name="Comma 3 3 3 2 6 2" xfId="15535" xr:uid="{00000000-0005-0000-0000-000016000000}"/>
    <cellStyle name="Comma 3 3 3 2 6 3" xfId="26287" xr:uid="{00000000-0005-0000-0000-000016000000}"/>
    <cellStyle name="Comma 3 3 3 2 6 4" xfId="37039" xr:uid="{00000000-0005-0000-0000-000016000000}"/>
    <cellStyle name="Comma 3 3 3 2 6 5" xfId="47791" xr:uid="{00000000-0005-0000-0000-000016000000}"/>
    <cellStyle name="Comma 3 3 3 2 7" xfId="6319" xr:uid="{00000000-0005-0000-0000-000016000000}"/>
    <cellStyle name="Comma 3 3 3 2 7 2" xfId="17071" xr:uid="{00000000-0005-0000-0000-000016000000}"/>
    <cellStyle name="Comma 3 3 3 2 7 3" xfId="27823" xr:uid="{00000000-0005-0000-0000-000016000000}"/>
    <cellStyle name="Comma 3 3 3 2 7 4" xfId="38575" xr:uid="{00000000-0005-0000-0000-000016000000}"/>
    <cellStyle name="Comma 3 3 3 2 7 5" xfId="49327" xr:uid="{00000000-0005-0000-0000-000016000000}"/>
    <cellStyle name="Comma 3 3 3 2 8" xfId="10927" xr:uid="{00000000-0005-0000-0000-000016000000}"/>
    <cellStyle name="Comma 3 3 3 2 9" xfId="21679" xr:uid="{00000000-0005-0000-0000-000016000000}"/>
    <cellStyle name="Comma 3 3 3 3" xfId="180" xr:uid="{00000000-0005-0000-0000-00002D000000}"/>
    <cellStyle name="Comma 3 3 3 3 10" xfId="32495" xr:uid="{00000000-0005-0000-0000-00002D000000}"/>
    <cellStyle name="Comma 3 3 3 3 11" xfId="43247" xr:uid="{00000000-0005-0000-0000-00002D000000}"/>
    <cellStyle name="Comma 3 3 3 3 2" xfId="587" xr:uid="{00000000-0005-0000-0000-00002D000000}"/>
    <cellStyle name="Comma 3 3 3 3 2 10" xfId="43631" xr:uid="{00000000-0005-0000-0000-00002D000000}"/>
    <cellStyle name="Comma 3 3 3 3 2 2" xfId="1367" xr:uid="{00000000-0005-0000-0000-00002D000000}"/>
    <cellStyle name="Comma 3 3 3 3 2 2 2" xfId="2913" xr:uid="{00000000-0005-0000-0000-000012040000}"/>
    <cellStyle name="Comma 3 3 3 3 2 2 2 2" xfId="9071" xr:uid="{00000000-0005-0000-0000-000012040000}"/>
    <cellStyle name="Comma 3 3 3 3 2 2 2 2 2" xfId="19823" xr:uid="{00000000-0005-0000-0000-000012040000}"/>
    <cellStyle name="Comma 3 3 3 3 2 2 2 2 3" xfId="30575" xr:uid="{00000000-0005-0000-0000-000012040000}"/>
    <cellStyle name="Comma 3 3 3 3 2 2 2 2 4" xfId="41327" xr:uid="{00000000-0005-0000-0000-000012040000}"/>
    <cellStyle name="Comma 3 3 3 3 2 2 2 2 5" xfId="52079" xr:uid="{00000000-0005-0000-0000-000012040000}"/>
    <cellStyle name="Comma 3 3 3 3 2 2 2 3" xfId="13679" xr:uid="{00000000-0005-0000-0000-000012040000}"/>
    <cellStyle name="Comma 3 3 3 3 2 2 2 4" xfId="24431" xr:uid="{00000000-0005-0000-0000-000012040000}"/>
    <cellStyle name="Comma 3 3 3 3 2 2 2 5" xfId="35183" xr:uid="{00000000-0005-0000-0000-000012040000}"/>
    <cellStyle name="Comma 3 3 3 3 2 2 2 6" xfId="45935" xr:uid="{00000000-0005-0000-0000-000012040000}"/>
    <cellStyle name="Comma 3 3 3 3 2 2 3" xfId="4455" xr:uid="{00000000-0005-0000-0000-00002D000000}"/>
    <cellStyle name="Comma 3 3 3 3 2 2 3 2" xfId="10607" xr:uid="{00000000-0005-0000-0000-00002D000000}"/>
    <cellStyle name="Comma 3 3 3 3 2 2 3 2 2" xfId="21359" xr:uid="{00000000-0005-0000-0000-00002D000000}"/>
    <cellStyle name="Comma 3 3 3 3 2 2 3 2 3" xfId="32111" xr:uid="{00000000-0005-0000-0000-00002D000000}"/>
    <cellStyle name="Comma 3 3 3 3 2 2 3 2 4" xfId="42863" xr:uid="{00000000-0005-0000-0000-00002D000000}"/>
    <cellStyle name="Comma 3 3 3 3 2 2 3 2 5" xfId="53615" xr:uid="{00000000-0005-0000-0000-00002D000000}"/>
    <cellStyle name="Comma 3 3 3 3 2 2 3 3" xfId="15215" xr:uid="{00000000-0005-0000-0000-00002D000000}"/>
    <cellStyle name="Comma 3 3 3 3 2 2 3 4" xfId="25967" xr:uid="{00000000-0005-0000-0000-00002D000000}"/>
    <cellStyle name="Comma 3 3 3 3 2 2 3 5" xfId="36719" xr:uid="{00000000-0005-0000-0000-00002D000000}"/>
    <cellStyle name="Comma 3 3 3 3 2 2 3 6" xfId="47471" xr:uid="{00000000-0005-0000-0000-00002D000000}"/>
    <cellStyle name="Comma 3 3 3 3 2 2 4" xfId="5999" xr:uid="{00000000-0005-0000-0000-00002D000000}"/>
    <cellStyle name="Comma 3 3 3 3 2 2 4 2" xfId="16751" xr:uid="{00000000-0005-0000-0000-00002D000000}"/>
    <cellStyle name="Comma 3 3 3 3 2 2 4 3" xfId="27503" xr:uid="{00000000-0005-0000-0000-00002D000000}"/>
    <cellStyle name="Comma 3 3 3 3 2 2 4 4" xfId="38255" xr:uid="{00000000-0005-0000-0000-00002D000000}"/>
    <cellStyle name="Comma 3 3 3 3 2 2 4 5" xfId="49007" xr:uid="{00000000-0005-0000-0000-00002D000000}"/>
    <cellStyle name="Comma 3 3 3 3 2 2 5" xfId="7535" xr:uid="{00000000-0005-0000-0000-00002D000000}"/>
    <cellStyle name="Comma 3 3 3 3 2 2 5 2" xfId="18287" xr:uid="{00000000-0005-0000-0000-00002D000000}"/>
    <cellStyle name="Comma 3 3 3 3 2 2 5 3" xfId="29039" xr:uid="{00000000-0005-0000-0000-00002D000000}"/>
    <cellStyle name="Comma 3 3 3 3 2 2 5 4" xfId="39791" xr:uid="{00000000-0005-0000-0000-00002D000000}"/>
    <cellStyle name="Comma 3 3 3 3 2 2 5 5" xfId="50543" xr:uid="{00000000-0005-0000-0000-00002D000000}"/>
    <cellStyle name="Comma 3 3 3 3 2 2 6" xfId="12143" xr:uid="{00000000-0005-0000-0000-00002D000000}"/>
    <cellStyle name="Comma 3 3 3 3 2 2 7" xfId="22895" xr:uid="{00000000-0005-0000-0000-00002D000000}"/>
    <cellStyle name="Comma 3 3 3 3 2 2 8" xfId="33647" xr:uid="{00000000-0005-0000-0000-00002D000000}"/>
    <cellStyle name="Comma 3 3 3 3 2 2 9" xfId="44399" xr:uid="{00000000-0005-0000-0000-00002D000000}"/>
    <cellStyle name="Comma 3 3 3 3 2 3" xfId="2144" xr:uid="{00000000-0005-0000-0000-000011040000}"/>
    <cellStyle name="Comma 3 3 3 3 2 3 2" xfId="8303" xr:uid="{00000000-0005-0000-0000-000011040000}"/>
    <cellStyle name="Comma 3 3 3 3 2 3 2 2" xfId="19055" xr:uid="{00000000-0005-0000-0000-000011040000}"/>
    <cellStyle name="Comma 3 3 3 3 2 3 2 3" xfId="29807" xr:uid="{00000000-0005-0000-0000-000011040000}"/>
    <cellStyle name="Comma 3 3 3 3 2 3 2 4" xfId="40559" xr:uid="{00000000-0005-0000-0000-000011040000}"/>
    <cellStyle name="Comma 3 3 3 3 2 3 2 5" xfId="51311" xr:uid="{00000000-0005-0000-0000-000011040000}"/>
    <cellStyle name="Comma 3 3 3 3 2 3 3" xfId="12911" xr:uid="{00000000-0005-0000-0000-000011040000}"/>
    <cellStyle name="Comma 3 3 3 3 2 3 4" xfId="23663" xr:uid="{00000000-0005-0000-0000-000011040000}"/>
    <cellStyle name="Comma 3 3 3 3 2 3 5" xfId="34415" xr:uid="{00000000-0005-0000-0000-000011040000}"/>
    <cellStyle name="Comma 3 3 3 3 2 3 6" xfId="45167" xr:uid="{00000000-0005-0000-0000-000011040000}"/>
    <cellStyle name="Comma 3 3 3 3 2 4" xfId="3687" xr:uid="{00000000-0005-0000-0000-00002D000000}"/>
    <cellStyle name="Comma 3 3 3 3 2 4 2" xfId="9839" xr:uid="{00000000-0005-0000-0000-00002D000000}"/>
    <cellStyle name="Comma 3 3 3 3 2 4 2 2" xfId="20591" xr:uid="{00000000-0005-0000-0000-00002D000000}"/>
    <cellStyle name="Comma 3 3 3 3 2 4 2 3" xfId="31343" xr:uid="{00000000-0005-0000-0000-00002D000000}"/>
    <cellStyle name="Comma 3 3 3 3 2 4 2 4" xfId="42095" xr:uid="{00000000-0005-0000-0000-00002D000000}"/>
    <cellStyle name="Comma 3 3 3 3 2 4 2 5" xfId="52847" xr:uid="{00000000-0005-0000-0000-00002D000000}"/>
    <cellStyle name="Comma 3 3 3 3 2 4 3" xfId="14447" xr:uid="{00000000-0005-0000-0000-00002D000000}"/>
    <cellStyle name="Comma 3 3 3 3 2 4 4" xfId="25199" xr:uid="{00000000-0005-0000-0000-00002D000000}"/>
    <cellStyle name="Comma 3 3 3 3 2 4 5" xfId="35951" xr:uid="{00000000-0005-0000-0000-00002D000000}"/>
    <cellStyle name="Comma 3 3 3 3 2 4 6" xfId="46703" xr:uid="{00000000-0005-0000-0000-00002D000000}"/>
    <cellStyle name="Comma 3 3 3 3 2 5" xfId="5227" xr:uid="{00000000-0005-0000-0000-00002D000000}"/>
    <cellStyle name="Comma 3 3 3 3 2 5 2" xfId="15983" xr:uid="{00000000-0005-0000-0000-00002D000000}"/>
    <cellStyle name="Comma 3 3 3 3 2 5 3" xfId="26735" xr:uid="{00000000-0005-0000-0000-00002D000000}"/>
    <cellStyle name="Comma 3 3 3 3 2 5 4" xfId="37487" xr:uid="{00000000-0005-0000-0000-00002D000000}"/>
    <cellStyle name="Comma 3 3 3 3 2 5 5" xfId="48239" xr:uid="{00000000-0005-0000-0000-00002D000000}"/>
    <cellStyle name="Comma 3 3 3 3 2 6" xfId="6767" xr:uid="{00000000-0005-0000-0000-00002D000000}"/>
    <cellStyle name="Comma 3 3 3 3 2 6 2" xfId="17519" xr:uid="{00000000-0005-0000-0000-00002D000000}"/>
    <cellStyle name="Comma 3 3 3 3 2 6 3" xfId="28271" xr:uid="{00000000-0005-0000-0000-00002D000000}"/>
    <cellStyle name="Comma 3 3 3 3 2 6 4" xfId="39023" xr:uid="{00000000-0005-0000-0000-00002D000000}"/>
    <cellStyle name="Comma 3 3 3 3 2 6 5" xfId="49775" xr:uid="{00000000-0005-0000-0000-00002D000000}"/>
    <cellStyle name="Comma 3 3 3 3 2 7" xfId="11375" xr:uid="{00000000-0005-0000-0000-00002D000000}"/>
    <cellStyle name="Comma 3 3 3 3 2 8" xfId="22127" xr:uid="{00000000-0005-0000-0000-00002D000000}"/>
    <cellStyle name="Comma 3 3 3 3 2 9" xfId="32879" xr:uid="{00000000-0005-0000-0000-00002D000000}"/>
    <cellStyle name="Comma 3 3 3 3 3" xfId="983" xr:uid="{00000000-0005-0000-0000-00002D000000}"/>
    <cellStyle name="Comma 3 3 3 3 3 2" xfId="2529" xr:uid="{00000000-0005-0000-0000-000013040000}"/>
    <cellStyle name="Comma 3 3 3 3 3 2 2" xfId="8687" xr:uid="{00000000-0005-0000-0000-000013040000}"/>
    <cellStyle name="Comma 3 3 3 3 3 2 2 2" xfId="19439" xr:uid="{00000000-0005-0000-0000-000013040000}"/>
    <cellStyle name="Comma 3 3 3 3 3 2 2 3" xfId="30191" xr:uid="{00000000-0005-0000-0000-000013040000}"/>
    <cellStyle name="Comma 3 3 3 3 3 2 2 4" xfId="40943" xr:uid="{00000000-0005-0000-0000-000013040000}"/>
    <cellStyle name="Comma 3 3 3 3 3 2 2 5" xfId="51695" xr:uid="{00000000-0005-0000-0000-000013040000}"/>
    <cellStyle name="Comma 3 3 3 3 3 2 3" xfId="13295" xr:uid="{00000000-0005-0000-0000-000013040000}"/>
    <cellStyle name="Comma 3 3 3 3 3 2 4" xfId="24047" xr:uid="{00000000-0005-0000-0000-000013040000}"/>
    <cellStyle name="Comma 3 3 3 3 3 2 5" xfId="34799" xr:uid="{00000000-0005-0000-0000-000013040000}"/>
    <cellStyle name="Comma 3 3 3 3 3 2 6" xfId="45551" xr:uid="{00000000-0005-0000-0000-000013040000}"/>
    <cellStyle name="Comma 3 3 3 3 3 3" xfId="4071" xr:uid="{00000000-0005-0000-0000-00002D000000}"/>
    <cellStyle name="Comma 3 3 3 3 3 3 2" xfId="10223" xr:uid="{00000000-0005-0000-0000-00002D000000}"/>
    <cellStyle name="Comma 3 3 3 3 3 3 2 2" xfId="20975" xr:uid="{00000000-0005-0000-0000-00002D000000}"/>
    <cellStyle name="Comma 3 3 3 3 3 3 2 3" xfId="31727" xr:uid="{00000000-0005-0000-0000-00002D000000}"/>
    <cellStyle name="Comma 3 3 3 3 3 3 2 4" xfId="42479" xr:uid="{00000000-0005-0000-0000-00002D000000}"/>
    <cellStyle name="Comma 3 3 3 3 3 3 2 5" xfId="53231" xr:uid="{00000000-0005-0000-0000-00002D000000}"/>
    <cellStyle name="Comma 3 3 3 3 3 3 3" xfId="14831" xr:uid="{00000000-0005-0000-0000-00002D000000}"/>
    <cellStyle name="Comma 3 3 3 3 3 3 4" xfId="25583" xr:uid="{00000000-0005-0000-0000-00002D000000}"/>
    <cellStyle name="Comma 3 3 3 3 3 3 5" xfId="36335" xr:uid="{00000000-0005-0000-0000-00002D000000}"/>
    <cellStyle name="Comma 3 3 3 3 3 3 6" xfId="47087" xr:uid="{00000000-0005-0000-0000-00002D000000}"/>
    <cellStyle name="Comma 3 3 3 3 3 4" xfId="5615" xr:uid="{00000000-0005-0000-0000-00002D000000}"/>
    <cellStyle name="Comma 3 3 3 3 3 4 2" xfId="16367" xr:uid="{00000000-0005-0000-0000-00002D000000}"/>
    <cellStyle name="Comma 3 3 3 3 3 4 3" xfId="27119" xr:uid="{00000000-0005-0000-0000-00002D000000}"/>
    <cellStyle name="Comma 3 3 3 3 3 4 4" xfId="37871" xr:uid="{00000000-0005-0000-0000-00002D000000}"/>
    <cellStyle name="Comma 3 3 3 3 3 4 5" xfId="48623" xr:uid="{00000000-0005-0000-0000-00002D000000}"/>
    <cellStyle name="Comma 3 3 3 3 3 5" xfId="7151" xr:uid="{00000000-0005-0000-0000-00002D000000}"/>
    <cellStyle name="Comma 3 3 3 3 3 5 2" xfId="17903" xr:uid="{00000000-0005-0000-0000-00002D000000}"/>
    <cellStyle name="Comma 3 3 3 3 3 5 3" xfId="28655" xr:uid="{00000000-0005-0000-0000-00002D000000}"/>
    <cellStyle name="Comma 3 3 3 3 3 5 4" xfId="39407" xr:uid="{00000000-0005-0000-0000-00002D000000}"/>
    <cellStyle name="Comma 3 3 3 3 3 5 5" xfId="50159" xr:uid="{00000000-0005-0000-0000-00002D000000}"/>
    <cellStyle name="Comma 3 3 3 3 3 6" xfId="11759" xr:uid="{00000000-0005-0000-0000-00002D000000}"/>
    <cellStyle name="Comma 3 3 3 3 3 7" xfId="22511" xr:uid="{00000000-0005-0000-0000-00002D000000}"/>
    <cellStyle name="Comma 3 3 3 3 3 8" xfId="33263" xr:uid="{00000000-0005-0000-0000-00002D000000}"/>
    <cellStyle name="Comma 3 3 3 3 3 9" xfId="44015" xr:uid="{00000000-0005-0000-0000-00002D000000}"/>
    <cellStyle name="Comma 3 3 3 3 4" xfId="1760" xr:uid="{00000000-0005-0000-0000-000010040000}"/>
    <cellStyle name="Comma 3 3 3 3 4 2" xfId="7919" xr:uid="{00000000-0005-0000-0000-000010040000}"/>
    <cellStyle name="Comma 3 3 3 3 4 2 2" xfId="18671" xr:uid="{00000000-0005-0000-0000-000010040000}"/>
    <cellStyle name="Comma 3 3 3 3 4 2 3" xfId="29423" xr:uid="{00000000-0005-0000-0000-000010040000}"/>
    <cellStyle name="Comma 3 3 3 3 4 2 4" xfId="40175" xr:uid="{00000000-0005-0000-0000-000010040000}"/>
    <cellStyle name="Comma 3 3 3 3 4 2 5" xfId="50927" xr:uid="{00000000-0005-0000-0000-000010040000}"/>
    <cellStyle name="Comma 3 3 3 3 4 3" xfId="12527" xr:uid="{00000000-0005-0000-0000-000010040000}"/>
    <cellStyle name="Comma 3 3 3 3 4 4" xfId="23279" xr:uid="{00000000-0005-0000-0000-000010040000}"/>
    <cellStyle name="Comma 3 3 3 3 4 5" xfId="34031" xr:uid="{00000000-0005-0000-0000-000010040000}"/>
    <cellStyle name="Comma 3 3 3 3 4 6" xfId="44783" xr:uid="{00000000-0005-0000-0000-000010040000}"/>
    <cellStyle name="Comma 3 3 3 3 5" xfId="3303" xr:uid="{00000000-0005-0000-0000-00002D000000}"/>
    <cellStyle name="Comma 3 3 3 3 5 2" xfId="9455" xr:uid="{00000000-0005-0000-0000-00002D000000}"/>
    <cellStyle name="Comma 3 3 3 3 5 2 2" xfId="20207" xr:uid="{00000000-0005-0000-0000-00002D000000}"/>
    <cellStyle name="Comma 3 3 3 3 5 2 3" xfId="30959" xr:uid="{00000000-0005-0000-0000-00002D000000}"/>
    <cellStyle name="Comma 3 3 3 3 5 2 4" xfId="41711" xr:uid="{00000000-0005-0000-0000-00002D000000}"/>
    <cellStyle name="Comma 3 3 3 3 5 2 5" xfId="52463" xr:uid="{00000000-0005-0000-0000-00002D000000}"/>
    <cellStyle name="Comma 3 3 3 3 5 3" xfId="14063" xr:uid="{00000000-0005-0000-0000-00002D000000}"/>
    <cellStyle name="Comma 3 3 3 3 5 4" xfId="24815" xr:uid="{00000000-0005-0000-0000-00002D000000}"/>
    <cellStyle name="Comma 3 3 3 3 5 5" xfId="35567" xr:uid="{00000000-0005-0000-0000-00002D000000}"/>
    <cellStyle name="Comma 3 3 3 3 5 6" xfId="46319" xr:uid="{00000000-0005-0000-0000-00002D000000}"/>
    <cellStyle name="Comma 3 3 3 3 6" xfId="4843" xr:uid="{00000000-0005-0000-0000-00002D000000}"/>
    <cellStyle name="Comma 3 3 3 3 6 2" xfId="15599" xr:uid="{00000000-0005-0000-0000-00002D000000}"/>
    <cellStyle name="Comma 3 3 3 3 6 3" xfId="26351" xr:uid="{00000000-0005-0000-0000-00002D000000}"/>
    <cellStyle name="Comma 3 3 3 3 6 4" xfId="37103" xr:uid="{00000000-0005-0000-0000-00002D000000}"/>
    <cellStyle name="Comma 3 3 3 3 6 5" xfId="47855" xr:uid="{00000000-0005-0000-0000-00002D000000}"/>
    <cellStyle name="Comma 3 3 3 3 7" xfId="6383" xr:uid="{00000000-0005-0000-0000-00002D000000}"/>
    <cellStyle name="Comma 3 3 3 3 7 2" xfId="17135" xr:uid="{00000000-0005-0000-0000-00002D000000}"/>
    <cellStyle name="Comma 3 3 3 3 7 3" xfId="27887" xr:uid="{00000000-0005-0000-0000-00002D000000}"/>
    <cellStyle name="Comma 3 3 3 3 7 4" xfId="38639" xr:uid="{00000000-0005-0000-0000-00002D000000}"/>
    <cellStyle name="Comma 3 3 3 3 7 5" xfId="49391" xr:uid="{00000000-0005-0000-0000-00002D000000}"/>
    <cellStyle name="Comma 3 3 3 3 8" xfId="10991" xr:uid="{00000000-0005-0000-0000-00002D000000}"/>
    <cellStyle name="Comma 3 3 3 3 9" xfId="21743" xr:uid="{00000000-0005-0000-0000-00002D000000}"/>
    <cellStyle name="Comma 3 3 3 4" xfId="267" xr:uid="{00000000-0005-0000-0000-000016000000}"/>
    <cellStyle name="Comma 3 3 3 4 10" xfId="32559" xr:uid="{00000000-0005-0000-0000-000016000000}"/>
    <cellStyle name="Comma 3 3 3 4 11" xfId="43311" xr:uid="{00000000-0005-0000-0000-000016000000}"/>
    <cellStyle name="Comma 3 3 3 4 2" xfId="651" xr:uid="{00000000-0005-0000-0000-000016000000}"/>
    <cellStyle name="Comma 3 3 3 4 2 10" xfId="43695" xr:uid="{00000000-0005-0000-0000-000016000000}"/>
    <cellStyle name="Comma 3 3 3 4 2 2" xfId="1431" xr:uid="{00000000-0005-0000-0000-000016000000}"/>
    <cellStyle name="Comma 3 3 3 4 2 2 2" xfId="2977" xr:uid="{00000000-0005-0000-0000-000016040000}"/>
    <cellStyle name="Comma 3 3 3 4 2 2 2 2" xfId="9135" xr:uid="{00000000-0005-0000-0000-000016040000}"/>
    <cellStyle name="Comma 3 3 3 4 2 2 2 2 2" xfId="19887" xr:uid="{00000000-0005-0000-0000-000016040000}"/>
    <cellStyle name="Comma 3 3 3 4 2 2 2 2 3" xfId="30639" xr:uid="{00000000-0005-0000-0000-000016040000}"/>
    <cellStyle name="Comma 3 3 3 4 2 2 2 2 4" xfId="41391" xr:uid="{00000000-0005-0000-0000-000016040000}"/>
    <cellStyle name="Comma 3 3 3 4 2 2 2 2 5" xfId="52143" xr:uid="{00000000-0005-0000-0000-000016040000}"/>
    <cellStyle name="Comma 3 3 3 4 2 2 2 3" xfId="13743" xr:uid="{00000000-0005-0000-0000-000016040000}"/>
    <cellStyle name="Comma 3 3 3 4 2 2 2 4" xfId="24495" xr:uid="{00000000-0005-0000-0000-000016040000}"/>
    <cellStyle name="Comma 3 3 3 4 2 2 2 5" xfId="35247" xr:uid="{00000000-0005-0000-0000-000016040000}"/>
    <cellStyle name="Comma 3 3 3 4 2 2 2 6" xfId="45999" xr:uid="{00000000-0005-0000-0000-000016040000}"/>
    <cellStyle name="Comma 3 3 3 4 2 2 3" xfId="4519" xr:uid="{00000000-0005-0000-0000-000016000000}"/>
    <cellStyle name="Comma 3 3 3 4 2 2 3 2" xfId="10671" xr:uid="{00000000-0005-0000-0000-000016000000}"/>
    <cellStyle name="Comma 3 3 3 4 2 2 3 2 2" xfId="21423" xr:uid="{00000000-0005-0000-0000-000016000000}"/>
    <cellStyle name="Comma 3 3 3 4 2 2 3 2 3" xfId="32175" xr:uid="{00000000-0005-0000-0000-000016000000}"/>
    <cellStyle name="Comma 3 3 3 4 2 2 3 2 4" xfId="42927" xr:uid="{00000000-0005-0000-0000-000016000000}"/>
    <cellStyle name="Comma 3 3 3 4 2 2 3 2 5" xfId="53679" xr:uid="{00000000-0005-0000-0000-000016000000}"/>
    <cellStyle name="Comma 3 3 3 4 2 2 3 3" xfId="15279" xr:uid="{00000000-0005-0000-0000-000016000000}"/>
    <cellStyle name="Comma 3 3 3 4 2 2 3 4" xfId="26031" xr:uid="{00000000-0005-0000-0000-000016000000}"/>
    <cellStyle name="Comma 3 3 3 4 2 2 3 5" xfId="36783" xr:uid="{00000000-0005-0000-0000-000016000000}"/>
    <cellStyle name="Comma 3 3 3 4 2 2 3 6" xfId="47535" xr:uid="{00000000-0005-0000-0000-000016000000}"/>
    <cellStyle name="Comma 3 3 3 4 2 2 4" xfId="6063" xr:uid="{00000000-0005-0000-0000-000016000000}"/>
    <cellStyle name="Comma 3 3 3 4 2 2 4 2" xfId="16815" xr:uid="{00000000-0005-0000-0000-000016000000}"/>
    <cellStyle name="Comma 3 3 3 4 2 2 4 3" xfId="27567" xr:uid="{00000000-0005-0000-0000-000016000000}"/>
    <cellStyle name="Comma 3 3 3 4 2 2 4 4" xfId="38319" xr:uid="{00000000-0005-0000-0000-000016000000}"/>
    <cellStyle name="Comma 3 3 3 4 2 2 4 5" xfId="49071" xr:uid="{00000000-0005-0000-0000-000016000000}"/>
    <cellStyle name="Comma 3 3 3 4 2 2 5" xfId="7599" xr:uid="{00000000-0005-0000-0000-000016000000}"/>
    <cellStyle name="Comma 3 3 3 4 2 2 5 2" xfId="18351" xr:uid="{00000000-0005-0000-0000-000016000000}"/>
    <cellStyle name="Comma 3 3 3 4 2 2 5 3" xfId="29103" xr:uid="{00000000-0005-0000-0000-000016000000}"/>
    <cellStyle name="Comma 3 3 3 4 2 2 5 4" xfId="39855" xr:uid="{00000000-0005-0000-0000-000016000000}"/>
    <cellStyle name="Comma 3 3 3 4 2 2 5 5" xfId="50607" xr:uid="{00000000-0005-0000-0000-000016000000}"/>
    <cellStyle name="Comma 3 3 3 4 2 2 6" xfId="12207" xr:uid="{00000000-0005-0000-0000-000016000000}"/>
    <cellStyle name="Comma 3 3 3 4 2 2 7" xfId="22959" xr:uid="{00000000-0005-0000-0000-000016000000}"/>
    <cellStyle name="Comma 3 3 3 4 2 2 8" xfId="33711" xr:uid="{00000000-0005-0000-0000-000016000000}"/>
    <cellStyle name="Comma 3 3 3 4 2 2 9" xfId="44463" xr:uid="{00000000-0005-0000-0000-000016000000}"/>
    <cellStyle name="Comma 3 3 3 4 2 3" xfId="2208" xr:uid="{00000000-0005-0000-0000-000015040000}"/>
    <cellStyle name="Comma 3 3 3 4 2 3 2" xfId="8367" xr:uid="{00000000-0005-0000-0000-000015040000}"/>
    <cellStyle name="Comma 3 3 3 4 2 3 2 2" xfId="19119" xr:uid="{00000000-0005-0000-0000-000015040000}"/>
    <cellStyle name="Comma 3 3 3 4 2 3 2 3" xfId="29871" xr:uid="{00000000-0005-0000-0000-000015040000}"/>
    <cellStyle name="Comma 3 3 3 4 2 3 2 4" xfId="40623" xr:uid="{00000000-0005-0000-0000-000015040000}"/>
    <cellStyle name="Comma 3 3 3 4 2 3 2 5" xfId="51375" xr:uid="{00000000-0005-0000-0000-000015040000}"/>
    <cellStyle name="Comma 3 3 3 4 2 3 3" xfId="12975" xr:uid="{00000000-0005-0000-0000-000015040000}"/>
    <cellStyle name="Comma 3 3 3 4 2 3 4" xfId="23727" xr:uid="{00000000-0005-0000-0000-000015040000}"/>
    <cellStyle name="Comma 3 3 3 4 2 3 5" xfId="34479" xr:uid="{00000000-0005-0000-0000-000015040000}"/>
    <cellStyle name="Comma 3 3 3 4 2 3 6" xfId="45231" xr:uid="{00000000-0005-0000-0000-000015040000}"/>
    <cellStyle name="Comma 3 3 3 4 2 4" xfId="3751" xr:uid="{00000000-0005-0000-0000-000016000000}"/>
    <cellStyle name="Comma 3 3 3 4 2 4 2" xfId="9903" xr:uid="{00000000-0005-0000-0000-000016000000}"/>
    <cellStyle name="Comma 3 3 3 4 2 4 2 2" xfId="20655" xr:uid="{00000000-0005-0000-0000-000016000000}"/>
    <cellStyle name="Comma 3 3 3 4 2 4 2 3" xfId="31407" xr:uid="{00000000-0005-0000-0000-000016000000}"/>
    <cellStyle name="Comma 3 3 3 4 2 4 2 4" xfId="42159" xr:uid="{00000000-0005-0000-0000-000016000000}"/>
    <cellStyle name="Comma 3 3 3 4 2 4 2 5" xfId="52911" xr:uid="{00000000-0005-0000-0000-000016000000}"/>
    <cellStyle name="Comma 3 3 3 4 2 4 3" xfId="14511" xr:uid="{00000000-0005-0000-0000-000016000000}"/>
    <cellStyle name="Comma 3 3 3 4 2 4 4" xfId="25263" xr:uid="{00000000-0005-0000-0000-000016000000}"/>
    <cellStyle name="Comma 3 3 3 4 2 4 5" xfId="36015" xr:uid="{00000000-0005-0000-0000-000016000000}"/>
    <cellStyle name="Comma 3 3 3 4 2 4 6" xfId="46767" xr:uid="{00000000-0005-0000-0000-000016000000}"/>
    <cellStyle name="Comma 3 3 3 4 2 5" xfId="5291" xr:uid="{00000000-0005-0000-0000-000016000000}"/>
    <cellStyle name="Comma 3 3 3 4 2 5 2" xfId="16047" xr:uid="{00000000-0005-0000-0000-000016000000}"/>
    <cellStyle name="Comma 3 3 3 4 2 5 3" xfId="26799" xr:uid="{00000000-0005-0000-0000-000016000000}"/>
    <cellStyle name="Comma 3 3 3 4 2 5 4" xfId="37551" xr:uid="{00000000-0005-0000-0000-000016000000}"/>
    <cellStyle name="Comma 3 3 3 4 2 5 5" xfId="48303" xr:uid="{00000000-0005-0000-0000-000016000000}"/>
    <cellStyle name="Comma 3 3 3 4 2 6" xfId="6831" xr:uid="{00000000-0005-0000-0000-000016000000}"/>
    <cellStyle name="Comma 3 3 3 4 2 6 2" xfId="17583" xr:uid="{00000000-0005-0000-0000-000016000000}"/>
    <cellStyle name="Comma 3 3 3 4 2 6 3" xfId="28335" xr:uid="{00000000-0005-0000-0000-000016000000}"/>
    <cellStyle name="Comma 3 3 3 4 2 6 4" xfId="39087" xr:uid="{00000000-0005-0000-0000-000016000000}"/>
    <cellStyle name="Comma 3 3 3 4 2 6 5" xfId="49839" xr:uid="{00000000-0005-0000-0000-000016000000}"/>
    <cellStyle name="Comma 3 3 3 4 2 7" xfId="11439" xr:uid="{00000000-0005-0000-0000-000016000000}"/>
    <cellStyle name="Comma 3 3 3 4 2 8" xfId="22191" xr:uid="{00000000-0005-0000-0000-000016000000}"/>
    <cellStyle name="Comma 3 3 3 4 2 9" xfId="32943" xr:uid="{00000000-0005-0000-0000-000016000000}"/>
    <cellStyle name="Comma 3 3 3 4 3" xfId="1047" xr:uid="{00000000-0005-0000-0000-000016000000}"/>
    <cellStyle name="Comma 3 3 3 4 3 2" xfId="2593" xr:uid="{00000000-0005-0000-0000-000017040000}"/>
    <cellStyle name="Comma 3 3 3 4 3 2 2" xfId="8751" xr:uid="{00000000-0005-0000-0000-000017040000}"/>
    <cellStyle name="Comma 3 3 3 4 3 2 2 2" xfId="19503" xr:uid="{00000000-0005-0000-0000-000017040000}"/>
    <cellStyle name="Comma 3 3 3 4 3 2 2 3" xfId="30255" xr:uid="{00000000-0005-0000-0000-000017040000}"/>
    <cellStyle name="Comma 3 3 3 4 3 2 2 4" xfId="41007" xr:uid="{00000000-0005-0000-0000-000017040000}"/>
    <cellStyle name="Comma 3 3 3 4 3 2 2 5" xfId="51759" xr:uid="{00000000-0005-0000-0000-000017040000}"/>
    <cellStyle name="Comma 3 3 3 4 3 2 3" xfId="13359" xr:uid="{00000000-0005-0000-0000-000017040000}"/>
    <cellStyle name="Comma 3 3 3 4 3 2 4" xfId="24111" xr:uid="{00000000-0005-0000-0000-000017040000}"/>
    <cellStyle name="Comma 3 3 3 4 3 2 5" xfId="34863" xr:uid="{00000000-0005-0000-0000-000017040000}"/>
    <cellStyle name="Comma 3 3 3 4 3 2 6" xfId="45615" xr:uid="{00000000-0005-0000-0000-000017040000}"/>
    <cellStyle name="Comma 3 3 3 4 3 3" xfId="4135" xr:uid="{00000000-0005-0000-0000-000016000000}"/>
    <cellStyle name="Comma 3 3 3 4 3 3 2" xfId="10287" xr:uid="{00000000-0005-0000-0000-000016000000}"/>
    <cellStyle name="Comma 3 3 3 4 3 3 2 2" xfId="21039" xr:uid="{00000000-0005-0000-0000-000016000000}"/>
    <cellStyle name="Comma 3 3 3 4 3 3 2 3" xfId="31791" xr:uid="{00000000-0005-0000-0000-000016000000}"/>
    <cellStyle name="Comma 3 3 3 4 3 3 2 4" xfId="42543" xr:uid="{00000000-0005-0000-0000-000016000000}"/>
    <cellStyle name="Comma 3 3 3 4 3 3 2 5" xfId="53295" xr:uid="{00000000-0005-0000-0000-000016000000}"/>
    <cellStyle name="Comma 3 3 3 4 3 3 3" xfId="14895" xr:uid="{00000000-0005-0000-0000-000016000000}"/>
    <cellStyle name="Comma 3 3 3 4 3 3 4" xfId="25647" xr:uid="{00000000-0005-0000-0000-000016000000}"/>
    <cellStyle name="Comma 3 3 3 4 3 3 5" xfId="36399" xr:uid="{00000000-0005-0000-0000-000016000000}"/>
    <cellStyle name="Comma 3 3 3 4 3 3 6" xfId="47151" xr:uid="{00000000-0005-0000-0000-000016000000}"/>
    <cellStyle name="Comma 3 3 3 4 3 4" xfId="5679" xr:uid="{00000000-0005-0000-0000-000016000000}"/>
    <cellStyle name="Comma 3 3 3 4 3 4 2" xfId="16431" xr:uid="{00000000-0005-0000-0000-000016000000}"/>
    <cellStyle name="Comma 3 3 3 4 3 4 3" xfId="27183" xr:uid="{00000000-0005-0000-0000-000016000000}"/>
    <cellStyle name="Comma 3 3 3 4 3 4 4" xfId="37935" xr:uid="{00000000-0005-0000-0000-000016000000}"/>
    <cellStyle name="Comma 3 3 3 4 3 4 5" xfId="48687" xr:uid="{00000000-0005-0000-0000-000016000000}"/>
    <cellStyle name="Comma 3 3 3 4 3 5" xfId="7215" xr:uid="{00000000-0005-0000-0000-000016000000}"/>
    <cellStyle name="Comma 3 3 3 4 3 5 2" xfId="17967" xr:uid="{00000000-0005-0000-0000-000016000000}"/>
    <cellStyle name="Comma 3 3 3 4 3 5 3" xfId="28719" xr:uid="{00000000-0005-0000-0000-000016000000}"/>
    <cellStyle name="Comma 3 3 3 4 3 5 4" xfId="39471" xr:uid="{00000000-0005-0000-0000-000016000000}"/>
    <cellStyle name="Comma 3 3 3 4 3 5 5" xfId="50223" xr:uid="{00000000-0005-0000-0000-000016000000}"/>
    <cellStyle name="Comma 3 3 3 4 3 6" xfId="11823" xr:uid="{00000000-0005-0000-0000-000016000000}"/>
    <cellStyle name="Comma 3 3 3 4 3 7" xfId="22575" xr:uid="{00000000-0005-0000-0000-000016000000}"/>
    <cellStyle name="Comma 3 3 3 4 3 8" xfId="33327" xr:uid="{00000000-0005-0000-0000-000016000000}"/>
    <cellStyle name="Comma 3 3 3 4 3 9" xfId="44079" xr:uid="{00000000-0005-0000-0000-000016000000}"/>
    <cellStyle name="Comma 3 3 3 4 4" xfId="1824" xr:uid="{00000000-0005-0000-0000-000014040000}"/>
    <cellStyle name="Comma 3 3 3 4 4 2" xfId="7983" xr:uid="{00000000-0005-0000-0000-000014040000}"/>
    <cellStyle name="Comma 3 3 3 4 4 2 2" xfId="18735" xr:uid="{00000000-0005-0000-0000-000014040000}"/>
    <cellStyle name="Comma 3 3 3 4 4 2 3" xfId="29487" xr:uid="{00000000-0005-0000-0000-000014040000}"/>
    <cellStyle name="Comma 3 3 3 4 4 2 4" xfId="40239" xr:uid="{00000000-0005-0000-0000-000014040000}"/>
    <cellStyle name="Comma 3 3 3 4 4 2 5" xfId="50991" xr:uid="{00000000-0005-0000-0000-000014040000}"/>
    <cellStyle name="Comma 3 3 3 4 4 3" xfId="12591" xr:uid="{00000000-0005-0000-0000-000014040000}"/>
    <cellStyle name="Comma 3 3 3 4 4 4" xfId="23343" xr:uid="{00000000-0005-0000-0000-000014040000}"/>
    <cellStyle name="Comma 3 3 3 4 4 5" xfId="34095" xr:uid="{00000000-0005-0000-0000-000014040000}"/>
    <cellStyle name="Comma 3 3 3 4 4 6" xfId="44847" xr:uid="{00000000-0005-0000-0000-000014040000}"/>
    <cellStyle name="Comma 3 3 3 4 5" xfId="3367" xr:uid="{00000000-0005-0000-0000-000016000000}"/>
    <cellStyle name="Comma 3 3 3 4 5 2" xfId="9519" xr:uid="{00000000-0005-0000-0000-000016000000}"/>
    <cellStyle name="Comma 3 3 3 4 5 2 2" xfId="20271" xr:uid="{00000000-0005-0000-0000-000016000000}"/>
    <cellStyle name="Comma 3 3 3 4 5 2 3" xfId="31023" xr:uid="{00000000-0005-0000-0000-000016000000}"/>
    <cellStyle name="Comma 3 3 3 4 5 2 4" xfId="41775" xr:uid="{00000000-0005-0000-0000-000016000000}"/>
    <cellStyle name="Comma 3 3 3 4 5 2 5" xfId="52527" xr:uid="{00000000-0005-0000-0000-000016000000}"/>
    <cellStyle name="Comma 3 3 3 4 5 3" xfId="14127" xr:uid="{00000000-0005-0000-0000-000016000000}"/>
    <cellStyle name="Comma 3 3 3 4 5 4" xfId="24879" xr:uid="{00000000-0005-0000-0000-000016000000}"/>
    <cellStyle name="Comma 3 3 3 4 5 5" xfId="35631" xr:uid="{00000000-0005-0000-0000-000016000000}"/>
    <cellStyle name="Comma 3 3 3 4 5 6" xfId="46383" xr:uid="{00000000-0005-0000-0000-000016000000}"/>
    <cellStyle name="Comma 3 3 3 4 6" xfId="4907" xr:uid="{00000000-0005-0000-0000-000016000000}"/>
    <cellStyle name="Comma 3 3 3 4 6 2" xfId="15663" xr:uid="{00000000-0005-0000-0000-000016000000}"/>
    <cellStyle name="Comma 3 3 3 4 6 3" xfId="26415" xr:uid="{00000000-0005-0000-0000-000016000000}"/>
    <cellStyle name="Comma 3 3 3 4 6 4" xfId="37167" xr:uid="{00000000-0005-0000-0000-000016000000}"/>
    <cellStyle name="Comma 3 3 3 4 6 5" xfId="47919" xr:uid="{00000000-0005-0000-0000-000016000000}"/>
    <cellStyle name="Comma 3 3 3 4 7" xfId="6447" xr:uid="{00000000-0005-0000-0000-000016000000}"/>
    <cellStyle name="Comma 3 3 3 4 7 2" xfId="17199" xr:uid="{00000000-0005-0000-0000-000016000000}"/>
    <cellStyle name="Comma 3 3 3 4 7 3" xfId="27951" xr:uid="{00000000-0005-0000-0000-000016000000}"/>
    <cellStyle name="Comma 3 3 3 4 7 4" xfId="38703" xr:uid="{00000000-0005-0000-0000-000016000000}"/>
    <cellStyle name="Comma 3 3 3 4 7 5" xfId="49455" xr:uid="{00000000-0005-0000-0000-000016000000}"/>
    <cellStyle name="Comma 3 3 3 4 8" xfId="11055" xr:uid="{00000000-0005-0000-0000-000016000000}"/>
    <cellStyle name="Comma 3 3 3 4 9" xfId="21807" xr:uid="{00000000-0005-0000-0000-000016000000}"/>
    <cellStyle name="Comma 3 3 3 5" xfId="331" xr:uid="{00000000-0005-0000-0000-000016000000}"/>
    <cellStyle name="Comma 3 3 3 5 10" xfId="32623" xr:uid="{00000000-0005-0000-0000-000016000000}"/>
    <cellStyle name="Comma 3 3 3 5 11" xfId="43375" xr:uid="{00000000-0005-0000-0000-000016000000}"/>
    <cellStyle name="Comma 3 3 3 5 2" xfId="715" xr:uid="{00000000-0005-0000-0000-000016000000}"/>
    <cellStyle name="Comma 3 3 3 5 2 10" xfId="43759" xr:uid="{00000000-0005-0000-0000-000016000000}"/>
    <cellStyle name="Comma 3 3 3 5 2 2" xfId="1495" xr:uid="{00000000-0005-0000-0000-000016000000}"/>
    <cellStyle name="Comma 3 3 3 5 2 2 2" xfId="3041" xr:uid="{00000000-0005-0000-0000-00001A040000}"/>
    <cellStyle name="Comma 3 3 3 5 2 2 2 2" xfId="9199" xr:uid="{00000000-0005-0000-0000-00001A040000}"/>
    <cellStyle name="Comma 3 3 3 5 2 2 2 2 2" xfId="19951" xr:uid="{00000000-0005-0000-0000-00001A040000}"/>
    <cellStyle name="Comma 3 3 3 5 2 2 2 2 3" xfId="30703" xr:uid="{00000000-0005-0000-0000-00001A040000}"/>
    <cellStyle name="Comma 3 3 3 5 2 2 2 2 4" xfId="41455" xr:uid="{00000000-0005-0000-0000-00001A040000}"/>
    <cellStyle name="Comma 3 3 3 5 2 2 2 2 5" xfId="52207" xr:uid="{00000000-0005-0000-0000-00001A040000}"/>
    <cellStyle name="Comma 3 3 3 5 2 2 2 3" xfId="13807" xr:uid="{00000000-0005-0000-0000-00001A040000}"/>
    <cellStyle name="Comma 3 3 3 5 2 2 2 4" xfId="24559" xr:uid="{00000000-0005-0000-0000-00001A040000}"/>
    <cellStyle name="Comma 3 3 3 5 2 2 2 5" xfId="35311" xr:uid="{00000000-0005-0000-0000-00001A040000}"/>
    <cellStyle name="Comma 3 3 3 5 2 2 2 6" xfId="46063" xr:uid="{00000000-0005-0000-0000-00001A040000}"/>
    <cellStyle name="Comma 3 3 3 5 2 2 3" xfId="4583" xr:uid="{00000000-0005-0000-0000-000016000000}"/>
    <cellStyle name="Comma 3 3 3 5 2 2 3 2" xfId="10735" xr:uid="{00000000-0005-0000-0000-000016000000}"/>
    <cellStyle name="Comma 3 3 3 5 2 2 3 2 2" xfId="21487" xr:uid="{00000000-0005-0000-0000-000016000000}"/>
    <cellStyle name="Comma 3 3 3 5 2 2 3 2 3" xfId="32239" xr:uid="{00000000-0005-0000-0000-000016000000}"/>
    <cellStyle name="Comma 3 3 3 5 2 2 3 2 4" xfId="42991" xr:uid="{00000000-0005-0000-0000-000016000000}"/>
    <cellStyle name="Comma 3 3 3 5 2 2 3 2 5" xfId="53743" xr:uid="{00000000-0005-0000-0000-000016000000}"/>
    <cellStyle name="Comma 3 3 3 5 2 2 3 3" xfId="15343" xr:uid="{00000000-0005-0000-0000-000016000000}"/>
    <cellStyle name="Comma 3 3 3 5 2 2 3 4" xfId="26095" xr:uid="{00000000-0005-0000-0000-000016000000}"/>
    <cellStyle name="Comma 3 3 3 5 2 2 3 5" xfId="36847" xr:uid="{00000000-0005-0000-0000-000016000000}"/>
    <cellStyle name="Comma 3 3 3 5 2 2 3 6" xfId="47599" xr:uid="{00000000-0005-0000-0000-000016000000}"/>
    <cellStyle name="Comma 3 3 3 5 2 2 4" xfId="6127" xr:uid="{00000000-0005-0000-0000-000016000000}"/>
    <cellStyle name="Comma 3 3 3 5 2 2 4 2" xfId="16879" xr:uid="{00000000-0005-0000-0000-000016000000}"/>
    <cellStyle name="Comma 3 3 3 5 2 2 4 3" xfId="27631" xr:uid="{00000000-0005-0000-0000-000016000000}"/>
    <cellStyle name="Comma 3 3 3 5 2 2 4 4" xfId="38383" xr:uid="{00000000-0005-0000-0000-000016000000}"/>
    <cellStyle name="Comma 3 3 3 5 2 2 4 5" xfId="49135" xr:uid="{00000000-0005-0000-0000-000016000000}"/>
    <cellStyle name="Comma 3 3 3 5 2 2 5" xfId="7663" xr:uid="{00000000-0005-0000-0000-000016000000}"/>
    <cellStyle name="Comma 3 3 3 5 2 2 5 2" xfId="18415" xr:uid="{00000000-0005-0000-0000-000016000000}"/>
    <cellStyle name="Comma 3 3 3 5 2 2 5 3" xfId="29167" xr:uid="{00000000-0005-0000-0000-000016000000}"/>
    <cellStyle name="Comma 3 3 3 5 2 2 5 4" xfId="39919" xr:uid="{00000000-0005-0000-0000-000016000000}"/>
    <cellStyle name="Comma 3 3 3 5 2 2 5 5" xfId="50671" xr:uid="{00000000-0005-0000-0000-000016000000}"/>
    <cellStyle name="Comma 3 3 3 5 2 2 6" xfId="12271" xr:uid="{00000000-0005-0000-0000-000016000000}"/>
    <cellStyle name="Comma 3 3 3 5 2 2 7" xfId="23023" xr:uid="{00000000-0005-0000-0000-000016000000}"/>
    <cellStyle name="Comma 3 3 3 5 2 2 8" xfId="33775" xr:uid="{00000000-0005-0000-0000-000016000000}"/>
    <cellStyle name="Comma 3 3 3 5 2 2 9" xfId="44527" xr:uid="{00000000-0005-0000-0000-000016000000}"/>
    <cellStyle name="Comma 3 3 3 5 2 3" xfId="2272" xr:uid="{00000000-0005-0000-0000-000019040000}"/>
    <cellStyle name="Comma 3 3 3 5 2 3 2" xfId="8431" xr:uid="{00000000-0005-0000-0000-000019040000}"/>
    <cellStyle name="Comma 3 3 3 5 2 3 2 2" xfId="19183" xr:uid="{00000000-0005-0000-0000-000019040000}"/>
    <cellStyle name="Comma 3 3 3 5 2 3 2 3" xfId="29935" xr:uid="{00000000-0005-0000-0000-000019040000}"/>
    <cellStyle name="Comma 3 3 3 5 2 3 2 4" xfId="40687" xr:uid="{00000000-0005-0000-0000-000019040000}"/>
    <cellStyle name="Comma 3 3 3 5 2 3 2 5" xfId="51439" xr:uid="{00000000-0005-0000-0000-000019040000}"/>
    <cellStyle name="Comma 3 3 3 5 2 3 3" xfId="13039" xr:uid="{00000000-0005-0000-0000-000019040000}"/>
    <cellStyle name="Comma 3 3 3 5 2 3 4" xfId="23791" xr:uid="{00000000-0005-0000-0000-000019040000}"/>
    <cellStyle name="Comma 3 3 3 5 2 3 5" xfId="34543" xr:uid="{00000000-0005-0000-0000-000019040000}"/>
    <cellStyle name="Comma 3 3 3 5 2 3 6" xfId="45295" xr:uid="{00000000-0005-0000-0000-000019040000}"/>
    <cellStyle name="Comma 3 3 3 5 2 4" xfId="3815" xr:uid="{00000000-0005-0000-0000-000016000000}"/>
    <cellStyle name="Comma 3 3 3 5 2 4 2" xfId="9967" xr:uid="{00000000-0005-0000-0000-000016000000}"/>
    <cellStyle name="Comma 3 3 3 5 2 4 2 2" xfId="20719" xr:uid="{00000000-0005-0000-0000-000016000000}"/>
    <cellStyle name="Comma 3 3 3 5 2 4 2 3" xfId="31471" xr:uid="{00000000-0005-0000-0000-000016000000}"/>
    <cellStyle name="Comma 3 3 3 5 2 4 2 4" xfId="42223" xr:uid="{00000000-0005-0000-0000-000016000000}"/>
    <cellStyle name="Comma 3 3 3 5 2 4 2 5" xfId="52975" xr:uid="{00000000-0005-0000-0000-000016000000}"/>
    <cellStyle name="Comma 3 3 3 5 2 4 3" xfId="14575" xr:uid="{00000000-0005-0000-0000-000016000000}"/>
    <cellStyle name="Comma 3 3 3 5 2 4 4" xfId="25327" xr:uid="{00000000-0005-0000-0000-000016000000}"/>
    <cellStyle name="Comma 3 3 3 5 2 4 5" xfId="36079" xr:uid="{00000000-0005-0000-0000-000016000000}"/>
    <cellStyle name="Comma 3 3 3 5 2 4 6" xfId="46831" xr:uid="{00000000-0005-0000-0000-000016000000}"/>
    <cellStyle name="Comma 3 3 3 5 2 5" xfId="5355" xr:uid="{00000000-0005-0000-0000-000016000000}"/>
    <cellStyle name="Comma 3 3 3 5 2 5 2" xfId="16111" xr:uid="{00000000-0005-0000-0000-000016000000}"/>
    <cellStyle name="Comma 3 3 3 5 2 5 3" xfId="26863" xr:uid="{00000000-0005-0000-0000-000016000000}"/>
    <cellStyle name="Comma 3 3 3 5 2 5 4" xfId="37615" xr:uid="{00000000-0005-0000-0000-000016000000}"/>
    <cellStyle name="Comma 3 3 3 5 2 5 5" xfId="48367" xr:uid="{00000000-0005-0000-0000-000016000000}"/>
    <cellStyle name="Comma 3 3 3 5 2 6" xfId="6895" xr:uid="{00000000-0005-0000-0000-000016000000}"/>
    <cellStyle name="Comma 3 3 3 5 2 6 2" xfId="17647" xr:uid="{00000000-0005-0000-0000-000016000000}"/>
    <cellStyle name="Comma 3 3 3 5 2 6 3" xfId="28399" xr:uid="{00000000-0005-0000-0000-000016000000}"/>
    <cellStyle name="Comma 3 3 3 5 2 6 4" xfId="39151" xr:uid="{00000000-0005-0000-0000-000016000000}"/>
    <cellStyle name="Comma 3 3 3 5 2 6 5" xfId="49903" xr:uid="{00000000-0005-0000-0000-000016000000}"/>
    <cellStyle name="Comma 3 3 3 5 2 7" xfId="11503" xr:uid="{00000000-0005-0000-0000-000016000000}"/>
    <cellStyle name="Comma 3 3 3 5 2 8" xfId="22255" xr:uid="{00000000-0005-0000-0000-000016000000}"/>
    <cellStyle name="Comma 3 3 3 5 2 9" xfId="33007" xr:uid="{00000000-0005-0000-0000-000016000000}"/>
    <cellStyle name="Comma 3 3 3 5 3" xfId="1111" xr:uid="{00000000-0005-0000-0000-000016000000}"/>
    <cellStyle name="Comma 3 3 3 5 3 2" xfId="2657" xr:uid="{00000000-0005-0000-0000-00001B040000}"/>
    <cellStyle name="Comma 3 3 3 5 3 2 2" xfId="8815" xr:uid="{00000000-0005-0000-0000-00001B040000}"/>
    <cellStyle name="Comma 3 3 3 5 3 2 2 2" xfId="19567" xr:uid="{00000000-0005-0000-0000-00001B040000}"/>
    <cellStyle name="Comma 3 3 3 5 3 2 2 3" xfId="30319" xr:uid="{00000000-0005-0000-0000-00001B040000}"/>
    <cellStyle name="Comma 3 3 3 5 3 2 2 4" xfId="41071" xr:uid="{00000000-0005-0000-0000-00001B040000}"/>
    <cellStyle name="Comma 3 3 3 5 3 2 2 5" xfId="51823" xr:uid="{00000000-0005-0000-0000-00001B040000}"/>
    <cellStyle name="Comma 3 3 3 5 3 2 3" xfId="13423" xr:uid="{00000000-0005-0000-0000-00001B040000}"/>
    <cellStyle name="Comma 3 3 3 5 3 2 4" xfId="24175" xr:uid="{00000000-0005-0000-0000-00001B040000}"/>
    <cellStyle name="Comma 3 3 3 5 3 2 5" xfId="34927" xr:uid="{00000000-0005-0000-0000-00001B040000}"/>
    <cellStyle name="Comma 3 3 3 5 3 2 6" xfId="45679" xr:uid="{00000000-0005-0000-0000-00001B040000}"/>
    <cellStyle name="Comma 3 3 3 5 3 3" xfId="4199" xr:uid="{00000000-0005-0000-0000-000016000000}"/>
    <cellStyle name="Comma 3 3 3 5 3 3 2" xfId="10351" xr:uid="{00000000-0005-0000-0000-000016000000}"/>
    <cellStyle name="Comma 3 3 3 5 3 3 2 2" xfId="21103" xr:uid="{00000000-0005-0000-0000-000016000000}"/>
    <cellStyle name="Comma 3 3 3 5 3 3 2 3" xfId="31855" xr:uid="{00000000-0005-0000-0000-000016000000}"/>
    <cellStyle name="Comma 3 3 3 5 3 3 2 4" xfId="42607" xr:uid="{00000000-0005-0000-0000-000016000000}"/>
    <cellStyle name="Comma 3 3 3 5 3 3 2 5" xfId="53359" xr:uid="{00000000-0005-0000-0000-000016000000}"/>
    <cellStyle name="Comma 3 3 3 5 3 3 3" xfId="14959" xr:uid="{00000000-0005-0000-0000-000016000000}"/>
    <cellStyle name="Comma 3 3 3 5 3 3 4" xfId="25711" xr:uid="{00000000-0005-0000-0000-000016000000}"/>
    <cellStyle name="Comma 3 3 3 5 3 3 5" xfId="36463" xr:uid="{00000000-0005-0000-0000-000016000000}"/>
    <cellStyle name="Comma 3 3 3 5 3 3 6" xfId="47215" xr:uid="{00000000-0005-0000-0000-000016000000}"/>
    <cellStyle name="Comma 3 3 3 5 3 4" xfId="5743" xr:uid="{00000000-0005-0000-0000-000016000000}"/>
    <cellStyle name="Comma 3 3 3 5 3 4 2" xfId="16495" xr:uid="{00000000-0005-0000-0000-000016000000}"/>
    <cellStyle name="Comma 3 3 3 5 3 4 3" xfId="27247" xr:uid="{00000000-0005-0000-0000-000016000000}"/>
    <cellStyle name="Comma 3 3 3 5 3 4 4" xfId="37999" xr:uid="{00000000-0005-0000-0000-000016000000}"/>
    <cellStyle name="Comma 3 3 3 5 3 4 5" xfId="48751" xr:uid="{00000000-0005-0000-0000-000016000000}"/>
    <cellStyle name="Comma 3 3 3 5 3 5" xfId="7279" xr:uid="{00000000-0005-0000-0000-000016000000}"/>
    <cellStyle name="Comma 3 3 3 5 3 5 2" xfId="18031" xr:uid="{00000000-0005-0000-0000-000016000000}"/>
    <cellStyle name="Comma 3 3 3 5 3 5 3" xfId="28783" xr:uid="{00000000-0005-0000-0000-000016000000}"/>
    <cellStyle name="Comma 3 3 3 5 3 5 4" xfId="39535" xr:uid="{00000000-0005-0000-0000-000016000000}"/>
    <cellStyle name="Comma 3 3 3 5 3 5 5" xfId="50287" xr:uid="{00000000-0005-0000-0000-000016000000}"/>
    <cellStyle name="Comma 3 3 3 5 3 6" xfId="11887" xr:uid="{00000000-0005-0000-0000-000016000000}"/>
    <cellStyle name="Comma 3 3 3 5 3 7" xfId="22639" xr:uid="{00000000-0005-0000-0000-000016000000}"/>
    <cellStyle name="Comma 3 3 3 5 3 8" xfId="33391" xr:uid="{00000000-0005-0000-0000-000016000000}"/>
    <cellStyle name="Comma 3 3 3 5 3 9" xfId="44143" xr:uid="{00000000-0005-0000-0000-000016000000}"/>
    <cellStyle name="Comma 3 3 3 5 4" xfId="1888" xr:uid="{00000000-0005-0000-0000-000018040000}"/>
    <cellStyle name="Comma 3 3 3 5 4 2" xfId="8047" xr:uid="{00000000-0005-0000-0000-000018040000}"/>
    <cellStyle name="Comma 3 3 3 5 4 2 2" xfId="18799" xr:uid="{00000000-0005-0000-0000-000018040000}"/>
    <cellStyle name="Comma 3 3 3 5 4 2 3" xfId="29551" xr:uid="{00000000-0005-0000-0000-000018040000}"/>
    <cellStyle name="Comma 3 3 3 5 4 2 4" xfId="40303" xr:uid="{00000000-0005-0000-0000-000018040000}"/>
    <cellStyle name="Comma 3 3 3 5 4 2 5" xfId="51055" xr:uid="{00000000-0005-0000-0000-000018040000}"/>
    <cellStyle name="Comma 3 3 3 5 4 3" xfId="12655" xr:uid="{00000000-0005-0000-0000-000018040000}"/>
    <cellStyle name="Comma 3 3 3 5 4 4" xfId="23407" xr:uid="{00000000-0005-0000-0000-000018040000}"/>
    <cellStyle name="Comma 3 3 3 5 4 5" xfId="34159" xr:uid="{00000000-0005-0000-0000-000018040000}"/>
    <cellStyle name="Comma 3 3 3 5 4 6" xfId="44911" xr:uid="{00000000-0005-0000-0000-000018040000}"/>
    <cellStyle name="Comma 3 3 3 5 5" xfId="3431" xr:uid="{00000000-0005-0000-0000-000016000000}"/>
    <cellStyle name="Comma 3 3 3 5 5 2" xfId="9583" xr:uid="{00000000-0005-0000-0000-000016000000}"/>
    <cellStyle name="Comma 3 3 3 5 5 2 2" xfId="20335" xr:uid="{00000000-0005-0000-0000-000016000000}"/>
    <cellStyle name="Comma 3 3 3 5 5 2 3" xfId="31087" xr:uid="{00000000-0005-0000-0000-000016000000}"/>
    <cellStyle name="Comma 3 3 3 5 5 2 4" xfId="41839" xr:uid="{00000000-0005-0000-0000-000016000000}"/>
    <cellStyle name="Comma 3 3 3 5 5 2 5" xfId="52591" xr:uid="{00000000-0005-0000-0000-000016000000}"/>
    <cellStyle name="Comma 3 3 3 5 5 3" xfId="14191" xr:uid="{00000000-0005-0000-0000-000016000000}"/>
    <cellStyle name="Comma 3 3 3 5 5 4" xfId="24943" xr:uid="{00000000-0005-0000-0000-000016000000}"/>
    <cellStyle name="Comma 3 3 3 5 5 5" xfId="35695" xr:uid="{00000000-0005-0000-0000-000016000000}"/>
    <cellStyle name="Comma 3 3 3 5 5 6" xfId="46447" xr:uid="{00000000-0005-0000-0000-000016000000}"/>
    <cellStyle name="Comma 3 3 3 5 6" xfId="4971" xr:uid="{00000000-0005-0000-0000-000016000000}"/>
    <cellStyle name="Comma 3 3 3 5 6 2" xfId="15727" xr:uid="{00000000-0005-0000-0000-000016000000}"/>
    <cellStyle name="Comma 3 3 3 5 6 3" xfId="26479" xr:uid="{00000000-0005-0000-0000-000016000000}"/>
    <cellStyle name="Comma 3 3 3 5 6 4" xfId="37231" xr:uid="{00000000-0005-0000-0000-000016000000}"/>
    <cellStyle name="Comma 3 3 3 5 6 5" xfId="47983" xr:uid="{00000000-0005-0000-0000-000016000000}"/>
    <cellStyle name="Comma 3 3 3 5 7" xfId="6511" xr:uid="{00000000-0005-0000-0000-000016000000}"/>
    <cellStyle name="Comma 3 3 3 5 7 2" xfId="17263" xr:uid="{00000000-0005-0000-0000-000016000000}"/>
    <cellStyle name="Comma 3 3 3 5 7 3" xfId="28015" xr:uid="{00000000-0005-0000-0000-000016000000}"/>
    <cellStyle name="Comma 3 3 3 5 7 4" xfId="38767" xr:uid="{00000000-0005-0000-0000-000016000000}"/>
    <cellStyle name="Comma 3 3 3 5 7 5" xfId="49519" xr:uid="{00000000-0005-0000-0000-000016000000}"/>
    <cellStyle name="Comma 3 3 3 5 8" xfId="11119" xr:uid="{00000000-0005-0000-0000-000016000000}"/>
    <cellStyle name="Comma 3 3 3 5 9" xfId="21871" xr:uid="{00000000-0005-0000-0000-000016000000}"/>
    <cellStyle name="Comma 3 3 3 6" xfId="395" xr:uid="{00000000-0005-0000-0000-000016000000}"/>
    <cellStyle name="Comma 3 3 3 6 10" xfId="32687" xr:uid="{00000000-0005-0000-0000-000016000000}"/>
    <cellStyle name="Comma 3 3 3 6 11" xfId="43439" xr:uid="{00000000-0005-0000-0000-000016000000}"/>
    <cellStyle name="Comma 3 3 3 6 2" xfId="779" xr:uid="{00000000-0005-0000-0000-000016000000}"/>
    <cellStyle name="Comma 3 3 3 6 2 10" xfId="43823" xr:uid="{00000000-0005-0000-0000-000016000000}"/>
    <cellStyle name="Comma 3 3 3 6 2 2" xfId="1559" xr:uid="{00000000-0005-0000-0000-000016000000}"/>
    <cellStyle name="Comma 3 3 3 6 2 2 2" xfId="3105" xr:uid="{00000000-0005-0000-0000-00001E040000}"/>
    <cellStyle name="Comma 3 3 3 6 2 2 2 2" xfId="9263" xr:uid="{00000000-0005-0000-0000-00001E040000}"/>
    <cellStyle name="Comma 3 3 3 6 2 2 2 2 2" xfId="20015" xr:uid="{00000000-0005-0000-0000-00001E040000}"/>
    <cellStyle name="Comma 3 3 3 6 2 2 2 2 3" xfId="30767" xr:uid="{00000000-0005-0000-0000-00001E040000}"/>
    <cellStyle name="Comma 3 3 3 6 2 2 2 2 4" xfId="41519" xr:uid="{00000000-0005-0000-0000-00001E040000}"/>
    <cellStyle name="Comma 3 3 3 6 2 2 2 2 5" xfId="52271" xr:uid="{00000000-0005-0000-0000-00001E040000}"/>
    <cellStyle name="Comma 3 3 3 6 2 2 2 3" xfId="13871" xr:uid="{00000000-0005-0000-0000-00001E040000}"/>
    <cellStyle name="Comma 3 3 3 6 2 2 2 4" xfId="24623" xr:uid="{00000000-0005-0000-0000-00001E040000}"/>
    <cellStyle name="Comma 3 3 3 6 2 2 2 5" xfId="35375" xr:uid="{00000000-0005-0000-0000-00001E040000}"/>
    <cellStyle name="Comma 3 3 3 6 2 2 2 6" xfId="46127" xr:uid="{00000000-0005-0000-0000-00001E040000}"/>
    <cellStyle name="Comma 3 3 3 6 2 2 3" xfId="4647" xr:uid="{00000000-0005-0000-0000-000016000000}"/>
    <cellStyle name="Comma 3 3 3 6 2 2 3 2" xfId="10799" xr:uid="{00000000-0005-0000-0000-000016000000}"/>
    <cellStyle name="Comma 3 3 3 6 2 2 3 2 2" xfId="21551" xr:uid="{00000000-0005-0000-0000-000016000000}"/>
    <cellStyle name="Comma 3 3 3 6 2 2 3 2 3" xfId="32303" xr:uid="{00000000-0005-0000-0000-000016000000}"/>
    <cellStyle name="Comma 3 3 3 6 2 2 3 2 4" xfId="43055" xr:uid="{00000000-0005-0000-0000-000016000000}"/>
    <cellStyle name="Comma 3 3 3 6 2 2 3 2 5" xfId="53807" xr:uid="{00000000-0005-0000-0000-000016000000}"/>
    <cellStyle name="Comma 3 3 3 6 2 2 3 3" xfId="15407" xr:uid="{00000000-0005-0000-0000-000016000000}"/>
    <cellStyle name="Comma 3 3 3 6 2 2 3 4" xfId="26159" xr:uid="{00000000-0005-0000-0000-000016000000}"/>
    <cellStyle name="Comma 3 3 3 6 2 2 3 5" xfId="36911" xr:uid="{00000000-0005-0000-0000-000016000000}"/>
    <cellStyle name="Comma 3 3 3 6 2 2 3 6" xfId="47663" xr:uid="{00000000-0005-0000-0000-000016000000}"/>
    <cellStyle name="Comma 3 3 3 6 2 2 4" xfId="6191" xr:uid="{00000000-0005-0000-0000-000016000000}"/>
    <cellStyle name="Comma 3 3 3 6 2 2 4 2" xfId="16943" xr:uid="{00000000-0005-0000-0000-000016000000}"/>
    <cellStyle name="Comma 3 3 3 6 2 2 4 3" xfId="27695" xr:uid="{00000000-0005-0000-0000-000016000000}"/>
    <cellStyle name="Comma 3 3 3 6 2 2 4 4" xfId="38447" xr:uid="{00000000-0005-0000-0000-000016000000}"/>
    <cellStyle name="Comma 3 3 3 6 2 2 4 5" xfId="49199" xr:uid="{00000000-0005-0000-0000-000016000000}"/>
    <cellStyle name="Comma 3 3 3 6 2 2 5" xfId="7727" xr:uid="{00000000-0005-0000-0000-000016000000}"/>
    <cellStyle name="Comma 3 3 3 6 2 2 5 2" xfId="18479" xr:uid="{00000000-0005-0000-0000-000016000000}"/>
    <cellStyle name="Comma 3 3 3 6 2 2 5 3" xfId="29231" xr:uid="{00000000-0005-0000-0000-000016000000}"/>
    <cellStyle name="Comma 3 3 3 6 2 2 5 4" xfId="39983" xr:uid="{00000000-0005-0000-0000-000016000000}"/>
    <cellStyle name="Comma 3 3 3 6 2 2 5 5" xfId="50735" xr:uid="{00000000-0005-0000-0000-000016000000}"/>
    <cellStyle name="Comma 3 3 3 6 2 2 6" xfId="12335" xr:uid="{00000000-0005-0000-0000-000016000000}"/>
    <cellStyle name="Comma 3 3 3 6 2 2 7" xfId="23087" xr:uid="{00000000-0005-0000-0000-000016000000}"/>
    <cellStyle name="Comma 3 3 3 6 2 2 8" xfId="33839" xr:uid="{00000000-0005-0000-0000-000016000000}"/>
    <cellStyle name="Comma 3 3 3 6 2 2 9" xfId="44591" xr:uid="{00000000-0005-0000-0000-000016000000}"/>
    <cellStyle name="Comma 3 3 3 6 2 3" xfId="2336" xr:uid="{00000000-0005-0000-0000-00001D040000}"/>
    <cellStyle name="Comma 3 3 3 6 2 3 2" xfId="8495" xr:uid="{00000000-0005-0000-0000-00001D040000}"/>
    <cellStyle name="Comma 3 3 3 6 2 3 2 2" xfId="19247" xr:uid="{00000000-0005-0000-0000-00001D040000}"/>
    <cellStyle name="Comma 3 3 3 6 2 3 2 3" xfId="29999" xr:uid="{00000000-0005-0000-0000-00001D040000}"/>
    <cellStyle name="Comma 3 3 3 6 2 3 2 4" xfId="40751" xr:uid="{00000000-0005-0000-0000-00001D040000}"/>
    <cellStyle name="Comma 3 3 3 6 2 3 2 5" xfId="51503" xr:uid="{00000000-0005-0000-0000-00001D040000}"/>
    <cellStyle name="Comma 3 3 3 6 2 3 3" xfId="13103" xr:uid="{00000000-0005-0000-0000-00001D040000}"/>
    <cellStyle name="Comma 3 3 3 6 2 3 4" xfId="23855" xr:uid="{00000000-0005-0000-0000-00001D040000}"/>
    <cellStyle name="Comma 3 3 3 6 2 3 5" xfId="34607" xr:uid="{00000000-0005-0000-0000-00001D040000}"/>
    <cellStyle name="Comma 3 3 3 6 2 3 6" xfId="45359" xr:uid="{00000000-0005-0000-0000-00001D040000}"/>
    <cellStyle name="Comma 3 3 3 6 2 4" xfId="3879" xr:uid="{00000000-0005-0000-0000-000016000000}"/>
    <cellStyle name="Comma 3 3 3 6 2 4 2" xfId="10031" xr:uid="{00000000-0005-0000-0000-000016000000}"/>
    <cellStyle name="Comma 3 3 3 6 2 4 2 2" xfId="20783" xr:uid="{00000000-0005-0000-0000-000016000000}"/>
    <cellStyle name="Comma 3 3 3 6 2 4 2 3" xfId="31535" xr:uid="{00000000-0005-0000-0000-000016000000}"/>
    <cellStyle name="Comma 3 3 3 6 2 4 2 4" xfId="42287" xr:uid="{00000000-0005-0000-0000-000016000000}"/>
    <cellStyle name="Comma 3 3 3 6 2 4 2 5" xfId="53039" xr:uid="{00000000-0005-0000-0000-000016000000}"/>
    <cellStyle name="Comma 3 3 3 6 2 4 3" xfId="14639" xr:uid="{00000000-0005-0000-0000-000016000000}"/>
    <cellStyle name="Comma 3 3 3 6 2 4 4" xfId="25391" xr:uid="{00000000-0005-0000-0000-000016000000}"/>
    <cellStyle name="Comma 3 3 3 6 2 4 5" xfId="36143" xr:uid="{00000000-0005-0000-0000-000016000000}"/>
    <cellStyle name="Comma 3 3 3 6 2 4 6" xfId="46895" xr:uid="{00000000-0005-0000-0000-000016000000}"/>
    <cellStyle name="Comma 3 3 3 6 2 5" xfId="5419" xr:uid="{00000000-0005-0000-0000-000016000000}"/>
    <cellStyle name="Comma 3 3 3 6 2 5 2" xfId="16175" xr:uid="{00000000-0005-0000-0000-000016000000}"/>
    <cellStyle name="Comma 3 3 3 6 2 5 3" xfId="26927" xr:uid="{00000000-0005-0000-0000-000016000000}"/>
    <cellStyle name="Comma 3 3 3 6 2 5 4" xfId="37679" xr:uid="{00000000-0005-0000-0000-000016000000}"/>
    <cellStyle name="Comma 3 3 3 6 2 5 5" xfId="48431" xr:uid="{00000000-0005-0000-0000-000016000000}"/>
    <cellStyle name="Comma 3 3 3 6 2 6" xfId="6959" xr:uid="{00000000-0005-0000-0000-000016000000}"/>
    <cellStyle name="Comma 3 3 3 6 2 6 2" xfId="17711" xr:uid="{00000000-0005-0000-0000-000016000000}"/>
    <cellStyle name="Comma 3 3 3 6 2 6 3" xfId="28463" xr:uid="{00000000-0005-0000-0000-000016000000}"/>
    <cellStyle name="Comma 3 3 3 6 2 6 4" xfId="39215" xr:uid="{00000000-0005-0000-0000-000016000000}"/>
    <cellStyle name="Comma 3 3 3 6 2 6 5" xfId="49967" xr:uid="{00000000-0005-0000-0000-000016000000}"/>
    <cellStyle name="Comma 3 3 3 6 2 7" xfId="11567" xr:uid="{00000000-0005-0000-0000-000016000000}"/>
    <cellStyle name="Comma 3 3 3 6 2 8" xfId="22319" xr:uid="{00000000-0005-0000-0000-000016000000}"/>
    <cellStyle name="Comma 3 3 3 6 2 9" xfId="33071" xr:uid="{00000000-0005-0000-0000-000016000000}"/>
    <cellStyle name="Comma 3 3 3 6 3" xfId="1175" xr:uid="{00000000-0005-0000-0000-000016000000}"/>
    <cellStyle name="Comma 3 3 3 6 3 2" xfId="2721" xr:uid="{00000000-0005-0000-0000-00001F040000}"/>
    <cellStyle name="Comma 3 3 3 6 3 2 2" xfId="8879" xr:uid="{00000000-0005-0000-0000-00001F040000}"/>
    <cellStyle name="Comma 3 3 3 6 3 2 2 2" xfId="19631" xr:uid="{00000000-0005-0000-0000-00001F040000}"/>
    <cellStyle name="Comma 3 3 3 6 3 2 2 3" xfId="30383" xr:uid="{00000000-0005-0000-0000-00001F040000}"/>
    <cellStyle name="Comma 3 3 3 6 3 2 2 4" xfId="41135" xr:uid="{00000000-0005-0000-0000-00001F040000}"/>
    <cellStyle name="Comma 3 3 3 6 3 2 2 5" xfId="51887" xr:uid="{00000000-0005-0000-0000-00001F040000}"/>
    <cellStyle name="Comma 3 3 3 6 3 2 3" xfId="13487" xr:uid="{00000000-0005-0000-0000-00001F040000}"/>
    <cellStyle name="Comma 3 3 3 6 3 2 4" xfId="24239" xr:uid="{00000000-0005-0000-0000-00001F040000}"/>
    <cellStyle name="Comma 3 3 3 6 3 2 5" xfId="34991" xr:uid="{00000000-0005-0000-0000-00001F040000}"/>
    <cellStyle name="Comma 3 3 3 6 3 2 6" xfId="45743" xr:uid="{00000000-0005-0000-0000-00001F040000}"/>
    <cellStyle name="Comma 3 3 3 6 3 3" xfId="4263" xr:uid="{00000000-0005-0000-0000-000016000000}"/>
    <cellStyle name="Comma 3 3 3 6 3 3 2" xfId="10415" xr:uid="{00000000-0005-0000-0000-000016000000}"/>
    <cellStyle name="Comma 3 3 3 6 3 3 2 2" xfId="21167" xr:uid="{00000000-0005-0000-0000-000016000000}"/>
    <cellStyle name="Comma 3 3 3 6 3 3 2 3" xfId="31919" xr:uid="{00000000-0005-0000-0000-000016000000}"/>
    <cellStyle name="Comma 3 3 3 6 3 3 2 4" xfId="42671" xr:uid="{00000000-0005-0000-0000-000016000000}"/>
    <cellStyle name="Comma 3 3 3 6 3 3 2 5" xfId="53423" xr:uid="{00000000-0005-0000-0000-000016000000}"/>
    <cellStyle name="Comma 3 3 3 6 3 3 3" xfId="15023" xr:uid="{00000000-0005-0000-0000-000016000000}"/>
    <cellStyle name="Comma 3 3 3 6 3 3 4" xfId="25775" xr:uid="{00000000-0005-0000-0000-000016000000}"/>
    <cellStyle name="Comma 3 3 3 6 3 3 5" xfId="36527" xr:uid="{00000000-0005-0000-0000-000016000000}"/>
    <cellStyle name="Comma 3 3 3 6 3 3 6" xfId="47279" xr:uid="{00000000-0005-0000-0000-000016000000}"/>
    <cellStyle name="Comma 3 3 3 6 3 4" xfId="5807" xr:uid="{00000000-0005-0000-0000-000016000000}"/>
    <cellStyle name="Comma 3 3 3 6 3 4 2" xfId="16559" xr:uid="{00000000-0005-0000-0000-000016000000}"/>
    <cellStyle name="Comma 3 3 3 6 3 4 3" xfId="27311" xr:uid="{00000000-0005-0000-0000-000016000000}"/>
    <cellStyle name="Comma 3 3 3 6 3 4 4" xfId="38063" xr:uid="{00000000-0005-0000-0000-000016000000}"/>
    <cellStyle name="Comma 3 3 3 6 3 4 5" xfId="48815" xr:uid="{00000000-0005-0000-0000-000016000000}"/>
    <cellStyle name="Comma 3 3 3 6 3 5" xfId="7343" xr:uid="{00000000-0005-0000-0000-000016000000}"/>
    <cellStyle name="Comma 3 3 3 6 3 5 2" xfId="18095" xr:uid="{00000000-0005-0000-0000-000016000000}"/>
    <cellStyle name="Comma 3 3 3 6 3 5 3" xfId="28847" xr:uid="{00000000-0005-0000-0000-000016000000}"/>
    <cellStyle name="Comma 3 3 3 6 3 5 4" xfId="39599" xr:uid="{00000000-0005-0000-0000-000016000000}"/>
    <cellStyle name="Comma 3 3 3 6 3 5 5" xfId="50351" xr:uid="{00000000-0005-0000-0000-000016000000}"/>
    <cellStyle name="Comma 3 3 3 6 3 6" xfId="11951" xr:uid="{00000000-0005-0000-0000-000016000000}"/>
    <cellStyle name="Comma 3 3 3 6 3 7" xfId="22703" xr:uid="{00000000-0005-0000-0000-000016000000}"/>
    <cellStyle name="Comma 3 3 3 6 3 8" xfId="33455" xr:uid="{00000000-0005-0000-0000-000016000000}"/>
    <cellStyle name="Comma 3 3 3 6 3 9" xfId="44207" xr:uid="{00000000-0005-0000-0000-000016000000}"/>
    <cellStyle name="Comma 3 3 3 6 4" xfId="1952" xr:uid="{00000000-0005-0000-0000-00001C040000}"/>
    <cellStyle name="Comma 3 3 3 6 4 2" xfId="8111" xr:uid="{00000000-0005-0000-0000-00001C040000}"/>
    <cellStyle name="Comma 3 3 3 6 4 2 2" xfId="18863" xr:uid="{00000000-0005-0000-0000-00001C040000}"/>
    <cellStyle name="Comma 3 3 3 6 4 2 3" xfId="29615" xr:uid="{00000000-0005-0000-0000-00001C040000}"/>
    <cellStyle name="Comma 3 3 3 6 4 2 4" xfId="40367" xr:uid="{00000000-0005-0000-0000-00001C040000}"/>
    <cellStyle name="Comma 3 3 3 6 4 2 5" xfId="51119" xr:uid="{00000000-0005-0000-0000-00001C040000}"/>
    <cellStyle name="Comma 3 3 3 6 4 3" xfId="12719" xr:uid="{00000000-0005-0000-0000-00001C040000}"/>
    <cellStyle name="Comma 3 3 3 6 4 4" xfId="23471" xr:uid="{00000000-0005-0000-0000-00001C040000}"/>
    <cellStyle name="Comma 3 3 3 6 4 5" xfId="34223" xr:uid="{00000000-0005-0000-0000-00001C040000}"/>
    <cellStyle name="Comma 3 3 3 6 4 6" xfId="44975" xr:uid="{00000000-0005-0000-0000-00001C040000}"/>
    <cellStyle name="Comma 3 3 3 6 5" xfId="3495" xr:uid="{00000000-0005-0000-0000-000016000000}"/>
    <cellStyle name="Comma 3 3 3 6 5 2" xfId="9647" xr:uid="{00000000-0005-0000-0000-000016000000}"/>
    <cellStyle name="Comma 3 3 3 6 5 2 2" xfId="20399" xr:uid="{00000000-0005-0000-0000-000016000000}"/>
    <cellStyle name="Comma 3 3 3 6 5 2 3" xfId="31151" xr:uid="{00000000-0005-0000-0000-000016000000}"/>
    <cellStyle name="Comma 3 3 3 6 5 2 4" xfId="41903" xr:uid="{00000000-0005-0000-0000-000016000000}"/>
    <cellStyle name="Comma 3 3 3 6 5 2 5" xfId="52655" xr:uid="{00000000-0005-0000-0000-000016000000}"/>
    <cellStyle name="Comma 3 3 3 6 5 3" xfId="14255" xr:uid="{00000000-0005-0000-0000-000016000000}"/>
    <cellStyle name="Comma 3 3 3 6 5 4" xfId="25007" xr:uid="{00000000-0005-0000-0000-000016000000}"/>
    <cellStyle name="Comma 3 3 3 6 5 5" xfId="35759" xr:uid="{00000000-0005-0000-0000-000016000000}"/>
    <cellStyle name="Comma 3 3 3 6 5 6" xfId="46511" xr:uid="{00000000-0005-0000-0000-000016000000}"/>
    <cellStyle name="Comma 3 3 3 6 6" xfId="5035" xr:uid="{00000000-0005-0000-0000-000016000000}"/>
    <cellStyle name="Comma 3 3 3 6 6 2" xfId="15791" xr:uid="{00000000-0005-0000-0000-000016000000}"/>
    <cellStyle name="Comma 3 3 3 6 6 3" xfId="26543" xr:uid="{00000000-0005-0000-0000-000016000000}"/>
    <cellStyle name="Comma 3 3 3 6 6 4" xfId="37295" xr:uid="{00000000-0005-0000-0000-000016000000}"/>
    <cellStyle name="Comma 3 3 3 6 6 5" xfId="48047" xr:uid="{00000000-0005-0000-0000-000016000000}"/>
    <cellStyle name="Comma 3 3 3 6 7" xfId="6575" xr:uid="{00000000-0005-0000-0000-000016000000}"/>
    <cellStyle name="Comma 3 3 3 6 7 2" xfId="17327" xr:uid="{00000000-0005-0000-0000-000016000000}"/>
    <cellStyle name="Comma 3 3 3 6 7 3" xfId="28079" xr:uid="{00000000-0005-0000-0000-000016000000}"/>
    <cellStyle name="Comma 3 3 3 6 7 4" xfId="38831" xr:uid="{00000000-0005-0000-0000-000016000000}"/>
    <cellStyle name="Comma 3 3 3 6 7 5" xfId="49583" xr:uid="{00000000-0005-0000-0000-000016000000}"/>
    <cellStyle name="Comma 3 3 3 6 8" xfId="11183" xr:uid="{00000000-0005-0000-0000-000016000000}"/>
    <cellStyle name="Comma 3 3 3 6 9" xfId="21935" xr:uid="{00000000-0005-0000-0000-000016000000}"/>
    <cellStyle name="Comma 3 3 3 7" xfId="459" xr:uid="{00000000-0005-0000-0000-000016000000}"/>
    <cellStyle name="Comma 3 3 3 7 10" xfId="43503" xr:uid="{00000000-0005-0000-0000-000016000000}"/>
    <cellStyle name="Comma 3 3 3 7 2" xfId="1239" xr:uid="{00000000-0005-0000-0000-000016000000}"/>
    <cellStyle name="Comma 3 3 3 7 2 2" xfId="2785" xr:uid="{00000000-0005-0000-0000-000021040000}"/>
    <cellStyle name="Comma 3 3 3 7 2 2 2" xfId="8943" xr:uid="{00000000-0005-0000-0000-000021040000}"/>
    <cellStyle name="Comma 3 3 3 7 2 2 2 2" xfId="19695" xr:uid="{00000000-0005-0000-0000-000021040000}"/>
    <cellStyle name="Comma 3 3 3 7 2 2 2 3" xfId="30447" xr:uid="{00000000-0005-0000-0000-000021040000}"/>
    <cellStyle name="Comma 3 3 3 7 2 2 2 4" xfId="41199" xr:uid="{00000000-0005-0000-0000-000021040000}"/>
    <cellStyle name="Comma 3 3 3 7 2 2 2 5" xfId="51951" xr:uid="{00000000-0005-0000-0000-000021040000}"/>
    <cellStyle name="Comma 3 3 3 7 2 2 3" xfId="13551" xr:uid="{00000000-0005-0000-0000-000021040000}"/>
    <cellStyle name="Comma 3 3 3 7 2 2 4" xfId="24303" xr:uid="{00000000-0005-0000-0000-000021040000}"/>
    <cellStyle name="Comma 3 3 3 7 2 2 5" xfId="35055" xr:uid="{00000000-0005-0000-0000-000021040000}"/>
    <cellStyle name="Comma 3 3 3 7 2 2 6" xfId="45807" xr:uid="{00000000-0005-0000-0000-000021040000}"/>
    <cellStyle name="Comma 3 3 3 7 2 3" xfId="4327" xr:uid="{00000000-0005-0000-0000-000016000000}"/>
    <cellStyle name="Comma 3 3 3 7 2 3 2" xfId="10479" xr:uid="{00000000-0005-0000-0000-000016000000}"/>
    <cellStyle name="Comma 3 3 3 7 2 3 2 2" xfId="21231" xr:uid="{00000000-0005-0000-0000-000016000000}"/>
    <cellStyle name="Comma 3 3 3 7 2 3 2 3" xfId="31983" xr:uid="{00000000-0005-0000-0000-000016000000}"/>
    <cellStyle name="Comma 3 3 3 7 2 3 2 4" xfId="42735" xr:uid="{00000000-0005-0000-0000-000016000000}"/>
    <cellStyle name="Comma 3 3 3 7 2 3 2 5" xfId="53487" xr:uid="{00000000-0005-0000-0000-000016000000}"/>
    <cellStyle name="Comma 3 3 3 7 2 3 3" xfId="15087" xr:uid="{00000000-0005-0000-0000-000016000000}"/>
    <cellStyle name="Comma 3 3 3 7 2 3 4" xfId="25839" xr:uid="{00000000-0005-0000-0000-000016000000}"/>
    <cellStyle name="Comma 3 3 3 7 2 3 5" xfId="36591" xr:uid="{00000000-0005-0000-0000-000016000000}"/>
    <cellStyle name="Comma 3 3 3 7 2 3 6" xfId="47343" xr:uid="{00000000-0005-0000-0000-000016000000}"/>
    <cellStyle name="Comma 3 3 3 7 2 4" xfId="5871" xr:uid="{00000000-0005-0000-0000-000016000000}"/>
    <cellStyle name="Comma 3 3 3 7 2 4 2" xfId="16623" xr:uid="{00000000-0005-0000-0000-000016000000}"/>
    <cellStyle name="Comma 3 3 3 7 2 4 3" xfId="27375" xr:uid="{00000000-0005-0000-0000-000016000000}"/>
    <cellStyle name="Comma 3 3 3 7 2 4 4" xfId="38127" xr:uid="{00000000-0005-0000-0000-000016000000}"/>
    <cellStyle name="Comma 3 3 3 7 2 4 5" xfId="48879" xr:uid="{00000000-0005-0000-0000-000016000000}"/>
    <cellStyle name="Comma 3 3 3 7 2 5" xfId="7407" xr:uid="{00000000-0005-0000-0000-000016000000}"/>
    <cellStyle name="Comma 3 3 3 7 2 5 2" xfId="18159" xr:uid="{00000000-0005-0000-0000-000016000000}"/>
    <cellStyle name="Comma 3 3 3 7 2 5 3" xfId="28911" xr:uid="{00000000-0005-0000-0000-000016000000}"/>
    <cellStyle name="Comma 3 3 3 7 2 5 4" xfId="39663" xr:uid="{00000000-0005-0000-0000-000016000000}"/>
    <cellStyle name="Comma 3 3 3 7 2 5 5" xfId="50415" xr:uid="{00000000-0005-0000-0000-000016000000}"/>
    <cellStyle name="Comma 3 3 3 7 2 6" xfId="12015" xr:uid="{00000000-0005-0000-0000-000016000000}"/>
    <cellStyle name="Comma 3 3 3 7 2 7" xfId="22767" xr:uid="{00000000-0005-0000-0000-000016000000}"/>
    <cellStyle name="Comma 3 3 3 7 2 8" xfId="33519" xr:uid="{00000000-0005-0000-0000-000016000000}"/>
    <cellStyle name="Comma 3 3 3 7 2 9" xfId="44271" xr:uid="{00000000-0005-0000-0000-000016000000}"/>
    <cellStyle name="Comma 3 3 3 7 3" xfId="2016" xr:uid="{00000000-0005-0000-0000-000020040000}"/>
    <cellStyle name="Comma 3 3 3 7 3 2" xfId="8175" xr:uid="{00000000-0005-0000-0000-000020040000}"/>
    <cellStyle name="Comma 3 3 3 7 3 2 2" xfId="18927" xr:uid="{00000000-0005-0000-0000-000020040000}"/>
    <cellStyle name="Comma 3 3 3 7 3 2 3" xfId="29679" xr:uid="{00000000-0005-0000-0000-000020040000}"/>
    <cellStyle name="Comma 3 3 3 7 3 2 4" xfId="40431" xr:uid="{00000000-0005-0000-0000-000020040000}"/>
    <cellStyle name="Comma 3 3 3 7 3 2 5" xfId="51183" xr:uid="{00000000-0005-0000-0000-000020040000}"/>
    <cellStyle name="Comma 3 3 3 7 3 3" xfId="12783" xr:uid="{00000000-0005-0000-0000-000020040000}"/>
    <cellStyle name="Comma 3 3 3 7 3 4" xfId="23535" xr:uid="{00000000-0005-0000-0000-000020040000}"/>
    <cellStyle name="Comma 3 3 3 7 3 5" xfId="34287" xr:uid="{00000000-0005-0000-0000-000020040000}"/>
    <cellStyle name="Comma 3 3 3 7 3 6" xfId="45039" xr:uid="{00000000-0005-0000-0000-000020040000}"/>
    <cellStyle name="Comma 3 3 3 7 4" xfId="3559" xr:uid="{00000000-0005-0000-0000-000016000000}"/>
    <cellStyle name="Comma 3 3 3 7 4 2" xfId="9711" xr:uid="{00000000-0005-0000-0000-000016000000}"/>
    <cellStyle name="Comma 3 3 3 7 4 2 2" xfId="20463" xr:uid="{00000000-0005-0000-0000-000016000000}"/>
    <cellStyle name="Comma 3 3 3 7 4 2 3" xfId="31215" xr:uid="{00000000-0005-0000-0000-000016000000}"/>
    <cellStyle name="Comma 3 3 3 7 4 2 4" xfId="41967" xr:uid="{00000000-0005-0000-0000-000016000000}"/>
    <cellStyle name="Comma 3 3 3 7 4 2 5" xfId="52719" xr:uid="{00000000-0005-0000-0000-000016000000}"/>
    <cellStyle name="Comma 3 3 3 7 4 3" xfId="14319" xr:uid="{00000000-0005-0000-0000-000016000000}"/>
    <cellStyle name="Comma 3 3 3 7 4 4" xfId="25071" xr:uid="{00000000-0005-0000-0000-000016000000}"/>
    <cellStyle name="Comma 3 3 3 7 4 5" xfId="35823" xr:uid="{00000000-0005-0000-0000-000016000000}"/>
    <cellStyle name="Comma 3 3 3 7 4 6" xfId="46575" xr:uid="{00000000-0005-0000-0000-000016000000}"/>
    <cellStyle name="Comma 3 3 3 7 5" xfId="5099" xr:uid="{00000000-0005-0000-0000-000016000000}"/>
    <cellStyle name="Comma 3 3 3 7 5 2" xfId="15855" xr:uid="{00000000-0005-0000-0000-000016000000}"/>
    <cellStyle name="Comma 3 3 3 7 5 3" xfId="26607" xr:uid="{00000000-0005-0000-0000-000016000000}"/>
    <cellStyle name="Comma 3 3 3 7 5 4" xfId="37359" xr:uid="{00000000-0005-0000-0000-000016000000}"/>
    <cellStyle name="Comma 3 3 3 7 5 5" xfId="48111" xr:uid="{00000000-0005-0000-0000-000016000000}"/>
    <cellStyle name="Comma 3 3 3 7 6" xfId="6639" xr:uid="{00000000-0005-0000-0000-000016000000}"/>
    <cellStyle name="Comma 3 3 3 7 6 2" xfId="17391" xr:uid="{00000000-0005-0000-0000-000016000000}"/>
    <cellStyle name="Comma 3 3 3 7 6 3" xfId="28143" xr:uid="{00000000-0005-0000-0000-000016000000}"/>
    <cellStyle name="Comma 3 3 3 7 6 4" xfId="38895" xr:uid="{00000000-0005-0000-0000-000016000000}"/>
    <cellStyle name="Comma 3 3 3 7 6 5" xfId="49647" xr:uid="{00000000-0005-0000-0000-000016000000}"/>
    <cellStyle name="Comma 3 3 3 7 7" xfId="11247" xr:uid="{00000000-0005-0000-0000-000016000000}"/>
    <cellStyle name="Comma 3 3 3 7 8" xfId="21999" xr:uid="{00000000-0005-0000-0000-000016000000}"/>
    <cellStyle name="Comma 3 3 3 7 9" xfId="32751" xr:uid="{00000000-0005-0000-0000-000016000000}"/>
    <cellStyle name="Comma 3 3 3 8" xfId="855" xr:uid="{00000000-0005-0000-0000-000016000000}"/>
    <cellStyle name="Comma 3 3 3 8 2" xfId="2401" xr:uid="{00000000-0005-0000-0000-000022040000}"/>
    <cellStyle name="Comma 3 3 3 8 2 2" xfId="8559" xr:uid="{00000000-0005-0000-0000-000022040000}"/>
    <cellStyle name="Comma 3 3 3 8 2 2 2" xfId="19311" xr:uid="{00000000-0005-0000-0000-000022040000}"/>
    <cellStyle name="Comma 3 3 3 8 2 2 3" xfId="30063" xr:uid="{00000000-0005-0000-0000-000022040000}"/>
    <cellStyle name="Comma 3 3 3 8 2 2 4" xfId="40815" xr:uid="{00000000-0005-0000-0000-000022040000}"/>
    <cellStyle name="Comma 3 3 3 8 2 2 5" xfId="51567" xr:uid="{00000000-0005-0000-0000-000022040000}"/>
    <cellStyle name="Comma 3 3 3 8 2 3" xfId="13167" xr:uid="{00000000-0005-0000-0000-000022040000}"/>
    <cellStyle name="Comma 3 3 3 8 2 4" xfId="23919" xr:uid="{00000000-0005-0000-0000-000022040000}"/>
    <cellStyle name="Comma 3 3 3 8 2 5" xfId="34671" xr:uid="{00000000-0005-0000-0000-000022040000}"/>
    <cellStyle name="Comma 3 3 3 8 2 6" xfId="45423" xr:uid="{00000000-0005-0000-0000-000022040000}"/>
    <cellStyle name="Comma 3 3 3 8 3" xfId="3943" xr:uid="{00000000-0005-0000-0000-000016000000}"/>
    <cellStyle name="Comma 3 3 3 8 3 2" xfId="10095" xr:uid="{00000000-0005-0000-0000-000016000000}"/>
    <cellStyle name="Comma 3 3 3 8 3 2 2" xfId="20847" xr:uid="{00000000-0005-0000-0000-000016000000}"/>
    <cellStyle name="Comma 3 3 3 8 3 2 3" xfId="31599" xr:uid="{00000000-0005-0000-0000-000016000000}"/>
    <cellStyle name="Comma 3 3 3 8 3 2 4" xfId="42351" xr:uid="{00000000-0005-0000-0000-000016000000}"/>
    <cellStyle name="Comma 3 3 3 8 3 2 5" xfId="53103" xr:uid="{00000000-0005-0000-0000-000016000000}"/>
    <cellStyle name="Comma 3 3 3 8 3 3" xfId="14703" xr:uid="{00000000-0005-0000-0000-000016000000}"/>
    <cellStyle name="Comma 3 3 3 8 3 4" xfId="25455" xr:uid="{00000000-0005-0000-0000-000016000000}"/>
    <cellStyle name="Comma 3 3 3 8 3 5" xfId="36207" xr:uid="{00000000-0005-0000-0000-000016000000}"/>
    <cellStyle name="Comma 3 3 3 8 3 6" xfId="46959" xr:uid="{00000000-0005-0000-0000-000016000000}"/>
    <cellStyle name="Comma 3 3 3 8 4" xfId="5487" xr:uid="{00000000-0005-0000-0000-000016000000}"/>
    <cellStyle name="Comma 3 3 3 8 4 2" xfId="16239" xr:uid="{00000000-0005-0000-0000-000016000000}"/>
    <cellStyle name="Comma 3 3 3 8 4 3" xfId="26991" xr:uid="{00000000-0005-0000-0000-000016000000}"/>
    <cellStyle name="Comma 3 3 3 8 4 4" xfId="37743" xr:uid="{00000000-0005-0000-0000-000016000000}"/>
    <cellStyle name="Comma 3 3 3 8 4 5" xfId="48495" xr:uid="{00000000-0005-0000-0000-000016000000}"/>
    <cellStyle name="Comma 3 3 3 8 5" xfId="7023" xr:uid="{00000000-0005-0000-0000-000016000000}"/>
    <cellStyle name="Comma 3 3 3 8 5 2" xfId="17775" xr:uid="{00000000-0005-0000-0000-000016000000}"/>
    <cellStyle name="Comma 3 3 3 8 5 3" xfId="28527" xr:uid="{00000000-0005-0000-0000-000016000000}"/>
    <cellStyle name="Comma 3 3 3 8 5 4" xfId="39279" xr:uid="{00000000-0005-0000-0000-000016000000}"/>
    <cellStyle name="Comma 3 3 3 8 5 5" xfId="50031" xr:uid="{00000000-0005-0000-0000-000016000000}"/>
    <cellStyle name="Comma 3 3 3 8 6" xfId="11631" xr:uid="{00000000-0005-0000-0000-000016000000}"/>
    <cellStyle name="Comma 3 3 3 8 7" xfId="22383" xr:uid="{00000000-0005-0000-0000-000016000000}"/>
    <cellStyle name="Comma 3 3 3 8 8" xfId="33135" xr:uid="{00000000-0005-0000-0000-000016000000}"/>
    <cellStyle name="Comma 3 3 3 8 9" xfId="43887" xr:uid="{00000000-0005-0000-0000-000016000000}"/>
    <cellStyle name="Comma 3 3 3 9" xfId="1632" xr:uid="{00000000-0005-0000-0000-00000B040000}"/>
    <cellStyle name="Comma 3 3 3 9 2" xfId="7791" xr:uid="{00000000-0005-0000-0000-00000B040000}"/>
    <cellStyle name="Comma 3 3 3 9 2 2" xfId="18543" xr:uid="{00000000-0005-0000-0000-00000B040000}"/>
    <cellStyle name="Comma 3 3 3 9 2 3" xfId="29295" xr:uid="{00000000-0005-0000-0000-00000B040000}"/>
    <cellStyle name="Comma 3 3 3 9 2 4" xfId="40047" xr:uid="{00000000-0005-0000-0000-00000B040000}"/>
    <cellStyle name="Comma 3 3 3 9 2 5" xfId="50799" xr:uid="{00000000-0005-0000-0000-00000B040000}"/>
    <cellStyle name="Comma 3 3 3 9 3" xfId="12399" xr:uid="{00000000-0005-0000-0000-00000B040000}"/>
    <cellStyle name="Comma 3 3 3 9 4" xfId="23151" xr:uid="{00000000-0005-0000-0000-00000B040000}"/>
    <cellStyle name="Comma 3 3 3 9 5" xfId="33903" xr:uid="{00000000-0005-0000-0000-00000B040000}"/>
    <cellStyle name="Comma 3 3 3 9 6" xfId="44655" xr:uid="{00000000-0005-0000-0000-00000B040000}"/>
    <cellStyle name="Comma 3 3 4" xfId="84" xr:uid="{00000000-0005-0000-0000-000016000000}"/>
    <cellStyle name="Comma 3 3 4 10" xfId="32399" xr:uid="{00000000-0005-0000-0000-000016000000}"/>
    <cellStyle name="Comma 3 3 4 11" xfId="43151" xr:uid="{00000000-0005-0000-0000-000016000000}"/>
    <cellStyle name="Comma 3 3 4 2" xfId="491" xr:uid="{00000000-0005-0000-0000-000016000000}"/>
    <cellStyle name="Comma 3 3 4 2 10" xfId="43535" xr:uid="{00000000-0005-0000-0000-000016000000}"/>
    <cellStyle name="Comma 3 3 4 2 2" xfId="1271" xr:uid="{00000000-0005-0000-0000-000016000000}"/>
    <cellStyle name="Comma 3 3 4 2 2 2" xfId="2817" xr:uid="{00000000-0005-0000-0000-000025040000}"/>
    <cellStyle name="Comma 3 3 4 2 2 2 2" xfId="8975" xr:uid="{00000000-0005-0000-0000-000025040000}"/>
    <cellStyle name="Comma 3 3 4 2 2 2 2 2" xfId="19727" xr:uid="{00000000-0005-0000-0000-000025040000}"/>
    <cellStyle name="Comma 3 3 4 2 2 2 2 3" xfId="30479" xr:uid="{00000000-0005-0000-0000-000025040000}"/>
    <cellStyle name="Comma 3 3 4 2 2 2 2 4" xfId="41231" xr:uid="{00000000-0005-0000-0000-000025040000}"/>
    <cellStyle name="Comma 3 3 4 2 2 2 2 5" xfId="51983" xr:uid="{00000000-0005-0000-0000-000025040000}"/>
    <cellStyle name="Comma 3 3 4 2 2 2 3" xfId="13583" xr:uid="{00000000-0005-0000-0000-000025040000}"/>
    <cellStyle name="Comma 3 3 4 2 2 2 4" xfId="24335" xr:uid="{00000000-0005-0000-0000-000025040000}"/>
    <cellStyle name="Comma 3 3 4 2 2 2 5" xfId="35087" xr:uid="{00000000-0005-0000-0000-000025040000}"/>
    <cellStyle name="Comma 3 3 4 2 2 2 6" xfId="45839" xr:uid="{00000000-0005-0000-0000-000025040000}"/>
    <cellStyle name="Comma 3 3 4 2 2 3" xfId="4359" xr:uid="{00000000-0005-0000-0000-000016000000}"/>
    <cellStyle name="Comma 3 3 4 2 2 3 2" xfId="10511" xr:uid="{00000000-0005-0000-0000-000016000000}"/>
    <cellStyle name="Comma 3 3 4 2 2 3 2 2" xfId="21263" xr:uid="{00000000-0005-0000-0000-000016000000}"/>
    <cellStyle name="Comma 3 3 4 2 2 3 2 3" xfId="32015" xr:uid="{00000000-0005-0000-0000-000016000000}"/>
    <cellStyle name="Comma 3 3 4 2 2 3 2 4" xfId="42767" xr:uid="{00000000-0005-0000-0000-000016000000}"/>
    <cellStyle name="Comma 3 3 4 2 2 3 2 5" xfId="53519" xr:uid="{00000000-0005-0000-0000-000016000000}"/>
    <cellStyle name="Comma 3 3 4 2 2 3 3" xfId="15119" xr:uid="{00000000-0005-0000-0000-000016000000}"/>
    <cellStyle name="Comma 3 3 4 2 2 3 4" xfId="25871" xr:uid="{00000000-0005-0000-0000-000016000000}"/>
    <cellStyle name="Comma 3 3 4 2 2 3 5" xfId="36623" xr:uid="{00000000-0005-0000-0000-000016000000}"/>
    <cellStyle name="Comma 3 3 4 2 2 3 6" xfId="47375" xr:uid="{00000000-0005-0000-0000-000016000000}"/>
    <cellStyle name="Comma 3 3 4 2 2 4" xfId="5903" xr:uid="{00000000-0005-0000-0000-000016000000}"/>
    <cellStyle name="Comma 3 3 4 2 2 4 2" xfId="16655" xr:uid="{00000000-0005-0000-0000-000016000000}"/>
    <cellStyle name="Comma 3 3 4 2 2 4 3" xfId="27407" xr:uid="{00000000-0005-0000-0000-000016000000}"/>
    <cellStyle name="Comma 3 3 4 2 2 4 4" xfId="38159" xr:uid="{00000000-0005-0000-0000-000016000000}"/>
    <cellStyle name="Comma 3 3 4 2 2 4 5" xfId="48911" xr:uid="{00000000-0005-0000-0000-000016000000}"/>
    <cellStyle name="Comma 3 3 4 2 2 5" xfId="7439" xr:uid="{00000000-0005-0000-0000-000016000000}"/>
    <cellStyle name="Comma 3 3 4 2 2 5 2" xfId="18191" xr:uid="{00000000-0005-0000-0000-000016000000}"/>
    <cellStyle name="Comma 3 3 4 2 2 5 3" xfId="28943" xr:uid="{00000000-0005-0000-0000-000016000000}"/>
    <cellStyle name="Comma 3 3 4 2 2 5 4" xfId="39695" xr:uid="{00000000-0005-0000-0000-000016000000}"/>
    <cellStyle name="Comma 3 3 4 2 2 5 5" xfId="50447" xr:uid="{00000000-0005-0000-0000-000016000000}"/>
    <cellStyle name="Comma 3 3 4 2 2 6" xfId="12047" xr:uid="{00000000-0005-0000-0000-000016000000}"/>
    <cellStyle name="Comma 3 3 4 2 2 7" xfId="22799" xr:uid="{00000000-0005-0000-0000-000016000000}"/>
    <cellStyle name="Comma 3 3 4 2 2 8" xfId="33551" xr:uid="{00000000-0005-0000-0000-000016000000}"/>
    <cellStyle name="Comma 3 3 4 2 2 9" xfId="44303" xr:uid="{00000000-0005-0000-0000-000016000000}"/>
    <cellStyle name="Comma 3 3 4 2 3" xfId="2048" xr:uid="{00000000-0005-0000-0000-000024040000}"/>
    <cellStyle name="Comma 3 3 4 2 3 2" xfId="8207" xr:uid="{00000000-0005-0000-0000-000024040000}"/>
    <cellStyle name="Comma 3 3 4 2 3 2 2" xfId="18959" xr:uid="{00000000-0005-0000-0000-000024040000}"/>
    <cellStyle name="Comma 3 3 4 2 3 2 3" xfId="29711" xr:uid="{00000000-0005-0000-0000-000024040000}"/>
    <cellStyle name="Comma 3 3 4 2 3 2 4" xfId="40463" xr:uid="{00000000-0005-0000-0000-000024040000}"/>
    <cellStyle name="Comma 3 3 4 2 3 2 5" xfId="51215" xr:uid="{00000000-0005-0000-0000-000024040000}"/>
    <cellStyle name="Comma 3 3 4 2 3 3" xfId="12815" xr:uid="{00000000-0005-0000-0000-000024040000}"/>
    <cellStyle name="Comma 3 3 4 2 3 4" xfId="23567" xr:uid="{00000000-0005-0000-0000-000024040000}"/>
    <cellStyle name="Comma 3 3 4 2 3 5" xfId="34319" xr:uid="{00000000-0005-0000-0000-000024040000}"/>
    <cellStyle name="Comma 3 3 4 2 3 6" xfId="45071" xr:uid="{00000000-0005-0000-0000-000024040000}"/>
    <cellStyle name="Comma 3 3 4 2 4" xfId="3591" xr:uid="{00000000-0005-0000-0000-000016000000}"/>
    <cellStyle name="Comma 3 3 4 2 4 2" xfId="9743" xr:uid="{00000000-0005-0000-0000-000016000000}"/>
    <cellStyle name="Comma 3 3 4 2 4 2 2" xfId="20495" xr:uid="{00000000-0005-0000-0000-000016000000}"/>
    <cellStyle name="Comma 3 3 4 2 4 2 3" xfId="31247" xr:uid="{00000000-0005-0000-0000-000016000000}"/>
    <cellStyle name="Comma 3 3 4 2 4 2 4" xfId="41999" xr:uid="{00000000-0005-0000-0000-000016000000}"/>
    <cellStyle name="Comma 3 3 4 2 4 2 5" xfId="52751" xr:uid="{00000000-0005-0000-0000-000016000000}"/>
    <cellStyle name="Comma 3 3 4 2 4 3" xfId="14351" xr:uid="{00000000-0005-0000-0000-000016000000}"/>
    <cellStyle name="Comma 3 3 4 2 4 4" xfId="25103" xr:uid="{00000000-0005-0000-0000-000016000000}"/>
    <cellStyle name="Comma 3 3 4 2 4 5" xfId="35855" xr:uid="{00000000-0005-0000-0000-000016000000}"/>
    <cellStyle name="Comma 3 3 4 2 4 6" xfId="46607" xr:uid="{00000000-0005-0000-0000-000016000000}"/>
    <cellStyle name="Comma 3 3 4 2 5" xfId="5131" xr:uid="{00000000-0005-0000-0000-000016000000}"/>
    <cellStyle name="Comma 3 3 4 2 5 2" xfId="15887" xr:uid="{00000000-0005-0000-0000-000016000000}"/>
    <cellStyle name="Comma 3 3 4 2 5 3" xfId="26639" xr:uid="{00000000-0005-0000-0000-000016000000}"/>
    <cellStyle name="Comma 3 3 4 2 5 4" xfId="37391" xr:uid="{00000000-0005-0000-0000-000016000000}"/>
    <cellStyle name="Comma 3 3 4 2 5 5" xfId="48143" xr:uid="{00000000-0005-0000-0000-000016000000}"/>
    <cellStyle name="Comma 3 3 4 2 6" xfId="6671" xr:uid="{00000000-0005-0000-0000-000016000000}"/>
    <cellStyle name="Comma 3 3 4 2 6 2" xfId="17423" xr:uid="{00000000-0005-0000-0000-000016000000}"/>
    <cellStyle name="Comma 3 3 4 2 6 3" xfId="28175" xr:uid="{00000000-0005-0000-0000-000016000000}"/>
    <cellStyle name="Comma 3 3 4 2 6 4" xfId="38927" xr:uid="{00000000-0005-0000-0000-000016000000}"/>
    <cellStyle name="Comma 3 3 4 2 6 5" xfId="49679" xr:uid="{00000000-0005-0000-0000-000016000000}"/>
    <cellStyle name="Comma 3 3 4 2 7" xfId="11279" xr:uid="{00000000-0005-0000-0000-000016000000}"/>
    <cellStyle name="Comma 3 3 4 2 8" xfId="22031" xr:uid="{00000000-0005-0000-0000-000016000000}"/>
    <cellStyle name="Comma 3 3 4 2 9" xfId="32783" xr:uid="{00000000-0005-0000-0000-000016000000}"/>
    <cellStyle name="Comma 3 3 4 3" xfId="887" xr:uid="{00000000-0005-0000-0000-000016000000}"/>
    <cellStyle name="Comma 3 3 4 3 2" xfId="2433" xr:uid="{00000000-0005-0000-0000-000026040000}"/>
    <cellStyle name="Comma 3 3 4 3 2 2" xfId="8591" xr:uid="{00000000-0005-0000-0000-000026040000}"/>
    <cellStyle name="Comma 3 3 4 3 2 2 2" xfId="19343" xr:uid="{00000000-0005-0000-0000-000026040000}"/>
    <cellStyle name="Comma 3 3 4 3 2 2 3" xfId="30095" xr:uid="{00000000-0005-0000-0000-000026040000}"/>
    <cellStyle name="Comma 3 3 4 3 2 2 4" xfId="40847" xr:uid="{00000000-0005-0000-0000-000026040000}"/>
    <cellStyle name="Comma 3 3 4 3 2 2 5" xfId="51599" xr:uid="{00000000-0005-0000-0000-000026040000}"/>
    <cellStyle name="Comma 3 3 4 3 2 3" xfId="13199" xr:uid="{00000000-0005-0000-0000-000026040000}"/>
    <cellStyle name="Comma 3 3 4 3 2 4" xfId="23951" xr:uid="{00000000-0005-0000-0000-000026040000}"/>
    <cellStyle name="Comma 3 3 4 3 2 5" xfId="34703" xr:uid="{00000000-0005-0000-0000-000026040000}"/>
    <cellStyle name="Comma 3 3 4 3 2 6" xfId="45455" xr:uid="{00000000-0005-0000-0000-000026040000}"/>
    <cellStyle name="Comma 3 3 4 3 3" xfId="3975" xr:uid="{00000000-0005-0000-0000-000016000000}"/>
    <cellStyle name="Comma 3 3 4 3 3 2" xfId="10127" xr:uid="{00000000-0005-0000-0000-000016000000}"/>
    <cellStyle name="Comma 3 3 4 3 3 2 2" xfId="20879" xr:uid="{00000000-0005-0000-0000-000016000000}"/>
    <cellStyle name="Comma 3 3 4 3 3 2 3" xfId="31631" xr:uid="{00000000-0005-0000-0000-000016000000}"/>
    <cellStyle name="Comma 3 3 4 3 3 2 4" xfId="42383" xr:uid="{00000000-0005-0000-0000-000016000000}"/>
    <cellStyle name="Comma 3 3 4 3 3 2 5" xfId="53135" xr:uid="{00000000-0005-0000-0000-000016000000}"/>
    <cellStyle name="Comma 3 3 4 3 3 3" xfId="14735" xr:uid="{00000000-0005-0000-0000-000016000000}"/>
    <cellStyle name="Comma 3 3 4 3 3 4" xfId="25487" xr:uid="{00000000-0005-0000-0000-000016000000}"/>
    <cellStyle name="Comma 3 3 4 3 3 5" xfId="36239" xr:uid="{00000000-0005-0000-0000-000016000000}"/>
    <cellStyle name="Comma 3 3 4 3 3 6" xfId="46991" xr:uid="{00000000-0005-0000-0000-000016000000}"/>
    <cellStyle name="Comma 3 3 4 3 4" xfId="5519" xr:uid="{00000000-0005-0000-0000-000016000000}"/>
    <cellStyle name="Comma 3 3 4 3 4 2" xfId="16271" xr:uid="{00000000-0005-0000-0000-000016000000}"/>
    <cellStyle name="Comma 3 3 4 3 4 3" xfId="27023" xr:uid="{00000000-0005-0000-0000-000016000000}"/>
    <cellStyle name="Comma 3 3 4 3 4 4" xfId="37775" xr:uid="{00000000-0005-0000-0000-000016000000}"/>
    <cellStyle name="Comma 3 3 4 3 4 5" xfId="48527" xr:uid="{00000000-0005-0000-0000-000016000000}"/>
    <cellStyle name="Comma 3 3 4 3 5" xfId="7055" xr:uid="{00000000-0005-0000-0000-000016000000}"/>
    <cellStyle name="Comma 3 3 4 3 5 2" xfId="17807" xr:uid="{00000000-0005-0000-0000-000016000000}"/>
    <cellStyle name="Comma 3 3 4 3 5 3" xfId="28559" xr:uid="{00000000-0005-0000-0000-000016000000}"/>
    <cellStyle name="Comma 3 3 4 3 5 4" xfId="39311" xr:uid="{00000000-0005-0000-0000-000016000000}"/>
    <cellStyle name="Comma 3 3 4 3 5 5" xfId="50063" xr:uid="{00000000-0005-0000-0000-000016000000}"/>
    <cellStyle name="Comma 3 3 4 3 6" xfId="11663" xr:uid="{00000000-0005-0000-0000-000016000000}"/>
    <cellStyle name="Comma 3 3 4 3 7" xfId="22415" xr:uid="{00000000-0005-0000-0000-000016000000}"/>
    <cellStyle name="Comma 3 3 4 3 8" xfId="33167" xr:uid="{00000000-0005-0000-0000-000016000000}"/>
    <cellStyle name="Comma 3 3 4 3 9" xfId="43919" xr:uid="{00000000-0005-0000-0000-000016000000}"/>
    <cellStyle name="Comma 3 3 4 4" xfId="1664" xr:uid="{00000000-0005-0000-0000-000023040000}"/>
    <cellStyle name="Comma 3 3 4 4 2" xfId="7823" xr:uid="{00000000-0005-0000-0000-000023040000}"/>
    <cellStyle name="Comma 3 3 4 4 2 2" xfId="18575" xr:uid="{00000000-0005-0000-0000-000023040000}"/>
    <cellStyle name="Comma 3 3 4 4 2 3" xfId="29327" xr:uid="{00000000-0005-0000-0000-000023040000}"/>
    <cellStyle name="Comma 3 3 4 4 2 4" xfId="40079" xr:uid="{00000000-0005-0000-0000-000023040000}"/>
    <cellStyle name="Comma 3 3 4 4 2 5" xfId="50831" xr:uid="{00000000-0005-0000-0000-000023040000}"/>
    <cellStyle name="Comma 3 3 4 4 3" xfId="12431" xr:uid="{00000000-0005-0000-0000-000023040000}"/>
    <cellStyle name="Comma 3 3 4 4 4" xfId="23183" xr:uid="{00000000-0005-0000-0000-000023040000}"/>
    <cellStyle name="Comma 3 3 4 4 5" xfId="33935" xr:uid="{00000000-0005-0000-0000-000023040000}"/>
    <cellStyle name="Comma 3 3 4 4 6" xfId="44687" xr:uid="{00000000-0005-0000-0000-000023040000}"/>
    <cellStyle name="Comma 3 3 4 5" xfId="3207" xr:uid="{00000000-0005-0000-0000-000016000000}"/>
    <cellStyle name="Comma 3 3 4 5 2" xfId="9359" xr:uid="{00000000-0005-0000-0000-000016000000}"/>
    <cellStyle name="Comma 3 3 4 5 2 2" xfId="20111" xr:uid="{00000000-0005-0000-0000-000016000000}"/>
    <cellStyle name="Comma 3 3 4 5 2 3" xfId="30863" xr:uid="{00000000-0005-0000-0000-000016000000}"/>
    <cellStyle name="Comma 3 3 4 5 2 4" xfId="41615" xr:uid="{00000000-0005-0000-0000-000016000000}"/>
    <cellStyle name="Comma 3 3 4 5 2 5" xfId="52367" xr:uid="{00000000-0005-0000-0000-000016000000}"/>
    <cellStyle name="Comma 3 3 4 5 3" xfId="13967" xr:uid="{00000000-0005-0000-0000-000016000000}"/>
    <cellStyle name="Comma 3 3 4 5 4" xfId="24719" xr:uid="{00000000-0005-0000-0000-000016000000}"/>
    <cellStyle name="Comma 3 3 4 5 5" xfId="35471" xr:uid="{00000000-0005-0000-0000-000016000000}"/>
    <cellStyle name="Comma 3 3 4 5 6" xfId="46223" xr:uid="{00000000-0005-0000-0000-000016000000}"/>
    <cellStyle name="Comma 3 3 4 6" xfId="4747" xr:uid="{00000000-0005-0000-0000-000016000000}"/>
    <cellStyle name="Comma 3 3 4 6 2" xfId="15503" xr:uid="{00000000-0005-0000-0000-000016000000}"/>
    <cellStyle name="Comma 3 3 4 6 3" xfId="26255" xr:uid="{00000000-0005-0000-0000-000016000000}"/>
    <cellStyle name="Comma 3 3 4 6 4" xfId="37007" xr:uid="{00000000-0005-0000-0000-000016000000}"/>
    <cellStyle name="Comma 3 3 4 6 5" xfId="47759" xr:uid="{00000000-0005-0000-0000-000016000000}"/>
    <cellStyle name="Comma 3 3 4 7" xfId="6287" xr:uid="{00000000-0005-0000-0000-000016000000}"/>
    <cellStyle name="Comma 3 3 4 7 2" xfId="17039" xr:uid="{00000000-0005-0000-0000-000016000000}"/>
    <cellStyle name="Comma 3 3 4 7 3" xfId="27791" xr:uid="{00000000-0005-0000-0000-000016000000}"/>
    <cellStyle name="Comma 3 3 4 7 4" xfId="38543" xr:uid="{00000000-0005-0000-0000-000016000000}"/>
    <cellStyle name="Comma 3 3 4 7 5" xfId="49295" xr:uid="{00000000-0005-0000-0000-000016000000}"/>
    <cellStyle name="Comma 3 3 4 8" xfId="10895" xr:uid="{00000000-0005-0000-0000-000016000000}"/>
    <cellStyle name="Comma 3 3 4 9" xfId="21647" xr:uid="{00000000-0005-0000-0000-000016000000}"/>
    <cellStyle name="Comma 3 3 5" xfId="148" xr:uid="{00000000-0005-0000-0000-00002A000000}"/>
    <cellStyle name="Comma 3 3 5 10" xfId="32463" xr:uid="{00000000-0005-0000-0000-00002A000000}"/>
    <cellStyle name="Comma 3 3 5 11" xfId="43215" xr:uid="{00000000-0005-0000-0000-00002A000000}"/>
    <cellStyle name="Comma 3 3 5 2" xfId="555" xr:uid="{00000000-0005-0000-0000-00002A000000}"/>
    <cellStyle name="Comma 3 3 5 2 10" xfId="43599" xr:uid="{00000000-0005-0000-0000-00002A000000}"/>
    <cellStyle name="Comma 3 3 5 2 2" xfId="1335" xr:uid="{00000000-0005-0000-0000-00002A000000}"/>
    <cellStyle name="Comma 3 3 5 2 2 2" xfId="2881" xr:uid="{00000000-0005-0000-0000-000029040000}"/>
    <cellStyle name="Comma 3 3 5 2 2 2 2" xfId="9039" xr:uid="{00000000-0005-0000-0000-000029040000}"/>
    <cellStyle name="Comma 3 3 5 2 2 2 2 2" xfId="19791" xr:uid="{00000000-0005-0000-0000-000029040000}"/>
    <cellStyle name="Comma 3 3 5 2 2 2 2 3" xfId="30543" xr:uid="{00000000-0005-0000-0000-000029040000}"/>
    <cellStyle name="Comma 3 3 5 2 2 2 2 4" xfId="41295" xr:uid="{00000000-0005-0000-0000-000029040000}"/>
    <cellStyle name="Comma 3 3 5 2 2 2 2 5" xfId="52047" xr:uid="{00000000-0005-0000-0000-000029040000}"/>
    <cellStyle name="Comma 3 3 5 2 2 2 3" xfId="13647" xr:uid="{00000000-0005-0000-0000-000029040000}"/>
    <cellStyle name="Comma 3 3 5 2 2 2 4" xfId="24399" xr:uid="{00000000-0005-0000-0000-000029040000}"/>
    <cellStyle name="Comma 3 3 5 2 2 2 5" xfId="35151" xr:uid="{00000000-0005-0000-0000-000029040000}"/>
    <cellStyle name="Comma 3 3 5 2 2 2 6" xfId="45903" xr:uid="{00000000-0005-0000-0000-000029040000}"/>
    <cellStyle name="Comma 3 3 5 2 2 3" xfId="4423" xr:uid="{00000000-0005-0000-0000-00002A000000}"/>
    <cellStyle name="Comma 3 3 5 2 2 3 2" xfId="10575" xr:uid="{00000000-0005-0000-0000-00002A000000}"/>
    <cellStyle name="Comma 3 3 5 2 2 3 2 2" xfId="21327" xr:uid="{00000000-0005-0000-0000-00002A000000}"/>
    <cellStyle name="Comma 3 3 5 2 2 3 2 3" xfId="32079" xr:uid="{00000000-0005-0000-0000-00002A000000}"/>
    <cellStyle name="Comma 3 3 5 2 2 3 2 4" xfId="42831" xr:uid="{00000000-0005-0000-0000-00002A000000}"/>
    <cellStyle name="Comma 3 3 5 2 2 3 2 5" xfId="53583" xr:uid="{00000000-0005-0000-0000-00002A000000}"/>
    <cellStyle name="Comma 3 3 5 2 2 3 3" xfId="15183" xr:uid="{00000000-0005-0000-0000-00002A000000}"/>
    <cellStyle name="Comma 3 3 5 2 2 3 4" xfId="25935" xr:uid="{00000000-0005-0000-0000-00002A000000}"/>
    <cellStyle name="Comma 3 3 5 2 2 3 5" xfId="36687" xr:uid="{00000000-0005-0000-0000-00002A000000}"/>
    <cellStyle name="Comma 3 3 5 2 2 3 6" xfId="47439" xr:uid="{00000000-0005-0000-0000-00002A000000}"/>
    <cellStyle name="Comma 3 3 5 2 2 4" xfId="5967" xr:uid="{00000000-0005-0000-0000-00002A000000}"/>
    <cellStyle name="Comma 3 3 5 2 2 4 2" xfId="16719" xr:uid="{00000000-0005-0000-0000-00002A000000}"/>
    <cellStyle name="Comma 3 3 5 2 2 4 3" xfId="27471" xr:uid="{00000000-0005-0000-0000-00002A000000}"/>
    <cellStyle name="Comma 3 3 5 2 2 4 4" xfId="38223" xr:uid="{00000000-0005-0000-0000-00002A000000}"/>
    <cellStyle name="Comma 3 3 5 2 2 4 5" xfId="48975" xr:uid="{00000000-0005-0000-0000-00002A000000}"/>
    <cellStyle name="Comma 3 3 5 2 2 5" xfId="7503" xr:uid="{00000000-0005-0000-0000-00002A000000}"/>
    <cellStyle name="Comma 3 3 5 2 2 5 2" xfId="18255" xr:uid="{00000000-0005-0000-0000-00002A000000}"/>
    <cellStyle name="Comma 3 3 5 2 2 5 3" xfId="29007" xr:uid="{00000000-0005-0000-0000-00002A000000}"/>
    <cellStyle name="Comma 3 3 5 2 2 5 4" xfId="39759" xr:uid="{00000000-0005-0000-0000-00002A000000}"/>
    <cellStyle name="Comma 3 3 5 2 2 5 5" xfId="50511" xr:uid="{00000000-0005-0000-0000-00002A000000}"/>
    <cellStyle name="Comma 3 3 5 2 2 6" xfId="12111" xr:uid="{00000000-0005-0000-0000-00002A000000}"/>
    <cellStyle name="Comma 3 3 5 2 2 7" xfId="22863" xr:uid="{00000000-0005-0000-0000-00002A000000}"/>
    <cellStyle name="Comma 3 3 5 2 2 8" xfId="33615" xr:uid="{00000000-0005-0000-0000-00002A000000}"/>
    <cellStyle name="Comma 3 3 5 2 2 9" xfId="44367" xr:uid="{00000000-0005-0000-0000-00002A000000}"/>
    <cellStyle name="Comma 3 3 5 2 3" xfId="2112" xr:uid="{00000000-0005-0000-0000-000028040000}"/>
    <cellStyle name="Comma 3 3 5 2 3 2" xfId="8271" xr:uid="{00000000-0005-0000-0000-000028040000}"/>
    <cellStyle name="Comma 3 3 5 2 3 2 2" xfId="19023" xr:uid="{00000000-0005-0000-0000-000028040000}"/>
    <cellStyle name="Comma 3 3 5 2 3 2 3" xfId="29775" xr:uid="{00000000-0005-0000-0000-000028040000}"/>
    <cellStyle name="Comma 3 3 5 2 3 2 4" xfId="40527" xr:uid="{00000000-0005-0000-0000-000028040000}"/>
    <cellStyle name="Comma 3 3 5 2 3 2 5" xfId="51279" xr:uid="{00000000-0005-0000-0000-000028040000}"/>
    <cellStyle name="Comma 3 3 5 2 3 3" xfId="12879" xr:uid="{00000000-0005-0000-0000-000028040000}"/>
    <cellStyle name="Comma 3 3 5 2 3 4" xfId="23631" xr:uid="{00000000-0005-0000-0000-000028040000}"/>
    <cellStyle name="Comma 3 3 5 2 3 5" xfId="34383" xr:uid="{00000000-0005-0000-0000-000028040000}"/>
    <cellStyle name="Comma 3 3 5 2 3 6" xfId="45135" xr:uid="{00000000-0005-0000-0000-000028040000}"/>
    <cellStyle name="Comma 3 3 5 2 4" xfId="3655" xr:uid="{00000000-0005-0000-0000-00002A000000}"/>
    <cellStyle name="Comma 3 3 5 2 4 2" xfId="9807" xr:uid="{00000000-0005-0000-0000-00002A000000}"/>
    <cellStyle name="Comma 3 3 5 2 4 2 2" xfId="20559" xr:uid="{00000000-0005-0000-0000-00002A000000}"/>
    <cellStyle name="Comma 3 3 5 2 4 2 3" xfId="31311" xr:uid="{00000000-0005-0000-0000-00002A000000}"/>
    <cellStyle name="Comma 3 3 5 2 4 2 4" xfId="42063" xr:uid="{00000000-0005-0000-0000-00002A000000}"/>
    <cellStyle name="Comma 3 3 5 2 4 2 5" xfId="52815" xr:uid="{00000000-0005-0000-0000-00002A000000}"/>
    <cellStyle name="Comma 3 3 5 2 4 3" xfId="14415" xr:uid="{00000000-0005-0000-0000-00002A000000}"/>
    <cellStyle name="Comma 3 3 5 2 4 4" xfId="25167" xr:uid="{00000000-0005-0000-0000-00002A000000}"/>
    <cellStyle name="Comma 3 3 5 2 4 5" xfId="35919" xr:uid="{00000000-0005-0000-0000-00002A000000}"/>
    <cellStyle name="Comma 3 3 5 2 4 6" xfId="46671" xr:uid="{00000000-0005-0000-0000-00002A000000}"/>
    <cellStyle name="Comma 3 3 5 2 5" xfId="5195" xr:uid="{00000000-0005-0000-0000-00002A000000}"/>
    <cellStyle name="Comma 3 3 5 2 5 2" xfId="15951" xr:uid="{00000000-0005-0000-0000-00002A000000}"/>
    <cellStyle name="Comma 3 3 5 2 5 3" xfId="26703" xr:uid="{00000000-0005-0000-0000-00002A000000}"/>
    <cellStyle name="Comma 3 3 5 2 5 4" xfId="37455" xr:uid="{00000000-0005-0000-0000-00002A000000}"/>
    <cellStyle name="Comma 3 3 5 2 5 5" xfId="48207" xr:uid="{00000000-0005-0000-0000-00002A000000}"/>
    <cellStyle name="Comma 3 3 5 2 6" xfId="6735" xr:uid="{00000000-0005-0000-0000-00002A000000}"/>
    <cellStyle name="Comma 3 3 5 2 6 2" xfId="17487" xr:uid="{00000000-0005-0000-0000-00002A000000}"/>
    <cellStyle name="Comma 3 3 5 2 6 3" xfId="28239" xr:uid="{00000000-0005-0000-0000-00002A000000}"/>
    <cellStyle name="Comma 3 3 5 2 6 4" xfId="38991" xr:uid="{00000000-0005-0000-0000-00002A000000}"/>
    <cellStyle name="Comma 3 3 5 2 6 5" xfId="49743" xr:uid="{00000000-0005-0000-0000-00002A000000}"/>
    <cellStyle name="Comma 3 3 5 2 7" xfId="11343" xr:uid="{00000000-0005-0000-0000-00002A000000}"/>
    <cellStyle name="Comma 3 3 5 2 8" xfId="22095" xr:uid="{00000000-0005-0000-0000-00002A000000}"/>
    <cellStyle name="Comma 3 3 5 2 9" xfId="32847" xr:uid="{00000000-0005-0000-0000-00002A000000}"/>
    <cellStyle name="Comma 3 3 5 3" xfId="951" xr:uid="{00000000-0005-0000-0000-00002A000000}"/>
    <cellStyle name="Comma 3 3 5 3 2" xfId="2497" xr:uid="{00000000-0005-0000-0000-00002A040000}"/>
    <cellStyle name="Comma 3 3 5 3 2 2" xfId="8655" xr:uid="{00000000-0005-0000-0000-00002A040000}"/>
    <cellStyle name="Comma 3 3 5 3 2 2 2" xfId="19407" xr:uid="{00000000-0005-0000-0000-00002A040000}"/>
    <cellStyle name="Comma 3 3 5 3 2 2 3" xfId="30159" xr:uid="{00000000-0005-0000-0000-00002A040000}"/>
    <cellStyle name="Comma 3 3 5 3 2 2 4" xfId="40911" xr:uid="{00000000-0005-0000-0000-00002A040000}"/>
    <cellStyle name="Comma 3 3 5 3 2 2 5" xfId="51663" xr:uid="{00000000-0005-0000-0000-00002A040000}"/>
    <cellStyle name="Comma 3 3 5 3 2 3" xfId="13263" xr:uid="{00000000-0005-0000-0000-00002A040000}"/>
    <cellStyle name="Comma 3 3 5 3 2 4" xfId="24015" xr:uid="{00000000-0005-0000-0000-00002A040000}"/>
    <cellStyle name="Comma 3 3 5 3 2 5" xfId="34767" xr:uid="{00000000-0005-0000-0000-00002A040000}"/>
    <cellStyle name="Comma 3 3 5 3 2 6" xfId="45519" xr:uid="{00000000-0005-0000-0000-00002A040000}"/>
    <cellStyle name="Comma 3 3 5 3 3" xfId="4039" xr:uid="{00000000-0005-0000-0000-00002A000000}"/>
    <cellStyle name="Comma 3 3 5 3 3 2" xfId="10191" xr:uid="{00000000-0005-0000-0000-00002A000000}"/>
    <cellStyle name="Comma 3 3 5 3 3 2 2" xfId="20943" xr:uid="{00000000-0005-0000-0000-00002A000000}"/>
    <cellStyle name="Comma 3 3 5 3 3 2 3" xfId="31695" xr:uid="{00000000-0005-0000-0000-00002A000000}"/>
    <cellStyle name="Comma 3 3 5 3 3 2 4" xfId="42447" xr:uid="{00000000-0005-0000-0000-00002A000000}"/>
    <cellStyle name="Comma 3 3 5 3 3 2 5" xfId="53199" xr:uid="{00000000-0005-0000-0000-00002A000000}"/>
    <cellStyle name="Comma 3 3 5 3 3 3" xfId="14799" xr:uid="{00000000-0005-0000-0000-00002A000000}"/>
    <cellStyle name="Comma 3 3 5 3 3 4" xfId="25551" xr:uid="{00000000-0005-0000-0000-00002A000000}"/>
    <cellStyle name="Comma 3 3 5 3 3 5" xfId="36303" xr:uid="{00000000-0005-0000-0000-00002A000000}"/>
    <cellStyle name="Comma 3 3 5 3 3 6" xfId="47055" xr:uid="{00000000-0005-0000-0000-00002A000000}"/>
    <cellStyle name="Comma 3 3 5 3 4" xfId="5583" xr:uid="{00000000-0005-0000-0000-00002A000000}"/>
    <cellStyle name="Comma 3 3 5 3 4 2" xfId="16335" xr:uid="{00000000-0005-0000-0000-00002A000000}"/>
    <cellStyle name="Comma 3 3 5 3 4 3" xfId="27087" xr:uid="{00000000-0005-0000-0000-00002A000000}"/>
    <cellStyle name="Comma 3 3 5 3 4 4" xfId="37839" xr:uid="{00000000-0005-0000-0000-00002A000000}"/>
    <cellStyle name="Comma 3 3 5 3 4 5" xfId="48591" xr:uid="{00000000-0005-0000-0000-00002A000000}"/>
    <cellStyle name="Comma 3 3 5 3 5" xfId="7119" xr:uid="{00000000-0005-0000-0000-00002A000000}"/>
    <cellStyle name="Comma 3 3 5 3 5 2" xfId="17871" xr:uid="{00000000-0005-0000-0000-00002A000000}"/>
    <cellStyle name="Comma 3 3 5 3 5 3" xfId="28623" xr:uid="{00000000-0005-0000-0000-00002A000000}"/>
    <cellStyle name="Comma 3 3 5 3 5 4" xfId="39375" xr:uid="{00000000-0005-0000-0000-00002A000000}"/>
    <cellStyle name="Comma 3 3 5 3 5 5" xfId="50127" xr:uid="{00000000-0005-0000-0000-00002A000000}"/>
    <cellStyle name="Comma 3 3 5 3 6" xfId="11727" xr:uid="{00000000-0005-0000-0000-00002A000000}"/>
    <cellStyle name="Comma 3 3 5 3 7" xfId="22479" xr:uid="{00000000-0005-0000-0000-00002A000000}"/>
    <cellStyle name="Comma 3 3 5 3 8" xfId="33231" xr:uid="{00000000-0005-0000-0000-00002A000000}"/>
    <cellStyle name="Comma 3 3 5 3 9" xfId="43983" xr:uid="{00000000-0005-0000-0000-00002A000000}"/>
    <cellStyle name="Comma 3 3 5 4" xfId="1728" xr:uid="{00000000-0005-0000-0000-000027040000}"/>
    <cellStyle name="Comma 3 3 5 4 2" xfId="7887" xr:uid="{00000000-0005-0000-0000-000027040000}"/>
    <cellStyle name="Comma 3 3 5 4 2 2" xfId="18639" xr:uid="{00000000-0005-0000-0000-000027040000}"/>
    <cellStyle name="Comma 3 3 5 4 2 3" xfId="29391" xr:uid="{00000000-0005-0000-0000-000027040000}"/>
    <cellStyle name="Comma 3 3 5 4 2 4" xfId="40143" xr:uid="{00000000-0005-0000-0000-000027040000}"/>
    <cellStyle name="Comma 3 3 5 4 2 5" xfId="50895" xr:uid="{00000000-0005-0000-0000-000027040000}"/>
    <cellStyle name="Comma 3 3 5 4 3" xfId="12495" xr:uid="{00000000-0005-0000-0000-000027040000}"/>
    <cellStyle name="Comma 3 3 5 4 4" xfId="23247" xr:uid="{00000000-0005-0000-0000-000027040000}"/>
    <cellStyle name="Comma 3 3 5 4 5" xfId="33999" xr:uid="{00000000-0005-0000-0000-000027040000}"/>
    <cellStyle name="Comma 3 3 5 4 6" xfId="44751" xr:uid="{00000000-0005-0000-0000-000027040000}"/>
    <cellStyle name="Comma 3 3 5 5" xfId="3271" xr:uid="{00000000-0005-0000-0000-00002A000000}"/>
    <cellStyle name="Comma 3 3 5 5 2" xfId="9423" xr:uid="{00000000-0005-0000-0000-00002A000000}"/>
    <cellStyle name="Comma 3 3 5 5 2 2" xfId="20175" xr:uid="{00000000-0005-0000-0000-00002A000000}"/>
    <cellStyle name="Comma 3 3 5 5 2 3" xfId="30927" xr:uid="{00000000-0005-0000-0000-00002A000000}"/>
    <cellStyle name="Comma 3 3 5 5 2 4" xfId="41679" xr:uid="{00000000-0005-0000-0000-00002A000000}"/>
    <cellStyle name="Comma 3 3 5 5 2 5" xfId="52431" xr:uid="{00000000-0005-0000-0000-00002A000000}"/>
    <cellStyle name="Comma 3 3 5 5 3" xfId="14031" xr:uid="{00000000-0005-0000-0000-00002A000000}"/>
    <cellStyle name="Comma 3 3 5 5 4" xfId="24783" xr:uid="{00000000-0005-0000-0000-00002A000000}"/>
    <cellStyle name="Comma 3 3 5 5 5" xfId="35535" xr:uid="{00000000-0005-0000-0000-00002A000000}"/>
    <cellStyle name="Comma 3 3 5 5 6" xfId="46287" xr:uid="{00000000-0005-0000-0000-00002A000000}"/>
    <cellStyle name="Comma 3 3 5 6" xfId="4811" xr:uid="{00000000-0005-0000-0000-00002A000000}"/>
    <cellStyle name="Comma 3 3 5 6 2" xfId="15567" xr:uid="{00000000-0005-0000-0000-00002A000000}"/>
    <cellStyle name="Comma 3 3 5 6 3" xfId="26319" xr:uid="{00000000-0005-0000-0000-00002A000000}"/>
    <cellStyle name="Comma 3 3 5 6 4" xfId="37071" xr:uid="{00000000-0005-0000-0000-00002A000000}"/>
    <cellStyle name="Comma 3 3 5 6 5" xfId="47823" xr:uid="{00000000-0005-0000-0000-00002A000000}"/>
    <cellStyle name="Comma 3 3 5 7" xfId="6351" xr:uid="{00000000-0005-0000-0000-00002A000000}"/>
    <cellStyle name="Comma 3 3 5 7 2" xfId="17103" xr:uid="{00000000-0005-0000-0000-00002A000000}"/>
    <cellStyle name="Comma 3 3 5 7 3" xfId="27855" xr:uid="{00000000-0005-0000-0000-00002A000000}"/>
    <cellStyle name="Comma 3 3 5 7 4" xfId="38607" xr:uid="{00000000-0005-0000-0000-00002A000000}"/>
    <cellStyle name="Comma 3 3 5 7 5" xfId="49359" xr:uid="{00000000-0005-0000-0000-00002A000000}"/>
    <cellStyle name="Comma 3 3 5 8" xfId="10959" xr:uid="{00000000-0005-0000-0000-00002A000000}"/>
    <cellStyle name="Comma 3 3 5 9" xfId="21711" xr:uid="{00000000-0005-0000-0000-00002A000000}"/>
    <cellStyle name="Comma 3 3 6" xfId="235" xr:uid="{00000000-0005-0000-0000-000016000000}"/>
    <cellStyle name="Comma 3 3 6 10" xfId="32527" xr:uid="{00000000-0005-0000-0000-000016000000}"/>
    <cellStyle name="Comma 3 3 6 11" xfId="43279" xr:uid="{00000000-0005-0000-0000-000016000000}"/>
    <cellStyle name="Comma 3 3 6 2" xfId="619" xr:uid="{00000000-0005-0000-0000-000016000000}"/>
    <cellStyle name="Comma 3 3 6 2 10" xfId="43663" xr:uid="{00000000-0005-0000-0000-000016000000}"/>
    <cellStyle name="Comma 3 3 6 2 2" xfId="1399" xr:uid="{00000000-0005-0000-0000-000016000000}"/>
    <cellStyle name="Comma 3 3 6 2 2 2" xfId="2945" xr:uid="{00000000-0005-0000-0000-00002D040000}"/>
    <cellStyle name="Comma 3 3 6 2 2 2 2" xfId="9103" xr:uid="{00000000-0005-0000-0000-00002D040000}"/>
    <cellStyle name="Comma 3 3 6 2 2 2 2 2" xfId="19855" xr:uid="{00000000-0005-0000-0000-00002D040000}"/>
    <cellStyle name="Comma 3 3 6 2 2 2 2 3" xfId="30607" xr:uid="{00000000-0005-0000-0000-00002D040000}"/>
    <cellStyle name="Comma 3 3 6 2 2 2 2 4" xfId="41359" xr:uid="{00000000-0005-0000-0000-00002D040000}"/>
    <cellStyle name="Comma 3 3 6 2 2 2 2 5" xfId="52111" xr:uid="{00000000-0005-0000-0000-00002D040000}"/>
    <cellStyle name="Comma 3 3 6 2 2 2 3" xfId="13711" xr:uid="{00000000-0005-0000-0000-00002D040000}"/>
    <cellStyle name="Comma 3 3 6 2 2 2 4" xfId="24463" xr:uid="{00000000-0005-0000-0000-00002D040000}"/>
    <cellStyle name="Comma 3 3 6 2 2 2 5" xfId="35215" xr:uid="{00000000-0005-0000-0000-00002D040000}"/>
    <cellStyle name="Comma 3 3 6 2 2 2 6" xfId="45967" xr:uid="{00000000-0005-0000-0000-00002D040000}"/>
    <cellStyle name="Comma 3 3 6 2 2 3" xfId="4487" xr:uid="{00000000-0005-0000-0000-000016000000}"/>
    <cellStyle name="Comma 3 3 6 2 2 3 2" xfId="10639" xr:uid="{00000000-0005-0000-0000-000016000000}"/>
    <cellStyle name="Comma 3 3 6 2 2 3 2 2" xfId="21391" xr:uid="{00000000-0005-0000-0000-000016000000}"/>
    <cellStyle name="Comma 3 3 6 2 2 3 2 3" xfId="32143" xr:uid="{00000000-0005-0000-0000-000016000000}"/>
    <cellStyle name="Comma 3 3 6 2 2 3 2 4" xfId="42895" xr:uid="{00000000-0005-0000-0000-000016000000}"/>
    <cellStyle name="Comma 3 3 6 2 2 3 2 5" xfId="53647" xr:uid="{00000000-0005-0000-0000-000016000000}"/>
    <cellStyle name="Comma 3 3 6 2 2 3 3" xfId="15247" xr:uid="{00000000-0005-0000-0000-000016000000}"/>
    <cellStyle name="Comma 3 3 6 2 2 3 4" xfId="25999" xr:uid="{00000000-0005-0000-0000-000016000000}"/>
    <cellStyle name="Comma 3 3 6 2 2 3 5" xfId="36751" xr:uid="{00000000-0005-0000-0000-000016000000}"/>
    <cellStyle name="Comma 3 3 6 2 2 3 6" xfId="47503" xr:uid="{00000000-0005-0000-0000-000016000000}"/>
    <cellStyle name="Comma 3 3 6 2 2 4" xfId="6031" xr:uid="{00000000-0005-0000-0000-000016000000}"/>
    <cellStyle name="Comma 3 3 6 2 2 4 2" xfId="16783" xr:uid="{00000000-0005-0000-0000-000016000000}"/>
    <cellStyle name="Comma 3 3 6 2 2 4 3" xfId="27535" xr:uid="{00000000-0005-0000-0000-000016000000}"/>
    <cellStyle name="Comma 3 3 6 2 2 4 4" xfId="38287" xr:uid="{00000000-0005-0000-0000-000016000000}"/>
    <cellStyle name="Comma 3 3 6 2 2 4 5" xfId="49039" xr:uid="{00000000-0005-0000-0000-000016000000}"/>
    <cellStyle name="Comma 3 3 6 2 2 5" xfId="7567" xr:uid="{00000000-0005-0000-0000-000016000000}"/>
    <cellStyle name="Comma 3 3 6 2 2 5 2" xfId="18319" xr:uid="{00000000-0005-0000-0000-000016000000}"/>
    <cellStyle name="Comma 3 3 6 2 2 5 3" xfId="29071" xr:uid="{00000000-0005-0000-0000-000016000000}"/>
    <cellStyle name="Comma 3 3 6 2 2 5 4" xfId="39823" xr:uid="{00000000-0005-0000-0000-000016000000}"/>
    <cellStyle name="Comma 3 3 6 2 2 5 5" xfId="50575" xr:uid="{00000000-0005-0000-0000-000016000000}"/>
    <cellStyle name="Comma 3 3 6 2 2 6" xfId="12175" xr:uid="{00000000-0005-0000-0000-000016000000}"/>
    <cellStyle name="Comma 3 3 6 2 2 7" xfId="22927" xr:uid="{00000000-0005-0000-0000-000016000000}"/>
    <cellStyle name="Comma 3 3 6 2 2 8" xfId="33679" xr:uid="{00000000-0005-0000-0000-000016000000}"/>
    <cellStyle name="Comma 3 3 6 2 2 9" xfId="44431" xr:uid="{00000000-0005-0000-0000-000016000000}"/>
    <cellStyle name="Comma 3 3 6 2 3" xfId="2176" xr:uid="{00000000-0005-0000-0000-00002C040000}"/>
    <cellStyle name="Comma 3 3 6 2 3 2" xfId="8335" xr:uid="{00000000-0005-0000-0000-00002C040000}"/>
    <cellStyle name="Comma 3 3 6 2 3 2 2" xfId="19087" xr:uid="{00000000-0005-0000-0000-00002C040000}"/>
    <cellStyle name="Comma 3 3 6 2 3 2 3" xfId="29839" xr:uid="{00000000-0005-0000-0000-00002C040000}"/>
    <cellStyle name="Comma 3 3 6 2 3 2 4" xfId="40591" xr:uid="{00000000-0005-0000-0000-00002C040000}"/>
    <cellStyle name="Comma 3 3 6 2 3 2 5" xfId="51343" xr:uid="{00000000-0005-0000-0000-00002C040000}"/>
    <cellStyle name="Comma 3 3 6 2 3 3" xfId="12943" xr:uid="{00000000-0005-0000-0000-00002C040000}"/>
    <cellStyle name="Comma 3 3 6 2 3 4" xfId="23695" xr:uid="{00000000-0005-0000-0000-00002C040000}"/>
    <cellStyle name="Comma 3 3 6 2 3 5" xfId="34447" xr:uid="{00000000-0005-0000-0000-00002C040000}"/>
    <cellStyle name="Comma 3 3 6 2 3 6" xfId="45199" xr:uid="{00000000-0005-0000-0000-00002C040000}"/>
    <cellStyle name="Comma 3 3 6 2 4" xfId="3719" xr:uid="{00000000-0005-0000-0000-000016000000}"/>
    <cellStyle name="Comma 3 3 6 2 4 2" xfId="9871" xr:uid="{00000000-0005-0000-0000-000016000000}"/>
    <cellStyle name="Comma 3 3 6 2 4 2 2" xfId="20623" xr:uid="{00000000-0005-0000-0000-000016000000}"/>
    <cellStyle name="Comma 3 3 6 2 4 2 3" xfId="31375" xr:uid="{00000000-0005-0000-0000-000016000000}"/>
    <cellStyle name="Comma 3 3 6 2 4 2 4" xfId="42127" xr:uid="{00000000-0005-0000-0000-000016000000}"/>
    <cellStyle name="Comma 3 3 6 2 4 2 5" xfId="52879" xr:uid="{00000000-0005-0000-0000-000016000000}"/>
    <cellStyle name="Comma 3 3 6 2 4 3" xfId="14479" xr:uid="{00000000-0005-0000-0000-000016000000}"/>
    <cellStyle name="Comma 3 3 6 2 4 4" xfId="25231" xr:uid="{00000000-0005-0000-0000-000016000000}"/>
    <cellStyle name="Comma 3 3 6 2 4 5" xfId="35983" xr:uid="{00000000-0005-0000-0000-000016000000}"/>
    <cellStyle name="Comma 3 3 6 2 4 6" xfId="46735" xr:uid="{00000000-0005-0000-0000-000016000000}"/>
    <cellStyle name="Comma 3 3 6 2 5" xfId="5259" xr:uid="{00000000-0005-0000-0000-000016000000}"/>
    <cellStyle name="Comma 3 3 6 2 5 2" xfId="16015" xr:uid="{00000000-0005-0000-0000-000016000000}"/>
    <cellStyle name="Comma 3 3 6 2 5 3" xfId="26767" xr:uid="{00000000-0005-0000-0000-000016000000}"/>
    <cellStyle name="Comma 3 3 6 2 5 4" xfId="37519" xr:uid="{00000000-0005-0000-0000-000016000000}"/>
    <cellStyle name="Comma 3 3 6 2 5 5" xfId="48271" xr:uid="{00000000-0005-0000-0000-000016000000}"/>
    <cellStyle name="Comma 3 3 6 2 6" xfId="6799" xr:uid="{00000000-0005-0000-0000-000016000000}"/>
    <cellStyle name="Comma 3 3 6 2 6 2" xfId="17551" xr:uid="{00000000-0005-0000-0000-000016000000}"/>
    <cellStyle name="Comma 3 3 6 2 6 3" xfId="28303" xr:uid="{00000000-0005-0000-0000-000016000000}"/>
    <cellStyle name="Comma 3 3 6 2 6 4" xfId="39055" xr:uid="{00000000-0005-0000-0000-000016000000}"/>
    <cellStyle name="Comma 3 3 6 2 6 5" xfId="49807" xr:uid="{00000000-0005-0000-0000-000016000000}"/>
    <cellStyle name="Comma 3 3 6 2 7" xfId="11407" xr:uid="{00000000-0005-0000-0000-000016000000}"/>
    <cellStyle name="Comma 3 3 6 2 8" xfId="22159" xr:uid="{00000000-0005-0000-0000-000016000000}"/>
    <cellStyle name="Comma 3 3 6 2 9" xfId="32911" xr:uid="{00000000-0005-0000-0000-000016000000}"/>
    <cellStyle name="Comma 3 3 6 3" xfId="1015" xr:uid="{00000000-0005-0000-0000-000016000000}"/>
    <cellStyle name="Comma 3 3 6 3 2" xfId="2561" xr:uid="{00000000-0005-0000-0000-00002E040000}"/>
    <cellStyle name="Comma 3 3 6 3 2 2" xfId="8719" xr:uid="{00000000-0005-0000-0000-00002E040000}"/>
    <cellStyle name="Comma 3 3 6 3 2 2 2" xfId="19471" xr:uid="{00000000-0005-0000-0000-00002E040000}"/>
    <cellStyle name="Comma 3 3 6 3 2 2 3" xfId="30223" xr:uid="{00000000-0005-0000-0000-00002E040000}"/>
    <cellStyle name="Comma 3 3 6 3 2 2 4" xfId="40975" xr:uid="{00000000-0005-0000-0000-00002E040000}"/>
    <cellStyle name="Comma 3 3 6 3 2 2 5" xfId="51727" xr:uid="{00000000-0005-0000-0000-00002E040000}"/>
    <cellStyle name="Comma 3 3 6 3 2 3" xfId="13327" xr:uid="{00000000-0005-0000-0000-00002E040000}"/>
    <cellStyle name="Comma 3 3 6 3 2 4" xfId="24079" xr:uid="{00000000-0005-0000-0000-00002E040000}"/>
    <cellStyle name="Comma 3 3 6 3 2 5" xfId="34831" xr:uid="{00000000-0005-0000-0000-00002E040000}"/>
    <cellStyle name="Comma 3 3 6 3 2 6" xfId="45583" xr:uid="{00000000-0005-0000-0000-00002E040000}"/>
    <cellStyle name="Comma 3 3 6 3 3" xfId="4103" xr:uid="{00000000-0005-0000-0000-000016000000}"/>
    <cellStyle name="Comma 3 3 6 3 3 2" xfId="10255" xr:uid="{00000000-0005-0000-0000-000016000000}"/>
    <cellStyle name="Comma 3 3 6 3 3 2 2" xfId="21007" xr:uid="{00000000-0005-0000-0000-000016000000}"/>
    <cellStyle name="Comma 3 3 6 3 3 2 3" xfId="31759" xr:uid="{00000000-0005-0000-0000-000016000000}"/>
    <cellStyle name="Comma 3 3 6 3 3 2 4" xfId="42511" xr:uid="{00000000-0005-0000-0000-000016000000}"/>
    <cellStyle name="Comma 3 3 6 3 3 2 5" xfId="53263" xr:uid="{00000000-0005-0000-0000-000016000000}"/>
    <cellStyle name="Comma 3 3 6 3 3 3" xfId="14863" xr:uid="{00000000-0005-0000-0000-000016000000}"/>
    <cellStyle name="Comma 3 3 6 3 3 4" xfId="25615" xr:uid="{00000000-0005-0000-0000-000016000000}"/>
    <cellStyle name="Comma 3 3 6 3 3 5" xfId="36367" xr:uid="{00000000-0005-0000-0000-000016000000}"/>
    <cellStyle name="Comma 3 3 6 3 3 6" xfId="47119" xr:uid="{00000000-0005-0000-0000-000016000000}"/>
    <cellStyle name="Comma 3 3 6 3 4" xfId="5647" xr:uid="{00000000-0005-0000-0000-000016000000}"/>
    <cellStyle name="Comma 3 3 6 3 4 2" xfId="16399" xr:uid="{00000000-0005-0000-0000-000016000000}"/>
    <cellStyle name="Comma 3 3 6 3 4 3" xfId="27151" xr:uid="{00000000-0005-0000-0000-000016000000}"/>
    <cellStyle name="Comma 3 3 6 3 4 4" xfId="37903" xr:uid="{00000000-0005-0000-0000-000016000000}"/>
    <cellStyle name="Comma 3 3 6 3 4 5" xfId="48655" xr:uid="{00000000-0005-0000-0000-000016000000}"/>
    <cellStyle name="Comma 3 3 6 3 5" xfId="7183" xr:uid="{00000000-0005-0000-0000-000016000000}"/>
    <cellStyle name="Comma 3 3 6 3 5 2" xfId="17935" xr:uid="{00000000-0005-0000-0000-000016000000}"/>
    <cellStyle name="Comma 3 3 6 3 5 3" xfId="28687" xr:uid="{00000000-0005-0000-0000-000016000000}"/>
    <cellStyle name="Comma 3 3 6 3 5 4" xfId="39439" xr:uid="{00000000-0005-0000-0000-000016000000}"/>
    <cellStyle name="Comma 3 3 6 3 5 5" xfId="50191" xr:uid="{00000000-0005-0000-0000-000016000000}"/>
    <cellStyle name="Comma 3 3 6 3 6" xfId="11791" xr:uid="{00000000-0005-0000-0000-000016000000}"/>
    <cellStyle name="Comma 3 3 6 3 7" xfId="22543" xr:uid="{00000000-0005-0000-0000-000016000000}"/>
    <cellStyle name="Comma 3 3 6 3 8" xfId="33295" xr:uid="{00000000-0005-0000-0000-000016000000}"/>
    <cellStyle name="Comma 3 3 6 3 9" xfId="44047" xr:uid="{00000000-0005-0000-0000-000016000000}"/>
    <cellStyle name="Comma 3 3 6 4" xfId="1792" xr:uid="{00000000-0005-0000-0000-00002B040000}"/>
    <cellStyle name="Comma 3 3 6 4 2" xfId="7951" xr:uid="{00000000-0005-0000-0000-00002B040000}"/>
    <cellStyle name="Comma 3 3 6 4 2 2" xfId="18703" xr:uid="{00000000-0005-0000-0000-00002B040000}"/>
    <cellStyle name="Comma 3 3 6 4 2 3" xfId="29455" xr:uid="{00000000-0005-0000-0000-00002B040000}"/>
    <cellStyle name="Comma 3 3 6 4 2 4" xfId="40207" xr:uid="{00000000-0005-0000-0000-00002B040000}"/>
    <cellStyle name="Comma 3 3 6 4 2 5" xfId="50959" xr:uid="{00000000-0005-0000-0000-00002B040000}"/>
    <cellStyle name="Comma 3 3 6 4 3" xfId="12559" xr:uid="{00000000-0005-0000-0000-00002B040000}"/>
    <cellStyle name="Comma 3 3 6 4 4" xfId="23311" xr:uid="{00000000-0005-0000-0000-00002B040000}"/>
    <cellStyle name="Comma 3 3 6 4 5" xfId="34063" xr:uid="{00000000-0005-0000-0000-00002B040000}"/>
    <cellStyle name="Comma 3 3 6 4 6" xfId="44815" xr:uid="{00000000-0005-0000-0000-00002B040000}"/>
    <cellStyle name="Comma 3 3 6 5" xfId="3335" xr:uid="{00000000-0005-0000-0000-000016000000}"/>
    <cellStyle name="Comma 3 3 6 5 2" xfId="9487" xr:uid="{00000000-0005-0000-0000-000016000000}"/>
    <cellStyle name="Comma 3 3 6 5 2 2" xfId="20239" xr:uid="{00000000-0005-0000-0000-000016000000}"/>
    <cellStyle name="Comma 3 3 6 5 2 3" xfId="30991" xr:uid="{00000000-0005-0000-0000-000016000000}"/>
    <cellStyle name="Comma 3 3 6 5 2 4" xfId="41743" xr:uid="{00000000-0005-0000-0000-000016000000}"/>
    <cellStyle name="Comma 3 3 6 5 2 5" xfId="52495" xr:uid="{00000000-0005-0000-0000-000016000000}"/>
    <cellStyle name="Comma 3 3 6 5 3" xfId="14095" xr:uid="{00000000-0005-0000-0000-000016000000}"/>
    <cellStyle name="Comma 3 3 6 5 4" xfId="24847" xr:uid="{00000000-0005-0000-0000-000016000000}"/>
    <cellStyle name="Comma 3 3 6 5 5" xfId="35599" xr:uid="{00000000-0005-0000-0000-000016000000}"/>
    <cellStyle name="Comma 3 3 6 5 6" xfId="46351" xr:uid="{00000000-0005-0000-0000-000016000000}"/>
    <cellStyle name="Comma 3 3 6 6" xfId="4875" xr:uid="{00000000-0005-0000-0000-000016000000}"/>
    <cellStyle name="Comma 3 3 6 6 2" xfId="15631" xr:uid="{00000000-0005-0000-0000-000016000000}"/>
    <cellStyle name="Comma 3 3 6 6 3" xfId="26383" xr:uid="{00000000-0005-0000-0000-000016000000}"/>
    <cellStyle name="Comma 3 3 6 6 4" xfId="37135" xr:uid="{00000000-0005-0000-0000-000016000000}"/>
    <cellStyle name="Comma 3 3 6 6 5" xfId="47887" xr:uid="{00000000-0005-0000-0000-000016000000}"/>
    <cellStyle name="Comma 3 3 6 7" xfId="6415" xr:uid="{00000000-0005-0000-0000-000016000000}"/>
    <cellStyle name="Comma 3 3 6 7 2" xfId="17167" xr:uid="{00000000-0005-0000-0000-000016000000}"/>
    <cellStyle name="Comma 3 3 6 7 3" xfId="27919" xr:uid="{00000000-0005-0000-0000-000016000000}"/>
    <cellStyle name="Comma 3 3 6 7 4" xfId="38671" xr:uid="{00000000-0005-0000-0000-000016000000}"/>
    <cellStyle name="Comma 3 3 6 7 5" xfId="49423" xr:uid="{00000000-0005-0000-0000-000016000000}"/>
    <cellStyle name="Comma 3 3 6 8" xfId="11023" xr:uid="{00000000-0005-0000-0000-000016000000}"/>
    <cellStyle name="Comma 3 3 6 9" xfId="21775" xr:uid="{00000000-0005-0000-0000-000016000000}"/>
    <cellStyle name="Comma 3 3 7" xfId="299" xr:uid="{00000000-0005-0000-0000-000016000000}"/>
    <cellStyle name="Comma 3 3 7 10" xfId="32591" xr:uid="{00000000-0005-0000-0000-000016000000}"/>
    <cellStyle name="Comma 3 3 7 11" xfId="43343" xr:uid="{00000000-0005-0000-0000-000016000000}"/>
    <cellStyle name="Comma 3 3 7 2" xfId="683" xr:uid="{00000000-0005-0000-0000-000016000000}"/>
    <cellStyle name="Comma 3 3 7 2 10" xfId="43727" xr:uid="{00000000-0005-0000-0000-000016000000}"/>
    <cellStyle name="Comma 3 3 7 2 2" xfId="1463" xr:uid="{00000000-0005-0000-0000-000016000000}"/>
    <cellStyle name="Comma 3 3 7 2 2 2" xfId="3009" xr:uid="{00000000-0005-0000-0000-000031040000}"/>
    <cellStyle name="Comma 3 3 7 2 2 2 2" xfId="9167" xr:uid="{00000000-0005-0000-0000-000031040000}"/>
    <cellStyle name="Comma 3 3 7 2 2 2 2 2" xfId="19919" xr:uid="{00000000-0005-0000-0000-000031040000}"/>
    <cellStyle name="Comma 3 3 7 2 2 2 2 3" xfId="30671" xr:uid="{00000000-0005-0000-0000-000031040000}"/>
    <cellStyle name="Comma 3 3 7 2 2 2 2 4" xfId="41423" xr:uid="{00000000-0005-0000-0000-000031040000}"/>
    <cellStyle name="Comma 3 3 7 2 2 2 2 5" xfId="52175" xr:uid="{00000000-0005-0000-0000-000031040000}"/>
    <cellStyle name="Comma 3 3 7 2 2 2 3" xfId="13775" xr:uid="{00000000-0005-0000-0000-000031040000}"/>
    <cellStyle name="Comma 3 3 7 2 2 2 4" xfId="24527" xr:uid="{00000000-0005-0000-0000-000031040000}"/>
    <cellStyle name="Comma 3 3 7 2 2 2 5" xfId="35279" xr:uid="{00000000-0005-0000-0000-000031040000}"/>
    <cellStyle name="Comma 3 3 7 2 2 2 6" xfId="46031" xr:uid="{00000000-0005-0000-0000-000031040000}"/>
    <cellStyle name="Comma 3 3 7 2 2 3" xfId="4551" xr:uid="{00000000-0005-0000-0000-000016000000}"/>
    <cellStyle name="Comma 3 3 7 2 2 3 2" xfId="10703" xr:uid="{00000000-0005-0000-0000-000016000000}"/>
    <cellStyle name="Comma 3 3 7 2 2 3 2 2" xfId="21455" xr:uid="{00000000-0005-0000-0000-000016000000}"/>
    <cellStyle name="Comma 3 3 7 2 2 3 2 3" xfId="32207" xr:uid="{00000000-0005-0000-0000-000016000000}"/>
    <cellStyle name="Comma 3 3 7 2 2 3 2 4" xfId="42959" xr:uid="{00000000-0005-0000-0000-000016000000}"/>
    <cellStyle name="Comma 3 3 7 2 2 3 2 5" xfId="53711" xr:uid="{00000000-0005-0000-0000-000016000000}"/>
    <cellStyle name="Comma 3 3 7 2 2 3 3" xfId="15311" xr:uid="{00000000-0005-0000-0000-000016000000}"/>
    <cellStyle name="Comma 3 3 7 2 2 3 4" xfId="26063" xr:uid="{00000000-0005-0000-0000-000016000000}"/>
    <cellStyle name="Comma 3 3 7 2 2 3 5" xfId="36815" xr:uid="{00000000-0005-0000-0000-000016000000}"/>
    <cellStyle name="Comma 3 3 7 2 2 3 6" xfId="47567" xr:uid="{00000000-0005-0000-0000-000016000000}"/>
    <cellStyle name="Comma 3 3 7 2 2 4" xfId="6095" xr:uid="{00000000-0005-0000-0000-000016000000}"/>
    <cellStyle name="Comma 3 3 7 2 2 4 2" xfId="16847" xr:uid="{00000000-0005-0000-0000-000016000000}"/>
    <cellStyle name="Comma 3 3 7 2 2 4 3" xfId="27599" xr:uid="{00000000-0005-0000-0000-000016000000}"/>
    <cellStyle name="Comma 3 3 7 2 2 4 4" xfId="38351" xr:uid="{00000000-0005-0000-0000-000016000000}"/>
    <cellStyle name="Comma 3 3 7 2 2 4 5" xfId="49103" xr:uid="{00000000-0005-0000-0000-000016000000}"/>
    <cellStyle name="Comma 3 3 7 2 2 5" xfId="7631" xr:uid="{00000000-0005-0000-0000-000016000000}"/>
    <cellStyle name="Comma 3 3 7 2 2 5 2" xfId="18383" xr:uid="{00000000-0005-0000-0000-000016000000}"/>
    <cellStyle name="Comma 3 3 7 2 2 5 3" xfId="29135" xr:uid="{00000000-0005-0000-0000-000016000000}"/>
    <cellStyle name="Comma 3 3 7 2 2 5 4" xfId="39887" xr:uid="{00000000-0005-0000-0000-000016000000}"/>
    <cellStyle name="Comma 3 3 7 2 2 5 5" xfId="50639" xr:uid="{00000000-0005-0000-0000-000016000000}"/>
    <cellStyle name="Comma 3 3 7 2 2 6" xfId="12239" xr:uid="{00000000-0005-0000-0000-000016000000}"/>
    <cellStyle name="Comma 3 3 7 2 2 7" xfId="22991" xr:uid="{00000000-0005-0000-0000-000016000000}"/>
    <cellStyle name="Comma 3 3 7 2 2 8" xfId="33743" xr:uid="{00000000-0005-0000-0000-000016000000}"/>
    <cellStyle name="Comma 3 3 7 2 2 9" xfId="44495" xr:uid="{00000000-0005-0000-0000-000016000000}"/>
    <cellStyle name="Comma 3 3 7 2 3" xfId="2240" xr:uid="{00000000-0005-0000-0000-000030040000}"/>
    <cellStyle name="Comma 3 3 7 2 3 2" xfId="8399" xr:uid="{00000000-0005-0000-0000-000030040000}"/>
    <cellStyle name="Comma 3 3 7 2 3 2 2" xfId="19151" xr:uid="{00000000-0005-0000-0000-000030040000}"/>
    <cellStyle name="Comma 3 3 7 2 3 2 3" xfId="29903" xr:uid="{00000000-0005-0000-0000-000030040000}"/>
    <cellStyle name="Comma 3 3 7 2 3 2 4" xfId="40655" xr:uid="{00000000-0005-0000-0000-000030040000}"/>
    <cellStyle name="Comma 3 3 7 2 3 2 5" xfId="51407" xr:uid="{00000000-0005-0000-0000-000030040000}"/>
    <cellStyle name="Comma 3 3 7 2 3 3" xfId="13007" xr:uid="{00000000-0005-0000-0000-000030040000}"/>
    <cellStyle name="Comma 3 3 7 2 3 4" xfId="23759" xr:uid="{00000000-0005-0000-0000-000030040000}"/>
    <cellStyle name="Comma 3 3 7 2 3 5" xfId="34511" xr:uid="{00000000-0005-0000-0000-000030040000}"/>
    <cellStyle name="Comma 3 3 7 2 3 6" xfId="45263" xr:uid="{00000000-0005-0000-0000-000030040000}"/>
    <cellStyle name="Comma 3 3 7 2 4" xfId="3783" xr:uid="{00000000-0005-0000-0000-000016000000}"/>
    <cellStyle name="Comma 3 3 7 2 4 2" xfId="9935" xr:uid="{00000000-0005-0000-0000-000016000000}"/>
    <cellStyle name="Comma 3 3 7 2 4 2 2" xfId="20687" xr:uid="{00000000-0005-0000-0000-000016000000}"/>
    <cellStyle name="Comma 3 3 7 2 4 2 3" xfId="31439" xr:uid="{00000000-0005-0000-0000-000016000000}"/>
    <cellStyle name="Comma 3 3 7 2 4 2 4" xfId="42191" xr:uid="{00000000-0005-0000-0000-000016000000}"/>
    <cellStyle name="Comma 3 3 7 2 4 2 5" xfId="52943" xr:uid="{00000000-0005-0000-0000-000016000000}"/>
    <cellStyle name="Comma 3 3 7 2 4 3" xfId="14543" xr:uid="{00000000-0005-0000-0000-000016000000}"/>
    <cellStyle name="Comma 3 3 7 2 4 4" xfId="25295" xr:uid="{00000000-0005-0000-0000-000016000000}"/>
    <cellStyle name="Comma 3 3 7 2 4 5" xfId="36047" xr:uid="{00000000-0005-0000-0000-000016000000}"/>
    <cellStyle name="Comma 3 3 7 2 4 6" xfId="46799" xr:uid="{00000000-0005-0000-0000-000016000000}"/>
    <cellStyle name="Comma 3 3 7 2 5" xfId="5323" xr:uid="{00000000-0005-0000-0000-000016000000}"/>
    <cellStyle name="Comma 3 3 7 2 5 2" xfId="16079" xr:uid="{00000000-0005-0000-0000-000016000000}"/>
    <cellStyle name="Comma 3 3 7 2 5 3" xfId="26831" xr:uid="{00000000-0005-0000-0000-000016000000}"/>
    <cellStyle name="Comma 3 3 7 2 5 4" xfId="37583" xr:uid="{00000000-0005-0000-0000-000016000000}"/>
    <cellStyle name="Comma 3 3 7 2 5 5" xfId="48335" xr:uid="{00000000-0005-0000-0000-000016000000}"/>
    <cellStyle name="Comma 3 3 7 2 6" xfId="6863" xr:uid="{00000000-0005-0000-0000-000016000000}"/>
    <cellStyle name="Comma 3 3 7 2 6 2" xfId="17615" xr:uid="{00000000-0005-0000-0000-000016000000}"/>
    <cellStyle name="Comma 3 3 7 2 6 3" xfId="28367" xr:uid="{00000000-0005-0000-0000-000016000000}"/>
    <cellStyle name="Comma 3 3 7 2 6 4" xfId="39119" xr:uid="{00000000-0005-0000-0000-000016000000}"/>
    <cellStyle name="Comma 3 3 7 2 6 5" xfId="49871" xr:uid="{00000000-0005-0000-0000-000016000000}"/>
    <cellStyle name="Comma 3 3 7 2 7" xfId="11471" xr:uid="{00000000-0005-0000-0000-000016000000}"/>
    <cellStyle name="Comma 3 3 7 2 8" xfId="22223" xr:uid="{00000000-0005-0000-0000-000016000000}"/>
    <cellStyle name="Comma 3 3 7 2 9" xfId="32975" xr:uid="{00000000-0005-0000-0000-000016000000}"/>
    <cellStyle name="Comma 3 3 7 3" xfId="1079" xr:uid="{00000000-0005-0000-0000-000016000000}"/>
    <cellStyle name="Comma 3 3 7 3 2" xfId="2625" xr:uid="{00000000-0005-0000-0000-000032040000}"/>
    <cellStyle name="Comma 3 3 7 3 2 2" xfId="8783" xr:uid="{00000000-0005-0000-0000-000032040000}"/>
    <cellStyle name="Comma 3 3 7 3 2 2 2" xfId="19535" xr:uid="{00000000-0005-0000-0000-000032040000}"/>
    <cellStyle name="Comma 3 3 7 3 2 2 3" xfId="30287" xr:uid="{00000000-0005-0000-0000-000032040000}"/>
    <cellStyle name="Comma 3 3 7 3 2 2 4" xfId="41039" xr:uid="{00000000-0005-0000-0000-000032040000}"/>
    <cellStyle name="Comma 3 3 7 3 2 2 5" xfId="51791" xr:uid="{00000000-0005-0000-0000-000032040000}"/>
    <cellStyle name="Comma 3 3 7 3 2 3" xfId="13391" xr:uid="{00000000-0005-0000-0000-000032040000}"/>
    <cellStyle name="Comma 3 3 7 3 2 4" xfId="24143" xr:uid="{00000000-0005-0000-0000-000032040000}"/>
    <cellStyle name="Comma 3 3 7 3 2 5" xfId="34895" xr:uid="{00000000-0005-0000-0000-000032040000}"/>
    <cellStyle name="Comma 3 3 7 3 2 6" xfId="45647" xr:uid="{00000000-0005-0000-0000-000032040000}"/>
    <cellStyle name="Comma 3 3 7 3 3" xfId="4167" xr:uid="{00000000-0005-0000-0000-000016000000}"/>
    <cellStyle name="Comma 3 3 7 3 3 2" xfId="10319" xr:uid="{00000000-0005-0000-0000-000016000000}"/>
    <cellStyle name="Comma 3 3 7 3 3 2 2" xfId="21071" xr:uid="{00000000-0005-0000-0000-000016000000}"/>
    <cellStyle name="Comma 3 3 7 3 3 2 3" xfId="31823" xr:uid="{00000000-0005-0000-0000-000016000000}"/>
    <cellStyle name="Comma 3 3 7 3 3 2 4" xfId="42575" xr:uid="{00000000-0005-0000-0000-000016000000}"/>
    <cellStyle name="Comma 3 3 7 3 3 2 5" xfId="53327" xr:uid="{00000000-0005-0000-0000-000016000000}"/>
    <cellStyle name="Comma 3 3 7 3 3 3" xfId="14927" xr:uid="{00000000-0005-0000-0000-000016000000}"/>
    <cellStyle name="Comma 3 3 7 3 3 4" xfId="25679" xr:uid="{00000000-0005-0000-0000-000016000000}"/>
    <cellStyle name="Comma 3 3 7 3 3 5" xfId="36431" xr:uid="{00000000-0005-0000-0000-000016000000}"/>
    <cellStyle name="Comma 3 3 7 3 3 6" xfId="47183" xr:uid="{00000000-0005-0000-0000-000016000000}"/>
    <cellStyle name="Comma 3 3 7 3 4" xfId="5711" xr:uid="{00000000-0005-0000-0000-000016000000}"/>
    <cellStyle name="Comma 3 3 7 3 4 2" xfId="16463" xr:uid="{00000000-0005-0000-0000-000016000000}"/>
    <cellStyle name="Comma 3 3 7 3 4 3" xfId="27215" xr:uid="{00000000-0005-0000-0000-000016000000}"/>
    <cellStyle name="Comma 3 3 7 3 4 4" xfId="37967" xr:uid="{00000000-0005-0000-0000-000016000000}"/>
    <cellStyle name="Comma 3 3 7 3 4 5" xfId="48719" xr:uid="{00000000-0005-0000-0000-000016000000}"/>
    <cellStyle name="Comma 3 3 7 3 5" xfId="7247" xr:uid="{00000000-0005-0000-0000-000016000000}"/>
    <cellStyle name="Comma 3 3 7 3 5 2" xfId="17999" xr:uid="{00000000-0005-0000-0000-000016000000}"/>
    <cellStyle name="Comma 3 3 7 3 5 3" xfId="28751" xr:uid="{00000000-0005-0000-0000-000016000000}"/>
    <cellStyle name="Comma 3 3 7 3 5 4" xfId="39503" xr:uid="{00000000-0005-0000-0000-000016000000}"/>
    <cellStyle name="Comma 3 3 7 3 5 5" xfId="50255" xr:uid="{00000000-0005-0000-0000-000016000000}"/>
    <cellStyle name="Comma 3 3 7 3 6" xfId="11855" xr:uid="{00000000-0005-0000-0000-000016000000}"/>
    <cellStyle name="Comma 3 3 7 3 7" xfId="22607" xr:uid="{00000000-0005-0000-0000-000016000000}"/>
    <cellStyle name="Comma 3 3 7 3 8" xfId="33359" xr:uid="{00000000-0005-0000-0000-000016000000}"/>
    <cellStyle name="Comma 3 3 7 3 9" xfId="44111" xr:uid="{00000000-0005-0000-0000-000016000000}"/>
    <cellStyle name="Comma 3 3 7 4" xfId="1856" xr:uid="{00000000-0005-0000-0000-00002F040000}"/>
    <cellStyle name="Comma 3 3 7 4 2" xfId="8015" xr:uid="{00000000-0005-0000-0000-00002F040000}"/>
    <cellStyle name="Comma 3 3 7 4 2 2" xfId="18767" xr:uid="{00000000-0005-0000-0000-00002F040000}"/>
    <cellStyle name="Comma 3 3 7 4 2 3" xfId="29519" xr:uid="{00000000-0005-0000-0000-00002F040000}"/>
    <cellStyle name="Comma 3 3 7 4 2 4" xfId="40271" xr:uid="{00000000-0005-0000-0000-00002F040000}"/>
    <cellStyle name="Comma 3 3 7 4 2 5" xfId="51023" xr:uid="{00000000-0005-0000-0000-00002F040000}"/>
    <cellStyle name="Comma 3 3 7 4 3" xfId="12623" xr:uid="{00000000-0005-0000-0000-00002F040000}"/>
    <cellStyle name="Comma 3 3 7 4 4" xfId="23375" xr:uid="{00000000-0005-0000-0000-00002F040000}"/>
    <cellStyle name="Comma 3 3 7 4 5" xfId="34127" xr:uid="{00000000-0005-0000-0000-00002F040000}"/>
    <cellStyle name="Comma 3 3 7 4 6" xfId="44879" xr:uid="{00000000-0005-0000-0000-00002F040000}"/>
    <cellStyle name="Comma 3 3 7 5" xfId="3399" xr:uid="{00000000-0005-0000-0000-000016000000}"/>
    <cellStyle name="Comma 3 3 7 5 2" xfId="9551" xr:uid="{00000000-0005-0000-0000-000016000000}"/>
    <cellStyle name="Comma 3 3 7 5 2 2" xfId="20303" xr:uid="{00000000-0005-0000-0000-000016000000}"/>
    <cellStyle name="Comma 3 3 7 5 2 3" xfId="31055" xr:uid="{00000000-0005-0000-0000-000016000000}"/>
    <cellStyle name="Comma 3 3 7 5 2 4" xfId="41807" xr:uid="{00000000-0005-0000-0000-000016000000}"/>
    <cellStyle name="Comma 3 3 7 5 2 5" xfId="52559" xr:uid="{00000000-0005-0000-0000-000016000000}"/>
    <cellStyle name="Comma 3 3 7 5 3" xfId="14159" xr:uid="{00000000-0005-0000-0000-000016000000}"/>
    <cellStyle name="Comma 3 3 7 5 4" xfId="24911" xr:uid="{00000000-0005-0000-0000-000016000000}"/>
    <cellStyle name="Comma 3 3 7 5 5" xfId="35663" xr:uid="{00000000-0005-0000-0000-000016000000}"/>
    <cellStyle name="Comma 3 3 7 5 6" xfId="46415" xr:uid="{00000000-0005-0000-0000-000016000000}"/>
    <cellStyle name="Comma 3 3 7 6" xfId="4939" xr:uid="{00000000-0005-0000-0000-000016000000}"/>
    <cellStyle name="Comma 3 3 7 6 2" xfId="15695" xr:uid="{00000000-0005-0000-0000-000016000000}"/>
    <cellStyle name="Comma 3 3 7 6 3" xfId="26447" xr:uid="{00000000-0005-0000-0000-000016000000}"/>
    <cellStyle name="Comma 3 3 7 6 4" xfId="37199" xr:uid="{00000000-0005-0000-0000-000016000000}"/>
    <cellStyle name="Comma 3 3 7 6 5" xfId="47951" xr:uid="{00000000-0005-0000-0000-000016000000}"/>
    <cellStyle name="Comma 3 3 7 7" xfId="6479" xr:uid="{00000000-0005-0000-0000-000016000000}"/>
    <cellStyle name="Comma 3 3 7 7 2" xfId="17231" xr:uid="{00000000-0005-0000-0000-000016000000}"/>
    <cellStyle name="Comma 3 3 7 7 3" xfId="27983" xr:uid="{00000000-0005-0000-0000-000016000000}"/>
    <cellStyle name="Comma 3 3 7 7 4" xfId="38735" xr:uid="{00000000-0005-0000-0000-000016000000}"/>
    <cellStyle name="Comma 3 3 7 7 5" xfId="49487" xr:uid="{00000000-0005-0000-0000-000016000000}"/>
    <cellStyle name="Comma 3 3 7 8" xfId="11087" xr:uid="{00000000-0005-0000-0000-000016000000}"/>
    <cellStyle name="Comma 3 3 7 9" xfId="21839" xr:uid="{00000000-0005-0000-0000-000016000000}"/>
    <cellStyle name="Comma 3 3 8" xfId="363" xr:uid="{00000000-0005-0000-0000-000016000000}"/>
    <cellStyle name="Comma 3 3 8 10" xfId="32655" xr:uid="{00000000-0005-0000-0000-000016000000}"/>
    <cellStyle name="Comma 3 3 8 11" xfId="43407" xr:uid="{00000000-0005-0000-0000-000016000000}"/>
    <cellStyle name="Comma 3 3 8 2" xfId="747" xr:uid="{00000000-0005-0000-0000-000016000000}"/>
    <cellStyle name="Comma 3 3 8 2 10" xfId="43791" xr:uid="{00000000-0005-0000-0000-000016000000}"/>
    <cellStyle name="Comma 3 3 8 2 2" xfId="1527" xr:uid="{00000000-0005-0000-0000-000016000000}"/>
    <cellStyle name="Comma 3 3 8 2 2 2" xfId="3073" xr:uid="{00000000-0005-0000-0000-000035040000}"/>
    <cellStyle name="Comma 3 3 8 2 2 2 2" xfId="9231" xr:uid="{00000000-0005-0000-0000-000035040000}"/>
    <cellStyle name="Comma 3 3 8 2 2 2 2 2" xfId="19983" xr:uid="{00000000-0005-0000-0000-000035040000}"/>
    <cellStyle name="Comma 3 3 8 2 2 2 2 3" xfId="30735" xr:uid="{00000000-0005-0000-0000-000035040000}"/>
    <cellStyle name="Comma 3 3 8 2 2 2 2 4" xfId="41487" xr:uid="{00000000-0005-0000-0000-000035040000}"/>
    <cellStyle name="Comma 3 3 8 2 2 2 2 5" xfId="52239" xr:uid="{00000000-0005-0000-0000-000035040000}"/>
    <cellStyle name="Comma 3 3 8 2 2 2 3" xfId="13839" xr:uid="{00000000-0005-0000-0000-000035040000}"/>
    <cellStyle name="Comma 3 3 8 2 2 2 4" xfId="24591" xr:uid="{00000000-0005-0000-0000-000035040000}"/>
    <cellStyle name="Comma 3 3 8 2 2 2 5" xfId="35343" xr:uid="{00000000-0005-0000-0000-000035040000}"/>
    <cellStyle name="Comma 3 3 8 2 2 2 6" xfId="46095" xr:uid="{00000000-0005-0000-0000-000035040000}"/>
    <cellStyle name="Comma 3 3 8 2 2 3" xfId="4615" xr:uid="{00000000-0005-0000-0000-000016000000}"/>
    <cellStyle name="Comma 3 3 8 2 2 3 2" xfId="10767" xr:uid="{00000000-0005-0000-0000-000016000000}"/>
    <cellStyle name="Comma 3 3 8 2 2 3 2 2" xfId="21519" xr:uid="{00000000-0005-0000-0000-000016000000}"/>
    <cellStyle name="Comma 3 3 8 2 2 3 2 3" xfId="32271" xr:uid="{00000000-0005-0000-0000-000016000000}"/>
    <cellStyle name="Comma 3 3 8 2 2 3 2 4" xfId="43023" xr:uid="{00000000-0005-0000-0000-000016000000}"/>
    <cellStyle name="Comma 3 3 8 2 2 3 2 5" xfId="53775" xr:uid="{00000000-0005-0000-0000-000016000000}"/>
    <cellStyle name="Comma 3 3 8 2 2 3 3" xfId="15375" xr:uid="{00000000-0005-0000-0000-000016000000}"/>
    <cellStyle name="Comma 3 3 8 2 2 3 4" xfId="26127" xr:uid="{00000000-0005-0000-0000-000016000000}"/>
    <cellStyle name="Comma 3 3 8 2 2 3 5" xfId="36879" xr:uid="{00000000-0005-0000-0000-000016000000}"/>
    <cellStyle name="Comma 3 3 8 2 2 3 6" xfId="47631" xr:uid="{00000000-0005-0000-0000-000016000000}"/>
    <cellStyle name="Comma 3 3 8 2 2 4" xfId="6159" xr:uid="{00000000-0005-0000-0000-000016000000}"/>
    <cellStyle name="Comma 3 3 8 2 2 4 2" xfId="16911" xr:uid="{00000000-0005-0000-0000-000016000000}"/>
    <cellStyle name="Comma 3 3 8 2 2 4 3" xfId="27663" xr:uid="{00000000-0005-0000-0000-000016000000}"/>
    <cellStyle name="Comma 3 3 8 2 2 4 4" xfId="38415" xr:uid="{00000000-0005-0000-0000-000016000000}"/>
    <cellStyle name="Comma 3 3 8 2 2 4 5" xfId="49167" xr:uid="{00000000-0005-0000-0000-000016000000}"/>
    <cellStyle name="Comma 3 3 8 2 2 5" xfId="7695" xr:uid="{00000000-0005-0000-0000-000016000000}"/>
    <cellStyle name="Comma 3 3 8 2 2 5 2" xfId="18447" xr:uid="{00000000-0005-0000-0000-000016000000}"/>
    <cellStyle name="Comma 3 3 8 2 2 5 3" xfId="29199" xr:uid="{00000000-0005-0000-0000-000016000000}"/>
    <cellStyle name="Comma 3 3 8 2 2 5 4" xfId="39951" xr:uid="{00000000-0005-0000-0000-000016000000}"/>
    <cellStyle name="Comma 3 3 8 2 2 5 5" xfId="50703" xr:uid="{00000000-0005-0000-0000-000016000000}"/>
    <cellStyle name="Comma 3 3 8 2 2 6" xfId="12303" xr:uid="{00000000-0005-0000-0000-000016000000}"/>
    <cellStyle name="Comma 3 3 8 2 2 7" xfId="23055" xr:uid="{00000000-0005-0000-0000-000016000000}"/>
    <cellStyle name="Comma 3 3 8 2 2 8" xfId="33807" xr:uid="{00000000-0005-0000-0000-000016000000}"/>
    <cellStyle name="Comma 3 3 8 2 2 9" xfId="44559" xr:uid="{00000000-0005-0000-0000-000016000000}"/>
    <cellStyle name="Comma 3 3 8 2 3" xfId="2304" xr:uid="{00000000-0005-0000-0000-000034040000}"/>
    <cellStyle name="Comma 3 3 8 2 3 2" xfId="8463" xr:uid="{00000000-0005-0000-0000-000034040000}"/>
    <cellStyle name="Comma 3 3 8 2 3 2 2" xfId="19215" xr:uid="{00000000-0005-0000-0000-000034040000}"/>
    <cellStyle name="Comma 3 3 8 2 3 2 3" xfId="29967" xr:uid="{00000000-0005-0000-0000-000034040000}"/>
    <cellStyle name="Comma 3 3 8 2 3 2 4" xfId="40719" xr:uid="{00000000-0005-0000-0000-000034040000}"/>
    <cellStyle name="Comma 3 3 8 2 3 2 5" xfId="51471" xr:uid="{00000000-0005-0000-0000-000034040000}"/>
    <cellStyle name="Comma 3 3 8 2 3 3" xfId="13071" xr:uid="{00000000-0005-0000-0000-000034040000}"/>
    <cellStyle name="Comma 3 3 8 2 3 4" xfId="23823" xr:uid="{00000000-0005-0000-0000-000034040000}"/>
    <cellStyle name="Comma 3 3 8 2 3 5" xfId="34575" xr:uid="{00000000-0005-0000-0000-000034040000}"/>
    <cellStyle name="Comma 3 3 8 2 3 6" xfId="45327" xr:uid="{00000000-0005-0000-0000-000034040000}"/>
    <cellStyle name="Comma 3 3 8 2 4" xfId="3847" xr:uid="{00000000-0005-0000-0000-000016000000}"/>
    <cellStyle name="Comma 3 3 8 2 4 2" xfId="9999" xr:uid="{00000000-0005-0000-0000-000016000000}"/>
    <cellStyle name="Comma 3 3 8 2 4 2 2" xfId="20751" xr:uid="{00000000-0005-0000-0000-000016000000}"/>
    <cellStyle name="Comma 3 3 8 2 4 2 3" xfId="31503" xr:uid="{00000000-0005-0000-0000-000016000000}"/>
    <cellStyle name="Comma 3 3 8 2 4 2 4" xfId="42255" xr:uid="{00000000-0005-0000-0000-000016000000}"/>
    <cellStyle name="Comma 3 3 8 2 4 2 5" xfId="53007" xr:uid="{00000000-0005-0000-0000-000016000000}"/>
    <cellStyle name="Comma 3 3 8 2 4 3" xfId="14607" xr:uid="{00000000-0005-0000-0000-000016000000}"/>
    <cellStyle name="Comma 3 3 8 2 4 4" xfId="25359" xr:uid="{00000000-0005-0000-0000-000016000000}"/>
    <cellStyle name="Comma 3 3 8 2 4 5" xfId="36111" xr:uid="{00000000-0005-0000-0000-000016000000}"/>
    <cellStyle name="Comma 3 3 8 2 4 6" xfId="46863" xr:uid="{00000000-0005-0000-0000-000016000000}"/>
    <cellStyle name="Comma 3 3 8 2 5" xfId="5387" xr:uid="{00000000-0005-0000-0000-000016000000}"/>
    <cellStyle name="Comma 3 3 8 2 5 2" xfId="16143" xr:uid="{00000000-0005-0000-0000-000016000000}"/>
    <cellStyle name="Comma 3 3 8 2 5 3" xfId="26895" xr:uid="{00000000-0005-0000-0000-000016000000}"/>
    <cellStyle name="Comma 3 3 8 2 5 4" xfId="37647" xr:uid="{00000000-0005-0000-0000-000016000000}"/>
    <cellStyle name="Comma 3 3 8 2 5 5" xfId="48399" xr:uid="{00000000-0005-0000-0000-000016000000}"/>
    <cellStyle name="Comma 3 3 8 2 6" xfId="6927" xr:uid="{00000000-0005-0000-0000-000016000000}"/>
    <cellStyle name="Comma 3 3 8 2 6 2" xfId="17679" xr:uid="{00000000-0005-0000-0000-000016000000}"/>
    <cellStyle name="Comma 3 3 8 2 6 3" xfId="28431" xr:uid="{00000000-0005-0000-0000-000016000000}"/>
    <cellStyle name="Comma 3 3 8 2 6 4" xfId="39183" xr:uid="{00000000-0005-0000-0000-000016000000}"/>
    <cellStyle name="Comma 3 3 8 2 6 5" xfId="49935" xr:uid="{00000000-0005-0000-0000-000016000000}"/>
    <cellStyle name="Comma 3 3 8 2 7" xfId="11535" xr:uid="{00000000-0005-0000-0000-000016000000}"/>
    <cellStyle name="Comma 3 3 8 2 8" xfId="22287" xr:uid="{00000000-0005-0000-0000-000016000000}"/>
    <cellStyle name="Comma 3 3 8 2 9" xfId="33039" xr:uid="{00000000-0005-0000-0000-000016000000}"/>
    <cellStyle name="Comma 3 3 8 3" xfId="1143" xr:uid="{00000000-0005-0000-0000-000016000000}"/>
    <cellStyle name="Comma 3 3 8 3 2" xfId="2689" xr:uid="{00000000-0005-0000-0000-000036040000}"/>
    <cellStyle name="Comma 3 3 8 3 2 2" xfId="8847" xr:uid="{00000000-0005-0000-0000-000036040000}"/>
    <cellStyle name="Comma 3 3 8 3 2 2 2" xfId="19599" xr:uid="{00000000-0005-0000-0000-000036040000}"/>
    <cellStyle name="Comma 3 3 8 3 2 2 3" xfId="30351" xr:uid="{00000000-0005-0000-0000-000036040000}"/>
    <cellStyle name="Comma 3 3 8 3 2 2 4" xfId="41103" xr:uid="{00000000-0005-0000-0000-000036040000}"/>
    <cellStyle name="Comma 3 3 8 3 2 2 5" xfId="51855" xr:uid="{00000000-0005-0000-0000-000036040000}"/>
    <cellStyle name="Comma 3 3 8 3 2 3" xfId="13455" xr:uid="{00000000-0005-0000-0000-000036040000}"/>
    <cellStyle name="Comma 3 3 8 3 2 4" xfId="24207" xr:uid="{00000000-0005-0000-0000-000036040000}"/>
    <cellStyle name="Comma 3 3 8 3 2 5" xfId="34959" xr:uid="{00000000-0005-0000-0000-000036040000}"/>
    <cellStyle name="Comma 3 3 8 3 2 6" xfId="45711" xr:uid="{00000000-0005-0000-0000-000036040000}"/>
    <cellStyle name="Comma 3 3 8 3 3" xfId="4231" xr:uid="{00000000-0005-0000-0000-000016000000}"/>
    <cellStyle name="Comma 3 3 8 3 3 2" xfId="10383" xr:uid="{00000000-0005-0000-0000-000016000000}"/>
    <cellStyle name="Comma 3 3 8 3 3 2 2" xfId="21135" xr:uid="{00000000-0005-0000-0000-000016000000}"/>
    <cellStyle name="Comma 3 3 8 3 3 2 3" xfId="31887" xr:uid="{00000000-0005-0000-0000-000016000000}"/>
    <cellStyle name="Comma 3 3 8 3 3 2 4" xfId="42639" xr:uid="{00000000-0005-0000-0000-000016000000}"/>
    <cellStyle name="Comma 3 3 8 3 3 2 5" xfId="53391" xr:uid="{00000000-0005-0000-0000-000016000000}"/>
    <cellStyle name="Comma 3 3 8 3 3 3" xfId="14991" xr:uid="{00000000-0005-0000-0000-000016000000}"/>
    <cellStyle name="Comma 3 3 8 3 3 4" xfId="25743" xr:uid="{00000000-0005-0000-0000-000016000000}"/>
    <cellStyle name="Comma 3 3 8 3 3 5" xfId="36495" xr:uid="{00000000-0005-0000-0000-000016000000}"/>
    <cellStyle name="Comma 3 3 8 3 3 6" xfId="47247" xr:uid="{00000000-0005-0000-0000-000016000000}"/>
    <cellStyle name="Comma 3 3 8 3 4" xfId="5775" xr:uid="{00000000-0005-0000-0000-000016000000}"/>
    <cellStyle name="Comma 3 3 8 3 4 2" xfId="16527" xr:uid="{00000000-0005-0000-0000-000016000000}"/>
    <cellStyle name="Comma 3 3 8 3 4 3" xfId="27279" xr:uid="{00000000-0005-0000-0000-000016000000}"/>
    <cellStyle name="Comma 3 3 8 3 4 4" xfId="38031" xr:uid="{00000000-0005-0000-0000-000016000000}"/>
    <cellStyle name="Comma 3 3 8 3 4 5" xfId="48783" xr:uid="{00000000-0005-0000-0000-000016000000}"/>
    <cellStyle name="Comma 3 3 8 3 5" xfId="7311" xr:uid="{00000000-0005-0000-0000-000016000000}"/>
    <cellStyle name="Comma 3 3 8 3 5 2" xfId="18063" xr:uid="{00000000-0005-0000-0000-000016000000}"/>
    <cellStyle name="Comma 3 3 8 3 5 3" xfId="28815" xr:uid="{00000000-0005-0000-0000-000016000000}"/>
    <cellStyle name="Comma 3 3 8 3 5 4" xfId="39567" xr:uid="{00000000-0005-0000-0000-000016000000}"/>
    <cellStyle name="Comma 3 3 8 3 5 5" xfId="50319" xr:uid="{00000000-0005-0000-0000-000016000000}"/>
    <cellStyle name="Comma 3 3 8 3 6" xfId="11919" xr:uid="{00000000-0005-0000-0000-000016000000}"/>
    <cellStyle name="Comma 3 3 8 3 7" xfId="22671" xr:uid="{00000000-0005-0000-0000-000016000000}"/>
    <cellStyle name="Comma 3 3 8 3 8" xfId="33423" xr:uid="{00000000-0005-0000-0000-000016000000}"/>
    <cellStyle name="Comma 3 3 8 3 9" xfId="44175" xr:uid="{00000000-0005-0000-0000-000016000000}"/>
    <cellStyle name="Comma 3 3 8 4" xfId="1920" xr:uid="{00000000-0005-0000-0000-000033040000}"/>
    <cellStyle name="Comma 3 3 8 4 2" xfId="8079" xr:uid="{00000000-0005-0000-0000-000033040000}"/>
    <cellStyle name="Comma 3 3 8 4 2 2" xfId="18831" xr:uid="{00000000-0005-0000-0000-000033040000}"/>
    <cellStyle name="Comma 3 3 8 4 2 3" xfId="29583" xr:uid="{00000000-0005-0000-0000-000033040000}"/>
    <cellStyle name="Comma 3 3 8 4 2 4" xfId="40335" xr:uid="{00000000-0005-0000-0000-000033040000}"/>
    <cellStyle name="Comma 3 3 8 4 2 5" xfId="51087" xr:uid="{00000000-0005-0000-0000-000033040000}"/>
    <cellStyle name="Comma 3 3 8 4 3" xfId="12687" xr:uid="{00000000-0005-0000-0000-000033040000}"/>
    <cellStyle name="Comma 3 3 8 4 4" xfId="23439" xr:uid="{00000000-0005-0000-0000-000033040000}"/>
    <cellStyle name="Comma 3 3 8 4 5" xfId="34191" xr:uid="{00000000-0005-0000-0000-000033040000}"/>
    <cellStyle name="Comma 3 3 8 4 6" xfId="44943" xr:uid="{00000000-0005-0000-0000-000033040000}"/>
    <cellStyle name="Comma 3 3 8 5" xfId="3463" xr:uid="{00000000-0005-0000-0000-000016000000}"/>
    <cellStyle name="Comma 3 3 8 5 2" xfId="9615" xr:uid="{00000000-0005-0000-0000-000016000000}"/>
    <cellStyle name="Comma 3 3 8 5 2 2" xfId="20367" xr:uid="{00000000-0005-0000-0000-000016000000}"/>
    <cellStyle name="Comma 3 3 8 5 2 3" xfId="31119" xr:uid="{00000000-0005-0000-0000-000016000000}"/>
    <cellStyle name="Comma 3 3 8 5 2 4" xfId="41871" xr:uid="{00000000-0005-0000-0000-000016000000}"/>
    <cellStyle name="Comma 3 3 8 5 2 5" xfId="52623" xr:uid="{00000000-0005-0000-0000-000016000000}"/>
    <cellStyle name="Comma 3 3 8 5 3" xfId="14223" xr:uid="{00000000-0005-0000-0000-000016000000}"/>
    <cellStyle name="Comma 3 3 8 5 4" xfId="24975" xr:uid="{00000000-0005-0000-0000-000016000000}"/>
    <cellStyle name="Comma 3 3 8 5 5" xfId="35727" xr:uid="{00000000-0005-0000-0000-000016000000}"/>
    <cellStyle name="Comma 3 3 8 5 6" xfId="46479" xr:uid="{00000000-0005-0000-0000-000016000000}"/>
    <cellStyle name="Comma 3 3 8 6" xfId="5003" xr:uid="{00000000-0005-0000-0000-000016000000}"/>
    <cellStyle name="Comma 3 3 8 6 2" xfId="15759" xr:uid="{00000000-0005-0000-0000-000016000000}"/>
    <cellStyle name="Comma 3 3 8 6 3" xfId="26511" xr:uid="{00000000-0005-0000-0000-000016000000}"/>
    <cellStyle name="Comma 3 3 8 6 4" xfId="37263" xr:uid="{00000000-0005-0000-0000-000016000000}"/>
    <cellStyle name="Comma 3 3 8 6 5" xfId="48015" xr:uid="{00000000-0005-0000-0000-000016000000}"/>
    <cellStyle name="Comma 3 3 8 7" xfId="6543" xr:uid="{00000000-0005-0000-0000-000016000000}"/>
    <cellStyle name="Comma 3 3 8 7 2" xfId="17295" xr:uid="{00000000-0005-0000-0000-000016000000}"/>
    <cellStyle name="Comma 3 3 8 7 3" xfId="28047" xr:uid="{00000000-0005-0000-0000-000016000000}"/>
    <cellStyle name="Comma 3 3 8 7 4" xfId="38799" xr:uid="{00000000-0005-0000-0000-000016000000}"/>
    <cellStyle name="Comma 3 3 8 7 5" xfId="49551" xr:uid="{00000000-0005-0000-0000-000016000000}"/>
    <cellStyle name="Comma 3 3 8 8" xfId="11151" xr:uid="{00000000-0005-0000-0000-000016000000}"/>
    <cellStyle name="Comma 3 3 8 9" xfId="21903" xr:uid="{00000000-0005-0000-0000-000016000000}"/>
    <cellStyle name="Comma 3 3 9" xfId="427" xr:uid="{00000000-0005-0000-0000-000016000000}"/>
    <cellStyle name="Comma 3 3 9 10" xfId="43471" xr:uid="{00000000-0005-0000-0000-000016000000}"/>
    <cellStyle name="Comma 3 3 9 2" xfId="1207" xr:uid="{00000000-0005-0000-0000-000016000000}"/>
    <cellStyle name="Comma 3 3 9 2 2" xfId="2753" xr:uid="{00000000-0005-0000-0000-000038040000}"/>
    <cellStyle name="Comma 3 3 9 2 2 2" xfId="8911" xr:uid="{00000000-0005-0000-0000-000038040000}"/>
    <cellStyle name="Comma 3 3 9 2 2 2 2" xfId="19663" xr:uid="{00000000-0005-0000-0000-000038040000}"/>
    <cellStyle name="Comma 3 3 9 2 2 2 3" xfId="30415" xr:uid="{00000000-0005-0000-0000-000038040000}"/>
    <cellStyle name="Comma 3 3 9 2 2 2 4" xfId="41167" xr:uid="{00000000-0005-0000-0000-000038040000}"/>
    <cellStyle name="Comma 3 3 9 2 2 2 5" xfId="51919" xr:uid="{00000000-0005-0000-0000-000038040000}"/>
    <cellStyle name="Comma 3 3 9 2 2 3" xfId="13519" xr:uid="{00000000-0005-0000-0000-000038040000}"/>
    <cellStyle name="Comma 3 3 9 2 2 4" xfId="24271" xr:uid="{00000000-0005-0000-0000-000038040000}"/>
    <cellStyle name="Comma 3 3 9 2 2 5" xfId="35023" xr:uid="{00000000-0005-0000-0000-000038040000}"/>
    <cellStyle name="Comma 3 3 9 2 2 6" xfId="45775" xr:uid="{00000000-0005-0000-0000-000038040000}"/>
    <cellStyle name="Comma 3 3 9 2 3" xfId="4295" xr:uid="{00000000-0005-0000-0000-000016000000}"/>
    <cellStyle name="Comma 3 3 9 2 3 2" xfId="10447" xr:uid="{00000000-0005-0000-0000-000016000000}"/>
    <cellStyle name="Comma 3 3 9 2 3 2 2" xfId="21199" xr:uid="{00000000-0005-0000-0000-000016000000}"/>
    <cellStyle name="Comma 3 3 9 2 3 2 3" xfId="31951" xr:uid="{00000000-0005-0000-0000-000016000000}"/>
    <cellStyle name="Comma 3 3 9 2 3 2 4" xfId="42703" xr:uid="{00000000-0005-0000-0000-000016000000}"/>
    <cellStyle name="Comma 3 3 9 2 3 2 5" xfId="53455" xr:uid="{00000000-0005-0000-0000-000016000000}"/>
    <cellStyle name="Comma 3 3 9 2 3 3" xfId="15055" xr:uid="{00000000-0005-0000-0000-000016000000}"/>
    <cellStyle name="Comma 3 3 9 2 3 4" xfId="25807" xr:uid="{00000000-0005-0000-0000-000016000000}"/>
    <cellStyle name="Comma 3 3 9 2 3 5" xfId="36559" xr:uid="{00000000-0005-0000-0000-000016000000}"/>
    <cellStyle name="Comma 3 3 9 2 3 6" xfId="47311" xr:uid="{00000000-0005-0000-0000-000016000000}"/>
    <cellStyle name="Comma 3 3 9 2 4" xfId="5839" xr:uid="{00000000-0005-0000-0000-000016000000}"/>
    <cellStyle name="Comma 3 3 9 2 4 2" xfId="16591" xr:uid="{00000000-0005-0000-0000-000016000000}"/>
    <cellStyle name="Comma 3 3 9 2 4 3" xfId="27343" xr:uid="{00000000-0005-0000-0000-000016000000}"/>
    <cellStyle name="Comma 3 3 9 2 4 4" xfId="38095" xr:uid="{00000000-0005-0000-0000-000016000000}"/>
    <cellStyle name="Comma 3 3 9 2 4 5" xfId="48847" xr:uid="{00000000-0005-0000-0000-000016000000}"/>
    <cellStyle name="Comma 3 3 9 2 5" xfId="7375" xr:uid="{00000000-0005-0000-0000-000016000000}"/>
    <cellStyle name="Comma 3 3 9 2 5 2" xfId="18127" xr:uid="{00000000-0005-0000-0000-000016000000}"/>
    <cellStyle name="Comma 3 3 9 2 5 3" xfId="28879" xr:uid="{00000000-0005-0000-0000-000016000000}"/>
    <cellStyle name="Comma 3 3 9 2 5 4" xfId="39631" xr:uid="{00000000-0005-0000-0000-000016000000}"/>
    <cellStyle name="Comma 3 3 9 2 5 5" xfId="50383" xr:uid="{00000000-0005-0000-0000-000016000000}"/>
    <cellStyle name="Comma 3 3 9 2 6" xfId="11983" xr:uid="{00000000-0005-0000-0000-000016000000}"/>
    <cellStyle name="Comma 3 3 9 2 7" xfId="22735" xr:uid="{00000000-0005-0000-0000-000016000000}"/>
    <cellStyle name="Comma 3 3 9 2 8" xfId="33487" xr:uid="{00000000-0005-0000-0000-000016000000}"/>
    <cellStyle name="Comma 3 3 9 2 9" xfId="44239" xr:uid="{00000000-0005-0000-0000-000016000000}"/>
    <cellStyle name="Comma 3 3 9 3" xfId="1984" xr:uid="{00000000-0005-0000-0000-000037040000}"/>
    <cellStyle name="Comma 3 3 9 3 2" xfId="8143" xr:uid="{00000000-0005-0000-0000-000037040000}"/>
    <cellStyle name="Comma 3 3 9 3 2 2" xfId="18895" xr:uid="{00000000-0005-0000-0000-000037040000}"/>
    <cellStyle name="Comma 3 3 9 3 2 3" xfId="29647" xr:uid="{00000000-0005-0000-0000-000037040000}"/>
    <cellStyle name="Comma 3 3 9 3 2 4" xfId="40399" xr:uid="{00000000-0005-0000-0000-000037040000}"/>
    <cellStyle name="Comma 3 3 9 3 2 5" xfId="51151" xr:uid="{00000000-0005-0000-0000-000037040000}"/>
    <cellStyle name="Comma 3 3 9 3 3" xfId="12751" xr:uid="{00000000-0005-0000-0000-000037040000}"/>
    <cellStyle name="Comma 3 3 9 3 4" xfId="23503" xr:uid="{00000000-0005-0000-0000-000037040000}"/>
    <cellStyle name="Comma 3 3 9 3 5" xfId="34255" xr:uid="{00000000-0005-0000-0000-000037040000}"/>
    <cellStyle name="Comma 3 3 9 3 6" xfId="45007" xr:uid="{00000000-0005-0000-0000-000037040000}"/>
    <cellStyle name="Comma 3 3 9 4" xfId="3527" xr:uid="{00000000-0005-0000-0000-000016000000}"/>
    <cellStyle name="Comma 3 3 9 4 2" xfId="9679" xr:uid="{00000000-0005-0000-0000-000016000000}"/>
    <cellStyle name="Comma 3 3 9 4 2 2" xfId="20431" xr:uid="{00000000-0005-0000-0000-000016000000}"/>
    <cellStyle name="Comma 3 3 9 4 2 3" xfId="31183" xr:uid="{00000000-0005-0000-0000-000016000000}"/>
    <cellStyle name="Comma 3 3 9 4 2 4" xfId="41935" xr:uid="{00000000-0005-0000-0000-000016000000}"/>
    <cellStyle name="Comma 3 3 9 4 2 5" xfId="52687" xr:uid="{00000000-0005-0000-0000-000016000000}"/>
    <cellStyle name="Comma 3 3 9 4 3" xfId="14287" xr:uid="{00000000-0005-0000-0000-000016000000}"/>
    <cellStyle name="Comma 3 3 9 4 4" xfId="25039" xr:uid="{00000000-0005-0000-0000-000016000000}"/>
    <cellStyle name="Comma 3 3 9 4 5" xfId="35791" xr:uid="{00000000-0005-0000-0000-000016000000}"/>
    <cellStyle name="Comma 3 3 9 4 6" xfId="46543" xr:uid="{00000000-0005-0000-0000-000016000000}"/>
    <cellStyle name="Comma 3 3 9 5" xfId="5067" xr:uid="{00000000-0005-0000-0000-000016000000}"/>
    <cellStyle name="Comma 3 3 9 5 2" xfId="15823" xr:uid="{00000000-0005-0000-0000-000016000000}"/>
    <cellStyle name="Comma 3 3 9 5 3" xfId="26575" xr:uid="{00000000-0005-0000-0000-000016000000}"/>
    <cellStyle name="Comma 3 3 9 5 4" xfId="37327" xr:uid="{00000000-0005-0000-0000-000016000000}"/>
    <cellStyle name="Comma 3 3 9 5 5" xfId="48079" xr:uid="{00000000-0005-0000-0000-000016000000}"/>
    <cellStyle name="Comma 3 3 9 6" xfId="6607" xr:uid="{00000000-0005-0000-0000-000016000000}"/>
    <cellStyle name="Comma 3 3 9 6 2" xfId="17359" xr:uid="{00000000-0005-0000-0000-000016000000}"/>
    <cellStyle name="Comma 3 3 9 6 3" xfId="28111" xr:uid="{00000000-0005-0000-0000-000016000000}"/>
    <cellStyle name="Comma 3 3 9 6 4" xfId="38863" xr:uid="{00000000-0005-0000-0000-000016000000}"/>
    <cellStyle name="Comma 3 3 9 6 5" xfId="49615" xr:uid="{00000000-0005-0000-0000-000016000000}"/>
    <cellStyle name="Comma 3 3 9 7" xfId="11215" xr:uid="{00000000-0005-0000-0000-000016000000}"/>
    <cellStyle name="Comma 3 3 9 8" xfId="21967" xr:uid="{00000000-0005-0000-0000-000016000000}"/>
    <cellStyle name="Comma 3 3 9 9" xfId="32719" xr:uid="{00000000-0005-0000-0000-000016000000}"/>
    <cellStyle name="Comma 3 4" xfId="28" xr:uid="{00000000-0005-0000-0000-000018000000}"/>
    <cellStyle name="Comma 3 4 10" xfId="1608" xr:uid="{00000000-0005-0000-0000-000039040000}"/>
    <cellStyle name="Comma 3 4 10 2" xfId="7767" xr:uid="{00000000-0005-0000-0000-000039040000}"/>
    <cellStyle name="Comma 3 4 10 2 2" xfId="18519" xr:uid="{00000000-0005-0000-0000-000039040000}"/>
    <cellStyle name="Comma 3 4 10 2 3" xfId="29271" xr:uid="{00000000-0005-0000-0000-000039040000}"/>
    <cellStyle name="Comma 3 4 10 2 4" xfId="40023" xr:uid="{00000000-0005-0000-0000-000039040000}"/>
    <cellStyle name="Comma 3 4 10 2 5" xfId="50775" xr:uid="{00000000-0005-0000-0000-000039040000}"/>
    <cellStyle name="Comma 3 4 10 3" xfId="12375" xr:uid="{00000000-0005-0000-0000-000039040000}"/>
    <cellStyle name="Comma 3 4 10 4" xfId="23127" xr:uid="{00000000-0005-0000-0000-000039040000}"/>
    <cellStyle name="Comma 3 4 10 5" xfId="33879" xr:uid="{00000000-0005-0000-0000-000039040000}"/>
    <cellStyle name="Comma 3 4 10 6" xfId="44631" xr:uid="{00000000-0005-0000-0000-000039040000}"/>
    <cellStyle name="Comma 3 4 11" xfId="3151" xr:uid="{00000000-0005-0000-0000-000018000000}"/>
    <cellStyle name="Comma 3 4 11 2" xfId="9303" xr:uid="{00000000-0005-0000-0000-000018000000}"/>
    <cellStyle name="Comma 3 4 11 2 2" xfId="20055" xr:uid="{00000000-0005-0000-0000-000018000000}"/>
    <cellStyle name="Comma 3 4 11 2 3" xfId="30807" xr:uid="{00000000-0005-0000-0000-000018000000}"/>
    <cellStyle name="Comma 3 4 11 2 4" xfId="41559" xr:uid="{00000000-0005-0000-0000-000018000000}"/>
    <cellStyle name="Comma 3 4 11 2 5" xfId="52311" xr:uid="{00000000-0005-0000-0000-000018000000}"/>
    <cellStyle name="Comma 3 4 11 3" xfId="13911" xr:uid="{00000000-0005-0000-0000-000018000000}"/>
    <cellStyle name="Comma 3 4 11 4" xfId="24663" xr:uid="{00000000-0005-0000-0000-000018000000}"/>
    <cellStyle name="Comma 3 4 11 5" xfId="35415" xr:uid="{00000000-0005-0000-0000-000018000000}"/>
    <cellStyle name="Comma 3 4 11 6" xfId="46167" xr:uid="{00000000-0005-0000-0000-000018000000}"/>
    <cellStyle name="Comma 3 4 12" xfId="4691" xr:uid="{00000000-0005-0000-0000-000018000000}"/>
    <cellStyle name="Comma 3 4 12 2" xfId="15447" xr:uid="{00000000-0005-0000-0000-000018000000}"/>
    <cellStyle name="Comma 3 4 12 3" xfId="26199" xr:uid="{00000000-0005-0000-0000-000018000000}"/>
    <cellStyle name="Comma 3 4 12 4" xfId="36951" xr:uid="{00000000-0005-0000-0000-000018000000}"/>
    <cellStyle name="Comma 3 4 12 5" xfId="47703" xr:uid="{00000000-0005-0000-0000-000018000000}"/>
    <cellStyle name="Comma 3 4 13" xfId="6231" xr:uid="{00000000-0005-0000-0000-000018000000}"/>
    <cellStyle name="Comma 3 4 13 2" xfId="16983" xr:uid="{00000000-0005-0000-0000-000018000000}"/>
    <cellStyle name="Comma 3 4 13 3" xfId="27735" xr:uid="{00000000-0005-0000-0000-000018000000}"/>
    <cellStyle name="Comma 3 4 13 4" xfId="38487" xr:uid="{00000000-0005-0000-0000-000018000000}"/>
    <cellStyle name="Comma 3 4 13 5" xfId="49239" xr:uid="{00000000-0005-0000-0000-000018000000}"/>
    <cellStyle name="Comma 3 4 14" xfId="10839" xr:uid="{00000000-0005-0000-0000-000018000000}"/>
    <cellStyle name="Comma 3 4 15" xfId="21591" xr:uid="{00000000-0005-0000-0000-000018000000}"/>
    <cellStyle name="Comma 3 4 16" xfId="32343" xr:uid="{00000000-0005-0000-0000-000018000000}"/>
    <cellStyle name="Comma 3 4 17" xfId="43095" xr:uid="{00000000-0005-0000-0000-000018000000}"/>
    <cellStyle name="Comma 3 4 2" xfId="60" xr:uid="{00000000-0005-0000-0000-000018000000}"/>
    <cellStyle name="Comma 3 4 2 10" xfId="3183" xr:uid="{00000000-0005-0000-0000-000018000000}"/>
    <cellStyle name="Comma 3 4 2 10 2" xfId="9335" xr:uid="{00000000-0005-0000-0000-000018000000}"/>
    <cellStyle name="Comma 3 4 2 10 2 2" xfId="20087" xr:uid="{00000000-0005-0000-0000-000018000000}"/>
    <cellStyle name="Comma 3 4 2 10 2 3" xfId="30839" xr:uid="{00000000-0005-0000-0000-000018000000}"/>
    <cellStyle name="Comma 3 4 2 10 2 4" xfId="41591" xr:uid="{00000000-0005-0000-0000-000018000000}"/>
    <cellStyle name="Comma 3 4 2 10 2 5" xfId="52343" xr:uid="{00000000-0005-0000-0000-000018000000}"/>
    <cellStyle name="Comma 3 4 2 10 3" xfId="13943" xr:uid="{00000000-0005-0000-0000-000018000000}"/>
    <cellStyle name="Comma 3 4 2 10 4" xfId="24695" xr:uid="{00000000-0005-0000-0000-000018000000}"/>
    <cellStyle name="Comma 3 4 2 10 5" xfId="35447" xr:uid="{00000000-0005-0000-0000-000018000000}"/>
    <cellStyle name="Comma 3 4 2 10 6" xfId="46199" xr:uid="{00000000-0005-0000-0000-000018000000}"/>
    <cellStyle name="Comma 3 4 2 11" xfId="4723" xr:uid="{00000000-0005-0000-0000-000018000000}"/>
    <cellStyle name="Comma 3 4 2 11 2" xfId="15479" xr:uid="{00000000-0005-0000-0000-000018000000}"/>
    <cellStyle name="Comma 3 4 2 11 3" xfId="26231" xr:uid="{00000000-0005-0000-0000-000018000000}"/>
    <cellStyle name="Comma 3 4 2 11 4" xfId="36983" xr:uid="{00000000-0005-0000-0000-000018000000}"/>
    <cellStyle name="Comma 3 4 2 11 5" xfId="47735" xr:uid="{00000000-0005-0000-0000-000018000000}"/>
    <cellStyle name="Comma 3 4 2 12" xfId="6263" xr:uid="{00000000-0005-0000-0000-000018000000}"/>
    <cellStyle name="Comma 3 4 2 12 2" xfId="17015" xr:uid="{00000000-0005-0000-0000-000018000000}"/>
    <cellStyle name="Comma 3 4 2 12 3" xfId="27767" xr:uid="{00000000-0005-0000-0000-000018000000}"/>
    <cellStyle name="Comma 3 4 2 12 4" xfId="38519" xr:uid="{00000000-0005-0000-0000-000018000000}"/>
    <cellStyle name="Comma 3 4 2 12 5" xfId="49271" xr:uid="{00000000-0005-0000-0000-000018000000}"/>
    <cellStyle name="Comma 3 4 2 13" xfId="10871" xr:uid="{00000000-0005-0000-0000-000018000000}"/>
    <cellStyle name="Comma 3 4 2 14" xfId="21623" xr:uid="{00000000-0005-0000-0000-000018000000}"/>
    <cellStyle name="Comma 3 4 2 15" xfId="32375" xr:uid="{00000000-0005-0000-0000-000018000000}"/>
    <cellStyle name="Comma 3 4 2 16" xfId="43127" xr:uid="{00000000-0005-0000-0000-000018000000}"/>
    <cellStyle name="Comma 3 4 2 2" xfId="124" xr:uid="{00000000-0005-0000-0000-000018000000}"/>
    <cellStyle name="Comma 3 4 2 2 10" xfId="32439" xr:uid="{00000000-0005-0000-0000-000018000000}"/>
    <cellStyle name="Comma 3 4 2 2 11" xfId="43191" xr:uid="{00000000-0005-0000-0000-000018000000}"/>
    <cellStyle name="Comma 3 4 2 2 2" xfId="531" xr:uid="{00000000-0005-0000-0000-000018000000}"/>
    <cellStyle name="Comma 3 4 2 2 2 10" xfId="43575" xr:uid="{00000000-0005-0000-0000-000018000000}"/>
    <cellStyle name="Comma 3 4 2 2 2 2" xfId="1311" xr:uid="{00000000-0005-0000-0000-000018000000}"/>
    <cellStyle name="Comma 3 4 2 2 2 2 2" xfId="2857" xr:uid="{00000000-0005-0000-0000-00003D040000}"/>
    <cellStyle name="Comma 3 4 2 2 2 2 2 2" xfId="9015" xr:uid="{00000000-0005-0000-0000-00003D040000}"/>
    <cellStyle name="Comma 3 4 2 2 2 2 2 2 2" xfId="19767" xr:uid="{00000000-0005-0000-0000-00003D040000}"/>
    <cellStyle name="Comma 3 4 2 2 2 2 2 2 3" xfId="30519" xr:uid="{00000000-0005-0000-0000-00003D040000}"/>
    <cellStyle name="Comma 3 4 2 2 2 2 2 2 4" xfId="41271" xr:uid="{00000000-0005-0000-0000-00003D040000}"/>
    <cellStyle name="Comma 3 4 2 2 2 2 2 2 5" xfId="52023" xr:uid="{00000000-0005-0000-0000-00003D040000}"/>
    <cellStyle name="Comma 3 4 2 2 2 2 2 3" xfId="13623" xr:uid="{00000000-0005-0000-0000-00003D040000}"/>
    <cellStyle name="Comma 3 4 2 2 2 2 2 4" xfId="24375" xr:uid="{00000000-0005-0000-0000-00003D040000}"/>
    <cellStyle name="Comma 3 4 2 2 2 2 2 5" xfId="35127" xr:uid="{00000000-0005-0000-0000-00003D040000}"/>
    <cellStyle name="Comma 3 4 2 2 2 2 2 6" xfId="45879" xr:uid="{00000000-0005-0000-0000-00003D040000}"/>
    <cellStyle name="Comma 3 4 2 2 2 2 3" xfId="4399" xr:uid="{00000000-0005-0000-0000-000018000000}"/>
    <cellStyle name="Comma 3 4 2 2 2 2 3 2" xfId="10551" xr:uid="{00000000-0005-0000-0000-000018000000}"/>
    <cellStyle name="Comma 3 4 2 2 2 2 3 2 2" xfId="21303" xr:uid="{00000000-0005-0000-0000-000018000000}"/>
    <cellStyle name="Comma 3 4 2 2 2 2 3 2 3" xfId="32055" xr:uid="{00000000-0005-0000-0000-000018000000}"/>
    <cellStyle name="Comma 3 4 2 2 2 2 3 2 4" xfId="42807" xr:uid="{00000000-0005-0000-0000-000018000000}"/>
    <cellStyle name="Comma 3 4 2 2 2 2 3 2 5" xfId="53559" xr:uid="{00000000-0005-0000-0000-000018000000}"/>
    <cellStyle name="Comma 3 4 2 2 2 2 3 3" xfId="15159" xr:uid="{00000000-0005-0000-0000-000018000000}"/>
    <cellStyle name="Comma 3 4 2 2 2 2 3 4" xfId="25911" xr:uid="{00000000-0005-0000-0000-000018000000}"/>
    <cellStyle name="Comma 3 4 2 2 2 2 3 5" xfId="36663" xr:uid="{00000000-0005-0000-0000-000018000000}"/>
    <cellStyle name="Comma 3 4 2 2 2 2 3 6" xfId="47415" xr:uid="{00000000-0005-0000-0000-000018000000}"/>
    <cellStyle name="Comma 3 4 2 2 2 2 4" xfId="5943" xr:uid="{00000000-0005-0000-0000-000018000000}"/>
    <cellStyle name="Comma 3 4 2 2 2 2 4 2" xfId="16695" xr:uid="{00000000-0005-0000-0000-000018000000}"/>
    <cellStyle name="Comma 3 4 2 2 2 2 4 3" xfId="27447" xr:uid="{00000000-0005-0000-0000-000018000000}"/>
    <cellStyle name="Comma 3 4 2 2 2 2 4 4" xfId="38199" xr:uid="{00000000-0005-0000-0000-000018000000}"/>
    <cellStyle name="Comma 3 4 2 2 2 2 4 5" xfId="48951" xr:uid="{00000000-0005-0000-0000-000018000000}"/>
    <cellStyle name="Comma 3 4 2 2 2 2 5" xfId="7479" xr:uid="{00000000-0005-0000-0000-000018000000}"/>
    <cellStyle name="Comma 3 4 2 2 2 2 5 2" xfId="18231" xr:uid="{00000000-0005-0000-0000-000018000000}"/>
    <cellStyle name="Comma 3 4 2 2 2 2 5 3" xfId="28983" xr:uid="{00000000-0005-0000-0000-000018000000}"/>
    <cellStyle name="Comma 3 4 2 2 2 2 5 4" xfId="39735" xr:uid="{00000000-0005-0000-0000-000018000000}"/>
    <cellStyle name="Comma 3 4 2 2 2 2 5 5" xfId="50487" xr:uid="{00000000-0005-0000-0000-000018000000}"/>
    <cellStyle name="Comma 3 4 2 2 2 2 6" xfId="12087" xr:uid="{00000000-0005-0000-0000-000018000000}"/>
    <cellStyle name="Comma 3 4 2 2 2 2 7" xfId="22839" xr:uid="{00000000-0005-0000-0000-000018000000}"/>
    <cellStyle name="Comma 3 4 2 2 2 2 8" xfId="33591" xr:uid="{00000000-0005-0000-0000-000018000000}"/>
    <cellStyle name="Comma 3 4 2 2 2 2 9" xfId="44343" xr:uid="{00000000-0005-0000-0000-000018000000}"/>
    <cellStyle name="Comma 3 4 2 2 2 3" xfId="2088" xr:uid="{00000000-0005-0000-0000-00003C040000}"/>
    <cellStyle name="Comma 3 4 2 2 2 3 2" xfId="8247" xr:uid="{00000000-0005-0000-0000-00003C040000}"/>
    <cellStyle name="Comma 3 4 2 2 2 3 2 2" xfId="18999" xr:uid="{00000000-0005-0000-0000-00003C040000}"/>
    <cellStyle name="Comma 3 4 2 2 2 3 2 3" xfId="29751" xr:uid="{00000000-0005-0000-0000-00003C040000}"/>
    <cellStyle name="Comma 3 4 2 2 2 3 2 4" xfId="40503" xr:uid="{00000000-0005-0000-0000-00003C040000}"/>
    <cellStyle name="Comma 3 4 2 2 2 3 2 5" xfId="51255" xr:uid="{00000000-0005-0000-0000-00003C040000}"/>
    <cellStyle name="Comma 3 4 2 2 2 3 3" xfId="12855" xr:uid="{00000000-0005-0000-0000-00003C040000}"/>
    <cellStyle name="Comma 3 4 2 2 2 3 4" xfId="23607" xr:uid="{00000000-0005-0000-0000-00003C040000}"/>
    <cellStyle name="Comma 3 4 2 2 2 3 5" xfId="34359" xr:uid="{00000000-0005-0000-0000-00003C040000}"/>
    <cellStyle name="Comma 3 4 2 2 2 3 6" xfId="45111" xr:uid="{00000000-0005-0000-0000-00003C040000}"/>
    <cellStyle name="Comma 3 4 2 2 2 4" xfId="3631" xr:uid="{00000000-0005-0000-0000-000018000000}"/>
    <cellStyle name="Comma 3 4 2 2 2 4 2" xfId="9783" xr:uid="{00000000-0005-0000-0000-000018000000}"/>
    <cellStyle name="Comma 3 4 2 2 2 4 2 2" xfId="20535" xr:uid="{00000000-0005-0000-0000-000018000000}"/>
    <cellStyle name="Comma 3 4 2 2 2 4 2 3" xfId="31287" xr:uid="{00000000-0005-0000-0000-000018000000}"/>
    <cellStyle name="Comma 3 4 2 2 2 4 2 4" xfId="42039" xr:uid="{00000000-0005-0000-0000-000018000000}"/>
    <cellStyle name="Comma 3 4 2 2 2 4 2 5" xfId="52791" xr:uid="{00000000-0005-0000-0000-000018000000}"/>
    <cellStyle name="Comma 3 4 2 2 2 4 3" xfId="14391" xr:uid="{00000000-0005-0000-0000-000018000000}"/>
    <cellStyle name="Comma 3 4 2 2 2 4 4" xfId="25143" xr:uid="{00000000-0005-0000-0000-000018000000}"/>
    <cellStyle name="Comma 3 4 2 2 2 4 5" xfId="35895" xr:uid="{00000000-0005-0000-0000-000018000000}"/>
    <cellStyle name="Comma 3 4 2 2 2 4 6" xfId="46647" xr:uid="{00000000-0005-0000-0000-000018000000}"/>
    <cellStyle name="Comma 3 4 2 2 2 5" xfId="5171" xr:uid="{00000000-0005-0000-0000-000018000000}"/>
    <cellStyle name="Comma 3 4 2 2 2 5 2" xfId="15927" xr:uid="{00000000-0005-0000-0000-000018000000}"/>
    <cellStyle name="Comma 3 4 2 2 2 5 3" xfId="26679" xr:uid="{00000000-0005-0000-0000-000018000000}"/>
    <cellStyle name="Comma 3 4 2 2 2 5 4" xfId="37431" xr:uid="{00000000-0005-0000-0000-000018000000}"/>
    <cellStyle name="Comma 3 4 2 2 2 5 5" xfId="48183" xr:uid="{00000000-0005-0000-0000-000018000000}"/>
    <cellStyle name="Comma 3 4 2 2 2 6" xfId="6711" xr:uid="{00000000-0005-0000-0000-000018000000}"/>
    <cellStyle name="Comma 3 4 2 2 2 6 2" xfId="17463" xr:uid="{00000000-0005-0000-0000-000018000000}"/>
    <cellStyle name="Comma 3 4 2 2 2 6 3" xfId="28215" xr:uid="{00000000-0005-0000-0000-000018000000}"/>
    <cellStyle name="Comma 3 4 2 2 2 6 4" xfId="38967" xr:uid="{00000000-0005-0000-0000-000018000000}"/>
    <cellStyle name="Comma 3 4 2 2 2 6 5" xfId="49719" xr:uid="{00000000-0005-0000-0000-000018000000}"/>
    <cellStyle name="Comma 3 4 2 2 2 7" xfId="11319" xr:uid="{00000000-0005-0000-0000-000018000000}"/>
    <cellStyle name="Comma 3 4 2 2 2 8" xfId="22071" xr:uid="{00000000-0005-0000-0000-000018000000}"/>
    <cellStyle name="Comma 3 4 2 2 2 9" xfId="32823" xr:uid="{00000000-0005-0000-0000-000018000000}"/>
    <cellStyle name="Comma 3 4 2 2 3" xfId="927" xr:uid="{00000000-0005-0000-0000-000018000000}"/>
    <cellStyle name="Comma 3 4 2 2 3 2" xfId="2473" xr:uid="{00000000-0005-0000-0000-00003E040000}"/>
    <cellStyle name="Comma 3 4 2 2 3 2 2" xfId="8631" xr:uid="{00000000-0005-0000-0000-00003E040000}"/>
    <cellStyle name="Comma 3 4 2 2 3 2 2 2" xfId="19383" xr:uid="{00000000-0005-0000-0000-00003E040000}"/>
    <cellStyle name="Comma 3 4 2 2 3 2 2 3" xfId="30135" xr:uid="{00000000-0005-0000-0000-00003E040000}"/>
    <cellStyle name="Comma 3 4 2 2 3 2 2 4" xfId="40887" xr:uid="{00000000-0005-0000-0000-00003E040000}"/>
    <cellStyle name="Comma 3 4 2 2 3 2 2 5" xfId="51639" xr:uid="{00000000-0005-0000-0000-00003E040000}"/>
    <cellStyle name="Comma 3 4 2 2 3 2 3" xfId="13239" xr:uid="{00000000-0005-0000-0000-00003E040000}"/>
    <cellStyle name="Comma 3 4 2 2 3 2 4" xfId="23991" xr:uid="{00000000-0005-0000-0000-00003E040000}"/>
    <cellStyle name="Comma 3 4 2 2 3 2 5" xfId="34743" xr:uid="{00000000-0005-0000-0000-00003E040000}"/>
    <cellStyle name="Comma 3 4 2 2 3 2 6" xfId="45495" xr:uid="{00000000-0005-0000-0000-00003E040000}"/>
    <cellStyle name="Comma 3 4 2 2 3 3" xfId="4015" xr:uid="{00000000-0005-0000-0000-000018000000}"/>
    <cellStyle name="Comma 3 4 2 2 3 3 2" xfId="10167" xr:uid="{00000000-0005-0000-0000-000018000000}"/>
    <cellStyle name="Comma 3 4 2 2 3 3 2 2" xfId="20919" xr:uid="{00000000-0005-0000-0000-000018000000}"/>
    <cellStyle name="Comma 3 4 2 2 3 3 2 3" xfId="31671" xr:uid="{00000000-0005-0000-0000-000018000000}"/>
    <cellStyle name="Comma 3 4 2 2 3 3 2 4" xfId="42423" xr:uid="{00000000-0005-0000-0000-000018000000}"/>
    <cellStyle name="Comma 3 4 2 2 3 3 2 5" xfId="53175" xr:uid="{00000000-0005-0000-0000-000018000000}"/>
    <cellStyle name="Comma 3 4 2 2 3 3 3" xfId="14775" xr:uid="{00000000-0005-0000-0000-000018000000}"/>
    <cellStyle name="Comma 3 4 2 2 3 3 4" xfId="25527" xr:uid="{00000000-0005-0000-0000-000018000000}"/>
    <cellStyle name="Comma 3 4 2 2 3 3 5" xfId="36279" xr:uid="{00000000-0005-0000-0000-000018000000}"/>
    <cellStyle name="Comma 3 4 2 2 3 3 6" xfId="47031" xr:uid="{00000000-0005-0000-0000-000018000000}"/>
    <cellStyle name="Comma 3 4 2 2 3 4" xfId="5559" xr:uid="{00000000-0005-0000-0000-000018000000}"/>
    <cellStyle name="Comma 3 4 2 2 3 4 2" xfId="16311" xr:uid="{00000000-0005-0000-0000-000018000000}"/>
    <cellStyle name="Comma 3 4 2 2 3 4 3" xfId="27063" xr:uid="{00000000-0005-0000-0000-000018000000}"/>
    <cellStyle name="Comma 3 4 2 2 3 4 4" xfId="37815" xr:uid="{00000000-0005-0000-0000-000018000000}"/>
    <cellStyle name="Comma 3 4 2 2 3 4 5" xfId="48567" xr:uid="{00000000-0005-0000-0000-000018000000}"/>
    <cellStyle name="Comma 3 4 2 2 3 5" xfId="7095" xr:uid="{00000000-0005-0000-0000-000018000000}"/>
    <cellStyle name="Comma 3 4 2 2 3 5 2" xfId="17847" xr:uid="{00000000-0005-0000-0000-000018000000}"/>
    <cellStyle name="Comma 3 4 2 2 3 5 3" xfId="28599" xr:uid="{00000000-0005-0000-0000-000018000000}"/>
    <cellStyle name="Comma 3 4 2 2 3 5 4" xfId="39351" xr:uid="{00000000-0005-0000-0000-000018000000}"/>
    <cellStyle name="Comma 3 4 2 2 3 5 5" xfId="50103" xr:uid="{00000000-0005-0000-0000-000018000000}"/>
    <cellStyle name="Comma 3 4 2 2 3 6" xfId="11703" xr:uid="{00000000-0005-0000-0000-000018000000}"/>
    <cellStyle name="Comma 3 4 2 2 3 7" xfId="22455" xr:uid="{00000000-0005-0000-0000-000018000000}"/>
    <cellStyle name="Comma 3 4 2 2 3 8" xfId="33207" xr:uid="{00000000-0005-0000-0000-000018000000}"/>
    <cellStyle name="Comma 3 4 2 2 3 9" xfId="43959" xr:uid="{00000000-0005-0000-0000-000018000000}"/>
    <cellStyle name="Comma 3 4 2 2 4" xfId="1704" xr:uid="{00000000-0005-0000-0000-00003B040000}"/>
    <cellStyle name="Comma 3 4 2 2 4 2" xfId="7863" xr:uid="{00000000-0005-0000-0000-00003B040000}"/>
    <cellStyle name="Comma 3 4 2 2 4 2 2" xfId="18615" xr:uid="{00000000-0005-0000-0000-00003B040000}"/>
    <cellStyle name="Comma 3 4 2 2 4 2 3" xfId="29367" xr:uid="{00000000-0005-0000-0000-00003B040000}"/>
    <cellStyle name="Comma 3 4 2 2 4 2 4" xfId="40119" xr:uid="{00000000-0005-0000-0000-00003B040000}"/>
    <cellStyle name="Comma 3 4 2 2 4 2 5" xfId="50871" xr:uid="{00000000-0005-0000-0000-00003B040000}"/>
    <cellStyle name="Comma 3 4 2 2 4 3" xfId="12471" xr:uid="{00000000-0005-0000-0000-00003B040000}"/>
    <cellStyle name="Comma 3 4 2 2 4 4" xfId="23223" xr:uid="{00000000-0005-0000-0000-00003B040000}"/>
    <cellStyle name="Comma 3 4 2 2 4 5" xfId="33975" xr:uid="{00000000-0005-0000-0000-00003B040000}"/>
    <cellStyle name="Comma 3 4 2 2 4 6" xfId="44727" xr:uid="{00000000-0005-0000-0000-00003B040000}"/>
    <cellStyle name="Comma 3 4 2 2 5" xfId="3247" xr:uid="{00000000-0005-0000-0000-000018000000}"/>
    <cellStyle name="Comma 3 4 2 2 5 2" xfId="9399" xr:uid="{00000000-0005-0000-0000-000018000000}"/>
    <cellStyle name="Comma 3 4 2 2 5 2 2" xfId="20151" xr:uid="{00000000-0005-0000-0000-000018000000}"/>
    <cellStyle name="Comma 3 4 2 2 5 2 3" xfId="30903" xr:uid="{00000000-0005-0000-0000-000018000000}"/>
    <cellStyle name="Comma 3 4 2 2 5 2 4" xfId="41655" xr:uid="{00000000-0005-0000-0000-000018000000}"/>
    <cellStyle name="Comma 3 4 2 2 5 2 5" xfId="52407" xr:uid="{00000000-0005-0000-0000-000018000000}"/>
    <cellStyle name="Comma 3 4 2 2 5 3" xfId="14007" xr:uid="{00000000-0005-0000-0000-000018000000}"/>
    <cellStyle name="Comma 3 4 2 2 5 4" xfId="24759" xr:uid="{00000000-0005-0000-0000-000018000000}"/>
    <cellStyle name="Comma 3 4 2 2 5 5" xfId="35511" xr:uid="{00000000-0005-0000-0000-000018000000}"/>
    <cellStyle name="Comma 3 4 2 2 5 6" xfId="46263" xr:uid="{00000000-0005-0000-0000-000018000000}"/>
    <cellStyle name="Comma 3 4 2 2 6" xfId="4787" xr:uid="{00000000-0005-0000-0000-000018000000}"/>
    <cellStyle name="Comma 3 4 2 2 6 2" xfId="15543" xr:uid="{00000000-0005-0000-0000-000018000000}"/>
    <cellStyle name="Comma 3 4 2 2 6 3" xfId="26295" xr:uid="{00000000-0005-0000-0000-000018000000}"/>
    <cellStyle name="Comma 3 4 2 2 6 4" xfId="37047" xr:uid="{00000000-0005-0000-0000-000018000000}"/>
    <cellStyle name="Comma 3 4 2 2 6 5" xfId="47799" xr:uid="{00000000-0005-0000-0000-000018000000}"/>
    <cellStyle name="Comma 3 4 2 2 7" xfId="6327" xr:uid="{00000000-0005-0000-0000-000018000000}"/>
    <cellStyle name="Comma 3 4 2 2 7 2" xfId="17079" xr:uid="{00000000-0005-0000-0000-000018000000}"/>
    <cellStyle name="Comma 3 4 2 2 7 3" xfId="27831" xr:uid="{00000000-0005-0000-0000-000018000000}"/>
    <cellStyle name="Comma 3 4 2 2 7 4" xfId="38583" xr:uid="{00000000-0005-0000-0000-000018000000}"/>
    <cellStyle name="Comma 3 4 2 2 7 5" xfId="49335" xr:uid="{00000000-0005-0000-0000-000018000000}"/>
    <cellStyle name="Comma 3 4 2 2 8" xfId="10935" xr:uid="{00000000-0005-0000-0000-000018000000}"/>
    <cellStyle name="Comma 3 4 2 2 9" xfId="21687" xr:uid="{00000000-0005-0000-0000-000018000000}"/>
    <cellStyle name="Comma 3 4 2 3" xfId="188" xr:uid="{00000000-0005-0000-0000-00002F000000}"/>
    <cellStyle name="Comma 3 4 2 3 10" xfId="32503" xr:uid="{00000000-0005-0000-0000-00002F000000}"/>
    <cellStyle name="Comma 3 4 2 3 11" xfId="43255" xr:uid="{00000000-0005-0000-0000-00002F000000}"/>
    <cellStyle name="Comma 3 4 2 3 2" xfId="595" xr:uid="{00000000-0005-0000-0000-00002F000000}"/>
    <cellStyle name="Comma 3 4 2 3 2 10" xfId="43639" xr:uid="{00000000-0005-0000-0000-00002F000000}"/>
    <cellStyle name="Comma 3 4 2 3 2 2" xfId="1375" xr:uid="{00000000-0005-0000-0000-00002F000000}"/>
    <cellStyle name="Comma 3 4 2 3 2 2 2" xfId="2921" xr:uid="{00000000-0005-0000-0000-000041040000}"/>
    <cellStyle name="Comma 3 4 2 3 2 2 2 2" xfId="9079" xr:uid="{00000000-0005-0000-0000-000041040000}"/>
    <cellStyle name="Comma 3 4 2 3 2 2 2 2 2" xfId="19831" xr:uid="{00000000-0005-0000-0000-000041040000}"/>
    <cellStyle name="Comma 3 4 2 3 2 2 2 2 3" xfId="30583" xr:uid="{00000000-0005-0000-0000-000041040000}"/>
    <cellStyle name="Comma 3 4 2 3 2 2 2 2 4" xfId="41335" xr:uid="{00000000-0005-0000-0000-000041040000}"/>
    <cellStyle name="Comma 3 4 2 3 2 2 2 2 5" xfId="52087" xr:uid="{00000000-0005-0000-0000-000041040000}"/>
    <cellStyle name="Comma 3 4 2 3 2 2 2 3" xfId="13687" xr:uid="{00000000-0005-0000-0000-000041040000}"/>
    <cellStyle name="Comma 3 4 2 3 2 2 2 4" xfId="24439" xr:uid="{00000000-0005-0000-0000-000041040000}"/>
    <cellStyle name="Comma 3 4 2 3 2 2 2 5" xfId="35191" xr:uid="{00000000-0005-0000-0000-000041040000}"/>
    <cellStyle name="Comma 3 4 2 3 2 2 2 6" xfId="45943" xr:uid="{00000000-0005-0000-0000-000041040000}"/>
    <cellStyle name="Comma 3 4 2 3 2 2 3" xfId="4463" xr:uid="{00000000-0005-0000-0000-00002F000000}"/>
    <cellStyle name="Comma 3 4 2 3 2 2 3 2" xfId="10615" xr:uid="{00000000-0005-0000-0000-00002F000000}"/>
    <cellStyle name="Comma 3 4 2 3 2 2 3 2 2" xfId="21367" xr:uid="{00000000-0005-0000-0000-00002F000000}"/>
    <cellStyle name="Comma 3 4 2 3 2 2 3 2 3" xfId="32119" xr:uid="{00000000-0005-0000-0000-00002F000000}"/>
    <cellStyle name="Comma 3 4 2 3 2 2 3 2 4" xfId="42871" xr:uid="{00000000-0005-0000-0000-00002F000000}"/>
    <cellStyle name="Comma 3 4 2 3 2 2 3 2 5" xfId="53623" xr:uid="{00000000-0005-0000-0000-00002F000000}"/>
    <cellStyle name="Comma 3 4 2 3 2 2 3 3" xfId="15223" xr:uid="{00000000-0005-0000-0000-00002F000000}"/>
    <cellStyle name="Comma 3 4 2 3 2 2 3 4" xfId="25975" xr:uid="{00000000-0005-0000-0000-00002F000000}"/>
    <cellStyle name="Comma 3 4 2 3 2 2 3 5" xfId="36727" xr:uid="{00000000-0005-0000-0000-00002F000000}"/>
    <cellStyle name="Comma 3 4 2 3 2 2 3 6" xfId="47479" xr:uid="{00000000-0005-0000-0000-00002F000000}"/>
    <cellStyle name="Comma 3 4 2 3 2 2 4" xfId="6007" xr:uid="{00000000-0005-0000-0000-00002F000000}"/>
    <cellStyle name="Comma 3 4 2 3 2 2 4 2" xfId="16759" xr:uid="{00000000-0005-0000-0000-00002F000000}"/>
    <cellStyle name="Comma 3 4 2 3 2 2 4 3" xfId="27511" xr:uid="{00000000-0005-0000-0000-00002F000000}"/>
    <cellStyle name="Comma 3 4 2 3 2 2 4 4" xfId="38263" xr:uid="{00000000-0005-0000-0000-00002F000000}"/>
    <cellStyle name="Comma 3 4 2 3 2 2 4 5" xfId="49015" xr:uid="{00000000-0005-0000-0000-00002F000000}"/>
    <cellStyle name="Comma 3 4 2 3 2 2 5" xfId="7543" xr:uid="{00000000-0005-0000-0000-00002F000000}"/>
    <cellStyle name="Comma 3 4 2 3 2 2 5 2" xfId="18295" xr:uid="{00000000-0005-0000-0000-00002F000000}"/>
    <cellStyle name="Comma 3 4 2 3 2 2 5 3" xfId="29047" xr:uid="{00000000-0005-0000-0000-00002F000000}"/>
    <cellStyle name="Comma 3 4 2 3 2 2 5 4" xfId="39799" xr:uid="{00000000-0005-0000-0000-00002F000000}"/>
    <cellStyle name="Comma 3 4 2 3 2 2 5 5" xfId="50551" xr:uid="{00000000-0005-0000-0000-00002F000000}"/>
    <cellStyle name="Comma 3 4 2 3 2 2 6" xfId="12151" xr:uid="{00000000-0005-0000-0000-00002F000000}"/>
    <cellStyle name="Comma 3 4 2 3 2 2 7" xfId="22903" xr:uid="{00000000-0005-0000-0000-00002F000000}"/>
    <cellStyle name="Comma 3 4 2 3 2 2 8" xfId="33655" xr:uid="{00000000-0005-0000-0000-00002F000000}"/>
    <cellStyle name="Comma 3 4 2 3 2 2 9" xfId="44407" xr:uid="{00000000-0005-0000-0000-00002F000000}"/>
    <cellStyle name="Comma 3 4 2 3 2 3" xfId="2152" xr:uid="{00000000-0005-0000-0000-000040040000}"/>
    <cellStyle name="Comma 3 4 2 3 2 3 2" xfId="8311" xr:uid="{00000000-0005-0000-0000-000040040000}"/>
    <cellStyle name="Comma 3 4 2 3 2 3 2 2" xfId="19063" xr:uid="{00000000-0005-0000-0000-000040040000}"/>
    <cellStyle name="Comma 3 4 2 3 2 3 2 3" xfId="29815" xr:uid="{00000000-0005-0000-0000-000040040000}"/>
    <cellStyle name="Comma 3 4 2 3 2 3 2 4" xfId="40567" xr:uid="{00000000-0005-0000-0000-000040040000}"/>
    <cellStyle name="Comma 3 4 2 3 2 3 2 5" xfId="51319" xr:uid="{00000000-0005-0000-0000-000040040000}"/>
    <cellStyle name="Comma 3 4 2 3 2 3 3" xfId="12919" xr:uid="{00000000-0005-0000-0000-000040040000}"/>
    <cellStyle name="Comma 3 4 2 3 2 3 4" xfId="23671" xr:uid="{00000000-0005-0000-0000-000040040000}"/>
    <cellStyle name="Comma 3 4 2 3 2 3 5" xfId="34423" xr:uid="{00000000-0005-0000-0000-000040040000}"/>
    <cellStyle name="Comma 3 4 2 3 2 3 6" xfId="45175" xr:uid="{00000000-0005-0000-0000-000040040000}"/>
    <cellStyle name="Comma 3 4 2 3 2 4" xfId="3695" xr:uid="{00000000-0005-0000-0000-00002F000000}"/>
    <cellStyle name="Comma 3 4 2 3 2 4 2" xfId="9847" xr:uid="{00000000-0005-0000-0000-00002F000000}"/>
    <cellStyle name="Comma 3 4 2 3 2 4 2 2" xfId="20599" xr:uid="{00000000-0005-0000-0000-00002F000000}"/>
    <cellStyle name="Comma 3 4 2 3 2 4 2 3" xfId="31351" xr:uid="{00000000-0005-0000-0000-00002F000000}"/>
    <cellStyle name="Comma 3 4 2 3 2 4 2 4" xfId="42103" xr:uid="{00000000-0005-0000-0000-00002F000000}"/>
    <cellStyle name="Comma 3 4 2 3 2 4 2 5" xfId="52855" xr:uid="{00000000-0005-0000-0000-00002F000000}"/>
    <cellStyle name="Comma 3 4 2 3 2 4 3" xfId="14455" xr:uid="{00000000-0005-0000-0000-00002F000000}"/>
    <cellStyle name="Comma 3 4 2 3 2 4 4" xfId="25207" xr:uid="{00000000-0005-0000-0000-00002F000000}"/>
    <cellStyle name="Comma 3 4 2 3 2 4 5" xfId="35959" xr:uid="{00000000-0005-0000-0000-00002F000000}"/>
    <cellStyle name="Comma 3 4 2 3 2 4 6" xfId="46711" xr:uid="{00000000-0005-0000-0000-00002F000000}"/>
    <cellStyle name="Comma 3 4 2 3 2 5" xfId="5235" xr:uid="{00000000-0005-0000-0000-00002F000000}"/>
    <cellStyle name="Comma 3 4 2 3 2 5 2" xfId="15991" xr:uid="{00000000-0005-0000-0000-00002F000000}"/>
    <cellStyle name="Comma 3 4 2 3 2 5 3" xfId="26743" xr:uid="{00000000-0005-0000-0000-00002F000000}"/>
    <cellStyle name="Comma 3 4 2 3 2 5 4" xfId="37495" xr:uid="{00000000-0005-0000-0000-00002F000000}"/>
    <cellStyle name="Comma 3 4 2 3 2 5 5" xfId="48247" xr:uid="{00000000-0005-0000-0000-00002F000000}"/>
    <cellStyle name="Comma 3 4 2 3 2 6" xfId="6775" xr:uid="{00000000-0005-0000-0000-00002F000000}"/>
    <cellStyle name="Comma 3 4 2 3 2 6 2" xfId="17527" xr:uid="{00000000-0005-0000-0000-00002F000000}"/>
    <cellStyle name="Comma 3 4 2 3 2 6 3" xfId="28279" xr:uid="{00000000-0005-0000-0000-00002F000000}"/>
    <cellStyle name="Comma 3 4 2 3 2 6 4" xfId="39031" xr:uid="{00000000-0005-0000-0000-00002F000000}"/>
    <cellStyle name="Comma 3 4 2 3 2 6 5" xfId="49783" xr:uid="{00000000-0005-0000-0000-00002F000000}"/>
    <cellStyle name="Comma 3 4 2 3 2 7" xfId="11383" xr:uid="{00000000-0005-0000-0000-00002F000000}"/>
    <cellStyle name="Comma 3 4 2 3 2 8" xfId="22135" xr:uid="{00000000-0005-0000-0000-00002F000000}"/>
    <cellStyle name="Comma 3 4 2 3 2 9" xfId="32887" xr:uid="{00000000-0005-0000-0000-00002F000000}"/>
    <cellStyle name="Comma 3 4 2 3 3" xfId="991" xr:uid="{00000000-0005-0000-0000-00002F000000}"/>
    <cellStyle name="Comma 3 4 2 3 3 2" xfId="2537" xr:uid="{00000000-0005-0000-0000-000042040000}"/>
    <cellStyle name="Comma 3 4 2 3 3 2 2" xfId="8695" xr:uid="{00000000-0005-0000-0000-000042040000}"/>
    <cellStyle name="Comma 3 4 2 3 3 2 2 2" xfId="19447" xr:uid="{00000000-0005-0000-0000-000042040000}"/>
    <cellStyle name="Comma 3 4 2 3 3 2 2 3" xfId="30199" xr:uid="{00000000-0005-0000-0000-000042040000}"/>
    <cellStyle name="Comma 3 4 2 3 3 2 2 4" xfId="40951" xr:uid="{00000000-0005-0000-0000-000042040000}"/>
    <cellStyle name="Comma 3 4 2 3 3 2 2 5" xfId="51703" xr:uid="{00000000-0005-0000-0000-000042040000}"/>
    <cellStyle name="Comma 3 4 2 3 3 2 3" xfId="13303" xr:uid="{00000000-0005-0000-0000-000042040000}"/>
    <cellStyle name="Comma 3 4 2 3 3 2 4" xfId="24055" xr:uid="{00000000-0005-0000-0000-000042040000}"/>
    <cellStyle name="Comma 3 4 2 3 3 2 5" xfId="34807" xr:uid="{00000000-0005-0000-0000-000042040000}"/>
    <cellStyle name="Comma 3 4 2 3 3 2 6" xfId="45559" xr:uid="{00000000-0005-0000-0000-000042040000}"/>
    <cellStyle name="Comma 3 4 2 3 3 3" xfId="4079" xr:uid="{00000000-0005-0000-0000-00002F000000}"/>
    <cellStyle name="Comma 3 4 2 3 3 3 2" xfId="10231" xr:uid="{00000000-0005-0000-0000-00002F000000}"/>
    <cellStyle name="Comma 3 4 2 3 3 3 2 2" xfId="20983" xr:uid="{00000000-0005-0000-0000-00002F000000}"/>
    <cellStyle name="Comma 3 4 2 3 3 3 2 3" xfId="31735" xr:uid="{00000000-0005-0000-0000-00002F000000}"/>
    <cellStyle name="Comma 3 4 2 3 3 3 2 4" xfId="42487" xr:uid="{00000000-0005-0000-0000-00002F000000}"/>
    <cellStyle name="Comma 3 4 2 3 3 3 2 5" xfId="53239" xr:uid="{00000000-0005-0000-0000-00002F000000}"/>
    <cellStyle name="Comma 3 4 2 3 3 3 3" xfId="14839" xr:uid="{00000000-0005-0000-0000-00002F000000}"/>
    <cellStyle name="Comma 3 4 2 3 3 3 4" xfId="25591" xr:uid="{00000000-0005-0000-0000-00002F000000}"/>
    <cellStyle name="Comma 3 4 2 3 3 3 5" xfId="36343" xr:uid="{00000000-0005-0000-0000-00002F000000}"/>
    <cellStyle name="Comma 3 4 2 3 3 3 6" xfId="47095" xr:uid="{00000000-0005-0000-0000-00002F000000}"/>
    <cellStyle name="Comma 3 4 2 3 3 4" xfId="5623" xr:uid="{00000000-0005-0000-0000-00002F000000}"/>
    <cellStyle name="Comma 3 4 2 3 3 4 2" xfId="16375" xr:uid="{00000000-0005-0000-0000-00002F000000}"/>
    <cellStyle name="Comma 3 4 2 3 3 4 3" xfId="27127" xr:uid="{00000000-0005-0000-0000-00002F000000}"/>
    <cellStyle name="Comma 3 4 2 3 3 4 4" xfId="37879" xr:uid="{00000000-0005-0000-0000-00002F000000}"/>
    <cellStyle name="Comma 3 4 2 3 3 4 5" xfId="48631" xr:uid="{00000000-0005-0000-0000-00002F000000}"/>
    <cellStyle name="Comma 3 4 2 3 3 5" xfId="7159" xr:uid="{00000000-0005-0000-0000-00002F000000}"/>
    <cellStyle name="Comma 3 4 2 3 3 5 2" xfId="17911" xr:uid="{00000000-0005-0000-0000-00002F000000}"/>
    <cellStyle name="Comma 3 4 2 3 3 5 3" xfId="28663" xr:uid="{00000000-0005-0000-0000-00002F000000}"/>
    <cellStyle name="Comma 3 4 2 3 3 5 4" xfId="39415" xr:uid="{00000000-0005-0000-0000-00002F000000}"/>
    <cellStyle name="Comma 3 4 2 3 3 5 5" xfId="50167" xr:uid="{00000000-0005-0000-0000-00002F000000}"/>
    <cellStyle name="Comma 3 4 2 3 3 6" xfId="11767" xr:uid="{00000000-0005-0000-0000-00002F000000}"/>
    <cellStyle name="Comma 3 4 2 3 3 7" xfId="22519" xr:uid="{00000000-0005-0000-0000-00002F000000}"/>
    <cellStyle name="Comma 3 4 2 3 3 8" xfId="33271" xr:uid="{00000000-0005-0000-0000-00002F000000}"/>
    <cellStyle name="Comma 3 4 2 3 3 9" xfId="44023" xr:uid="{00000000-0005-0000-0000-00002F000000}"/>
    <cellStyle name="Comma 3 4 2 3 4" xfId="1768" xr:uid="{00000000-0005-0000-0000-00003F040000}"/>
    <cellStyle name="Comma 3 4 2 3 4 2" xfId="7927" xr:uid="{00000000-0005-0000-0000-00003F040000}"/>
    <cellStyle name="Comma 3 4 2 3 4 2 2" xfId="18679" xr:uid="{00000000-0005-0000-0000-00003F040000}"/>
    <cellStyle name="Comma 3 4 2 3 4 2 3" xfId="29431" xr:uid="{00000000-0005-0000-0000-00003F040000}"/>
    <cellStyle name="Comma 3 4 2 3 4 2 4" xfId="40183" xr:uid="{00000000-0005-0000-0000-00003F040000}"/>
    <cellStyle name="Comma 3 4 2 3 4 2 5" xfId="50935" xr:uid="{00000000-0005-0000-0000-00003F040000}"/>
    <cellStyle name="Comma 3 4 2 3 4 3" xfId="12535" xr:uid="{00000000-0005-0000-0000-00003F040000}"/>
    <cellStyle name="Comma 3 4 2 3 4 4" xfId="23287" xr:uid="{00000000-0005-0000-0000-00003F040000}"/>
    <cellStyle name="Comma 3 4 2 3 4 5" xfId="34039" xr:uid="{00000000-0005-0000-0000-00003F040000}"/>
    <cellStyle name="Comma 3 4 2 3 4 6" xfId="44791" xr:uid="{00000000-0005-0000-0000-00003F040000}"/>
    <cellStyle name="Comma 3 4 2 3 5" xfId="3311" xr:uid="{00000000-0005-0000-0000-00002F000000}"/>
    <cellStyle name="Comma 3 4 2 3 5 2" xfId="9463" xr:uid="{00000000-0005-0000-0000-00002F000000}"/>
    <cellStyle name="Comma 3 4 2 3 5 2 2" xfId="20215" xr:uid="{00000000-0005-0000-0000-00002F000000}"/>
    <cellStyle name="Comma 3 4 2 3 5 2 3" xfId="30967" xr:uid="{00000000-0005-0000-0000-00002F000000}"/>
    <cellStyle name="Comma 3 4 2 3 5 2 4" xfId="41719" xr:uid="{00000000-0005-0000-0000-00002F000000}"/>
    <cellStyle name="Comma 3 4 2 3 5 2 5" xfId="52471" xr:uid="{00000000-0005-0000-0000-00002F000000}"/>
    <cellStyle name="Comma 3 4 2 3 5 3" xfId="14071" xr:uid="{00000000-0005-0000-0000-00002F000000}"/>
    <cellStyle name="Comma 3 4 2 3 5 4" xfId="24823" xr:uid="{00000000-0005-0000-0000-00002F000000}"/>
    <cellStyle name="Comma 3 4 2 3 5 5" xfId="35575" xr:uid="{00000000-0005-0000-0000-00002F000000}"/>
    <cellStyle name="Comma 3 4 2 3 5 6" xfId="46327" xr:uid="{00000000-0005-0000-0000-00002F000000}"/>
    <cellStyle name="Comma 3 4 2 3 6" xfId="4851" xr:uid="{00000000-0005-0000-0000-00002F000000}"/>
    <cellStyle name="Comma 3 4 2 3 6 2" xfId="15607" xr:uid="{00000000-0005-0000-0000-00002F000000}"/>
    <cellStyle name="Comma 3 4 2 3 6 3" xfId="26359" xr:uid="{00000000-0005-0000-0000-00002F000000}"/>
    <cellStyle name="Comma 3 4 2 3 6 4" xfId="37111" xr:uid="{00000000-0005-0000-0000-00002F000000}"/>
    <cellStyle name="Comma 3 4 2 3 6 5" xfId="47863" xr:uid="{00000000-0005-0000-0000-00002F000000}"/>
    <cellStyle name="Comma 3 4 2 3 7" xfId="6391" xr:uid="{00000000-0005-0000-0000-00002F000000}"/>
    <cellStyle name="Comma 3 4 2 3 7 2" xfId="17143" xr:uid="{00000000-0005-0000-0000-00002F000000}"/>
    <cellStyle name="Comma 3 4 2 3 7 3" xfId="27895" xr:uid="{00000000-0005-0000-0000-00002F000000}"/>
    <cellStyle name="Comma 3 4 2 3 7 4" xfId="38647" xr:uid="{00000000-0005-0000-0000-00002F000000}"/>
    <cellStyle name="Comma 3 4 2 3 7 5" xfId="49399" xr:uid="{00000000-0005-0000-0000-00002F000000}"/>
    <cellStyle name="Comma 3 4 2 3 8" xfId="10999" xr:uid="{00000000-0005-0000-0000-00002F000000}"/>
    <cellStyle name="Comma 3 4 2 3 9" xfId="21751" xr:uid="{00000000-0005-0000-0000-00002F000000}"/>
    <cellStyle name="Comma 3 4 2 4" xfId="275" xr:uid="{00000000-0005-0000-0000-000018000000}"/>
    <cellStyle name="Comma 3 4 2 4 10" xfId="32567" xr:uid="{00000000-0005-0000-0000-000018000000}"/>
    <cellStyle name="Comma 3 4 2 4 11" xfId="43319" xr:uid="{00000000-0005-0000-0000-000018000000}"/>
    <cellStyle name="Comma 3 4 2 4 2" xfId="659" xr:uid="{00000000-0005-0000-0000-000018000000}"/>
    <cellStyle name="Comma 3 4 2 4 2 10" xfId="43703" xr:uid="{00000000-0005-0000-0000-000018000000}"/>
    <cellStyle name="Comma 3 4 2 4 2 2" xfId="1439" xr:uid="{00000000-0005-0000-0000-000018000000}"/>
    <cellStyle name="Comma 3 4 2 4 2 2 2" xfId="2985" xr:uid="{00000000-0005-0000-0000-000045040000}"/>
    <cellStyle name="Comma 3 4 2 4 2 2 2 2" xfId="9143" xr:uid="{00000000-0005-0000-0000-000045040000}"/>
    <cellStyle name="Comma 3 4 2 4 2 2 2 2 2" xfId="19895" xr:uid="{00000000-0005-0000-0000-000045040000}"/>
    <cellStyle name="Comma 3 4 2 4 2 2 2 2 3" xfId="30647" xr:uid="{00000000-0005-0000-0000-000045040000}"/>
    <cellStyle name="Comma 3 4 2 4 2 2 2 2 4" xfId="41399" xr:uid="{00000000-0005-0000-0000-000045040000}"/>
    <cellStyle name="Comma 3 4 2 4 2 2 2 2 5" xfId="52151" xr:uid="{00000000-0005-0000-0000-000045040000}"/>
    <cellStyle name="Comma 3 4 2 4 2 2 2 3" xfId="13751" xr:uid="{00000000-0005-0000-0000-000045040000}"/>
    <cellStyle name="Comma 3 4 2 4 2 2 2 4" xfId="24503" xr:uid="{00000000-0005-0000-0000-000045040000}"/>
    <cellStyle name="Comma 3 4 2 4 2 2 2 5" xfId="35255" xr:uid="{00000000-0005-0000-0000-000045040000}"/>
    <cellStyle name="Comma 3 4 2 4 2 2 2 6" xfId="46007" xr:uid="{00000000-0005-0000-0000-000045040000}"/>
    <cellStyle name="Comma 3 4 2 4 2 2 3" xfId="4527" xr:uid="{00000000-0005-0000-0000-000018000000}"/>
    <cellStyle name="Comma 3 4 2 4 2 2 3 2" xfId="10679" xr:uid="{00000000-0005-0000-0000-000018000000}"/>
    <cellStyle name="Comma 3 4 2 4 2 2 3 2 2" xfId="21431" xr:uid="{00000000-0005-0000-0000-000018000000}"/>
    <cellStyle name="Comma 3 4 2 4 2 2 3 2 3" xfId="32183" xr:uid="{00000000-0005-0000-0000-000018000000}"/>
    <cellStyle name="Comma 3 4 2 4 2 2 3 2 4" xfId="42935" xr:uid="{00000000-0005-0000-0000-000018000000}"/>
    <cellStyle name="Comma 3 4 2 4 2 2 3 2 5" xfId="53687" xr:uid="{00000000-0005-0000-0000-000018000000}"/>
    <cellStyle name="Comma 3 4 2 4 2 2 3 3" xfId="15287" xr:uid="{00000000-0005-0000-0000-000018000000}"/>
    <cellStyle name="Comma 3 4 2 4 2 2 3 4" xfId="26039" xr:uid="{00000000-0005-0000-0000-000018000000}"/>
    <cellStyle name="Comma 3 4 2 4 2 2 3 5" xfId="36791" xr:uid="{00000000-0005-0000-0000-000018000000}"/>
    <cellStyle name="Comma 3 4 2 4 2 2 3 6" xfId="47543" xr:uid="{00000000-0005-0000-0000-000018000000}"/>
    <cellStyle name="Comma 3 4 2 4 2 2 4" xfId="6071" xr:uid="{00000000-0005-0000-0000-000018000000}"/>
    <cellStyle name="Comma 3 4 2 4 2 2 4 2" xfId="16823" xr:uid="{00000000-0005-0000-0000-000018000000}"/>
    <cellStyle name="Comma 3 4 2 4 2 2 4 3" xfId="27575" xr:uid="{00000000-0005-0000-0000-000018000000}"/>
    <cellStyle name="Comma 3 4 2 4 2 2 4 4" xfId="38327" xr:uid="{00000000-0005-0000-0000-000018000000}"/>
    <cellStyle name="Comma 3 4 2 4 2 2 4 5" xfId="49079" xr:uid="{00000000-0005-0000-0000-000018000000}"/>
    <cellStyle name="Comma 3 4 2 4 2 2 5" xfId="7607" xr:uid="{00000000-0005-0000-0000-000018000000}"/>
    <cellStyle name="Comma 3 4 2 4 2 2 5 2" xfId="18359" xr:uid="{00000000-0005-0000-0000-000018000000}"/>
    <cellStyle name="Comma 3 4 2 4 2 2 5 3" xfId="29111" xr:uid="{00000000-0005-0000-0000-000018000000}"/>
    <cellStyle name="Comma 3 4 2 4 2 2 5 4" xfId="39863" xr:uid="{00000000-0005-0000-0000-000018000000}"/>
    <cellStyle name="Comma 3 4 2 4 2 2 5 5" xfId="50615" xr:uid="{00000000-0005-0000-0000-000018000000}"/>
    <cellStyle name="Comma 3 4 2 4 2 2 6" xfId="12215" xr:uid="{00000000-0005-0000-0000-000018000000}"/>
    <cellStyle name="Comma 3 4 2 4 2 2 7" xfId="22967" xr:uid="{00000000-0005-0000-0000-000018000000}"/>
    <cellStyle name="Comma 3 4 2 4 2 2 8" xfId="33719" xr:uid="{00000000-0005-0000-0000-000018000000}"/>
    <cellStyle name="Comma 3 4 2 4 2 2 9" xfId="44471" xr:uid="{00000000-0005-0000-0000-000018000000}"/>
    <cellStyle name="Comma 3 4 2 4 2 3" xfId="2216" xr:uid="{00000000-0005-0000-0000-000044040000}"/>
    <cellStyle name="Comma 3 4 2 4 2 3 2" xfId="8375" xr:uid="{00000000-0005-0000-0000-000044040000}"/>
    <cellStyle name="Comma 3 4 2 4 2 3 2 2" xfId="19127" xr:uid="{00000000-0005-0000-0000-000044040000}"/>
    <cellStyle name="Comma 3 4 2 4 2 3 2 3" xfId="29879" xr:uid="{00000000-0005-0000-0000-000044040000}"/>
    <cellStyle name="Comma 3 4 2 4 2 3 2 4" xfId="40631" xr:uid="{00000000-0005-0000-0000-000044040000}"/>
    <cellStyle name="Comma 3 4 2 4 2 3 2 5" xfId="51383" xr:uid="{00000000-0005-0000-0000-000044040000}"/>
    <cellStyle name="Comma 3 4 2 4 2 3 3" xfId="12983" xr:uid="{00000000-0005-0000-0000-000044040000}"/>
    <cellStyle name="Comma 3 4 2 4 2 3 4" xfId="23735" xr:uid="{00000000-0005-0000-0000-000044040000}"/>
    <cellStyle name="Comma 3 4 2 4 2 3 5" xfId="34487" xr:uid="{00000000-0005-0000-0000-000044040000}"/>
    <cellStyle name="Comma 3 4 2 4 2 3 6" xfId="45239" xr:uid="{00000000-0005-0000-0000-000044040000}"/>
    <cellStyle name="Comma 3 4 2 4 2 4" xfId="3759" xr:uid="{00000000-0005-0000-0000-000018000000}"/>
    <cellStyle name="Comma 3 4 2 4 2 4 2" xfId="9911" xr:uid="{00000000-0005-0000-0000-000018000000}"/>
    <cellStyle name="Comma 3 4 2 4 2 4 2 2" xfId="20663" xr:uid="{00000000-0005-0000-0000-000018000000}"/>
    <cellStyle name="Comma 3 4 2 4 2 4 2 3" xfId="31415" xr:uid="{00000000-0005-0000-0000-000018000000}"/>
    <cellStyle name="Comma 3 4 2 4 2 4 2 4" xfId="42167" xr:uid="{00000000-0005-0000-0000-000018000000}"/>
    <cellStyle name="Comma 3 4 2 4 2 4 2 5" xfId="52919" xr:uid="{00000000-0005-0000-0000-000018000000}"/>
    <cellStyle name="Comma 3 4 2 4 2 4 3" xfId="14519" xr:uid="{00000000-0005-0000-0000-000018000000}"/>
    <cellStyle name="Comma 3 4 2 4 2 4 4" xfId="25271" xr:uid="{00000000-0005-0000-0000-000018000000}"/>
    <cellStyle name="Comma 3 4 2 4 2 4 5" xfId="36023" xr:uid="{00000000-0005-0000-0000-000018000000}"/>
    <cellStyle name="Comma 3 4 2 4 2 4 6" xfId="46775" xr:uid="{00000000-0005-0000-0000-000018000000}"/>
    <cellStyle name="Comma 3 4 2 4 2 5" xfId="5299" xr:uid="{00000000-0005-0000-0000-000018000000}"/>
    <cellStyle name="Comma 3 4 2 4 2 5 2" xfId="16055" xr:uid="{00000000-0005-0000-0000-000018000000}"/>
    <cellStyle name="Comma 3 4 2 4 2 5 3" xfId="26807" xr:uid="{00000000-0005-0000-0000-000018000000}"/>
    <cellStyle name="Comma 3 4 2 4 2 5 4" xfId="37559" xr:uid="{00000000-0005-0000-0000-000018000000}"/>
    <cellStyle name="Comma 3 4 2 4 2 5 5" xfId="48311" xr:uid="{00000000-0005-0000-0000-000018000000}"/>
    <cellStyle name="Comma 3 4 2 4 2 6" xfId="6839" xr:uid="{00000000-0005-0000-0000-000018000000}"/>
    <cellStyle name="Comma 3 4 2 4 2 6 2" xfId="17591" xr:uid="{00000000-0005-0000-0000-000018000000}"/>
    <cellStyle name="Comma 3 4 2 4 2 6 3" xfId="28343" xr:uid="{00000000-0005-0000-0000-000018000000}"/>
    <cellStyle name="Comma 3 4 2 4 2 6 4" xfId="39095" xr:uid="{00000000-0005-0000-0000-000018000000}"/>
    <cellStyle name="Comma 3 4 2 4 2 6 5" xfId="49847" xr:uid="{00000000-0005-0000-0000-000018000000}"/>
    <cellStyle name="Comma 3 4 2 4 2 7" xfId="11447" xr:uid="{00000000-0005-0000-0000-000018000000}"/>
    <cellStyle name="Comma 3 4 2 4 2 8" xfId="22199" xr:uid="{00000000-0005-0000-0000-000018000000}"/>
    <cellStyle name="Comma 3 4 2 4 2 9" xfId="32951" xr:uid="{00000000-0005-0000-0000-000018000000}"/>
    <cellStyle name="Comma 3 4 2 4 3" xfId="1055" xr:uid="{00000000-0005-0000-0000-000018000000}"/>
    <cellStyle name="Comma 3 4 2 4 3 2" xfId="2601" xr:uid="{00000000-0005-0000-0000-000046040000}"/>
    <cellStyle name="Comma 3 4 2 4 3 2 2" xfId="8759" xr:uid="{00000000-0005-0000-0000-000046040000}"/>
    <cellStyle name="Comma 3 4 2 4 3 2 2 2" xfId="19511" xr:uid="{00000000-0005-0000-0000-000046040000}"/>
    <cellStyle name="Comma 3 4 2 4 3 2 2 3" xfId="30263" xr:uid="{00000000-0005-0000-0000-000046040000}"/>
    <cellStyle name="Comma 3 4 2 4 3 2 2 4" xfId="41015" xr:uid="{00000000-0005-0000-0000-000046040000}"/>
    <cellStyle name="Comma 3 4 2 4 3 2 2 5" xfId="51767" xr:uid="{00000000-0005-0000-0000-000046040000}"/>
    <cellStyle name="Comma 3 4 2 4 3 2 3" xfId="13367" xr:uid="{00000000-0005-0000-0000-000046040000}"/>
    <cellStyle name="Comma 3 4 2 4 3 2 4" xfId="24119" xr:uid="{00000000-0005-0000-0000-000046040000}"/>
    <cellStyle name="Comma 3 4 2 4 3 2 5" xfId="34871" xr:uid="{00000000-0005-0000-0000-000046040000}"/>
    <cellStyle name="Comma 3 4 2 4 3 2 6" xfId="45623" xr:uid="{00000000-0005-0000-0000-000046040000}"/>
    <cellStyle name="Comma 3 4 2 4 3 3" xfId="4143" xr:uid="{00000000-0005-0000-0000-000018000000}"/>
    <cellStyle name="Comma 3 4 2 4 3 3 2" xfId="10295" xr:uid="{00000000-0005-0000-0000-000018000000}"/>
    <cellStyle name="Comma 3 4 2 4 3 3 2 2" xfId="21047" xr:uid="{00000000-0005-0000-0000-000018000000}"/>
    <cellStyle name="Comma 3 4 2 4 3 3 2 3" xfId="31799" xr:uid="{00000000-0005-0000-0000-000018000000}"/>
    <cellStyle name="Comma 3 4 2 4 3 3 2 4" xfId="42551" xr:uid="{00000000-0005-0000-0000-000018000000}"/>
    <cellStyle name="Comma 3 4 2 4 3 3 2 5" xfId="53303" xr:uid="{00000000-0005-0000-0000-000018000000}"/>
    <cellStyle name="Comma 3 4 2 4 3 3 3" xfId="14903" xr:uid="{00000000-0005-0000-0000-000018000000}"/>
    <cellStyle name="Comma 3 4 2 4 3 3 4" xfId="25655" xr:uid="{00000000-0005-0000-0000-000018000000}"/>
    <cellStyle name="Comma 3 4 2 4 3 3 5" xfId="36407" xr:uid="{00000000-0005-0000-0000-000018000000}"/>
    <cellStyle name="Comma 3 4 2 4 3 3 6" xfId="47159" xr:uid="{00000000-0005-0000-0000-000018000000}"/>
    <cellStyle name="Comma 3 4 2 4 3 4" xfId="5687" xr:uid="{00000000-0005-0000-0000-000018000000}"/>
    <cellStyle name="Comma 3 4 2 4 3 4 2" xfId="16439" xr:uid="{00000000-0005-0000-0000-000018000000}"/>
    <cellStyle name="Comma 3 4 2 4 3 4 3" xfId="27191" xr:uid="{00000000-0005-0000-0000-000018000000}"/>
    <cellStyle name="Comma 3 4 2 4 3 4 4" xfId="37943" xr:uid="{00000000-0005-0000-0000-000018000000}"/>
    <cellStyle name="Comma 3 4 2 4 3 4 5" xfId="48695" xr:uid="{00000000-0005-0000-0000-000018000000}"/>
    <cellStyle name="Comma 3 4 2 4 3 5" xfId="7223" xr:uid="{00000000-0005-0000-0000-000018000000}"/>
    <cellStyle name="Comma 3 4 2 4 3 5 2" xfId="17975" xr:uid="{00000000-0005-0000-0000-000018000000}"/>
    <cellStyle name="Comma 3 4 2 4 3 5 3" xfId="28727" xr:uid="{00000000-0005-0000-0000-000018000000}"/>
    <cellStyle name="Comma 3 4 2 4 3 5 4" xfId="39479" xr:uid="{00000000-0005-0000-0000-000018000000}"/>
    <cellStyle name="Comma 3 4 2 4 3 5 5" xfId="50231" xr:uid="{00000000-0005-0000-0000-000018000000}"/>
    <cellStyle name="Comma 3 4 2 4 3 6" xfId="11831" xr:uid="{00000000-0005-0000-0000-000018000000}"/>
    <cellStyle name="Comma 3 4 2 4 3 7" xfId="22583" xr:uid="{00000000-0005-0000-0000-000018000000}"/>
    <cellStyle name="Comma 3 4 2 4 3 8" xfId="33335" xr:uid="{00000000-0005-0000-0000-000018000000}"/>
    <cellStyle name="Comma 3 4 2 4 3 9" xfId="44087" xr:uid="{00000000-0005-0000-0000-000018000000}"/>
    <cellStyle name="Comma 3 4 2 4 4" xfId="1832" xr:uid="{00000000-0005-0000-0000-000043040000}"/>
    <cellStyle name="Comma 3 4 2 4 4 2" xfId="7991" xr:uid="{00000000-0005-0000-0000-000043040000}"/>
    <cellStyle name="Comma 3 4 2 4 4 2 2" xfId="18743" xr:uid="{00000000-0005-0000-0000-000043040000}"/>
    <cellStyle name="Comma 3 4 2 4 4 2 3" xfId="29495" xr:uid="{00000000-0005-0000-0000-000043040000}"/>
    <cellStyle name="Comma 3 4 2 4 4 2 4" xfId="40247" xr:uid="{00000000-0005-0000-0000-000043040000}"/>
    <cellStyle name="Comma 3 4 2 4 4 2 5" xfId="50999" xr:uid="{00000000-0005-0000-0000-000043040000}"/>
    <cellStyle name="Comma 3 4 2 4 4 3" xfId="12599" xr:uid="{00000000-0005-0000-0000-000043040000}"/>
    <cellStyle name="Comma 3 4 2 4 4 4" xfId="23351" xr:uid="{00000000-0005-0000-0000-000043040000}"/>
    <cellStyle name="Comma 3 4 2 4 4 5" xfId="34103" xr:uid="{00000000-0005-0000-0000-000043040000}"/>
    <cellStyle name="Comma 3 4 2 4 4 6" xfId="44855" xr:uid="{00000000-0005-0000-0000-000043040000}"/>
    <cellStyle name="Comma 3 4 2 4 5" xfId="3375" xr:uid="{00000000-0005-0000-0000-000018000000}"/>
    <cellStyle name="Comma 3 4 2 4 5 2" xfId="9527" xr:uid="{00000000-0005-0000-0000-000018000000}"/>
    <cellStyle name="Comma 3 4 2 4 5 2 2" xfId="20279" xr:uid="{00000000-0005-0000-0000-000018000000}"/>
    <cellStyle name="Comma 3 4 2 4 5 2 3" xfId="31031" xr:uid="{00000000-0005-0000-0000-000018000000}"/>
    <cellStyle name="Comma 3 4 2 4 5 2 4" xfId="41783" xr:uid="{00000000-0005-0000-0000-000018000000}"/>
    <cellStyle name="Comma 3 4 2 4 5 2 5" xfId="52535" xr:uid="{00000000-0005-0000-0000-000018000000}"/>
    <cellStyle name="Comma 3 4 2 4 5 3" xfId="14135" xr:uid="{00000000-0005-0000-0000-000018000000}"/>
    <cellStyle name="Comma 3 4 2 4 5 4" xfId="24887" xr:uid="{00000000-0005-0000-0000-000018000000}"/>
    <cellStyle name="Comma 3 4 2 4 5 5" xfId="35639" xr:uid="{00000000-0005-0000-0000-000018000000}"/>
    <cellStyle name="Comma 3 4 2 4 5 6" xfId="46391" xr:uid="{00000000-0005-0000-0000-000018000000}"/>
    <cellStyle name="Comma 3 4 2 4 6" xfId="4915" xr:uid="{00000000-0005-0000-0000-000018000000}"/>
    <cellStyle name="Comma 3 4 2 4 6 2" xfId="15671" xr:uid="{00000000-0005-0000-0000-000018000000}"/>
    <cellStyle name="Comma 3 4 2 4 6 3" xfId="26423" xr:uid="{00000000-0005-0000-0000-000018000000}"/>
    <cellStyle name="Comma 3 4 2 4 6 4" xfId="37175" xr:uid="{00000000-0005-0000-0000-000018000000}"/>
    <cellStyle name="Comma 3 4 2 4 6 5" xfId="47927" xr:uid="{00000000-0005-0000-0000-000018000000}"/>
    <cellStyle name="Comma 3 4 2 4 7" xfId="6455" xr:uid="{00000000-0005-0000-0000-000018000000}"/>
    <cellStyle name="Comma 3 4 2 4 7 2" xfId="17207" xr:uid="{00000000-0005-0000-0000-000018000000}"/>
    <cellStyle name="Comma 3 4 2 4 7 3" xfId="27959" xr:uid="{00000000-0005-0000-0000-000018000000}"/>
    <cellStyle name="Comma 3 4 2 4 7 4" xfId="38711" xr:uid="{00000000-0005-0000-0000-000018000000}"/>
    <cellStyle name="Comma 3 4 2 4 7 5" xfId="49463" xr:uid="{00000000-0005-0000-0000-000018000000}"/>
    <cellStyle name="Comma 3 4 2 4 8" xfId="11063" xr:uid="{00000000-0005-0000-0000-000018000000}"/>
    <cellStyle name="Comma 3 4 2 4 9" xfId="21815" xr:uid="{00000000-0005-0000-0000-000018000000}"/>
    <cellStyle name="Comma 3 4 2 5" xfId="339" xr:uid="{00000000-0005-0000-0000-000018000000}"/>
    <cellStyle name="Comma 3 4 2 5 10" xfId="32631" xr:uid="{00000000-0005-0000-0000-000018000000}"/>
    <cellStyle name="Comma 3 4 2 5 11" xfId="43383" xr:uid="{00000000-0005-0000-0000-000018000000}"/>
    <cellStyle name="Comma 3 4 2 5 2" xfId="723" xr:uid="{00000000-0005-0000-0000-000018000000}"/>
    <cellStyle name="Comma 3 4 2 5 2 10" xfId="43767" xr:uid="{00000000-0005-0000-0000-000018000000}"/>
    <cellStyle name="Comma 3 4 2 5 2 2" xfId="1503" xr:uid="{00000000-0005-0000-0000-000018000000}"/>
    <cellStyle name="Comma 3 4 2 5 2 2 2" xfId="3049" xr:uid="{00000000-0005-0000-0000-000049040000}"/>
    <cellStyle name="Comma 3 4 2 5 2 2 2 2" xfId="9207" xr:uid="{00000000-0005-0000-0000-000049040000}"/>
    <cellStyle name="Comma 3 4 2 5 2 2 2 2 2" xfId="19959" xr:uid="{00000000-0005-0000-0000-000049040000}"/>
    <cellStyle name="Comma 3 4 2 5 2 2 2 2 3" xfId="30711" xr:uid="{00000000-0005-0000-0000-000049040000}"/>
    <cellStyle name="Comma 3 4 2 5 2 2 2 2 4" xfId="41463" xr:uid="{00000000-0005-0000-0000-000049040000}"/>
    <cellStyle name="Comma 3 4 2 5 2 2 2 2 5" xfId="52215" xr:uid="{00000000-0005-0000-0000-000049040000}"/>
    <cellStyle name="Comma 3 4 2 5 2 2 2 3" xfId="13815" xr:uid="{00000000-0005-0000-0000-000049040000}"/>
    <cellStyle name="Comma 3 4 2 5 2 2 2 4" xfId="24567" xr:uid="{00000000-0005-0000-0000-000049040000}"/>
    <cellStyle name="Comma 3 4 2 5 2 2 2 5" xfId="35319" xr:uid="{00000000-0005-0000-0000-000049040000}"/>
    <cellStyle name="Comma 3 4 2 5 2 2 2 6" xfId="46071" xr:uid="{00000000-0005-0000-0000-000049040000}"/>
    <cellStyle name="Comma 3 4 2 5 2 2 3" xfId="4591" xr:uid="{00000000-0005-0000-0000-000018000000}"/>
    <cellStyle name="Comma 3 4 2 5 2 2 3 2" xfId="10743" xr:uid="{00000000-0005-0000-0000-000018000000}"/>
    <cellStyle name="Comma 3 4 2 5 2 2 3 2 2" xfId="21495" xr:uid="{00000000-0005-0000-0000-000018000000}"/>
    <cellStyle name="Comma 3 4 2 5 2 2 3 2 3" xfId="32247" xr:uid="{00000000-0005-0000-0000-000018000000}"/>
    <cellStyle name="Comma 3 4 2 5 2 2 3 2 4" xfId="42999" xr:uid="{00000000-0005-0000-0000-000018000000}"/>
    <cellStyle name="Comma 3 4 2 5 2 2 3 2 5" xfId="53751" xr:uid="{00000000-0005-0000-0000-000018000000}"/>
    <cellStyle name="Comma 3 4 2 5 2 2 3 3" xfId="15351" xr:uid="{00000000-0005-0000-0000-000018000000}"/>
    <cellStyle name="Comma 3 4 2 5 2 2 3 4" xfId="26103" xr:uid="{00000000-0005-0000-0000-000018000000}"/>
    <cellStyle name="Comma 3 4 2 5 2 2 3 5" xfId="36855" xr:uid="{00000000-0005-0000-0000-000018000000}"/>
    <cellStyle name="Comma 3 4 2 5 2 2 3 6" xfId="47607" xr:uid="{00000000-0005-0000-0000-000018000000}"/>
    <cellStyle name="Comma 3 4 2 5 2 2 4" xfId="6135" xr:uid="{00000000-0005-0000-0000-000018000000}"/>
    <cellStyle name="Comma 3 4 2 5 2 2 4 2" xfId="16887" xr:uid="{00000000-0005-0000-0000-000018000000}"/>
    <cellStyle name="Comma 3 4 2 5 2 2 4 3" xfId="27639" xr:uid="{00000000-0005-0000-0000-000018000000}"/>
    <cellStyle name="Comma 3 4 2 5 2 2 4 4" xfId="38391" xr:uid="{00000000-0005-0000-0000-000018000000}"/>
    <cellStyle name="Comma 3 4 2 5 2 2 4 5" xfId="49143" xr:uid="{00000000-0005-0000-0000-000018000000}"/>
    <cellStyle name="Comma 3 4 2 5 2 2 5" xfId="7671" xr:uid="{00000000-0005-0000-0000-000018000000}"/>
    <cellStyle name="Comma 3 4 2 5 2 2 5 2" xfId="18423" xr:uid="{00000000-0005-0000-0000-000018000000}"/>
    <cellStyle name="Comma 3 4 2 5 2 2 5 3" xfId="29175" xr:uid="{00000000-0005-0000-0000-000018000000}"/>
    <cellStyle name="Comma 3 4 2 5 2 2 5 4" xfId="39927" xr:uid="{00000000-0005-0000-0000-000018000000}"/>
    <cellStyle name="Comma 3 4 2 5 2 2 5 5" xfId="50679" xr:uid="{00000000-0005-0000-0000-000018000000}"/>
    <cellStyle name="Comma 3 4 2 5 2 2 6" xfId="12279" xr:uid="{00000000-0005-0000-0000-000018000000}"/>
    <cellStyle name="Comma 3 4 2 5 2 2 7" xfId="23031" xr:uid="{00000000-0005-0000-0000-000018000000}"/>
    <cellStyle name="Comma 3 4 2 5 2 2 8" xfId="33783" xr:uid="{00000000-0005-0000-0000-000018000000}"/>
    <cellStyle name="Comma 3 4 2 5 2 2 9" xfId="44535" xr:uid="{00000000-0005-0000-0000-000018000000}"/>
    <cellStyle name="Comma 3 4 2 5 2 3" xfId="2280" xr:uid="{00000000-0005-0000-0000-000048040000}"/>
    <cellStyle name="Comma 3 4 2 5 2 3 2" xfId="8439" xr:uid="{00000000-0005-0000-0000-000048040000}"/>
    <cellStyle name="Comma 3 4 2 5 2 3 2 2" xfId="19191" xr:uid="{00000000-0005-0000-0000-000048040000}"/>
    <cellStyle name="Comma 3 4 2 5 2 3 2 3" xfId="29943" xr:uid="{00000000-0005-0000-0000-000048040000}"/>
    <cellStyle name="Comma 3 4 2 5 2 3 2 4" xfId="40695" xr:uid="{00000000-0005-0000-0000-000048040000}"/>
    <cellStyle name="Comma 3 4 2 5 2 3 2 5" xfId="51447" xr:uid="{00000000-0005-0000-0000-000048040000}"/>
    <cellStyle name="Comma 3 4 2 5 2 3 3" xfId="13047" xr:uid="{00000000-0005-0000-0000-000048040000}"/>
    <cellStyle name="Comma 3 4 2 5 2 3 4" xfId="23799" xr:uid="{00000000-0005-0000-0000-000048040000}"/>
    <cellStyle name="Comma 3 4 2 5 2 3 5" xfId="34551" xr:uid="{00000000-0005-0000-0000-000048040000}"/>
    <cellStyle name="Comma 3 4 2 5 2 3 6" xfId="45303" xr:uid="{00000000-0005-0000-0000-000048040000}"/>
    <cellStyle name="Comma 3 4 2 5 2 4" xfId="3823" xr:uid="{00000000-0005-0000-0000-000018000000}"/>
    <cellStyle name="Comma 3 4 2 5 2 4 2" xfId="9975" xr:uid="{00000000-0005-0000-0000-000018000000}"/>
    <cellStyle name="Comma 3 4 2 5 2 4 2 2" xfId="20727" xr:uid="{00000000-0005-0000-0000-000018000000}"/>
    <cellStyle name="Comma 3 4 2 5 2 4 2 3" xfId="31479" xr:uid="{00000000-0005-0000-0000-000018000000}"/>
    <cellStyle name="Comma 3 4 2 5 2 4 2 4" xfId="42231" xr:uid="{00000000-0005-0000-0000-000018000000}"/>
    <cellStyle name="Comma 3 4 2 5 2 4 2 5" xfId="52983" xr:uid="{00000000-0005-0000-0000-000018000000}"/>
    <cellStyle name="Comma 3 4 2 5 2 4 3" xfId="14583" xr:uid="{00000000-0005-0000-0000-000018000000}"/>
    <cellStyle name="Comma 3 4 2 5 2 4 4" xfId="25335" xr:uid="{00000000-0005-0000-0000-000018000000}"/>
    <cellStyle name="Comma 3 4 2 5 2 4 5" xfId="36087" xr:uid="{00000000-0005-0000-0000-000018000000}"/>
    <cellStyle name="Comma 3 4 2 5 2 4 6" xfId="46839" xr:uid="{00000000-0005-0000-0000-000018000000}"/>
    <cellStyle name="Comma 3 4 2 5 2 5" xfId="5363" xr:uid="{00000000-0005-0000-0000-000018000000}"/>
    <cellStyle name="Comma 3 4 2 5 2 5 2" xfId="16119" xr:uid="{00000000-0005-0000-0000-000018000000}"/>
    <cellStyle name="Comma 3 4 2 5 2 5 3" xfId="26871" xr:uid="{00000000-0005-0000-0000-000018000000}"/>
    <cellStyle name="Comma 3 4 2 5 2 5 4" xfId="37623" xr:uid="{00000000-0005-0000-0000-000018000000}"/>
    <cellStyle name="Comma 3 4 2 5 2 5 5" xfId="48375" xr:uid="{00000000-0005-0000-0000-000018000000}"/>
    <cellStyle name="Comma 3 4 2 5 2 6" xfId="6903" xr:uid="{00000000-0005-0000-0000-000018000000}"/>
    <cellStyle name="Comma 3 4 2 5 2 6 2" xfId="17655" xr:uid="{00000000-0005-0000-0000-000018000000}"/>
    <cellStyle name="Comma 3 4 2 5 2 6 3" xfId="28407" xr:uid="{00000000-0005-0000-0000-000018000000}"/>
    <cellStyle name="Comma 3 4 2 5 2 6 4" xfId="39159" xr:uid="{00000000-0005-0000-0000-000018000000}"/>
    <cellStyle name="Comma 3 4 2 5 2 6 5" xfId="49911" xr:uid="{00000000-0005-0000-0000-000018000000}"/>
    <cellStyle name="Comma 3 4 2 5 2 7" xfId="11511" xr:uid="{00000000-0005-0000-0000-000018000000}"/>
    <cellStyle name="Comma 3 4 2 5 2 8" xfId="22263" xr:uid="{00000000-0005-0000-0000-000018000000}"/>
    <cellStyle name="Comma 3 4 2 5 2 9" xfId="33015" xr:uid="{00000000-0005-0000-0000-000018000000}"/>
    <cellStyle name="Comma 3 4 2 5 3" xfId="1119" xr:uid="{00000000-0005-0000-0000-000018000000}"/>
    <cellStyle name="Comma 3 4 2 5 3 2" xfId="2665" xr:uid="{00000000-0005-0000-0000-00004A040000}"/>
    <cellStyle name="Comma 3 4 2 5 3 2 2" xfId="8823" xr:uid="{00000000-0005-0000-0000-00004A040000}"/>
    <cellStyle name="Comma 3 4 2 5 3 2 2 2" xfId="19575" xr:uid="{00000000-0005-0000-0000-00004A040000}"/>
    <cellStyle name="Comma 3 4 2 5 3 2 2 3" xfId="30327" xr:uid="{00000000-0005-0000-0000-00004A040000}"/>
    <cellStyle name="Comma 3 4 2 5 3 2 2 4" xfId="41079" xr:uid="{00000000-0005-0000-0000-00004A040000}"/>
    <cellStyle name="Comma 3 4 2 5 3 2 2 5" xfId="51831" xr:uid="{00000000-0005-0000-0000-00004A040000}"/>
    <cellStyle name="Comma 3 4 2 5 3 2 3" xfId="13431" xr:uid="{00000000-0005-0000-0000-00004A040000}"/>
    <cellStyle name="Comma 3 4 2 5 3 2 4" xfId="24183" xr:uid="{00000000-0005-0000-0000-00004A040000}"/>
    <cellStyle name="Comma 3 4 2 5 3 2 5" xfId="34935" xr:uid="{00000000-0005-0000-0000-00004A040000}"/>
    <cellStyle name="Comma 3 4 2 5 3 2 6" xfId="45687" xr:uid="{00000000-0005-0000-0000-00004A040000}"/>
    <cellStyle name="Comma 3 4 2 5 3 3" xfId="4207" xr:uid="{00000000-0005-0000-0000-000018000000}"/>
    <cellStyle name="Comma 3 4 2 5 3 3 2" xfId="10359" xr:uid="{00000000-0005-0000-0000-000018000000}"/>
    <cellStyle name="Comma 3 4 2 5 3 3 2 2" xfId="21111" xr:uid="{00000000-0005-0000-0000-000018000000}"/>
    <cellStyle name="Comma 3 4 2 5 3 3 2 3" xfId="31863" xr:uid="{00000000-0005-0000-0000-000018000000}"/>
    <cellStyle name="Comma 3 4 2 5 3 3 2 4" xfId="42615" xr:uid="{00000000-0005-0000-0000-000018000000}"/>
    <cellStyle name="Comma 3 4 2 5 3 3 2 5" xfId="53367" xr:uid="{00000000-0005-0000-0000-000018000000}"/>
    <cellStyle name="Comma 3 4 2 5 3 3 3" xfId="14967" xr:uid="{00000000-0005-0000-0000-000018000000}"/>
    <cellStyle name="Comma 3 4 2 5 3 3 4" xfId="25719" xr:uid="{00000000-0005-0000-0000-000018000000}"/>
    <cellStyle name="Comma 3 4 2 5 3 3 5" xfId="36471" xr:uid="{00000000-0005-0000-0000-000018000000}"/>
    <cellStyle name="Comma 3 4 2 5 3 3 6" xfId="47223" xr:uid="{00000000-0005-0000-0000-000018000000}"/>
    <cellStyle name="Comma 3 4 2 5 3 4" xfId="5751" xr:uid="{00000000-0005-0000-0000-000018000000}"/>
    <cellStyle name="Comma 3 4 2 5 3 4 2" xfId="16503" xr:uid="{00000000-0005-0000-0000-000018000000}"/>
    <cellStyle name="Comma 3 4 2 5 3 4 3" xfId="27255" xr:uid="{00000000-0005-0000-0000-000018000000}"/>
    <cellStyle name="Comma 3 4 2 5 3 4 4" xfId="38007" xr:uid="{00000000-0005-0000-0000-000018000000}"/>
    <cellStyle name="Comma 3 4 2 5 3 4 5" xfId="48759" xr:uid="{00000000-0005-0000-0000-000018000000}"/>
    <cellStyle name="Comma 3 4 2 5 3 5" xfId="7287" xr:uid="{00000000-0005-0000-0000-000018000000}"/>
    <cellStyle name="Comma 3 4 2 5 3 5 2" xfId="18039" xr:uid="{00000000-0005-0000-0000-000018000000}"/>
    <cellStyle name="Comma 3 4 2 5 3 5 3" xfId="28791" xr:uid="{00000000-0005-0000-0000-000018000000}"/>
    <cellStyle name="Comma 3 4 2 5 3 5 4" xfId="39543" xr:uid="{00000000-0005-0000-0000-000018000000}"/>
    <cellStyle name="Comma 3 4 2 5 3 5 5" xfId="50295" xr:uid="{00000000-0005-0000-0000-000018000000}"/>
    <cellStyle name="Comma 3 4 2 5 3 6" xfId="11895" xr:uid="{00000000-0005-0000-0000-000018000000}"/>
    <cellStyle name="Comma 3 4 2 5 3 7" xfId="22647" xr:uid="{00000000-0005-0000-0000-000018000000}"/>
    <cellStyle name="Comma 3 4 2 5 3 8" xfId="33399" xr:uid="{00000000-0005-0000-0000-000018000000}"/>
    <cellStyle name="Comma 3 4 2 5 3 9" xfId="44151" xr:uid="{00000000-0005-0000-0000-000018000000}"/>
    <cellStyle name="Comma 3 4 2 5 4" xfId="1896" xr:uid="{00000000-0005-0000-0000-000047040000}"/>
    <cellStyle name="Comma 3 4 2 5 4 2" xfId="8055" xr:uid="{00000000-0005-0000-0000-000047040000}"/>
    <cellStyle name="Comma 3 4 2 5 4 2 2" xfId="18807" xr:uid="{00000000-0005-0000-0000-000047040000}"/>
    <cellStyle name="Comma 3 4 2 5 4 2 3" xfId="29559" xr:uid="{00000000-0005-0000-0000-000047040000}"/>
    <cellStyle name="Comma 3 4 2 5 4 2 4" xfId="40311" xr:uid="{00000000-0005-0000-0000-000047040000}"/>
    <cellStyle name="Comma 3 4 2 5 4 2 5" xfId="51063" xr:uid="{00000000-0005-0000-0000-000047040000}"/>
    <cellStyle name="Comma 3 4 2 5 4 3" xfId="12663" xr:uid="{00000000-0005-0000-0000-000047040000}"/>
    <cellStyle name="Comma 3 4 2 5 4 4" xfId="23415" xr:uid="{00000000-0005-0000-0000-000047040000}"/>
    <cellStyle name="Comma 3 4 2 5 4 5" xfId="34167" xr:uid="{00000000-0005-0000-0000-000047040000}"/>
    <cellStyle name="Comma 3 4 2 5 4 6" xfId="44919" xr:uid="{00000000-0005-0000-0000-000047040000}"/>
    <cellStyle name="Comma 3 4 2 5 5" xfId="3439" xr:uid="{00000000-0005-0000-0000-000018000000}"/>
    <cellStyle name="Comma 3 4 2 5 5 2" xfId="9591" xr:uid="{00000000-0005-0000-0000-000018000000}"/>
    <cellStyle name="Comma 3 4 2 5 5 2 2" xfId="20343" xr:uid="{00000000-0005-0000-0000-000018000000}"/>
    <cellStyle name="Comma 3 4 2 5 5 2 3" xfId="31095" xr:uid="{00000000-0005-0000-0000-000018000000}"/>
    <cellStyle name="Comma 3 4 2 5 5 2 4" xfId="41847" xr:uid="{00000000-0005-0000-0000-000018000000}"/>
    <cellStyle name="Comma 3 4 2 5 5 2 5" xfId="52599" xr:uid="{00000000-0005-0000-0000-000018000000}"/>
    <cellStyle name="Comma 3 4 2 5 5 3" xfId="14199" xr:uid="{00000000-0005-0000-0000-000018000000}"/>
    <cellStyle name="Comma 3 4 2 5 5 4" xfId="24951" xr:uid="{00000000-0005-0000-0000-000018000000}"/>
    <cellStyle name="Comma 3 4 2 5 5 5" xfId="35703" xr:uid="{00000000-0005-0000-0000-000018000000}"/>
    <cellStyle name="Comma 3 4 2 5 5 6" xfId="46455" xr:uid="{00000000-0005-0000-0000-000018000000}"/>
    <cellStyle name="Comma 3 4 2 5 6" xfId="4979" xr:uid="{00000000-0005-0000-0000-000018000000}"/>
    <cellStyle name="Comma 3 4 2 5 6 2" xfId="15735" xr:uid="{00000000-0005-0000-0000-000018000000}"/>
    <cellStyle name="Comma 3 4 2 5 6 3" xfId="26487" xr:uid="{00000000-0005-0000-0000-000018000000}"/>
    <cellStyle name="Comma 3 4 2 5 6 4" xfId="37239" xr:uid="{00000000-0005-0000-0000-000018000000}"/>
    <cellStyle name="Comma 3 4 2 5 6 5" xfId="47991" xr:uid="{00000000-0005-0000-0000-000018000000}"/>
    <cellStyle name="Comma 3 4 2 5 7" xfId="6519" xr:uid="{00000000-0005-0000-0000-000018000000}"/>
    <cellStyle name="Comma 3 4 2 5 7 2" xfId="17271" xr:uid="{00000000-0005-0000-0000-000018000000}"/>
    <cellStyle name="Comma 3 4 2 5 7 3" xfId="28023" xr:uid="{00000000-0005-0000-0000-000018000000}"/>
    <cellStyle name="Comma 3 4 2 5 7 4" xfId="38775" xr:uid="{00000000-0005-0000-0000-000018000000}"/>
    <cellStyle name="Comma 3 4 2 5 7 5" xfId="49527" xr:uid="{00000000-0005-0000-0000-000018000000}"/>
    <cellStyle name="Comma 3 4 2 5 8" xfId="11127" xr:uid="{00000000-0005-0000-0000-000018000000}"/>
    <cellStyle name="Comma 3 4 2 5 9" xfId="21879" xr:uid="{00000000-0005-0000-0000-000018000000}"/>
    <cellStyle name="Comma 3 4 2 6" xfId="403" xr:uid="{00000000-0005-0000-0000-000018000000}"/>
    <cellStyle name="Comma 3 4 2 6 10" xfId="32695" xr:uid="{00000000-0005-0000-0000-000018000000}"/>
    <cellStyle name="Comma 3 4 2 6 11" xfId="43447" xr:uid="{00000000-0005-0000-0000-000018000000}"/>
    <cellStyle name="Comma 3 4 2 6 2" xfId="787" xr:uid="{00000000-0005-0000-0000-000018000000}"/>
    <cellStyle name="Comma 3 4 2 6 2 10" xfId="43831" xr:uid="{00000000-0005-0000-0000-000018000000}"/>
    <cellStyle name="Comma 3 4 2 6 2 2" xfId="1567" xr:uid="{00000000-0005-0000-0000-000018000000}"/>
    <cellStyle name="Comma 3 4 2 6 2 2 2" xfId="3113" xr:uid="{00000000-0005-0000-0000-00004D040000}"/>
    <cellStyle name="Comma 3 4 2 6 2 2 2 2" xfId="9271" xr:uid="{00000000-0005-0000-0000-00004D040000}"/>
    <cellStyle name="Comma 3 4 2 6 2 2 2 2 2" xfId="20023" xr:uid="{00000000-0005-0000-0000-00004D040000}"/>
    <cellStyle name="Comma 3 4 2 6 2 2 2 2 3" xfId="30775" xr:uid="{00000000-0005-0000-0000-00004D040000}"/>
    <cellStyle name="Comma 3 4 2 6 2 2 2 2 4" xfId="41527" xr:uid="{00000000-0005-0000-0000-00004D040000}"/>
    <cellStyle name="Comma 3 4 2 6 2 2 2 2 5" xfId="52279" xr:uid="{00000000-0005-0000-0000-00004D040000}"/>
    <cellStyle name="Comma 3 4 2 6 2 2 2 3" xfId="13879" xr:uid="{00000000-0005-0000-0000-00004D040000}"/>
    <cellStyle name="Comma 3 4 2 6 2 2 2 4" xfId="24631" xr:uid="{00000000-0005-0000-0000-00004D040000}"/>
    <cellStyle name="Comma 3 4 2 6 2 2 2 5" xfId="35383" xr:uid="{00000000-0005-0000-0000-00004D040000}"/>
    <cellStyle name="Comma 3 4 2 6 2 2 2 6" xfId="46135" xr:uid="{00000000-0005-0000-0000-00004D040000}"/>
    <cellStyle name="Comma 3 4 2 6 2 2 3" xfId="4655" xr:uid="{00000000-0005-0000-0000-000018000000}"/>
    <cellStyle name="Comma 3 4 2 6 2 2 3 2" xfId="10807" xr:uid="{00000000-0005-0000-0000-000018000000}"/>
    <cellStyle name="Comma 3 4 2 6 2 2 3 2 2" xfId="21559" xr:uid="{00000000-0005-0000-0000-000018000000}"/>
    <cellStyle name="Comma 3 4 2 6 2 2 3 2 3" xfId="32311" xr:uid="{00000000-0005-0000-0000-000018000000}"/>
    <cellStyle name="Comma 3 4 2 6 2 2 3 2 4" xfId="43063" xr:uid="{00000000-0005-0000-0000-000018000000}"/>
    <cellStyle name="Comma 3 4 2 6 2 2 3 2 5" xfId="53815" xr:uid="{00000000-0005-0000-0000-000018000000}"/>
    <cellStyle name="Comma 3 4 2 6 2 2 3 3" xfId="15415" xr:uid="{00000000-0005-0000-0000-000018000000}"/>
    <cellStyle name="Comma 3 4 2 6 2 2 3 4" xfId="26167" xr:uid="{00000000-0005-0000-0000-000018000000}"/>
    <cellStyle name="Comma 3 4 2 6 2 2 3 5" xfId="36919" xr:uid="{00000000-0005-0000-0000-000018000000}"/>
    <cellStyle name="Comma 3 4 2 6 2 2 3 6" xfId="47671" xr:uid="{00000000-0005-0000-0000-000018000000}"/>
    <cellStyle name="Comma 3 4 2 6 2 2 4" xfId="6199" xr:uid="{00000000-0005-0000-0000-000018000000}"/>
    <cellStyle name="Comma 3 4 2 6 2 2 4 2" xfId="16951" xr:uid="{00000000-0005-0000-0000-000018000000}"/>
    <cellStyle name="Comma 3 4 2 6 2 2 4 3" xfId="27703" xr:uid="{00000000-0005-0000-0000-000018000000}"/>
    <cellStyle name="Comma 3 4 2 6 2 2 4 4" xfId="38455" xr:uid="{00000000-0005-0000-0000-000018000000}"/>
    <cellStyle name="Comma 3 4 2 6 2 2 4 5" xfId="49207" xr:uid="{00000000-0005-0000-0000-000018000000}"/>
    <cellStyle name="Comma 3 4 2 6 2 2 5" xfId="7735" xr:uid="{00000000-0005-0000-0000-000018000000}"/>
    <cellStyle name="Comma 3 4 2 6 2 2 5 2" xfId="18487" xr:uid="{00000000-0005-0000-0000-000018000000}"/>
    <cellStyle name="Comma 3 4 2 6 2 2 5 3" xfId="29239" xr:uid="{00000000-0005-0000-0000-000018000000}"/>
    <cellStyle name="Comma 3 4 2 6 2 2 5 4" xfId="39991" xr:uid="{00000000-0005-0000-0000-000018000000}"/>
    <cellStyle name="Comma 3 4 2 6 2 2 5 5" xfId="50743" xr:uid="{00000000-0005-0000-0000-000018000000}"/>
    <cellStyle name="Comma 3 4 2 6 2 2 6" xfId="12343" xr:uid="{00000000-0005-0000-0000-000018000000}"/>
    <cellStyle name="Comma 3 4 2 6 2 2 7" xfId="23095" xr:uid="{00000000-0005-0000-0000-000018000000}"/>
    <cellStyle name="Comma 3 4 2 6 2 2 8" xfId="33847" xr:uid="{00000000-0005-0000-0000-000018000000}"/>
    <cellStyle name="Comma 3 4 2 6 2 2 9" xfId="44599" xr:uid="{00000000-0005-0000-0000-000018000000}"/>
    <cellStyle name="Comma 3 4 2 6 2 3" xfId="2344" xr:uid="{00000000-0005-0000-0000-00004C040000}"/>
    <cellStyle name="Comma 3 4 2 6 2 3 2" xfId="8503" xr:uid="{00000000-0005-0000-0000-00004C040000}"/>
    <cellStyle name="Comma 3 4 2 6 2 3 2 2" xfId="19255" xr:uid="{00000000-0005-0000-0000-00004C040000}"/>
    <cellStyle name="Comma 3 4 2 6 2 3 2 3" xfId="30007" xr:uid="{00000000-0005-0000-0000-00004C040000}"/>
    <cellStyle name="Comma 3 4 2 6 2 3 2 4" xfId="40759" xr:uid="{00000000-0005-0000-0000-00004C040000}"/>
    <cellStyle name="Comma 3 4 2 6 2 3 2 5" xfId="51511" xr:uid="{00000000-0005-0000-0000-00004C040000}"/>
    <cellStyle name="Comma 3 4 2 6 2 3 3" xfId="13111" xr:uid="{00000000-0005-0000-0000-00004C040000}"/>
    <cellStyle name="Comma 3 4 2 6 2 3 4" xfId="23863" xr:uid="{00000000-0005-0000-0000-00004C040000}"/>
    <cellStyle name="Comma 3 4 2 6 2 3 5" xfId="34615" xr:uid="{00000000-0005-0000-0000-00004C040000}"/>
    <cellStyle name="Comma 3 4 2 6 2 3 6" xfId="45367" xr:uid="{00000000-0005-0000-0000-00004C040000}"/>
    <cellStyle name="Comma 3 4 2 6 2 4" xfId="3887" xr:uid="{00000000-0005-0000-0000-000018000000}"/>
    <cellStyle name="Comma 3 4 2 6 2 4 2" xfId="10039" xr:uid="{00000000-0005-0000-0000-000018000000}"/>
    <cellStyle name="Comma 3 4 2 6 2 4 2 2" xfId="20791" xr:uid="{00000000-0005-0000-0000-000018000000}"/>
    <cellStyle name="Comma 3 4 2 6 2 4 2 3" xfId="31543" xr:uid="{00000000-0005-0000-0000-000018000000}"/>
    <cellStyle name="Comma 3 4 2 6 2 4 2 4" xfId="42295" xr:uid="{00000000-0005-0000-0000-000018000000}"/>
    <cellStyle name="Comma 3 4 2 6 2 4 2 5" xfId="53047" xr:uid="{00000000-0005-0000-0000-000018000000}"/>
    <cellStyle name="Comma 3 4 2 6 2 4 3" xfId="14647" xr:uid="{00000000-0005-0000-0000-000018000000}"/>
    <cellStyle name="Comma 3 4 2 6 2 4 4" xfId="25399" xr:uid="{00000000-0005-0000-0000-000018000000}"/>
    <cellStyle name="Comma 3 4 2 6 2 4 5" xfId="36151" xr:uid="{00000000-0005-0000-0000-000018000000}"/>
    <cellStyle name="Comma 3 4 2 6 2 4 6" xfId="46903" xr:uid="{00000000-0005-0000-0000-000018000000}"/>
    <cellStyle name="Comma 3 4 2 6 2 5" xfId="5427" xr:uid="{00000000-0005-0000-0000-000018000000}"/>
    <cellStyle name="Comma 3 4 2 6 2 5 2" xfId="16183" xr:uid="{00000000-0005-0000-0000-000018000000}"/>
    <cellStyle name="Comma 3 4 2 6 2 5 3" xfId="26935" xr:uid="{00000000-0005-0000-0000-000018000000}"/>
    <cellStyle name="Comma 3 4 2 6 2 5 4" xfId="37687" xr:uid="{00000000-0005-0000-0000-000018000000}"/>
    <cellStyle name="Comma 3 4 2 6 2 5 5" xfId="48439" xr:uid="{00000000-0005-0000-0000-000018000000}"/>
    <cellStyle name="Comma 3 4 2 6 2 6" xfId="6967" xr:uid="{00000000-0005-0000-0000-000018000000}"/>
    <cellStyle name="Comma 3 4 2 6 2 6 2" xfId="17719" xr:uid="{00000000-0005-0000-0000-000018000000}"/>
    <cellStyle name="Comma 3 4 2 6 2 6 3" xfId="28471" xr:uid="{00000000-0005-0000-0000-000018000000}"/>
    <cellStyle name="Comma 3 4 2 6 2 6 4" xfId="39223" xr:uid="{00000000-0005-0000-0000-000018000000}"/>
    <cellStyle name="Comma 3 4 2 6 2 6 5" xfId="49975" xr:uid="{00000000-0005-0000-0000-000018000000}"/>
    <cellStyle name="Comma 3 4 2 6 2 7" xfId="11575" xr:uid="{00000000-0005-0000-0000-000018000000}"/>
    <cellStyle name="Comma 3 4 2 6 2 8" xfId="22327" xr:uid="{00000000-0005-0000-0000-000018000000}"/>
    <cellStyle name="Comma 3 4 2 6 2 9" xfId="33079" xr:uid="{00000000-0005-0000-0000-000018000000}"/>
    <cellStyle name="Comma 3 4 2 6 3" xfId="1183" xr:uid="{00000000-0005-0000-0000-000018000000}"/>
    <cellStyle name="Comma 3 4 2 6 3 2" xfId="2729" xr:uid="{00000000-0005-0000-0000-00004E040000}"/>
    <cellStyle name="Comma 3 4 2 6 3 2 2" xfId="8887" xr:uid="{00000000-0005-0000-0000-00004E040000}"/>
    <cellStyle name="Comma 3 4 2 6 3 2 2 2" xfId="19639" xr:uid="{00000000-0005-0000-0000-00004E040000}"/>
    <cellStyle name="Comma 3 4 2 6 3 2 2 3" xfId="30391" xr:uid="{00000000-0005-0000-0000-00004E040000}"/>
    <cellStyle name="Comma 3 4 2 6 3 2 2 4" xfId="41143" xr:uid="{00000000-0005-0000-0000-00004E040000}"/>
    <cellStyle name="Comma 3 4 2 6 3 2 2 5" xfId="51895" xr:uid="{00000000-0005-0000-0000-00004E040000}"/>
    <cellStyle name="Comma 3 4 2 6 3 2 3" xfId="13495" xr:uid="{00000000-0005-0000-0000-00004E040000}"/>
    <cellStyle name="Comma 3 4 2 6 3 2 4" xfId="24247" xr:uid="{00000000-0005-0000-0000-00004E040000}"/>
    <cellStyle name="Comma 3 4 2 6 3 2 5" xfId="34999" xr:uid="{00000000-0005-0000-0000-00004E040000}"/>
    <cellStyle name="Comma 3 4 2 6 3 2 6" xfId="45751" xr:uid="{00000000-0005-0000-0000-00004E040000}"/>
    <cellStyle name="Comma 3 4 2 6 3 3" xfId="4271" xr:uid="{00000000-0005-0000-0000-000018000000}"/>
    <cellStyle name="Comma 3 4 2 6 3 3 2" xfId="10423" xr:uid="{00000000-0005-0000-0000-000018000000}"/>
    <cellStyle name="Comma 3 4 2 6 3 3 2 2" xfId="21175" xr:uid="{00000000-0005-0000-0000-000018000000}"/>
    <cellStyle name="Comma 3 4 2 6 3 3 2 3" xfId="31927" xr:uid="{00000000-0005-0000-0000-000018000000}"/>
    <cellStyle name="Comma 3 4 2 6 3 3 2 4" xfId="42679" xr:uid="{00000000-0005-0000-0000-000018000000}"/>
    <cellStyle name="Comma 3 4 2 6 3 3 2 5" xfId="53431" xr:uid="{00000000-0005-0000-0000-000018000000}"/>
    <cellStyle name="Comma 3 4 2 6 3 3 3" xfId="15031" xr:uid="{00000000-0005-0000-0000-000018000000}"/>
    <cellStyle name="Comma 3 4 2 6 3 3 4" xfId="25783" xr:uid="{00000000-0005-0000-0000-000018000000}"/>
    <cellStyle name="Comma 3 4 2 6 3 3 5" xfId="36535" xr:uid="{00000000-0005-0000-0000-000018000000}"/>
    <cellStyle name="Comma 3 4 2 6 3 3 6" xfId="47287" xr:uid="{00000000-0005-0000-0000-000018000000}"/>
    <cellStyle name="Comma 3 4 2 6 3 4" xfId="5815" xr:uid="{00000000-0005-0000-0000-000018000000}"/>
    <cellStyle name="Comma 3 4 2 6 3 4 2" xfId="16567" xr:uid="{00000000-0005-0000-0000-000018000000}"/>
    <cellStyle name="Comma 3 4 2 6 3 4 3" xfId="27319" xr:uid="{00000000-0005-0000-0000-000018000000}"/>
    <cellStyle name="Comma 3 4 2 6 3 4 4" xfId="38071" xr:uid="{00000000-0005-0000-0000-000018000000}"/>
    <cellStyle name="Comma 3 4 2 6 3 4 5" xfId="48823" xr:uid="{00000000-0005-0000-0000-000018000000}"/>
    <cellStyle name="Comma 3 4 2 6 3 5" xfId="7351" xr:uid="{00000000-0005-0000-0000-000018000000}"/>
    <cellStyle name="Comma 3 4 2 6 3 5 2" xfId="18103" xr:uid="{00000000-0005-0000-0000-000018000000}"/>
    <cellStyle name="Comma 3 4 2 6 3 5 3" xfId="28855" xr:uid="{00000000-0005-0000-0000-000018000000}"/>
    <cellStyle name="Comma 3 4 2 6 3 5 4" xfId="39607" xr:uid="{00000000-0005-0000-0000-000018000000}"/>
    <cellStyle name="Comma 3 4 2 6 3 5 5" xfId="50359" xr:uid="{00000000-0005-0000-0000-000018000000}"/>
    <cellStyle name="Comma 3 4 2 6 3 6" xfId="11959" xr:uid="{00000000-0005-0000-0000-000018000000}"/>
    <cellStyle name="Comma 3 4 2 6 3 7" xfId="22711" xr:uid="{00000000-0005-0000-0000-000018000000}"/>
    <cellStyle name="Comma 3 4 2 6 3 8" xfId="33463" xr:uid="{00000000-0005-0000-0000-000018000000}"/>
    <cellStyle name="Comma 3 4 2 6 3 9" xfId="44215" xr:uid="{00000000-0005-0000-0000-000018000000}"/>
    <cellStyle name="Comma 3 4 2 6 4" xfId="1960" xr:uid="{00000000-0005-0000-0000-00004B040000}"/>
    <cellStyle name="Comma 3 4 2 6 4 2" xfId="8119" xr:uid="{00000000-0005-0000-0000-00004B040000}"/>
    <cellStyle name="Comma 3 4 2 6 4 2 2" xfId="18871" xr:uid="{00000000-0005-0000-0000-00004B040000}"/>
    <cellStyle name="Comma 3 4 2 6 4 2 3" xfId="29623" xr:uid="{00000000-0005-0000-0000-00004B040000}"/>
    <cellStyle name="Comma 3 4 2 6 4 2 4" xfId="40375" xr:uid="{00000000-0005-0000-0000-00004B040000}"/>
    <cellStyle name="Comma 3 4 2 6 4 2 5" xfId="51127" xr:uid="{00000000-0005-0000-0000-00004B040000}"/>
    <cellStyle name="Comma 3 4 2 6 4 3" xfId="12727" xr:uid="{00000000-0005-0000-0000-00004B040000}"/>
    <cellStyle name="Comma 3 4 2 6 4 4" xfId="23479" xr:uid="{00000000-0005-0000-0000-00004B040000}"/>
    <cellStyle name="Comma 3 4 2 6 4 5" xfId="34231" xr:uid="{00000000-0005-0000-0000-00004B040000}"/>
    <cellStyle name="Comma 3 4 2 6 4 6" xfId="44983" xr:uid="{00000000-0005-0000-0000-00004B040000}"/>
    <cellStyle name="Comma 3 4 2 6 5" xfId="3503" xr:uid="{00000000-0005-0000-0000-000018000000}"/>
    <cellStyle name="Comma 3 4 2 6 5 2" xfId="9655" xr:uid="{00000000-0005-0000-0000-000018000000}"/>
    <cellStyle name="Comma 3 4 2 6 5 2 2" xfId="20407" xr:uid="{00000000-0005-0000-0000-000018000000}"/>
    <cellStyle name="Comma 3 4 2 6 5 2 3" xfId="31159" xr:uid="{00000000-0005-0000-0000-000018000000}"/>
    <cellStyle name="Comma 3 4 2 6 5 2 4" xfId="41911" xr:uid="{00000000-0005-0000-0000-000018000000}"/>
    <cellStyle name="Comma 3 4 2 6 5 2 5" xfId="52663" xr:uid="{00000000-0005-0000-0000-000018000000}"/>
    <cellStyle name="Comma 3 4 2 6 5 3" xfId="14263" xr:uid="{00000000-0005-0000-0000-000018000000}"/>
    <cellStyle name="Comma 3 4 2 6 5 4" xfId="25015" xr:uid="{00000000-0005-0000-0000-000018000000}"/>
    <cellStyle name="Comma 3 4 2 6 5 5" xfId="35767" xr:uid="{00000000-0005-0000-0000-000018000000}"/>
    <cellStyle name="Comma 3 4 2 6 5 6" xfId="46519" xr:uid="{00000000-0005-0000-0000-000018000000}"/>
    <cellStyle name="Comma 3 4 2 6 6" xfId="5043" xr:uid="{00000000-0005-0000-0000-000018000000}"/>
    <cellStyle name="Comma 3 4 2 6 6 2" xfId="15799" xr:uid="{00000000-0005-0000-0000-000018000000}"/>
    <cellStyle name="Comma 3 4 2 6 6 3" xfId="26551" xr:uid="{00000000-0005-0000-0000-000018000000}"/>
    <cellStyle name="Comma 3 4 2 6 6 4" xfId="37303" xr:uid="{00000000-0005-0000-0000-000018000000}"/>
    <cellStyle name="Comma 3 4 2 6 6 5" xfId="48055" xr:uid="{00000000-0005-0000-0000-000018000000}"/>
    <cellStyle name="Comma 3 4 2 6 7" xfId="6583" xr:uid="{00000000-0005-0000-0000-000018000000}"/>
    <cellStyle name="Comma 3 4 2 6 7 2" xfId="17335" xr:uid="{00000000-0005-0000-0000-000018000000}"/>
    <cellStyle name="Comma 3 4 2 6 7 3" xfId="28087" xr:uid="{00000000-0005-0000-0000-000018000000}"/>
    <cellStyle name="Comma 3 4 2 6 7 4" xfId="38839" xr:uid="{00000000-0005-0000-0000-000018000000}"/>
    <cellStyle name="Comma 3 4 2 6 7 5" xfId="49591" xr:uid="{00000000-0005-0000-0000-000018000000}"/>
    <cellStyle name="Comma 3 4 2 6 8" xfId="11191" xr:uid="{00000000-0005-0000-0000-000018000000}"/>
    <cellStyle name="Comma 3 4 2 6 9" xfId="21943" xr:uid="{00000000-0005-0000-0000-000018000000}"/>
    <cellStyle name="Comma 3 4 2 7" xfId="467" xr:uid="{00000000-0005-0000-0000-000018000000}"/>
    <cellStyle name="Comma 3 4 2 7 10" xfId="43511" xr:uid="{00000000-0005-0000-0000-000018000000}"/>
    <cellStyle name="Comma 3 4 2 7 2" xfId="1247" xr:uid="{00000000-0005-0000-0000-000018000000}"/>
    <cellStyle name="Comma 3 4 2 7 2 2" xfId="2793" xr:uid="{00000000-0005-0000-0000-000050040000}"/>
    <cellStyle name="Comma 3 4 2 7 2 2 2" xfId="8951" xr:uid="{00000000-0005-0000-0000-000050040000}"/>
    <cellStyle name="Comma 3 4 2 7 2 2 2 2" xfId="19703" xr:uid="{00000000-0005-0000-0000-000050040000}"/>
    <cellStyle name="Comma 3 4 2 7 2 2 2 3" xfId="30455" xr:uid="{00000000-0005-0000-0000-000050040000}"/>
    <cellStyle name="Comma 3 4 2 7 2 2 2 4" xfId="41207" xr:uid="{00000000-0005-0000-0000-000050040000}"/>
    <cellStyle name="Comma 3 4 2 7 2 2 2 5" xfId="51959" xr:uid="{00000000-0005-0000-0000-000050040000}"/>
    <cellStyle name="Comma 3 4 2 7 2 2 3" xfId="13559" xr:uid="{00000000-0005-0000-0000-000050040000}"/>
    <cellStyle name="Comma 3 4 2 7 2 2 4" xfId="24311" xr:uid="{00000000-0005-0000-0000-000050040000}"/>
    <cellStyle name="Comma 3 4 2 7 2 2 5" xfId="35063" xr:uid="{00000000-0005-0000-0000-000050040000}"/>
    <cellStyle name="Comma 3 4 2 7 2 2 6" xfId="45815" xr:uid="{00000000-0005-0000-0000-000050040000}"/>
    <cellStyle name="Comma 3 4 2 7 2 3" xfId="4335" xr:uid="{00000000-0005-0000-0000-000018000000}"/>
    <cellStyle name="Comma 3 4 2 7 2 3 2" xfId="10487" xr:uid="{00000000-0005-0000-0000-000018000000}"/>
    <cellStyle name="Comma 3 4 2 7 2 3 2 2" xfId="21239" xr:uid="{00000000-0005-0000-0000-000018000000}"/>
    <cellStyle name="Comma 3 4 2 7 2 3 2 3" xfId="31991" xr:uid="{00000000-0005-0000-0000-000018000000}"/>
    <cellStyle name="Comma 3 4 2 7 2 3 2 4" xfId="42743" xr:uid="{00000000-0005-0000-0000-000018000000}"/>
    <cellStyle name="Comma 3 4 2 7 2 3 2 5" xfId="53495" xr:uid="{00000000-0005-0000-0000-000018000000}"/>
    <cellStyle name="Comma 3 4 2 7 2 3 3" xfId="15095" xr:uid="{00000000-0005-0000-0000-000018000000}"/>
    <cellStyle name="Comma 3 4 2 7 2 3 4" xfId="25847" xr:uid="{00000000-0005-0000-0000-000018000000}"/>
    <cellStyle name="Comma 3 4 2 7 2 3 5" xfId="36599" xr:uid="{00000000-0005-0000-0000-000018000000}"/>
    <cellStyle name="Comma 3 4 2 7 2 3 6" xfId="47351" xr:uid="{00000000-0005-0000-0000-000018000000}"/>
    <cellStyle name="Comma 3 4 2 7 2 4" xfId="5879" xr:uid="{00000000-0005-0000-0000-000018000000}"/>
    <cellStyle name="Comma 3 4 2 7 2 4 2" xfId="16631" xr:uid="{00000000-0005-0000-0000-000018000000}"/>
    <cellStyle name="Comma 3 4 2 7 2 4 3" xfId="27383" xr:uid="{00000000-0005-0000-0000-000018000000}"/>
    <cellStyle name="Comma 3 4 2 7 2 4 4" xfId="38135" xr:uid="{00000000-0005-0000-0000-000018000000}"/>
    <cellStyle name="Comma 3 4 2 7 2 4 5" xfId="48887" xr:uid="{00000000-0005-0000-0000-000018000000}"/>
    <cellStyle name="Comma 3 4 2 7 2 5" xfId="7415" xr:uid="{00000000-0005-0000-0000-000018000000}"/>
    <cellStyle name="Comma 3 4 2 7 2 5 2" xfId="18167" xr:uid="{00000000-0005-0000-0000-000018000000}"/>
    <cellStyle name="Comma 3 4 2 7 2 5 3" xfId="28919" xr:uid="{00000000-0005-0000-0000-000018000000}"/>
    <cellStyle name="Comma 3 4 2 7 2 5 4" xfId="39671" xr:uid="{00000000-0005-0000-0000-000018000000}"/>
    <cellStyle name="Comma 3 4 2 7 2 5 5" xfId="50423" xr:uid="{00000000-0005-0000-0000-000018000000}"/>
    <cellStyle name="Comma 3 4 2 7 2 6" xfId="12023" xr:uid="{00000000-0005-0000-0000-000018000000}"/>
    <cellStyle name="Comma 3 4 2 7 2 7" xfId="22775" xr:uid="{00000000-0005-0000-0000-000018000000}"/>
    <cellStyle name="Comma 3 4 2 7 2 8" xfId="33527" xr:uid="{00000000-0005-0000-0000-000018000000}"/>
    <cellStyle name="Comma 3 4 2 7 2 9" xfId="44279" xr:uid="{00000000-0005-0000-0000-000018000000}"/>
    <cellStyle name="Comma 3 4 2 7 3" xfId="2024" xr:uid="{00000000-0005-0000-0000-00004F040000}"/>
    <cellStyle name="Comma 3 4 2 7 3 2" xfId="8183" xr:uid="{00000000-0005-0000-0000-00004F040000}"/>
    <cellStyle name="Comma 3 4 2 7 3 2 2" xfId="18935" xr:uid="{00000000-0005-0000-0000-00004F040000}"/>
    <cellStyle name="Comma 3 4 2 7 3 2 3" xfId="29687" xr:uid="{00000000-0005-0000-0000-00004F040000}"/>
    <cellStyle name="Comma 3 4 2 7 3 2 4" xfId="40439" xr:uid="{00000000-0005-0000-0000-00004F040000}"/>
    <cellStyle name="Comma 3 4 2 7 3 2 5" xfId="51191" xr:uid="{00000000-0005-0000-0000-00004F040000}"/>
    <cellStyle name="Comma 3 4 2 7 3 3" xfId="12791" xr:uid="{00000000-0005-0000-0000-00004F040000}"/>
    <cellStyle name="Comma 3 4 2 7 3 4" xfId="23543" xr:uid="{00000000-0005-0000-0000-00004F040000}"/>
    <cellStyle name="Comma 3 4 2 7 3 5" xfId="34295" xr:uid="{00000000-0005-0000-0000-00004F040000}"/>
    <cellStyle name="Comma 3 4 2 7 3 6" xfId="45047" xr:uid="{00000000-0005-0000-0000-00004F040000}"/>
    <cellStyle name="Comma 3 4 2 7 4" xfId="3567" xr:uid="{00000000-0005-0000-0000-000018000000}"/>
    <cellStyle name="Comma 3 4 2 7 4 2" xfId="9719" xr:uid="{00000000-0005-0000-0000-000018000000}"/>
    <cellStyle name="Comma 3 4 2 7 4 2 2" xfId="20471" xr:uid="{00000000-0005-0000-0000-000018000000}"/>
    <cellStyle name="Comma 3 4 2 7 4 2 3" xfId="31223" xr:uid="{00000000-0005-0000-0000-000018000000}"/>
    <cellStyle name="Comma 3 4 2 7 4 2 4" xfId="41975" xr:uid="{00000000-0005-0000-0000-000018000000}"/>
    <cellStyle name="Comma 3 4 2 7 4 2 5" xfId="52727" xr:uid="{00000000-0005-0000-0000-000018000000}"/>
    <cellStyle name="Comma 3 4 2 7 4 3" xfId="14327" xr:uid="{00000000-0005-0000-0000-000018000000}"/>
    <cellStyle name="Comma 3 4 2 7 4 4" xfId="25079" xr:uid="{00000000-0005-0000-0000-000018000000}"/>
    <cellStyle name="Comma 3 4 2 7 4 5" xfId="35831" xr:uid="{00000000-0005-0000-0000-000018000000}"/>
    <cellStyle name="Comma 3 4 2 7 4 6" xfId="46583" xr:uid="{00000000-0005-0000-0000-000018000000}"/>
    <cellStyle name="Comma 3 4 2 7 5" xfId="5107" xr:uid="{00000000-0005-0000-0000-000018000000}"/>
    <cellStyle name="Comma 3 4 2 7 5 2" xfId="15863" xr:uid="{00000000-0005-0000-0000-000018000000}"/>
    <cellStyle name="Comma 3 4 2 7 5 3" xfId="26615" xr:uid="{00000000-0005-0000-0000-000018000000}"/>
    <cellStyle name="Comma 3 4 2 7 5 4" xfId="37367" xr:uid="{00000000-0005-0000-0000-000018000000}"/>
    <cellStyle name="Comma 3 4 2 7 5 5" xfId="48119" xr:uid="{00000000-0005-0000-0000-000018000000}"/>
    <cellStyle name="Comma 3 4 2 7 6" xfId="6647" xr:uid="{00000000-0005-0000-0000-000018000000}"/>
    <cellStyle name="Comma 3 4 2 7 6 2" xfId="17399" xr:uid="{00000000-0005-0000-0000-000018000000}"/>
    <cellStyle name="Comma 3 4 2 7 6 3" xfId="28151" xr:uid="{00000000-0005-0000-0000-000018000000}"/>
    <cellStyle name="Comma 3 4 2 7 6 4" xfId="38903" xr:uid="{00000000-0005-0000-0000-000018000000}"/>
    <cellStyle name="Comma 3 4 2 7 6 5" xfId="49655" xr:uid="{00000000-0005-0000-0000-000018000000}"/>
    <cellStyle name="Comma 3 4 2 7 7" xfId="11255" xr:uid="{00000000-0005-0000-0000-000018000000}"/>
    <cellStyle name="Comma 3 4 2 7 8" xfId="22007" xr:uid="{00000000-0005-0000-0000-000018000000}"/>
    <cellStyle name="Comma 3 4 2 7 9" xfId="32759" xr:uid="{00000000-0005-0000-0000-000018000000}"/>
    <cellStyle name="Comma 3 4 2 8" xfId="863" xr:uid="{00000000-0005-0000-0000-000018000000}"/>
    <cellStyle name="Comma 3 4 2 8 2" xfId="2409" xr:uid="{00000000-0005-0000-0000-000051040000}"/>
    <cellStyle name="Comma 3 4 2 8 2 2" xfId="8567" xr:uid="{00000000-0005-0000-0000-000051040000}"/>
    <cellStyle name="Comma 3 4 2 8 2 2 2" xfId="19319" xr:uid="{00000000-0005-0000-0000-000051040000}"/>
    <cellStyle name="Comma 3 4 2 8 2 2 3" xfId="30071" xr:uid="{00000000-0005-0000-0000-000051040000}"/>
    <cellStyle name="Comma 3 4 2 8 2 2 4" xfId="40823" xr:uid="{00000000-0005-0000-0000-000051040000}"/>
    <cellStyle name="Comma 3 4 2 8 2 2 5" xfId="51575" xr:uid="{00000000-0005-0000-0000-000051040000}"/>
    <cellStyle name="Comma 3 4 2 8 2 3" xfId="13175" xr:uid="{00000000-0005-0000-0000-000051040000}"/>
    <cellStyle name="Comma 3 4 2 8 2 4" xfId="23927" xr:uid="{00000000-0005-0000-0000-000051040000}"/>
    <cellStyle name="Comma 3 4 2 8 2 5" xfId="34679" xr:uid="{00000000-0005-0000-0000-000051040000}"/>
    <cellStyle name="Comma 3 4 2 8 2 6" xfId="45431" xr:uid="{00000000-0005-0000-0000-000051040000}"/>
    <cellStyle name="Comma 3 4 2 8 3" xfId="3951" xr:uid="{00000000-0005-0000-0000-000018000000}"/>
    <cellStyle name="Comma 3 4 2 8 3 2" xfId="10103" xr:uid="{00000000-0005-0000-0000-000018000000}"/>
    <cellStyle name="Comma 3 4 2 8 3 2 2" xfId="20855" xr:uid="{00000000-0005-0000-0000-000018000000}"/>
    <cellStyle name="Comma 3 4 2 8 3 2 3" xfId="31607" xr:uid="{00000000-0005-0000-0000-000018000000}"/>
    <cellStyle name="Comma 3 4 2 8 3 2 4" xfId="42359" xr:uid="{00000000-0005-0000-0000-000018000000}"/>
    <cellStyle name="Comma 3 4 2 8 3 2 5" xfId="53111" xr:uid="{00000000-0005-0000-0000-000018000000}"/>
    <cellStyle name="Comma 3 4 2 8 3 3" xfId="14711" xr:uid="{00000000-0005-0000-0000-000018000000}"/>
    <cellStyle name="Comma 3 4 2 8 3 4" xfId="25463" xr:uid="{00000000-0005-0000-0000-000018000000}"/>
    <cellStyle name="Comma 3 4 2 8 3 5" xfId="36215" xr:uid="{00000000-0005-0000-0000-000018000000}"/>
    <cellStyle name="Comma 3 4 2 8 3 6" xfId="46967" xr:uid="{00000000-0005-0000-0000-000018000000}"/>
    <cellStyle name="Comma 3 4 2 8 4" xfId="5495" xr:uid="{00000000-0005-0000-0000-000018000000}"/>
    <cellStyle name="Comma 3 4 2 8 4 2" xfId="16247" xr:uid="{00000000-0005-0000-0000-000018000000}"/>
    <cellStyle name="Comma 3 4 2 8 4 3" xfId="26999" xr:uid="{00000000-0005-0000-0000-000018000000}"/>
    <cellStyle name="Comma 3 4 2 8 4 4" xfId="37751" xr:uid="{00000000-0005-0000-0000-000018000000}"/>
    <cellStyle name="Comma 3 4 2 8 4 5" xfId="48503" xr:uid="{00000000-0005-0000-0000-000018000000}"/>
    <cellStyle name="Comma 3 4 2 8 5" xfId="7031" xr:uid="{00000000-0005-0000-0000-000018000000}"/>
    <cellStyle name="Comma 3 4 2 8 5 2" xfId="17783" xr:uid="{00000000-0005-0000-0000-000018000000}"/>
    <cellStyle name="Comma 3 4 2 8 5 3" xfId="28535" xr:uid="{00000000-0005-0000-0000-000018000000}"/>
    <cellStyle name="Comma 3 4 2 8 5 4" xfId="39287" xr:uid="{00000000-0005-0000-0000-000018000000}"/>
    <cellStyle name="Comma 3 4 2 8 5 5" xfId="50039" xr:uid="{00000000-0005-0000-0000-000018000000}"/>
    <cellStyle name="Comma 3 4 2 8 6" xfId="11639" xr:uid="{00000000-0005-0000-0000-000018000000}"/>
    <cellStyle name="Comma 3 4 2 8 7" xfId="22391" xr:uid="{00000000-0005-0000-0000-000018000000}"/>
    <cellStyle name="Comma 3 4 2 8 8" xfId="33143" xr:uid="{00000000-0005-0000-0000-000018000000}"/>
    <cellStyle name="Comma 3 4 2 8 9" xfId="43895" xr:uid="{00000000-0005-0000-0000-000018000000}"/>
    <cellStyle name="Comma 3 4 2 9" xfId="1640" xr:uid="{00000000-0005-0000-0000-00003A040000}"/>
    <cellStyle name="Comma 3 4 2 9 2" xfId="7799" xr:uid="{00000000-0005-0000-0000-00003A040000}"/>
    <cellStyle name="Comma 3 4 2 9 2 2" xfId="18551" xr:uid="{00000000-0005-0000-0000-00003A040000}"/>
    <cellStyle name="Comma 3 4 2 9 2 3" xfId="29303" xr:uid="{00000000-0005-0000-0000-00003A040000}"/>
    <cellStyle name="Comma 3 4 2 9 2 4" xfId="40055" xr:uid="{00000000-0005-0000-0000-00003A040000}"/>
    <cellStyle name="Comma 3 4 2 9 2 5" xfId="50807" xr:uid="{00000000-0005-0000-0000-00003A040000}"/>
    <cellStyle name="Comma 3 4 2 9 3" xfId="12407" xr:uid="{00000000-0005-0000-0000-00003A040000}"/>
    <cellStyle name="Comma 3 4 2 9 4" xfId="23159" xr:uid="{00000000-0005-0000-0000-00003A040000}"/>
    <cellStyle name="Comma 3 4 2 9 5" xfId="33911" xr:uid="{00000000-0005-0000-0000-00003A040000}"/>
    <cellStyle name="Comma 3 4 2 9 6" xfId="44663" xr:uid="{00000000-0005-0000-0000-00003A040000}"/>
    <cellStyle name="Comma 3 4 3" xfId="92" xr:uid="{00000000-0005-0000-0000-000018000000}"/>
    <cellStyle name="Comma 3 4 3 10" xfId="32407" xr:uid="{00000000-0005-0000-0000-000018000000}"/>
    <cellStyle name="Comma 3 4 3 11" xfId="43159" xr:uid="{00000000-0005-0000-0000-000018000000}"/>
    <cellStyle name="Comma 3 4 3 2" xfId="499" xr:uid="{00000000-0005-0000-0000-000018000000}"/>
    <cellStyle name="Comma 3 4 3 2 10" xfId="43543" xr:uid="{00000000-0005-0000-0000-000018000000}"/>
    <cellStyle name="Comma 3 4 3 2 2" xfId="1279" xr:uid="{00000000-0005-0000-0000-000018000000}"/>
    <cellStyle name="Comma 3 4 3 2 2 2" xfId="2825" xr:uid="{00000000-0005-0000-0000-000054040000}"/>
    <cellStyle name="Comma 3 4 3 2 2 2 2" xfId="8983" xr:uid="{00000000-0005-0000-0000-000054040000}"/>
    <cellStyle name="Comma 3 4 3 2 2 2 2 2" xfId="19735" xr:uid="{00000000-0005-0000-0000-000054040000}"/>
    <cellStyle name="Comma 3 4 3 2 2 2 2 3" xfId="30487" xr:uid="{00000000-0005-0000-0000-000054040000}"/>
    <cellStyle name="Comma 3 4 3 2 2 2 2 4" xfId="41239" xr:uid="{00000000-0005-0000-0000-000054040000}"/>
    <cellStyle name="Comma 3 4 3 2 2 2 2 5" xfId="51991" xr:uid="{00000000-0005-0000-0000-000054040000}"/>
    <cellStyle name="Comma 3 4 3 2 2 2 3" xfId="13591" xr:uid="{00000000-0005-0000-0000-000054040000}"/>
    <cellStyle name="Comma 3 4 3 2 2 2 4" xfId="24343" xr:uid="{00000000-0005-0000-0000-000054040000}"/>
    <cellStyle name="Comma 3 4 3 2 2 2 5" xfId="35095" xr:uid="{00000000-0005-0000-0000-000054040000}"/>
    <cellStyle name="Comma 3 4 3 2 2 2 6" xfId="45847" xr:uid="{00000000-0005-0000-0000-000054040000}"/>
    <cellStyle name="Comma 3 4 3 2 2 3" xfId="4367" xr:uid="{00000000-0005-0000-0000-000018000000}"/>
    <cellStyle name="Comma 3 4 3 2 2 3 2" xfId="10519" xr:uid="{00000000-0005-0000-0000-000018000000}"/>
    <cellStyle name="Comma 3 4 3 2 2 3 2 2" xfId="21271" xr:uid="{00000000-0005-0000-0000-000018000000}"/>
    <cellStyle name="Comma 3 4 3 2 2 3 2 3" xfId="32023" xr:uid="{00000000-0005-0000-0000-000018000000}"/>
    <cellStyle name="Comma 3 4 3 2 2 3 2 4" xfId="42775" xr:uid="{00000000-0005-0000-0000-000018000000}"/>
    <cellStyle name="Comma 3 4 3 2 2 3 2 5" xfId="53527" xr:uid="{00000000-0005-0000-0000-000018000000}"/>
    <cellStyle name="Comma 3 4 3 2 2 3 3" xfId="15127" xr:uid="{00000000-0005-0000-0000-000018000000}"/>
    <cellStyle name="Comma 3 4 3 2 2 3 4" xfId="25879" xr:uid="{00000000-0005-0000-0000-000018000000}"/>
    <cellStyle name="Comma 3 4 3 2 2 3 5" xfId="36631" xr:uid="{00000000-0005-0000-0000-000018000000}"/>
    <cellStyle name="Comma 3 4 3 2 2 3 6" xfId="47383" xr:uid="{00000000-0005-0000-0000-000018000000}"/>
    <cellStyle name="Comma 3 4 3 2 2 4" xfId="5911" xr:uid="{00000000-0005-0000-0000-000018000000}"/>
    <cellStyle name="Comma 3 4 3 2 2 4 2" xfId="16663" xr:uid="{00000000-0005-0000-0000-000018000000}"/>
    <cellStyle name="Comma 3 4 3 2 2 4 3" xfId="27415" xr:uid="{00000000-0005-0000-0000-000018000000}"/>
    <cellStyle name="Comma 3 4 3 2 2 4 4" xfId="38167" xr:uid="{00000000-0005-0000-0000-000018000000}"/>
    <cellStyle name="Comma 3 4 3 2 2 4 5" xfId="48919" xr:uid="{00000000-0005-0000-0000-000018000000}"/>
    <cellStyle name="Comma 3 4 3 2 2 5" xfId="7447" xr:uid="{00000000-0005-0000-0000-000018000000}"/>
    <cellStyle name="Comma 3 4 3 2 2 5 2" xfId="18199" xr:uid="{00000000-0005-0000-0000-000018000000}"/>
    <cellStyle name="Comma 3 4 3 2 2 5 3" xfId="28951" xr:uid="{00000000-0005-0000-0000-000018000000}"/>
    <cellStyle name="Comma 3 4 3 2 2 5 4" xfId="39703" xr:uid="{00000000-0005-0000-0000-000018000000}"/>
    <cellStyle name="Comma 3 4 3 2 2 5 5" xfId="50455" xr:uid="{00000000-0005-0000-0000-000018000000}"/>
    <cellStyle name="Comma 3 4 3 2 2 6" xfId="12055" xr:uid="{00000000-0005-0000-0000-000018000000}"/>
    <cellStyle name="Comma 3 4 3 2 2 7" xfId="22807" xr:uid="{00000000-0005-0000-0000-000018000000}"/>
    <cellStyle name="Comma 3 4 3 2 2 8" xfId="33559" xr:uid="{00000000-0005-0000-0000-000018000000}"/>
    <cellStyle name="Comma 3 4 3 2 2 9" xfId="44311" xr:uid="{00000000-0005-0000-0000-000018000000}"/>
    <cellStyle name="Comma 3 4 3 2 3" xfId="2056" xr:uid="{00000000-0005-0000-0000-000053040000}"/>
    <cellStyle name="Comma 3 4 3 2 3 2" xfId="8215" xr:uid="{00000000-0005-0000-0000-000053040000}"/>
    <cellStyle name="Comma 3 4 3 2 3 2 2" xfId="18967" xr:uid="{00000000-0005-0000-0000-000053040000}"/>
    <cellStyle name="Comma 3 4 3 2 3 2 3" xfId="29719" xr:uid="{00000000-0005-0000-0000-000053040000}"/>
    <cellStyle name="Comma 3 4 3 2 3 2 4" xfId="40471" xr:uid="{00000000-0005-0000-0000-000053040000}"/>
    <cellStyle name="Comma 3 4 3 2 3 2 5" xfId="51223" xr:uid="{00000000-0005-0000-0000-000053040000}"/>
    <cellStyle name="Comma 3 4 3 2 3 3" xfId="12823" xr:uid="{00000000-0005-0000-0000-000053040000}"/>
    <cellStyle name="Comma 3 4 3 2 3 4" xfId="23575" xr:uid="{00000000-0005-0000-0000-000053040000}"/>
    <cellStyle name="Comma 3 4 3 2 3 5" xfId="34327" xr:uid="{00000000-0005-0000-0000-000053040000}"/>
    <cellStyle name="Comma 3 4 3 2 3 6" xfId="45079" xr:uid="{00000000-0005-0000-0000-000053040000}"/>
    <cellStyle name="Comma 3 4 3 2 4" xfId="3599" xr:uid="{00000000-0005-0000-0000-000018000000}"/>
    <cellStyle name="Comma 3 4 3 2 4 2" xfId="9751" xr:uid="{00000000-0005-0000-0000-000018000000}"/>
    <cellStyle name="Comma 3 4 3 2 4 2 2" xfId="20503" xr:uid="{00000000-0005-0000-0000-000018000000}"/>
    <cellStyle name="Comma 3 4 3 2 4 2 3" xfId="31255" xr:uid="{00000000-0005-0000-0000-000018000000}"/>
    <cellStyle name="Comma 3 4 3 2 4 2 4" xfId="42007" xr:uid="{00000000-0005-0000-0000-000018000000}"/>
    <cellStyle name="Comma 3 4 3 2 4 2 5" xfId="52759" xr:uid="{00000000-0005-0000-0000-000018000000}"/>
    <cellStyle name="Comma 3 4 3 2 4 3" xfId="14359" xr:uid="{00000000-0005-0000-0000-000018000000}"/>
    <cellStyle name="Comma 3 4 3 2 4 4" xfId="25111" xr:uid="{00000000-0005-0000-0000-000018000000}"/>
    <cellStyle name="Comma 3 4 3 2 4 5" xfId="35863" xr:uid="{00000000-0005-0000-0000-000018000000}"/>
    <cellStyle name="Comma 3 4 3 2 4 6" xfId="46615" xr:uid="{00000000-0005-0000-0000-000018000000}"/>
    <cellStyle name="Comma 3 4 3 2 5" xfId="5139" xr:uid="{00000000-0005-0000-0000-000018000000}"/>
    <cellStyle name="Comma 3 4 3 2 5 2" xfId="15895" xr:uid="{00000000-0005-0000-0000-000018000000}"/>
    <cellStyle name="Comma 3 4 3 2 5 3" xfId="26647" xr:uid="{00000000-0005-0000-0000-000018000000}"/>
    <cellStyle name="Comma 3 4 3 2 5 4" xfId="37399" xr:uid="{00000000-0005-0000-0000-000018000000}"/>
    <cellStyle name="Comma 3 4 3 2 5 5" xfId="48151" xr:uid="{00000000-0005-0000-0000-000018000000}"/>
    <cellStyle name="Comma 3 4 3 2 6" xfId="6679" xr:uid="{00000000-0005-0000-0000-000018000000}"/>
    <cellStyle name="Comma 3 4 3 2 6 2" xfId="17431" xr:uid="{00000000-0005-0000-0000-000018000000}"/>
    <cellStyle name="Comma 3 4 3 2 6 3" xfId="28183" xr:uid="{00000000-0005-0000-0000-000018000000}"/>
    <cellStyle name="Comma 3 4 3 2 6 4" xfId="38935" xr:uid="{00000000-0005-0000-0000-000018000000}"/>
    <cellStyle name="Comma 3 4 3 2 6 5" xfId="49687" xr:uid="{00000000-0005-0000-0000-000018000000}"/>
    <cellStyle name="Comma 3 4 3 2 7" xfId="11287" xr:uid="{00000000-0005-0000-0000-000018000000}"/>
    <cellStyle name="Comma 3 4 3 2 8" xfId="22039" xr:uid="{00000000-0005-0000-0000-000018000000}"/>
    <cellStyle name="Comma 3 4 3 2 9" xfId="32791" xr:uid="{00000000-0005-0000-0000-000018000000}"/>
    <cellStyle name="Comma 3 4 3 3" xfId="895" xr:uid="{00000000-0005-0000-0000-000018000000}"/>
    <cellStyle name="Comma 3 4 3 3 2" xfId="2441" xr:uid="{00000000-0005-0000-0000-000055040000}"/>
    <cellStyle name="Comma 3 4 3 3 2 2" xfId="8599" xr:uid="{00000000-0005-0000-0000-000055040000}"/>
    <cellStyle name="Comma 3 4 3 3 2 2 2" xfId="19351" xr:uid="{00000000-0005-0000-0000-000055040000}"/>
    <cellStyle name="Comma 3 4 3 3 2 2 3" xfId="30103" xr:uid="{00000000-0005-0000-0000-000055040000}"/>
    <cellStyle name="Comma 3 4 3 3 2 2 4" xfId="40855" xr:uid="{00000000-0005-0000-0000-000055040000}"/>
    <cellStyle name="Comma 3 4 3 3 2 2 5" xfId="51607" xr:uid="{00000000-0005-0000-0000-000055040000}"/>
    <cellStyle name="Comma 3 4 3 3 2 3" xfId="13207" xr:uid="{00000000-0005-0000-0000-000055040000}"/>
    <cellStyle name="Comma 3 4 3 3 2 4" xfId="23959" xr:uid="{00000000-0005-0000-0000-000055040000}"/>
    <cellStyle name="Comma 3 4 3 3 2 5" xfId="34711" xr:uid="{00000000-0005-0000-0000-000055040000}"/>
    <cellStyle name="Comma 3 4 3 3 2 6" xfId="45463" xr:uid="{00000000-0005-0000-0000-000055040000}"/>
    <cellStyle name="Comma 3 4 3 3 3" xfId="3983" xr:uid="{00000000-0005-0000-0000-000018000000}"/>
    <cellStyle name="Comma 3 4 3 3 3 2" xfId="10135" xr:uid="{00000000-0005-0000-0000-000018000000}"/>
    <cellStyle name="Comma 3 4 3 3 3 2 2" xfId="20887" xr:uid="{00000000-0005-0000-0000-000018000000}"/>
    <cellStyle name="Comma 3 4 3 3 3 2 3" xfId="31639" xr:uid="{00000000-0005-0000-0000-000018000000}"/>
    <cellStyle name="Comma 3 4 3 3 3 2 4" xfId="42391" xr:uid="{00000000-0005-0000-0000-000018000000}"/>
    <cellStyle name="Comma 3 4 3 3 3 2 5" xfId="53143" xr:uid="{00000000-0005-0000-0000-000018000000}"/>
    <cellStyle name="Comma 3 4 3 3 3 3" xfId="14743" xr:uid="{00000000-0005-0000-0000-000018000000}"/>
    <cellStyle name="Comma 3 4 3 3 3 4" xfId="25495" xr:uid="{00000000-0005-0000-0000-000018000000}"/>
    <cellStyle name="Comma 3 4 3 3 3 5" xfId="36247" xr:uid="{00000000-0005-0000-0000-000018000000}"/>
    <cellStyle name="Comma 3 4 3 3 3 6" xfId="46999" xr:uid="{00000000-0005-0000-0000-000018000000}"/>
    <cellStyle name="Comma 3 4 3 3 4" xfId="5527" xr:uid="{00000000-0005-0000-0000-000018000000}"/>
    <cellStyle name="Comma 3 4 3 3 4 2" xfId="16279" xr:uid="{00000000-0005-0000-0000-000018000000}"/>
    <cellStyle name="Comma 3 4 3 3 4 3" xfId="27031" xr:uid="{00000000-0005-0000-0000-000018000000}"/>
    <cellStyle name="Comma 3 4 3 3 4 4" xfId="37783" xr:uid="{00000000-0005-0000-0000-000018000000}"/>
    <cellStyle name="Comma 3 4 3 3 4 5" xfId="48535" xr:uid="{00000000-0005-0000-0000-000018000000}"/>
    <cellStyle name="Comma 3 4 3 3 5" xfId="7063" xr:uid="{00000000-0005-0000-0000-000018000000}"/>
    <cellStyle name="Comma 3 4 3 3 5 2" xfId="17815" xr:uid="{00000000-0005-0000-0000-000018000000}"/>
    <cellStyle name="Comma 3 4 3 3 5 3" xfId="28567" xr:uid="{00000000-0005-0000-0000-000018000000}"/>
    <cellStyle name="Comma 3 4 3 3 5 4" xfId="39319" xr:uid="{00000000-0005-0000-0000-000018000000}"/>
    <cellStyle name="Comma 3 4 3 3 5 5" xfId="50071" xr:uid="{00000000-0005-0000-0000-000018000000}"/>
    <cellStyle name="Comma 3 4 3 3 6" xfId="11671" xr:uid="{00000000-0005-0000-0000-000018000000}"/>
    <cellStyle name="Comma 3 4 3 3 7" xfId="22423" xr:uid="{00000000-0005-0000-0000-000018000000}"/>
    <cellStyle name="Comma 3 4 3 3 8" xfId="33175" xr:uid="{00000000-0005-0000-0000-000018000000}"/>
    <cellStyle name="Comma 3 4 3 3 9" xfId="43927" xr:uid="{00000000-0005-0000-0000-000018000000}"/>
    <cellStyle name="Comma 3 4 3 4" xfId="1672" xr:uid="{00000000-0005-0000-0000-000052040000}"/>
    <cellStyle name="Comma 3 4 3 4 2" xfId="7831" xr:uid="{00000000-0005-0000-0000-000052040000}"/>
    <cellStyle name="Comma 3 4 3 4 2 2" xfId="18583" xr:uid="{00000000-0005-0000-0000-000052040000}"/>
    <cellStyle name="Comma 3 4 3 4 2 3" xfId="29335" xr:uid="{00000000-0005-0000-0000-000052040000}"/>
    <cellStyle name="Comma 3 4 3 4 2 4" xfId="40087" xr:uid="{00000000-0005-0000-0000-000052040000}"/>
    <cellStyle name="Comma 3 4 3 4 2 5" xfId="50839" xr:uid="{00000000-0005-0000-0000-000052040000}"/>
    <cellStyle name="Comma 3 4 3 4 3" xfId="12439" xr:uid="{00000000-0005-0000-0000-000052040000}"/>
    <cellStyle name="Comma 3 4 3 4 4" xfId="23191" xr:uid="{00000000-0005-0000-0000-000052040000}"/>
    <cellStyle name="Comma 3 4 3 4 5" xfId="33943" xr:uid="{00000000-0005-0000-0000-000052040000}"/>
    <cellStyle name="Comma 3 4 3 4 6" xfId="44695" xr:uid="{00000000-0005-0000-0000-000052040000}"/>
    <cellStyle name="Comma 3 4 3 5" xfId="3215" xr:uid="{00000000-0005-0000-0000-000018000000}"/>
    <cellStyle name="Comma 3 4 3 5 2" xfId="9367" xr:uid="{00000000-0005-0000-0000-000018000000}"/>
    <cellStyle name="Comma 3 4 3 5 2 2" xfId="20119" xr:uid="{00000000-0005-0000-0000-000018000000}"/>
    <cellStyle name="Comma 3 4 3 5 2 3" xfId="30871" xr:uid="{00000000-0005-0000-0000-000018000000}"/>
    <cellStyle name="Comma 3 4 3 5 2 4" xfId="41623" xr:uid="{00000000-0005-0000-0000-000018000000}"/>
    <cellStyle name="Comma 3 4 3 5 2 5" xfId="52375" xr:uid="{00000000-0005-0000-0000-000018000000}"/>
    <cellStyle name="Comma 3 4 3 5 3" xfId="13975" xr:uid="{00000000-0005-0000-0000-000018000000}"/>
    <cellStyle name="Comma 3 4 3 5 4" xfId="24727" xr:uid="{00000000-0005-0000-0000-000018000000}"/>
    <cellStyle name="Comma 3 4 3 5 5" xfId="35479" xr:uid="{00000000-0005-0000-0000-000018000000}"/>
    <cellStyle name="Comma 3 4 3 5 6" xfId="46231" xr:uid="{00000000-0005-0000-0000-000018000000}"/>
    <cellStyle name="Comma 3 4 3 6" xfId="4755" xr:uid="{00000000-0005-0000-0000-000018000000}"/>
    <cellStyle name="Comma 3 4 3 6 2" xfId="15511" xr:uid="{00000000-0005-0000-0000-000018000000}"/>
    <cellStyle name="Comma 3 4 3 6 3" xfId="26263" xr:uid="{00000000-0005-0000-0000-000018000000}"/>
    <cellStyle name="Comma 3 4 3 6 4" xfId="37015" xr:uid="{00000000-0005-0000-0000-000018000000}"/>
    <cellStyle name="Comma 3 4 3 6 5" xfId="47767" xr:uid="{00000000-0005-0000-0000-000018000000}"/>
    <cellStyle name="Comma 3 4 3 7" xfId="6295" xr:uid="{00000000-0005-0000-0000-000018000000}"/>
    <cellStyle name="Comma 3 4 3 7 2" xfId="17047" xr:uid="{00000000-0005-0000-0000-000018000000}"/>
    <cellStyle name="Comma 3 4 3 7 3" xfId="27799" xr:uid="{00000000-0005-0000-0000-000018000000}"/>
    <cellStyle name="Comma 3 4 3 7 4" xfId="38551" xr:uid="{00000000-0005-0000-0000-000018000000}"/>
    <cellStyle name="Comma 3 4 3 7 5" xfId="49303" xr:uid="{00000000-0005-0000-0000-000018000000}"/>
    <cellStyle name="Comma 3 4 3 8" xfId="10903" xr:uid="{00000000-0005-0000-0000-000018000000}"/>
    <cellStyle name="Comma 3 4 3 9" xfId="21655" xr:uid="{00000000-0005-0000-0000-000018000000}"/>
    <cellStyle name="Comma 3 4 4" xfId="156" xr:uid="{00000000-0005-0000-0000-00002E000000}"/>
    <cellStyle name="Comma 3 4 4 10" xfId="32471" xr:uid="{00000000-0005-0000-0000-00002E000000}"/>
    <cellStyle name="Comma 3 4 4 11" xfId="43223" xr:uid="{00000000-0005-0000-0000-00002E000000}"/>
    <cellStyle name="Comma 3 4 4 2" xfId="563" xr:uid="{00000000-0005-0000-0000-00002E000000}"/>
    <cellStyle name="Comma 3 4 4 2 10" xfId="43607" xr:uid="{00000000-0005-0000-0000-00002E000000}"/>
    <cellStyle name="Comma 3 4 4 2 2" xfId="1343" xr:uid="{00000000-0005-0000-0000-00002E000000}"/>
    <cellStyle name="Comma 3 4 4 2 2 2" xfId="2889" xr:uid="{00000000-0005-0000-0000-000058040000}"/>
    <cellStyle name="Comma 3 4 4 2 2 2 2" xfId="9047" xr:uid="{00000000-0005-0000-0000-000058040000}"/>
    <cellStyle name="Comma 3 4 4 2 2 2 2 2" xfId="19799" xr:uid="{00000000-0005-0000-0000-000058040000}"/>
    <cellStyle name="Comma 3 4 4 2 2 2 2 3" xfId="30551" xr:uid="{00000000-0005-0000-0000-000058040000}"/>
    <cellStyle name="Comma 3 4 4 2 2 2 2 4" xfId="41303" xr:uid="{00000000-0005-0000-0000-000058040000}"/>
    <cellStyle name="Comma 3 4 4 2 2 2 2 5" xfId="52055" xr:uid="{00000000-0005-0000-0000-000058040000}"/>
    <cellStyle name="Comma 3 4 4 2 2 2 3" xfId="13655" xr:uid="{00000000-0005-0000-0000-000058040000}"/>
    <cellStyle name="Comma 3 4 4 2 2 2 4" xfId="24407" xr:uid="{00000000-0005-0000-0000-000058040000}"/>
    <cellStyle name="Comma 3 4 4 2 2 2 5" xfId="35159" xr:uid="{00000000-0005-0000-0000-000058040000}"/>
    <cellStyle name="Comma 3 4 4 2 2 2 6" xfId="45911" xr:uid="{00000000-0005-0000-0000-000058040000}"/>
    <cellStyle name="Comma 3 4 4 2 2 3" xfId="4431" xr:uid="{00000000-0005-0000-0000-00002E000000}"/>
    <cellStyle name="Comma 3 4 4 2 2 3 2" xfId="10583" xr:uid="{00000000-0005-0000-0000-00002E000000}"/>
    <cellStyle name="Comma 3 4 4 2 2 3 2 2" xfId="21335" xr:uid="{00000000-0005-0000-0000-00002E000000}"/>
    <cellStyle name="Comma 3 4 4 2 2 3 2 3" xfId="32087" xr:uid="{00000000-0005-0000-0000-00002E000000}"/>
    <cellStyle name="Comma 3 4 4 2 2 3 2 4" xfId="42839" xr:uid="{00000000-0005-0000-0000-00002E000000}"/>
    <cellStyle name="Comma 3 4 4 2 2 3 2 5" xfId="53591" xr:uid="{00000000-0005-0000-0000-00002E000000}"/>
    <cellStyle name="Comma 3 4 4 2 2 3 3" xfId="15191" xr:uid="{00000000-0005-0000-0000-00002E000000}"/>
    <cellStyle name="Comma 3 4 4 2 2 3 4" xfId="25943" xr:uid="{00000000-0005-0000-0000-00002E000000}"/>
    <cellStyle name="Comma 3 4 4 2 2 3 5" xfId="36695" xr:uid="{00000000-0005-0000-0000-00002E000000}"/>
    <cellStyle name="Comma 3 4 4 2 2 3 6" xfId="47447" xr:uid="{00000000-0005-0000-0000-00002E000000}"/>
    <cellStyle name="Comma 3 4 4 2 2 4" xfId="5975" xr:uid="{00000000-0005-0000-0000-00002E000000}"/>
    <cellStyle name="Comma 3 4 4 2 2 4 2" xfId="16727" xr:uid="{00000000-0005-0000-0000-00002E000000}"/>
    <cellStyle name="Comma 3 4 4 2 2 4 3" xfId="27479" xr:uid="{00000000-0005-0000-0000-00002E000000}"/>
    <cellStyle name="Comma 3 4 4 2 2 4 4" xfId="38231" xr:uid="{00000000-0005-0000-0000-00002E000000}"/>
    <cellStyle name="Comma 3 4 4 2 2 4 5" xfId="48983" xr:uid="{00000000-0005-0000-0000-00002E000000}"/>
    <cellStyle name="Comma 3 4 4 2 2 5" xfId="7511" xr:uid="{00000000-0005-0000-0000-00002E000000}"/>
    <cellStyle name="Comma 3 4 4 2 2 5 2" xfId="18263" xr:uid="{00000000-0005-0000-0000-00002E000000}"/>
    <cellStyle name="Comma 3 4 4 2 2 5 3" xfId="29015" xr:uid="{00000000-0005-0000-0000-00002E000000}"/>
    <cellStyle name="Comma 3 4 4 2 2 5 4" xfId="39767" xr:uid="{00000000-0005-0000-0000-00002E000000}"/>
    <cellStyle name="Comma 3 4 4 2 2 5 5" xfId="50519" xr:uid="{00000000-0005-0000-0000-00002E000000}"/>
    <cellStyle name="Comma 3 4 4 2 2 6" xfId="12119" xr:uid="{00000000-0005-0000-0000-00002E000000}"/>
    <cellStyle name="Comma 3 4 4 2 2 7" xfId="22871" xr:uid="{00000000-0005-0000-0000-00002E000000}"/>
    <cellStyle name="Comma 3 4 4 2 2 8" xfId="33623" xr:uid="{00000000-0005-0000-0000-00002E000000}"/>
    <cellStyle name="Comma 3 4 4 2 2 9" xfId="44375" xr:uid="{00000000-0005-0000-0000-00002E000000}"/>
    <cellStyle name="Comma 3 4 4 2 3" xfId="2120" xr:uid="{00000000-0005-0000-0000-000057040000}"/>
    <cellStyle name="Comma 3 4 4 2 3 2" xfId="8279" xr:uid="{00000000-0005-0000-0000-000057040000}"/>
    <cellStyle name="Comma 3 4 4 2 3 2 2" xfId="19031" xr:uid="{00000000-0005-0000-0000-000057040000}"/>
    <cellStyle name="Comma 3 4 4 2 3 2 3" xfId="29783" xr:uid="{00000000-0005-0000-0000-000057040000}"/>
    <cellStyle name="Comma 3 4 4 2 3 2 4" xfId="40535" xr:uid="{00000000-0005-0000-0000-000057040000}"/>
    <cellStyle name="Comma 3 4 4 2 3 2 5" xfId="51287" xr:uid="{00000000-0005-0000-0000-000057040000}"/>
    <cellStyle name="Comma 3 4 4 2 3 3" xfId="12887" xr:uid="{00000000-0005-0000-0000-000057040000}"/>
    <cellStyle name="Comma 3 4 4 2 3 4" xfId="23639" xr:uid="{00000000-0005-0000-0000-000057040000}"/>
    <cellStyle name="Comma 3 4 4 2 3 5" xfId="34391" xr:uid="{00000000-0005-0000-0000-000057040000}"/>
    <cellStyle name="Comma 3 4 4 2 3 6" xfId="45143" xr:uid="{00000000-0005-0000-0000-000057040000}"/>
    <cellStyle name="Comma 3 4 4 2 4" xfId="3663" xr:uid="{00000000-0005-0000-0000-00002E000000}"/>
    <cellStyle name="Comma 3 4 4 2 4 2" xfId="9815" xr:uid="{00000000-0005-0000-0000-00002E000000}"/>
    <cellStyle name="Comma 3 4 4 2 4 2 2" xfId="20567" xr:uid="{00000000-0005-0000-0000-00002E000000}"/>
    <cellStyle name="Comma 3 4 4 2 4 2 3" xfId="31319" xr:uid="{00000000-0005-0000-0000-00002E000000}"/>
    <cellStyle name="Comma 3 4 4 2 4 2 4" xfId="42071" xr:uid="{00000000-0005-0000-0000-00002E000000}"/>
    <cellStyle name="Comma 3 4 4 2 4 2 5" xfId="52823" xr:uid="{00000000-0005-0000-0000-00002E000000}"/>
    <cellStyle name="Comma 3 4 4 2 4 3" xfId="14423" xr:uid="{00000000-0005-0000-0000-00002E000000}"/>
    <cellStyle name="Comma 3 4 4 2 4 4" xfId="25175" xr:uid="{00000000-0005-0000-0000-00002E000000}"/>
    <cellStyle name="Comma 3 4 4 2 4 5" xfId="35927" xr:uid="{00000000-0005-0000-0000-00002E000000}"/>
    <cellStyle name="Comma 3 4 4 2 4 6" xfId="46679" xr:uid="{00000000-0005-0000-0000-00002E000000}"/>
    <cellStyle name="Comma 3 4 4 2 5" xfId="5203" xr:uid="{00000000-0005-0000-0000-00002E000000}"/>
    <cellStyle name="Comma 3 4 4 2 5 2" xfId="15959" xr:uid="{00000000-0005-0000-0000-00002E000000}"/>
    <cellStyle name="Comma 3 4 4 2 5 3" xfId="26711" xr:uid="{00000000-0005-0000-0000-00002E000000}"/>
    <cellStyle name="Comma 3 4 4 2 5 4" xfId="37463" xr:uid="{00000000-0005-0000-0000-00002E000000}"/>
    <cellStyle name="Comma 3 4 4 2 5 5" xfId="48215" xr:uid="{00000000-0005-0000-0000-00002E000000}"/>
    <cellStyle name="Comma 3 4 4 2 6" xfId="6743" xr:uid="{00000000-0005-0000-0000-00002E000000}"/>
    <cellStyle name="Comma 3 4 4 2 6 2" xfId="17495" xr:uid="{00000000-0005-0000-0000-00002E000000}"/>
    <cellStyle name="Comma 3 4 4 2 6 3" xfId="28247" xr:uid="{00000000-0005-0000-0000-00002E000000}"/>
    <cellStyle name="Comma 3 4 4 2 6 4" xfId="38999" xr:uid="{00000000-0005-0000-0000-00002E000000}"/>
    <cellStyle name="Comma 3 4 4 2 6 5" xfId="49751" xr:uid="{00000000-0005-0000-0000-00002E000000}"/>
    <cellStyle name="Comma 3 4 4 2 7" xfId="11351" xr:uid="{00000000-0005-0000-0000-00002E000000}"/>
    <cellStyle name="Comma 3 4 4 2 8" xfId="22103" xr:uid="{00000000-0005-0000-0000-00002E000000}"/>
    <cellStyle name="Comma 3 4 4 2 9" xfId="32855" xr:uid="{00000000-0005-0000-0000-00002E000000}"/>
    <cellStyle name="Comma 3 4 4 3" xfId="959" xr:uid="{00000000-0005-0000-0000-00002E000000}"/>
    <cellStyle name="Comma 3 4 4 3 2" xfId="2505" xr:uid="{00000000-0005-0000-0000-000059040000}"/>
    <cellStyle name="Comma 3 4 4 3 2 2" xfId="8663" xr:uid="{00000000-0005-0000-0000-000059040000}"/>
    <cellStyle name="Comma 3 4 4 3 2 2 2" xfId="19415" xr:uid="{00000000-0005-0000-0000-000059040000}"/>
    <cellStyle name="Comma 3 4 4 3 2 2 3" xfId="30167" xr:uid="{00000000-0005-0000-0000-000059040000}"/>
    <cellStyle name="Comma 3 4 4 3 2 2 4" xfId="40919" xr:uid="{00000000-0005-0000-0000-000059040000}"/>
    <cellStyle name="Comma 3 4 4 3 2 2 5" xfId="51671" xr:uid="{00000000-0005-0000-0000-000059040000}"/>
    <cellStyle name="Comma 3 4 4 3 2 3" xfId="13271" xr:uid="{00000000-0005-0000-0000-000059040000}"/>
    <cellStyle name="Comma 3 4 4 3 2 4" xfId="24023" xr:uid="{00000000-0005-0000-0000-000059040000}"/>
    <cellStyle name="Comma 3 4 4 3 2 5" xfId="34775" xr:uid="{00000000-0005-0000-0000-000059040000}"/>
    <cellStyle name="Comma 3 4 4 3 2 6" xfId="45527" xr:uid="{00000000-0005-0000-0000-000059040000}"/>
    <cellStyle name="Comma 3 4 4 3 3" xfId="4047" xr:uid="{00000000-0005-0000-0000-00002E000000}"/>
    <cellStyle name="Comma 3 4 4 3 3 2" xfId="10199" xr:uid="{00000000-0005-0000-0000-00002E000000}"/>
    <cellStyle name="Comma 3 4 4 3 3 2 2" xfId="20951" xr:uid="{00000000-0005-0000-0000-00002E000000}"/>
    <cellStyle name="Comma 3 4 4 3 3 2 3" xfId="31703" xr:uid="{00000000-0005-0000-0000-00002E000000}"/>
    <cellStyle name="Comma 3 4 4 3 3 2 4" xfId="42455" xr:uid="{00000000-0005-0000-0000-00002E000000}"/>
    <cellStyle name="Comma 3 4 4 3 3 2 5" xfId="53207" xr:uid="{00000000-0005-0000-0000-00002E000000}"/>
    <cellStyle name="Comma 3 4 4 3 3 3" xfId="14807" xr:uid="{00000000-0005-0000-0000-00002E000000}"/>
    <cellStyle name="Comma 3 4 4 3 3 4" xfId="25559" xr:uid="{00000000-0005-0000-0000-00002E000000}"/>
    <cellStyle name="Comma 3 4 4 3 3 5" xfId="36311" xr:uid="{00000000-0005-0000-0000-00002E000000}"/>
    <cellStyle name="Comma 3 4 4 3 3 6" xfId="47063" xr:uid="{00000000-0005-0000-0000-00002E000000}"/>
    <cellStyle name="Comma 3 4 4 3 4" xfId="5591" xr:uid="{00000000-0005-0000-0000-00002E000000}"/>
    <cellStyle name="Comma 3 4 4 3 4 2" xfId="16343" xr:uid="{00000000-0005-0000-0000-00002E000000}"/>
    <cellStyle name="Comma 3 4 4 3 4 3" xfId="27095" xr:uid="{00000000-0005-0000-0000-00002E000000}"/>
    <cellStyle name="Comma 3 4 4 3 4 4" xfId="37847" xr:uid="{00000000-0005-0000-0000-00002E000000}"/>
    <cellStyle name="Comma 3 4 4 3 4 5" xfId="48599" xr:uid="{00000000-0005-0000-0000-00002E000000}"/>
    <cellStyle name="Comma 3 4 4 3 5" xfId="7127" xr:uid="{00000000-0005-0000-0000-00002E000000}"/>
    <cellStyle name="Comma 3 4 4 3 5 2" xfId="17879" xr:uid="{00000000-0005-0000-0000-00002E000000}"/>
    <cellStyle name="Comma 3 4 4 3 5 3" xfId="28631" xr:uid="{00000000-0005-0000-0000-00002E000000}"/>
    <cellStyle name="Comma 3 4 4 3 5 4" xfId="39383" xr:uid="{00000000-0005-0000-0000-00002E000000}"/>
    <cellStyle name="Comma 3 4 4 3 5 5" xfId="50135" xr:uid="{00000000-0005-0000-0000-00002E000000}"/>
    <cellStyle name="Comma 3 4 4 3 6" xfId="11735" xr:uid="{00000000-0005-0000-0000-00002E000000}"/>
    <cellStyle name="Comma 3 4 4 3 7" xfId="22487" xr:uid="{00000000-0005-0000-0000-00002E000000}"/>
    <cellStyle name="Comma 3 4 4 3 8" xfId="33239" xr:uid="{00000000-0005-0000-0000-00002E000000}"/>
    <cellStyle name="Comma 3 4 4 3 9" xfId="43991" xr:uid="{00000000-0005-0000-0000-00002E000000}"/>
    <cellStyle name="Comma 3 4 4 4" xfId="1736" xr:uid="{00000000-0005-0000-0000-000056040000}"/>
    <cellStyle name="Comma 3 4 4 4 2" xfId="7895" xr:uid="{00000000-0005-0000-0000-000056040000}"/>
    <cellStyle name="Comma 3 4 4 4 2 2" xfId="18647" xr:uid="{00000000-0005-0000-0000-000056040000}"/>
    <cellStyle name="Comma 3 4 4 4 2 3" xfId="29399" xr:uid="{00000000-0005-0000-0000-000056040000}"/>
    <cellStyle name="Comma 3 4 4 4 2 4" xfId="40151" xr:uid="{00000000-0005-0000-0000-000056040000}"/>
    <cellStyle name="Comma 3 4 4 4 2 5" xfId="50903" xr:uid="{00000000-0005-0000-0000-000056040000}"/>
    <cellStyle name="Comma 3 4 4 4 3" xfId="12503" xr:uid="{00000000-0005-0000-0000-000056040000}"/>
    <cellStyle name="Comma 3 4 4 4 4" xfId="23255" xr:uid="{00000000-0005-0000-0000-000056040000}"/>
    <cellStyle name="Comma 3 4 4 4 5" xfId="34007" xr:uid="{00000000-0005-0000-0000-000056040000}"/>
    <cellStyle name="Comma 3 4 4 4 6" xfId="44759" xr:uid="{00000000-0005-0000-0000-000056040000}"/>
    <cellStyle name="Comma 3 4 4 5" xfId="3279" xr:uid="{00000000-0005-0000-0000-00002E000000}"/>
    <cellStyle name="Comma 3 4 4 5 2" xfId="9431" xr:uid="{00000000-0005-0000-0000-00002E000000}"/>
    <cellStyle name="Comma 3 4 4 5 2 2" xfId="20183" xr:uid="{00000000-0005-0000-0000-00002E000000}"/>
    <cellStyle name="Comma 3 4 4 5 2 3" xfId="30935" xr:uid="{00000000-0005-0000-0000-00002E000000}"/>
    <cellStyle name="Comma 3 4 4 5 2 4" xfId="41687" xr:uid="{00000000-0005-0000-0000-00002E000000}"/>
    <cellStyle name="Comma 3 4 4 5 2 5" xfId="52439" xr:uid="{00000000-0005-0000-0000-00002E000000}"/>
    <cellStyle name="Comma 3 4 4 5 3" xfId="14039" xr:uid="{00000000-0005-0000-0000-00002E000000}"/>
    <cellStyle name="Comma 3 4 4 5 4" xfId="24791" xr:uid="{00000000-0005-0000-0000-00002E000000}"/>
    <cellStyle name="Comma 3 4 4 5 5" xfId="35543" xr:uid="{00000000-0005-0000-0000-00002E000000}"/>
    <cellStyle name="Comma 3 4 4 5 6" xfId="46295" xr:uid="{00000000-0005-0000-0000-00002E000000}"/>
    <cellStyle name="Comma 3 4 4 6" xfId="4819" xr:uid="{00000000-0005-0000-0000-00002E000000}"/>
    <cellStyle name="Comma 3 4 4 6 2" xfId="15575" xr:uid="{00000000-0005-0000-0000-00002E000000}"/>
    <cellStyle name="Comma 3 4 4 6 3" xfId="26327" xr:uid="{00000000-0005-0000-0000-00002E000000}"/>
    <cellStyle name="Comma 3 4 4 6 4" xfId="37079" xr:uid="{00000000-0005-0000-0000-00002E000000}"/>
    <cellStyle name="Comma 3 4 4 6 5" xfId="47831" xr:uid="{00000000-0005-0000-0000-00002E000000}"/>
    <cellStyle name="Comma 3 4 4 7" xfId="6359" xr:uid="{00000000-0005-0000-0000-00002E000000}"/>
    <cellStyle name="Comma 3 4 4 7 2" xfId="17111" xr:uid="{00000000-0005-0000-0000-00002E000000}"/>
    <cellStyle name="Comma 3 4 4 7 3" xfId="27863" xr:uid="{00000000-0005-0000-0000-00002E000000}"/>
    <cellStyle name="Comma 3 4 4 7 4" xfId="38615" xr:uid="{00000000-0005-0000-0000-00002E000000}"/>
    <cellStyle name="Comma 3 4 4 7 5" xfId="49367" xr:uid="{00000000-0005-0000-0000-00002E000000}"/>
    <cellStyle name="Comma 3 4 4 8" xfId="10967" xr:uid="{00000000-0005-0000-0000-00002E000000}"/>
    <cellStyle name="Comma 3 4 4 9" xfId="21719" xr:uid="{00000000-0005-0000-0000-00002E000000}"/>
    <cellStyle name="Comma 3 4 5" xfId="243" xr:uid="{00000000-0005-0000-0000-000018000000}"/>
    <cellStyle name="Comma 3 4 5 10" xfId="32535" xr:uid="{00000000-0005-0000-0000-000018000000}"/>
    <cellStyle name="Comma 3 4 5 11" xfId="43287" xr:uid="{00000000-0005-0000-0000-000018000000}"/>
    <cellStyle name="Comma 3 4 5 2" xfId="627" xr:uid="{00000000-0005-0000-0000-000018000000}"/>
    <cellStyle name="Comma 3 4 5 2 10" xfId="43671" xr:uid="{00000000-0005-0000-0000-000018000000}"/>
    <cellStyle name="Comma 3 4 5 2 2" xfId="1407" xr:uid="{00000000-0005-0000-0000-000018000000}"/>
    <cellStyle name="Comma 3 4 5 2 2 2" xfId="2953" xr:uid="{00000000-0005-0000-0000-00005C040000}"/>
    <cellStyle name="Comma 3 4 5 2 2 2 2" xfId="9111" xr:uid="{00000000-0005-0000-0000-00005C040000}"/>
    <cellStyle name="Comma 3 4 5 2 2 2 2 2" xfId="19863" xr:uid="{00000000-0005-0000-0000-00005C040000}"/>
    <cellStyle name="Comma 3 4 5 2 2 2 2 3" xfId="30615" xr:uid="{00000000-0005-0000-0000-00005C040000}"/>
    <cellStyle name="Comma 3 4 5 2 2 2 2 4" xfId="41367" xr:uid="{00000000-0005-0000-0000-00005C040000}"/>
    <cellStyle name="Comma 3 4 5 2 2 2 2 5" xfId="52119" xr:uid="{00000000-0005-0000-0000-00005C040000}"/>
    <cellStyle name="Comma 3 4 5 2 2 2 3" xfId="13719" xr:uid="{00000000-0005-0000-0000-00005C040000}"/>
    <cellStyle name="Comma 3 4 5 2 2 2 4" xfId="24471" xr:uid="{00000000-0005-0000-0000-00005C040000}"/>
    <cellStyle name="Comma 3 4 5 2 2 2 5" xfId="35223" xr:uid="{00000000-0005-0000-0000-00005C040000}"/>
    <cellStyle name="Comma 3 4 5 2 2 2 6" xfId="45975" xr:uid="{00000000-0005-0000-0000-00005C040000}"/>
    <cellStyle name="Comma 3 4 5 2 2 3" xfId="4495" xr:uid="{00000000-0005-0000-0000-000018000000}"/>
    <cellStyle name="Comma 3 4 5 2 2 3 2" xfId="10647" xr:uid="{00000000-0005-0000-0000-000018000000}"/>
    <cellStyle name="Comma 3 4 5 2 2 3 2 2" xfId="21399" xr:uid="{00000000-0005-0000-0000-000018000000}"/>
    <cellStyle name="Comma 3 4 5 2 2 3 2 3" xfId="32151" xr:uid="{00000000-0005-0000-0000-000018000000}"/>
    <cellStyle name="Comma 3 4 5 2 2 3 2 4" xfId="42903" xr:uid="{00000000-0005-0000-0000-000018000000}"/>
    <cellStyle name="Comma 3 4 5 2 2 3 2 5" xfId="53655" xr:uid="{00000000-0005-0000-0000-000018000000}"/>
    <cellStyle name="Comma 3 4 5 2 2 3 3" xfId="15255" xr:uid="{00000000-0005-0000-0000-000018000000}"/>
    <cellStyle name="Comma 3 4 5 2 2 3 4" xfId="26007" xr:uid="{00000000-0005-0000-0000-000018000000}"/>
    <cellStyle name="Comma 3 4 5 2 2 3 5" xfId="36759" xr:uid="{00000000-0005-0000-0000-000018000000}"/>
    <cellStyle name="Comma 3 4 5 2 2 3 6" xfId="47511" xr:uid="{00000000-0005-0000-0000-000018000000}"/>
    <cellStyle name="Comma 3 4 5 2 2 4" xfId="6039" xr:uid="{00000000-0005-0000-0000-000018000000}"/>
    <cellStyle name="Comma 3 4 5 2 2 4 2" xfId="16791" xr:uid="{00000000-0005-0000-0000-000018000000}"/>
    <cellStyle name="Comma 3 4 5 2 2 4 3" xfId="27543" xr:uid="{00000000-0005-0000-0000-000018000000}"/>
    <cellStyle name="Comma 3 4 5 2 2 4 4" xfId="38295" xr:uid="{00000000-0005-0000-0000-000018000000}"/>
    <cellStyle name="Comma 3 4 5 2 2 4 5" xfId="49047" xr:uid="{00000000-0005-0000-0000-000018000000}"/>
    <cellStyle name="Comma 3 4 5 2 2 5" xfId="7575" xr:uid="{00000000-0005-0000-0000-000018000000}"/>
    <cellStyle name="Comma 3 4 5 2 2 5 2" xfId="18327" xr:uid="{00000000-0005-0000-0000-000018000000}"/>
    <cellStyle name="Comma 3 4 5 2 2 5 3" xfId="29079" xr:uid="{00000000-0005-0000-0000-000018000000}"/>
    <cellStyle name="Comma 3 4 5 2 2 5 4" xfId="39831" xr:uid="{00000000-0005-0000-0000-000018000000}"/>
    <cellStyle name="Comma 3 4 5 2 2 5 5" xfId="50583" xr:uid="{00000000-0005-0000-0000-000018000000}"/>
    <cellStyle name="Comma 3 4 5 2 2 6" xfId="12183" xr:uid="{00000000-0005-0000-0000-000018000000}"/>
    <cellStyle name="Comma 3 4 5 2 2 7" xfId="22935" xr:uid="{00000000-0005-0000-0000-000018000000}"/>
    <cellStyle name="Comma 3 4 5 2 2 8" xfId="33687" xr:uid="{00000000-0005-0000-0000-000018000000}"/>
    <cellStyle name="Comma 3 4 5 2 2 9" xfId="44439" xr:uid="{00000000-0005-0000-0000-000018000000}"/>
    <cellStyle name="Comma 3 4 5 2 3" xfId="2184" xr:uid="{00000000-0005-0000-0000-00005B040000}"/>
    <cellStyle name="Comma 3 4 5 2 3 2" xfId="8343" xr:uid="{00000000-0005-0000-0000-00005B040000}"/>
    <cellStyle name="Comma 3 4 5 2 3 2 2" xfId="19095" xr:uid="{00000000-0005-0000-0000-00005B040000}"/>
    <cellStyle name="Comma 3 4 5 2 3 2 3" xfId="29847" xr:uid="{00000000-0005-0000-0000-00005B040000}"/>
    <cellStyle name="Comma 3 4 5 2 3 2 4" xfId="40599" xr:uid="{00000000-0005-0000-0000-00005B040000}"/>
    <cellStyle name="Comma 3 4 5 2 3 2 5" xfId="51351" xr:uid="{00000000-0005-0000-0000-00005B040000}"/>
    <cellStyle name="Comma 3 4 5 2 3 3" xfId="12951" xr:uid="{00000000-0005-0000-0000-00005B040000}"/>
    <cellStyle name="Comma 3 4 5 2 3 4" xfId="23703" xr:uid="{00000000-0005-0000-0000-00005B040000}"/>
    <cellStyle name="Comma 3 4 5 2 3 5" xfId="34455" xr:uid="{00000000-0005-0000-0000-00005B040000}"/>
    <cellStyle name="Comma 3 4 5 2 3 6" xfId="45207" xr:uid="{00000000-0005-0000-0000-00005B040000}"/>
    <cellStyle name="Comma 3 4 5 2 4" xfId="3727" xr:uid="{00000000-0005-0000-0000-000018000000}"/>
    <cellStyle name="Comma 3 4 5 2 4 2" xfId="9879" xr:uid="{00000000-0005-0000-0000-000018000000}"/>
    <cellStyle name="Comma 3 4 5 2 4 2 2" xfId="20631" xr:uid="{00000000-0005-0000-0000-000018000000}"/>
    <cellStyle name="Comma 3 4 5 2 4 2 3" xfId="31383" xr:uid="{00000000-0005-0000-0000-000018000000}"/>
    <cellStyle name="Comma 3 4 5 2 4 2 4" xfId="42135" xr:uid="{00000000-0005-0000-0000-000018000000}"/>
    <cellStyle name="Comma 3 4 5 2 4 2 5" xfId="52887" xr:uid="{00000000-0005-0000-0000-000018000000}"/>
    <cellStyle name="Comma 3 4 5 2 4 3" xfId="14487" xr:uid="{00000000-0005-0000-0000-000018000000}"/>
    <cellStyle name="Comma 3 4 5 2 4 4" xfId="25239" xr:uid="{00000000-0005-0000-0000-000018000000}"/>
    <cellStyle name="Comma 3 4 5 2 4 5" xfId="35991" xr:uid="{00000000-0005-0000-0000-000018000000}"/>
    <cellStyle name="Comma 3 4 5 2 4 6" xfId="46743" xr:uid="{00000000-0005-0000-0000-000018000000}"/>
    <cellStyle name="Comma 3 4 5 2 5" xfId="5267" xr:uid="{00000000-0005-0000-0000-000018000000}"/>
    <cellStyle name="Comma 3 4 5 2 5 2" xfId="16023" xr:uid="{00000000-0005-0000-0000-000018000000}"/>
    <cellStyle name="Comma 3 4 5 2 5 3" xfId="26775" xr:uid="{00000000-0005-0000-0000-000018000000}"/>
    <cellStyle name="Comma 3 4 5 2 5 4" xfId="37527" xr:uid="{00000000-0005-0000-0000-000018000000}"/>
    <cellStyle name="Comma 3 4 5 2 5 5" xfId="48279" xr:uid="{00000000-0005-0000-0000-000018000000}"/>
    <cellStyle name="Comma 3 4 5 2 6" xfId="6807" xr:uid="{00000000-0005-0000-0000-000018000000}"/>
    <cellStyle name="Comma 3 4 5 2 6 2" xfId="17559" xr:uid="{00000000-0005-0000-0000-000018000000}"/>
    <cellStyle name="Comma 3 4 5 2 6 3" xfId="28311" xr:uid="{00000000-0005-0000-0000-000018000000}"/>
    <cellStyle name="Comma 3 4 5 2 6 4" xfId="39063" xr:uid="{00000000-0005-0000-0000-000018000000}"/>
    <cellStyle name="Comma 3 4 5 2 6 5" xfId="49815" xr:uid="{00000000-0005-0000-0000-000018000000}"/>
    <cellStyle name="Comma 3 4 5 2 7" xfId="11415" xr:uid="{00000000-0005-0000-0000-000018000000}"/>
    <cellStyle name="Comma 3 4 5 2 8" xfId="22167" xr:uid="{00000000-0005-0000-0000-000018000000}"/>
    <cellStyle name="Comma 3 4 5 2 9" xfId="32919" xr:uid="{00000000-0005-0000-0000-000018000000}"/>
    <cellStyle name="Comma 3 4 5 3" xfId="1023" xr:uid="{00000000-0005-0000-0000-000018000000}"/>
    <cellStyle name="Comma 3 4 5 3 2" xfId="2569" xr:uid="{00000000-0005-0000-0000-00005D040000}"/>
    <cellStyle name="Comma 3 4 5 3 2 2" xfId="8727" xr:uid="{00000000-0005-0000-0000-00005D040000}"/>
    <cellStyle name="Comma 3 4 5 3 2 2 2" xfId="19479" xr:uid="{00000000-0005-0000-0000-00005D040000}"/>
    <cellStyle name="Comma 3 4 5 3 2 2 3" xfId="30231" xr:uid="{00000000-0005-0000-0000-00005D040000}"/>
    <cellStyle name="Comma 3 4 5 3 2 2 4" xfId="40983" xr:uid="{00000000-0005-0000-0000-00005D040000}"/>
    <cellStyle name="Comma 3 4 5 3 2 2 5" xfId="51735" xr:uid="{00000000-0005-0000-0000-00005D040000}"/>
    <cellStyle name="Comma 3 4 5 3 2 3" xfId="13335" xr:uid="{00000000-0005-0000-0000-00005D040000}"/>
    <cellStyle name="Comma 3 4 5 3 2 4" xfId="24087" xr:uid="{00000000-0005-0000-0000-00005D040000}"/>
    <cellStyle name="Comma 3 4 5 3 2 5" xfId="34839" xr:uid="{00000000-0005-0000-0000-00005D040000}"/>
    <cellStyle name="Comma 3 4 5 3 2 6" xfId="45591" xr:uid="{00000000-0005-0000-0000-00005D040000}"/>
    <cellStyle name="Comma 3 4 5 3 3" xfId="4111" xr:uid="{00000000-0005-0000-0000-000018000000}"/>
    <cellStyle name="Comma 3 4 5 3 3 2" xfId="10263" xr:uid="{00000000-0005-0000-0000-000018000000}"/>
    <cellStyle name="Comma 3 4 5 3 3 2 2" xfId="21015" xr:uid="{00000000-0005-0000-0000-000018000000}"/>
    <cellStyle name="Comma 3 4 5 3 3 2 3" xfId="31767" xr:uid="{00000000-0005-0000-0000-000018000000}"/>
    <cellStyle name="Comma 3 4 5 3 3 2 4" xfId="42519" xr:uid="{00000000-0005-0000-0000-000018000000}"/>
    <cellStyle name="Comma 3 4 5 3 3 2 5" xfId="53271" xr:uid="{00000000-0005-0000-0000-000018000000}"/>
    <cellStyle name="Comma 3 4 5 3 3 3" xfId="14871" xr:uid="{00000000-0005-0000-0000-000018000000}"/>
    <cellStyle name="Comma 3 4 5 3 3 4" xfId="25623" xr:uid="{00000000-0005-0000-0000-000018000000}"/>
    <cellStyle name="Comma 3 4 5 3 3 5" xfId="36375" xr:uid="{00000000-0005-0000-0000-000018000000}"/>
    <cellStyle name="Comma 3 4 5 3 3 6" xfId="47127" xr:uid="{00000000-0005-0000-0000-000018000000}"/>
    <cellStyle name="Comma 3 4 5 3 4" xfId="5655" xr:uid="{00000000-0005-0000-0000-000018000000}"/>
    <cellStyle name="Comma 3 4 5 3 4 2" xfId="16407" xr:uid="{00000000-0005-0000-0000-000018000000}"/>
    <cellStyle name="Comma 3 4 5 3 4 3" xfId="27159" xr:uid="{00000000-0005-0000-0000-000018000000}"/>
    <cellStyle name="Comma 3 4 5 3 4 4" xfId="37911" xr:uid="{00000000-0005-0000-0000-000018000000}"/>
    <cellStyle name="Comma 3 4 5 3 4 5" xfId="48663" xr:uid="{00000000-0005-0000-0000-000018000000}"/>
    <cellStyle name="Comma 3 4 5 3 5" xfId="7191" xr:uid="{00000000-0005-0000-0000-000018000000}"/>
    <cellStyle name="Comma 3 4 5 3 5 2" xfId="17943" xr:uid="{00000000-0005-0000-0000-000018000000}"/>
    <cellStyle name="Comma 3 4 5 3 5 3" xfId="28695" xr:uid="{00000000-0005-0000-0000-000018000000}"/>
    <cellStyle name="Comma 3 4 5 3 5 4" xfId="39447" xr:uid="{00000000-0005-0000-0000-000018000000}"/>
    <cellStyle name="Comma 3 4 5 3 5 5" xfId="50199" xr:uid="{00000000-0005-0000-0000-000018000000}"/>
    <cellStyle name="Comma 3 4 5 3 6" xfId="11799" xr:uid="{00000000-0005-0000-0000-000018000000}"/>
    <cellStyle name="Comma 3 4 5 3 7" xfId="22551" xr:uid="{00000000-0005-0000-0000-000018000000}"/>
    <cellStyle name="Comma 3 4 5 3 8" xfId="33303" xr:uid="{00000000-0005-0000-0000-000018000000}"/>
    <cellStyle name="Comma 3 4 5 3 9" xfId="44055" xr:uid="{00000000-0005-0000-0000-000018000000}"/>
    <cellStyle name="Comma 3 4 5 4" xfId="1800" xr:uid="{00000000-0005-0000-0000-00005A040000}"/>
    <cellStyle name="Comma 3 4 5 4 2" xfId="7959" xr:uid="{00000000-0005-0000-0000-00005A040000}"/>
    <cellStyle name="Comma 3 4 5 4 2 2" xfId="18711" xr:uid="{00000000-0005-0000-0000-00005A040000}"/>
    <cellStyle name="Comma 3 4 5 4 2 3" xfId="29463" xr:uid="{00000000-0005-0000-0000-00005A040000}"/>
    <cellStyle name="Comma 3 4 5 4 2 4" xfId="40215" xr:uid="{00000000-0005-0000-0000-00005A040000}"/>
    <cellStyle name="Comma 3 4 5 4 2 5" xfId="50967" xr:uid="{00000000-0005-0000-0000-00005A040000}"/>
    <cellStyle name="Comma 3 4 5 4 3" xfId="12567" xr:uid="{00000000-0005-0000-0000-00005A040000}"/>
    <cellStyle name="Comma 3 4 5 4 4" xfId="23319" xr:uid="{00000000-0005-0000-0000-00005A040000}"/>
    <cellStyle name="Comma 3 4 5 4 5" xfId="34071" xr:uid="{00000000-0005-0000-0000-00005A040000}"/>
    <cellStyle name="Comma 3 4 5 4 6" xfId="44823" xr:uid="{00000000-0005-0000-0000-00005A040000}"/>
    <cellStyle name="Comma 3 4 5 5" xfId="3343" xr:uid="{00000000-0005-0000-0000-000018000000}"/>
    <cellStyle name="Comma 3 4 5 5 2" xfId="9495" xr:uid="{00000000-0005-0000-0000-000018000000}"/>
    <cellStyle name="Comma 3 4 5 5 2 2" xfId="20247" xr:uid="{00000000-0005-0000-0000-000018000000}"/>
    <cellStyle name="Comma 3 4 5 5 2 3" xfId="30999" xr:uid="{00000000-0005-0000-0000-000018000000}"/>
    <cellStyle name="Comma 3 4 5 5 2 4" xfId="41751" xr:uid="{00000000-0005-0000-0000-000018000000}"/>
    <cellStyle name="Comma 3 4 5 5 2 5" xfId="52503" xr:uid="{00000000-0005-0000-0000-000018000000}"/>
    <cellStyle name="Comma 3 4 5 5 3" xfId="14103" xr:uid="{00000000-0005-0000-0000-000018000000}"/>
    <cellStyle name="Comma 3 4 5 5 4" xfId="24855" xr:uid="{00000000-0005-0000-0000-000018000000}"/>
    <cellStyle name="Comma 3 4 5 5 5" xfId="35607" xr:uid="{00000000-0005-0000-0000-000018000000}"/>
    <cellStyle name="Comma 3 4 5 5 6" xfId="46359" xr:uid="{00000000-0005-0000-0000-000018000000}"/>
    <cellStyle name="Comma 3 4 5 6" xfId="4883" xr:uid="{00000000-0005-0000-0000-000018000000}"/>
    <cellStyle name="Comma 3 4 5 6 2" xfId="15639" xr:uid="{00000000-0005-0000-0000-000018000000}"/>
    <cellStyle name="Comma 3 4 5 6 3" xfId="26391" xr:uid="{00000000-0005-0000-0000-000018000000}"/>
    <cellStyle name="Comma 3 4 5 6 4" xfId="37143" xr:uid="{00000000-0005-0000-0000-000018000000}"/>
    <cellStyle name="Comma 3 4 5 6 5" xfId="47895" xr:uid="{00000000-0005-0000-0000-000018000000}"/>
    <cellStyle name="Comma 3 4 5 7" xfId="6423" xr:uid="{00000000-0005-0000-0000-000018000000}"/>
    <cellStyle name="Comma 3 4 5 7 2" xfId="17175" xr:uid="{00000000-0005-0000-0000-000018000000}"/>
    <cellStyle name="Comma 3 4 5 7 3" xfId="27927" xr:uid="{00000000-0005-0000-0000-000018000000}"/>
    <cellStyle name="Comma 3 4 5 7 4" xfId="38679" xr:uid="{00000000-0005-0000-0000-000018000000}"/>
    <cellStyle name="Comma 3 4 5 7 5" xfId="49431" xr:uid="{00000000-0005-0000-0000-000018000000}"/>
    <cellStyle name="Comma 3 4 5 8" xfId="11031" xr:uid="{00000000-0005-0000-0000-000018000000}"/>
    <cellStyle name="Comma 3 4 5 9" xfId="21783" xr:uid="{00000000-0005-0000-0000-000018000000}"/>
    <cellStyle name="Comma 3 4 6" xfId="307" xr:uid="{00000000-0005-0000-0000-000018000000}"/>
    <cellStyle name="Comma 3 4 6 10" xfId="32599" xr:uid="{00000000-0005-0000-0000-000018000000}"/>
    <cellStyle name="Comma 3 4 6 11" xfId="43351" xr:uid="{00000000-0005-0000-0000-000018000000}"/>
    <cellStyle name="Comma 3 4 6 2" xfId="691" xr:uid="{00000000-0005-0000-0000-000018000000}"/>
    <cellStyle name="Comma 3 4 6 2 10" xfId="43735" xr:uid="{00000000-0005-0000-0000-000018000000}"/>
    <cellStyle name="Comma 3 4 6 2 2" xfId="1471" xr:uid="{00000000-0005-0000-0000-000018000000}"/>
    <cellStyle name="Comma 3 4 6 2 2 2" xfId="3017" xr:uid="{00000000-0005-0000-0000-000060040000}"/>
    <cellStyle name="Comma 3 4 6 2 2 2 2" xfId="9175" xr:uid="{00000000-0005-0000-0000-000060040000}"/>
    <cellStyle name="Comma 3 4 6 2 2 2 2 2" xfId="19927" xr:uid="{00000000-0005-0000-0000-000060040000}"/>
    <cellStyle name="Comma 3 4 6 2 2 2 2 3" xfId="30679" xr:uid="{00000000-0005-0000-0000-000060040000}"/>
    <cellStyle name="Comma 3 4 6 2 2 2 2 4" xfId="41431" xr:uid="{00000000-0005-0000-0000-000060040000}"/>
    <cellStyle name="Comma 3 4 6 2 2 2 2 5" xfId="52183" xr:uid="{00000000-0005-0000-0000-000060040000}"/>
    <cellStyle name="Comma 3 4 6 2 2 2 3" xfId="13783" xr:uid="{00000000-0005-0000-0000-000060040000}"/>
    <cellStyle name="Comma 3 4 6 2 2 2 4" xfId="24535" xr:uid="{00000000-0005-0000-0000-000060040000}"/>
    <cellStyle name="Comma 3 4 6 2 2 2 5" xfId="35287" xr:uid="{00000000-0005-0000-0000-000060040000}"/>
    <cellStyle name="Comma 3 4 6 2 2 2 6" xfId="46039" xr:uid="{00000000-0005-0000-0000-000060040000}"/>
    <cellStyle name="Comma 3 4 6 2 2 3" xfId="4559" xr:uid="{00000000-0005-0000-0000-000018000000}"/>
    <cellStyle name="Comma 3 4 6 2 2 3 2" xfId="10711" xr:uid="{00000000-0005-0000-0000-000018000000}"/>
    <cellStyle name="Comma 3 4 6 2 2 3 2 2" xfId="21463" xr:uid="{00000000-0005-0000-0000-000018000000}"/>
    <cellStyle name="Comma 3 4 6 2 2 3 2 3" xfId="32215" xr:uid="{00000000-0005-0000-0000-000018000000}"/>
    <cellStyle name="Comma 3 4 6 2 2 3 2 4" xfId="42967" xr:uid="{00000000-0005-0000-0000-000018000000}"/>
    <cellStyle name="Comma 3 4 6 2 2 3 2 5" xfId="53719" xr:uid="{00000000-0005-0000-0000-000018000000}"/>
    <cellStyle name="Comma 3 4 6 2 2 3 3" xfId="15319" xr:uid="{00000000-0005-0000-0000-000018000000}"/>
    <cellStyle name="Comma 3 4 6 2 2 3 4" xfId="26071" xr:uid="{00000000-0005-0000-0000-000018000000}"/>
    <cellStyle name="Comma 3 4 6 2 2 3 5" xfId="36823" xr:uid="{00000000-0005-0000-0000-000018000000}"/>
    <cellStyle name="Comma 3 4 6 2 2 3 6" xfId="47575" xr:uid="{00000000-0005-0000-0000-000018000000}"/>
    <cellStyle name="Comma 3 4 6 2 2 4" xfId="6103" xr:uid="{00000000-0005-0000-0000-000018000000}"/>
    <cellStyle name="Comma 3 4 6 2 2 4 2" xfId="16855" xr:uid="{00000000-0005-0000-0000-000018000000}"/>
    <cellStyle name="Comma 3 4 6 2 2 4 3" xfId="27607" xr:uid="{00000000-0005-0000-0000-000018000000}"/>
    <cellStyle name="Comma 3 4 6 2 2 4 4" xfId="38359" xr:uid="{00000000-0005-0000-0000-000018000000}"/>
    <cellStyle name="Comma 3 4 6 2 2 4 5" xfId="49111" xr:uid="{00000000-0005-0000-0000-000018000000}"/>
    <cellStyle name="Comma 3 4 6 2 2 5" xfId="7639" xr:uid="{00000000-0005-0000-0000-000018000000}"/>
    <cellStyle name="Comma 3 4 6 2 2 5 2" xfId="18391" xr:uid="{00000000-0005-0000-0000-000018000000}"/>
    <cellStyle name="Comma 3 4 6 2 2 5 3" xfId="29143" xr:uid="{00000000-0005-0000-0000-000018000000}"/>
    <cellStyle name="Comma 3 4 6 2 2 5 4" xfId="39895" xr:uid="{00000000-0005-0000-0000-000018000000}"/>
    <cellStyle name="Comma 3 4 6 2 2 5 5" xfId="50647" xr:uid="{00000000-0005-0000-0000-000018000000}"/>
    <cellStyle name="Comma 3 4 6 2 2 6" xfId="12247" xr:uid="{00000000-0005-0000-0000-000018000000}"/>
    <cellStyle name="Comma 3 4 6 2 2 7" xfId="22999" xr:uid="{00000000-0005-0000-0000-000018000000}"/>
    <cellStyle name="Comma 3 4 6 2 2 8" xfId="33751" xr:uid="{00000000-0005-0000-0000-000018000000}"/>
    <cellStyle name="Comma 3 4 6 2 2 9" xfId="44503" xr:uid="{00000000-0005-0000-0000-000018000000}"/>
    <cellStyle name="Comma 3 4 6 2 3" xfId="2248" xr:uid="{00000000-0005-0000-0000-00005F040000}"/>
    <cellStyle name="Comma 3 4 6 2 3 2" xfId="8407" xr:uid="{00000000-0005-0000-0000-00005F040000}"/>
    <cellStyle name="Comma 3 4 6 2 3 2 2" xfId="19159" xr:uid="{00000000-0005-0000-0000-00005F040000}"/>
    <cellStyle name="Comma 3 4 6 2 3 2 3" xfId="29911" xr:uid="{00000000-0005-0000-0000-00005F040000}"/>
    <cellStyle name="Comma 3 4 6 2 3 2 4" xfId="40663" xr:uid="{00000000-0005-0000-0000-00005F040000}"/>
    <cellStyle name="Comma 3 4 6 2 3 2 5" xfId="51415" xr:uid="{00000000-0005-0000-0000-00005F040000}"/>
    <cellStyle name="Comma 3 4 6 2 3 3" xfId="13015" xr:uid="{00000000-0005-0000-0000-00005F040000}"/>
    <cellStyle name="Comma 3 4 6 2 3 4" xfId="23767" xr:uid="{00000000-0005-0000-0000-00005F040000}"/>
    <cellStyle name="Comma 3 4 6 2 3 5" xfId="34519" xr:uid="{00000000-0005-0000-0000-00005F040000}"/>
    <cellStyle name="Comma 3 4 6 2 3 6" xfId="45271" xr:uid="{00000000-0005-0000-0000-00005F040000}"/>
    <cellStyle name="Comma 3 4 6 2 4" xfId="3791" xr:uid="{00000000-0005-0000-0000-000018000000}"/>
    <cellStyle name="Comma 3 4 6 2 4 2" xfId="9943" xr:uid="{00000000-0005-0000-0000-000018000000}"/>
    <cellStyle name="Comma 3 4 6 2 4 2 2" xfId="20695" xr:uid="{00000000-0005-0000-0000-000018000000}"/>
    <cellStyle name="Comma 3 4 6 2 4 2 3" xfId="31447" xr:uid="{00000000-0005-0000-0000-000018000000}"/>
    <cellStyle name="Comma 3 4 6 2 4 2 4" xfId="42199" xr:uid="{00000000-0005-0000-0000-000018000000}"/>
    <cellStyle name="Comma 3 4 6 2 4 2 5" xfId="52951" xr:uid="{00000000-0005-0000-0000-000018000000}"/>
    <cellStyle name="Comma 3 4 6 2 4 3" xfId="14551" xr:uid="{00000000-0005-0000-0000-000018000000}"/>
    <cellStyle name="Comma 3 4 6 2 4 4" xfId="25303" xr:uid="{00000000-0005-0000-0000-000018000000}"/>
    <cellStyle name="Comma 3 4 6 2 4 5" xfId="36055" xr:uid="{00000000-0005-0000-0000-000018000000}"/>
    <cellStyle name="Comma 3 4 6 2 4 6" xfId="46807" xr:uid="{00000000-0005-0000-0000-000018000000}"/>
    <cellStyle name="Comma 3 4 6 2 5" xfId="5331" xr:uid="{00000000-0005-0000-0000-000018000000}"/>
    <cellStyle name="Comma 3 4 6 2 5 2" xfId="16087" xr:uid="{00000000-0005-0000-0000-000018000000}"/>
    <cellStyle name="Comma 3 4 6 2 5 3" xfId="26839" xr:uid="{00000000-0005-0000-0000-000018000000}"/>
    <cellStyle name="Comma 3 4 6 2 5 4" xfId="37591" xr:uid="{00000000-0005-0000-0000-000018000000}"/>
    <cellStyle name="Comma 3 4 6 2 5 5" xfId="48343" xr:uid="{00000000-0005-0000-0000-000018000000}"/>
    <cellStyle name="Comma 3 4 6 2 6" xfId="6871" xr:uid="{00000000-0005-0000-0000-000018000000}"/>
    <cellStyle name="Comma 3 4 6 2 6 2" xfId="17623" xr:uid="{00000000-0005-0000-0000-000018000000}"/>
    <cellStyle name="Comma 3 4 6 2 6 3" xfId="28375" xr:uid="{00000000-0005-0000-0000-000018000000}"/>
    <cellStyle name="Comma 3 4 6 2 6 4" xfId="39127" xr:uid="{00000000-0005-0000-0000-000018000000}"/>
    <cellStyle name="Comma 3 4 6 2 6 5" xfId="49879" xr:uid="{00000000-0005-0000-0000-000018000000}"/>
    <cellStyle name="Comma 3 4 6 2 7" xfId="11479" xr:uid="{00000000-0005-0000-0000-000018000000}"/>
    <cellStyle name="Comma 3 4 6 2 8" xfId="22231" xr:uid="{00000000-0005-0000-0000-000018000000}"/>
    <cellStyle name="Comma 3 4 6 2 9" xfId="32983" xr:uid="{00000000-0005-0000-0000-000018000000}"/>
    <cellStyle name="Comma 3 4 6 3" xfId="1087" xr:uid="{00000000-0005-0000-0000-000018000000}"/>
    <cellStyle name="Comma 3 4 6 3 2" xfId="2633" xr:uid="{00000000-0005-0000-0000-000061040000}"/>
    <cellStyle name="Comma 3 4 6 3 2 2" xfId="8791" xr:uid="{00000000-0005-0000-0000-000061040000}"/>
    <cellStyle name="Comma 3 4 6 3 2 2 2" xfId="19543" xr:uid="{00000000-0005-0000-0000-000061040000}"/>
    <cellStyle name="Comma 3 4 6 3 2 2 3" xfId="30295" xr:uid="{00000000-0005-0000-0000-000061040000}"/>
    <cellStyle name="Comma 3 4 6 3 2 2 4" xfId="41047" xr:uid="{00000000-0005-0000-0000-000061040000}"/>
    <cellStyle name="Comma 3 4 6 3 2 2 5" xfId="51799" xr:uid="{00000000-0005-0000-0000-000061040000}"/>
    <cellStyle name="Comma 3 4 6 3 2 3" xfId="13399" xr:uid="{00000000-0005-0000-0000-000061040000}"/>
    <cellStyle name="Comma 3 4 6 3 2 4" xfId="24151" xr:uid="{00000000-0005-0000-0000-000061040000}"/>
    <cellStyle name="Comma 3 4 6 3 2 5" xfId="34903" xr:uid="{00000000-0005-0000-0000-000061040000}"/>
    <cellStyle name="Comma 3 4 6 3 2 6" xfId="45655" xr:uid="{00000000-0005-0000-0000-000061040000}"/>
    <cellStyle name="Comma 3 4 6 3 3" xfId="4175" xr:uid="{00000000-0005-0000-0000-000018000000}"/>
    <cellStyle name="Comma 3 4 6 3 3 2" xfId="10327" xr:uid="{00000000-0005-0000-0000-000018000000}"/>
    <cellStyle name="Comma 3 4 6 3 3 2 2" xfId="21079" xr:uid="{00000000-0005-0000-0000-000018000000}"/>
    <cellStyle name="Comma 3 4 6 3 3 2 3" xfId="31831" xr:uid="{00000000-0005-0000-0000-000018000000}"/>
    <cellStyle name="Comma 3 4 6 3 3 2 4" xfId="42583" xr:uid="{00000000-0005-0000-0000-000018000000}"/>
    <cellStyle name="Comma 3 4 6 3 3 2 5" xfId="53335" xr:uid="{00000000-0005-0000-0000-000018000000}"/>
    <cellStyle name="Comma 3 4 6 3 3 3" xfId="14935" xr:uid="{00000000-0005-0000-0000-000018000000}"/>
    <cellStyle name="Comma 3 4 6 3 3 4" xfId="25687" xr:uid="{00000000-0005-0000-0000-000018000000}"/>
    <cellStyle name="Comma 3 4 6 3 3 5" xfId="36439" xr:uid="{00000000-0005-0000-0000-000018000000}"/>
    <cellStyle name="Comma 3 4 6 3 3 6" xfId="47191" xr:uid="{00000000-0005-0000-0000-000018000000}"/>
    <cellStyle name="Comma 3 4 6 3 4" xfId="5719" xr:uid="{00000000-0005-0000-0000-000018000000}"/>
    <cellStyle name="Comma 3 4 6 3 4 2" xfId="16471" xr:uid="{00000000-0005-0000-0000-000018000000}"/>
    <cellStyle name="Comma 3 4 6 3 4 3" xfId="27223" xr:uid="{00000000-0005-0000-0000-000018000000}"/>
    <cellStyle name="Comma 3 4 6 3 4 4" xfId="37975" xr:uid="{00000000-0005-0000-0000-000018000000}"/>
    <cellStyle name="Comma 3 4 6 3 4 5" xfId="48727" xr:uid="{00000000-0005-0000-0000-000018000000}"/>
    <cellStyle name="Comma 3 4 6 3 5" xfId="7255" xr:uid="{00000000-0005-0000-0000-000018000000}"/>
    <cellStyle name="Comma 3 4 6 3 5 2" xfId="18007" xr:uid="{00000000-0005-0000-0000-000018000000}"/>
    <cellStyle name="Comma 3 4 6 3 5 3" xfId="28759" xr:uid="{00000000-0005-0000-0000-000018000000}"/>
    <cellStyle name="Comma 3 4 6 3 5 4" xfId="39511" xr:uid="{00000000-0005-0000-0000-000018000000}"/>
    <cellStyle name="Comma 3 4 6 3 5 5" xfId="50263" xr:uid="{00000000-0005-0000-0000-000018000000}"/>
    <cellStyle name="Comma 3 4 6 3 6" xfId="11863" xr:uid="{00000000-0005-0000-0000-000018000000}"/>
    <cellStyle name="Comma 3 4 6 3 7" xfId="22615" xr:uid="{00000000-0005-0000-0000-000018000000}"/>
    <cellStyle name="Comma 3 4 6 3 8" xfId="33367" xr:uid="{00000000-0005-0000-0000-000018000000}"/>
    <cellStyle name="Comma 3 4 6 3 9" xfId="44119" xr:uid="{00000000-0005-0000-0000-000018000000}"/>
    <cellStyle name="Comma 3 4 6 4" xfId="1864" xr:uid="{00000000-0005-0000-0000-00005E040000}"/>
    <cellStyle name="Comma 3 4 6 4 2" xfId="8023" xr:uid="{00000000-0005-0000-0000-00005E040000}"/>
    <cellStyle name="Comma 3 4 6 4 2 2" xfId="18775" xr:uid="{00000000-0005-0000-0000-00005E040000}"/>
    <cellStyle name="Comma 3 4 6 4 2 3" xfId="29527" xr:uid="{00000000-0005-0000-0000-00005E040000}"/>
    <cellStyle name="Comma 3 4 6 4 2 4" xfId="40279" xr:uid="{00000000-0005-0000-0000-00005E040000}"/>
    <cellStyle name="Comma 3 4 6 4 2 5" xfId="51031" xr:uid="{00000000-0005-0000-0000-00005E040000}"/>
    <cellStyle name="Comma 3 4 6 4 3" xfId="12631" xr:uid="{00000000-0005-0000-0000-00005E040000}"/>
    <cellStyle name="Comma 3 4 6 4 4" xfId="23383" xr:uid="{00000000-0005-0000-0000-00005E040000}"/>
    <cellStyle name="Comma 3 4 6 4 5" xfId="34135" xr:uid="{00000000-0005-0000-0000-00005E040000}"/>
    <cellStyle name="Comma 3 4 6 4 6" xfId="44887" xr:uid="{00000000-0005-0000-0000-00005E040000}"/>
    <cellStyle name="Comma 3 4 6 5" xfId="3407" xr:uid="{00000000-0005-0000-0000-000018000000}"/>
    <cellStyle name="Comma 3 4 6 5 2" xfId="9559" xr:uid="{00000000-0005-0000-0000-000018000000}"/>
    <cellStyle name="Comma 3 4 6 5 2 2" xfId="20311" xr:uid="{00000000-0005-0000-0000-000018000000}"/>
    <cellStyle name="Comma 3 4 6 5 2 3" xfId="31063" xr:uid="{00000000-0005-0000-0000-000018000000}"/>
    <cellStyle name="Comma 3 4 6 5 2 4" xfId="41815" xr:uid="{00000000-0005-0000-0000-000018000000}"/>
    <cellStyle name="Comma 3 4 6 5 2 5" xfId="52567" xr:uid="{00000000-0005-0000-0000-000018000000}"/>
    <cellStyle name="Comma 3 4 6 5 3" xfId="14167" xr:uid="{00000000-0005-0000-0000-000018000000}"/>
    <cellStyle name="Comma 3 4 6 5 4" xfId="24919" xr:uid="{00000000-0005-0000-0000-000018000000}"/>
    <cellStyle name="Comma 3 4 6 5 5" xfId="35671" xr:uid="{00000000-0005-0000-0000-000018000000}"/>
    <cellStyle name="Comma 3 4 6 5 6" xfId="46423" xr:uid="{00000000-0005-0000-0000-000018000000}"/>
    <cellStyle name="Comma 3 4 6 6" xfId="4947" xr:uid="{00000000-0005-0000-0000-000018000000}"/>
    <cellStyle name="Comma 3 4 6 6 2" xfId="15703" xr:uid="{00000000-0005-0000-0000-000018000000}"/>
    <cellStyle name="Comma 3 4 6 6 3" xfId="26455" xr:uid="{00000000-0005-0000-0000-000018000000}"/>
    <cellStyle name="Comma 3 4 6 6 4" xfId="37207" xr:uid="{00000000-0005-0000-0000-000018000000}"/>
    <cellStyle name="Comma 3 4 6 6 5" xfId="47959" xr:uid="{00000000-0005-0000-0000-000018000000}"/>
    <cellStyle name="Comma 3 4 6 7" xfId="6487" xr:uid="{00000000-0005-0000-0000-000018000000}"/>
    <cellStyle name="Comma 3 4 6 7 2" xfId="17239" xr:uid="{00000000-0005-0000-0000-000018000000}"/>
    <cellStyle name="Comma 3 4 6 7 3" xfId="27991" xr:uid="{00000000-0005-0000-0000-000018000000}"/>
    <cellStyle name="Comma 3 4 6 7 4" xfId="38743" xr:uid="{00000000-0005-0000-0000-000018000000}"/>
    <cellStyle name="Comma 3 4 6 7 5" xfId="49495" xr:uid="{00000000-0005-0000-0000-000018000000}"/>
    <cellStyle name="Comma 3 4 6 8" xfId="11095" xr:uid="{00000000-0005-0000-0000-000018000000}"/>
    <cellStyle name="Comma 3 4 6 9" xfId="21847" xr:uid="{00000000-0005-0000-0000-000018000000}"/>
    <cellStyle name="Comma 3 4 7" xfId="371" xr:uid="{00000000-0005-0000-0000-000018000000}"/>
    <cellStyle name="Comma 3 4 7 10" xfId="32663" xr:uid="{00000000-0005-0000-0000-000018000000}"/>
    <cellStyle name="Comma 3 4 7 11" xfId="43415" xr:uid="{00000000-0005-0000-0000-000018000000}"/>
    <cellStyle name="Comma 3 4 7 2" xfId="755" xr:uid="{00000000-0005-0000-0000-000018000000}"/>
    <cellStyle name="Comma 3 4 7 2 10" xfId="43799" xr:uid="{00000000-0005-0000-0000-000018000000}"/>
    <cellStyle name="Comma 3 4 7 2 2" xfId="1535" xr:uid="{00000000-0005-0000-0000-000018000000}"/>
    <cellStyle name="Comma 3 4 7 2 2 2" xfId="3081" xr:uid="{00000000-0005-0000-0000-000064040000}"/>
    <cellStyle name="Comma 3 4 7 2 2 2 2" xfId="9239" xr:uid="{00000000-0005-0000-0000-000064040000}"/>
    <cellStyle name="Comma 3 4 7 2 2 2 2 2" xfId="19991" xr:uid="{00000000-0005-0000-0000-000064040000}"/>
    <cellStyle name="Comma 3 4 7 2 2 2 2 3" xfId="30743" xr:uid="{00000000-0005-0000-0000-000064040000}"/>
    <cellStyle name="Comma 3 4 7 2 2 2 2 4" xfId="41495" xr:uid="{00000000-0005-0000-0000-000064040000}"/>
    <cellStyle name="Comma 3 4 7 2 2 2 2 5" xfId="52247" xr:uid="{00000000-0005-0000-0000-000064040000}"/>
    <cellStyle name="Comma 3 4 7 2 2 2 3" xfId="13847" xr:uid="{00000000-0005-0000-0000-000064040000}"/>
    <cellStyle name="Comma 3 4 7 2 2 2 4" xfId="24599" xr:uid="{00000000-0005-0000-0000-000064040000}"/>
    <cellStyle name="Comma 3 4 7 2 2 2 5" xfId="35351" xr:uid="{00000000-0005-0000-0000-000064040000}"/>
    <cellStyle name="Comma 3 4 7 2 2 2 6" xfId="46103" xr:uid="{00000000-0005-0000-0000-000064040000}"/>
    <cellStyle name="Comma 3 4 7 2 2 3" xfId="4623" xr:uid="{00000000-0005-0000-0000-000018000000}"/>
    <cellStyle name="Comma 3 4 7 2 2 3 2" xfId="10775" xr:uid="{00000000-0005-0000-0000-000018000000}"/>
    <cellStyle name="Comma 3 4 7 2 2 3 2 2" xfId="21527" xr:uid="{00000000-0005-0000-0000-000018000000}"/>
    <cellStyle name="Comma 3 4 7 2 2 3 2 3" xfId="32279" xr:uid="{00000000-0005-0000-0000-000018000000}"/>
    <cellStyle name="Comma 3 4 7 2 2 3 2 4" xfId="43031" xr:uid="{00000000-0005-0000-0000-000018000000}"/>
    <cellStyle name="Comma 3 4 7 2 2 3 2 5" xfId="53783" xr:uid="{00000000-0005-0000-0000-000018000000}"/>
    <cellStyle name="Comma 3 4 7 2 2 3 3" xfId="15383" xr:uid="{00000000-0005-0000-0000-000018000000}"/>
    <cellStyle name="Comma 3 4 7 2 2 3 4" xfId="26135" xr:uid="{00000000-0005-0000-0000-000018000000}"/>
    <cellStyle name="Comma 3 4 7 2 2 3 5" xfId="36887" xr:uid="{00000000-0005-0000-0000-000018000000}"/>
    <cellStyle name="Comma 3 4 7 2 2 3 6" xfId="47639" xr:uid="{00000000-0005-0000-0000-000018000000}"/>
    <cellStyle name="Comma 3 4 7 2 2 4" xfId="6167" xr:uid="{00000000-0005-0000-0000-000018000000}"/>
    <cellStyle name="Comma 3 4 7 2 2 4 2" xfId="16919" xr:uid="{00000000-0005-0000-0000-000018000000}"/>
    <cellStyle name="Comma 3 4 7 2 2 4 3" xfId="27671" xr:uid="{00000000-0005-0000-0000-000018000000}"/>
    <cellStyle name="Comma 3 4 7 2 2 4 4" xfId="38423" xr:uid="{00000000-0005-0000-0000-000018000000}"/>
    <cellStyle name="Comma 3 4 7 2 2 4 5" xfId="49175" xr:uid="{00000000-0005-0000-0000-000018000000}"/>
    <cellStyle name="Comma 3 4 7 2 2 5" xfId="7703" xr:uid="{00000000-0005-0000-0000-000018000000}"/>
    <cellStyle name="Comma 3 4 7 2 2 5 2" xfId="18455" xr:uid="{00000000-0005-0000-0000-000018000000}"/>
    <cellStyle name="Comma 3 4 7 2 2 5 3" xfId="29207" xr:uid="{00000000-0005-0000-0000-000018000000}"/>
    <cellStyle name="Comma 3 4 7 2 2 5 4" xfId="39959" xr:uid="{00000000-0005-0000-0000-000018000000}"/>
    <cellStyle name="Comma 3 4 7 2 2 5 5" xfId="50711" xr:uid="{00000000-0005-0000-0000-000018000000}"/>
    <cellStyle name="Comma 3 4 7 2 2 6" xfId="12311" xr:uid="{00000000-0005-0000-0000-000018000000}"/>
    <cellStyle name="Comma 3 4 7 2 2 7" xfId="23063" xr:uid="{00000000-0005-0000-0000-000018000000}"/>
    <cellStyle name="Comma 3 4 7 2 2 8" xfId="33815" xr:uid="{00000000-0005-0000-0000-000018000000}"/>
    <cellStyle name="Comma 3 4 7 2 2 9" xfId="44567" xr:uid="{00000000-0005-0000-0000-000018000000}"/>
    <cellStyle name="Comma 3 4 7 2 3" xfId="2312" xr:uid="{00000000-0005-0000-0000-000063040000}"/>
    <cellStyle name="Comma 3 4 7 2 3 2" xfId="8471" xr:uid="{00000000-0005-0000-0000-000063040000}"/>
    <cellStyle name="Comma 3 4 7 2 3 2 2" xfId="19223" xr:uid="{00000000-0005-0000-0000-000063040000}"/>
    <cellStyle name="Comma 3 4 7 2 3 2 3" xfId="29975" xr:uid="{00000000-0005-0000-0000-000063040000}"/>
    <cellStyle name="Comma 3 4 7 2 3 2 4" xfId="40727" xr:uid="{00000000-0005-0000-0000-000063040000}"/>
    <cellStyle name="Comma 3 4 7 2 3 2 5" xfId="51479" xr:uid="{00000000-0005-0000-0000-000063040000}"/>
    <cellStyle name="Comma 3 4 7 2 3 3" xfId="13079" xr:uid="{00000000-0005-0000-0000-000063040000}"/>
    <cellStyle name="Comma 3 4 7 2 3 4" xfId="23831" xr:uid="{00000000-0005-0000-0000-000063040000}"/>
    <cellStyle name="Comma 3 4 7 2 3 5" xfId="34583" xr:uid="{00000000-0005-0000-0000-000063040000}"/>
    <cellStyle name="Comma 3 4 7 2 3 6" xfId="45335" xr:uid="{00000000-0005-0000-0000-000063040000}"/>
    <cellStyle name="Comma 3 4 7 2 4" xfId="3855" xr:uid="{00000000-0005-0000-0000-000018000000}"/>
    <cellStyle name="Comma 3 4 7 2 4 2" xfId="10007" xr:uid="{00000000-0005-0000-0000-000018000000}"/>
    <cellStyle name="Comma 3 4 7 2 4 2 2" xfId="20759" xr:uid="{00000000-0005-0000-0000-000018000000}"/>
    <cellStyle name="Comma 3 4 7 2 4 2 3" xfId="31511" xr:uid="{00000000-0005-0000-0000-000018000000}"/>
    <cellStyle name="Comma 3 4 7 2 4 2 4" xfId="42263" xr:uid="{00000000-0005-0000-0000-000018000000}"/>
    <cellStyle name="Comma 3 4 7 2 4 2 5" xfId="53015" xr:uid="{00000000-0005-0000-0000-000018000000}"/>
    <cellStyle name="Comma 3 4 7 2 4 3" xfId="14615" xr:uid="{00000000-0005-0000-0000-000018000000}"/>
    <cellStyle name="Comma 3 4 7 2 4 4" xfId="25367" xr:uid="{00000000-0005-0000-0000-000018000000}"/>
    <cellStyle name="Comma 3 4 7 2 4 5" xfId="36119" xr:uid="{00000000-0005-0000-0000-000018000000}"/>
    <cellStyle name="Comma 3 4 7 2 4 6" xfId="46871" xr:uid="{00000000-0005-0000-0000-000018000000}"/>
    <cellStyle name="Comma 3 4 7 2 5" xfId="5395" xr:uid="{00000000-0005-0000-0000-000018000000}"/>
    <cellStyle name="Comma 3 4 7 2 5 2" xfId="16151" xr:uid="{00000000-0005-0000-0000-000018000000}"/>
    <cellStyle name="Comma 3 4 7 2 5 3" xfId="26903" xr:uid="{00000000-0005-0000-0000-000018000000}"/>
    <cellStyle name="Comma 3 4 7 2 5 4" xfId="37655" xr:uid="{00000000-0005-0000-0000-000018000000}"/>
    <cellStyle name="Comma 3 4 7 2 5 5" xfId="48407" xr:uid="{00000000-0005-0000-0000-000018000000}"/>
    <cellStyle name="Comma 3 4 7 2 6" xfId="6935" xr:uid="{00000000-0005-0000-0000-000018000000}"/>
    <cellStyle name="Comma 3 4 7 2 6 2" xfId="17687" xr:uid="{00000000-0005-0000-0000-000018000000}"/>
    <cellStyle name="Comma 3 4 7 2 6 3" xfId="28439" xr:uid="{00000000-0005-0000-0000-000018000000}"/>
    <cellStyle name="Comma 3 4 7 2 6 4" xfId="39191" xr:uid="{00000000-0005-0000-0000-000018000000}"/>
    <cellStyle name="Comma 3 4 7 2 6 5" xfId="49943" xr:uid="{00000000-0005-0000-0000-000018000000}"/>
    <cellStyle name="Comma 3 4 7 2 7" xfId="11543" xr:uid="{00000000-0005-0000-0000-000018000000}"/>
    <cellStyle name="Comma 3 4 7 2 8" xfId="22295" xr:uid="{00000000-0005-0000-0000-000018000000}"/>
    <cellStyle name="Comma 3 4 7 2 9" xfId="33047" xr:uid="{00000000-0005-0000-0000-000018000000}"/>
    <cellStyle name="Comma 3 4 7 3" xfId="1151" xr:uid="{00000000-0005-0000-0000-000018000000}"/>
    <cellStyle name="Comma 3 4 7 3 2" xfId="2697" xr:uid="{00000000-0005-0000-0000-000065040000}"/>
    <cellStyle name="Comma 3 4 7 3 2 2" xfId="8855" xr:uid="{00000000-0005-0000-0000-000065040000}"/>
    <cellStyle name="Comma 3 4 7 3 2 2 2" xfId="19607" xr:uid="{00000000-0005-0000-0000-000065040000}"/>
    <cellStyle name="Comma 3 4 7 3 2 2 3" xfId="30359" xr:uid="{00000000-0005-0000-0000-000065040000}"/>
    <cellStyle name="Comma 3 4 7 3 2 2 4" xfId="41111" xr:uid="{00000000-0005-0000-0000-000065040000}"/>
    <cellStyle name="Comma 3 4 7 3 2 2 5" xfId="51863" xr:uid="{00000000-0005-0000-0000-000065040000}"/>
    <cellStyle name="Comma 3 4 7 3 2 3" xfId="13463" xr:uid="{00000000-0005-0000-0000-000065040000}"/>
    <cellStyle name="Comma 3 4 7 3 2 4" xfId="24215" xr:uid="{00000000-0005-0000-0000-000065040000}"/>
    <cellStyle name="Comma 3 4 7 3 2 5" xfId="34967" xr:uid="{00000000-0005-0000-0000-000065040000}"/>
    <cellStyle name="Comma 3 4 7 3 2 6" xfId="45719" xr:uid="{00000000-0005-0000-0000-000065040000}"/>
    <cellStyle name="Comma 3 4 7 3 3" xfId="4239" xr:uid="{00000000-0005-0000-0000-000018000000}"/>
    <cellStyle name="Comma 3 4 7 3 3 2" xfId="10391" xr:uid="{00000000-0005-0000-0000-000018000000}"/>
    <cellStyle name="Comma 3 4 7 3 3 2 2" xfId="21143" xr:uid="{00000000-0005-0000-0000-000018000000}"/>
    <cellStyle name="Comma 3 4 7 3 3 2 3" xfId="31895" xr:uid="{00000000-0005-0000-0000-000018000000}"/>
    <cellStyle name="Comma 3 4 7 3 3 2 4" xfId="42647" xr:uid="{00000000-0005-0000-0000-000018000000}"/>
    <cellStyle name="Comma 3 4 7 3 3 2 5" xfId="53399" xr:uid="{00000000-0005-0000-0000-000018000000}"/>
    <cellStyle name="Comma 3 4 7 3 3 3" xfId="14999" xr:uid="{00000000-0005-0000-0000-000018000000}"/>
    <cellStyle name="Comma 3 4 7 3 3 4" xfId="25751" xr:uid="{00000000-0005-0000-0000-000018000000}"/>
    <cellStyle name="Comma 3 4 7 3 3 5" xfId="36503" xr:uid="{00000000-0005-0000-0000-000018000000}"/>
    <cellStyle name="Comma 3 4 7 3 3 6" xfId="47255" xr:uid="{00000000-0005-0000-0000-000018000000}"/>
    <cellStyle name="Comma 3 4 7 3 4" xfId="5783" xr:uid="{00000000-0005-0000-0000-000018000000}"/>
    <cellStyle name="Comma 3 4 7 3 4 2" xfId="16535" xr:uid="{00000000-0005-0000-0000-000018000000}"/>
    <cellStyle name="Comma 3 4 7 3 4 3" xfId="27287" xr:uid="{00000000-0005-0000-0000-000018000000}"/>
    <cellStyle name="Comma 3 4 7 3 4 4" xfId="38039" xr:uid="{00000000-0005-0000-0000-000018000000}"/>
    <cellStyle name="Comma 3 4 7 3 4 5" xfId="48791" xr:uid="{00000000-0005-0000-0000-000018000000}"/>
    <cellStyle name="Comma 3 4 7 3 5" xfId="7319" xr:uid="{00000000-0005-0000-0000-000018000000}"/>
    <cellStyle name="Comma 3 4 7 3 5 2" xfId="18071" xr:uid="{00000000-0005-0000-0000-000018000000}"/>
    <cellStyle name="Comma 3 4 7 3 5 3" xfId="28823" xr:uid="{00000000-0005-0000-0000-000018000000}"/>
    <cellStyle name="Comma 3 4 7 3 5 4" xfId="39575" xr:uid="{00000000-0005-0000-0000-000018000000}"/>
    <cellStyle name="Comma 3 4 7 3 5 5" xfId="50327" xr:uid="{00000000-0005-0000-0000-000018000000}"/>
    <cellStyle name="Comma 3 4 7 3 6" xfId="11927" xr:uid="{00000000-0005-0000-0000-000018000000}"/>
    <cellStyle name="Comma 3 4 7 3 7" xfId="22679" xr:uid="{00000000-0005-0000-0000-000018000000}"/>
    <cellStyle name="Comma 3 4 7 3 8" xfId="33431" xr:uid="{00000000-0005-0000-0000-000018000000}"/>
    <cellStyle name="Comma 3 4 7 3 9" xfId="44183" xr:uid="{00000000-0005-0000-0000-000018000000}"/>
    <cellStyle name="Comma 3 4 7 4" xfId="1928" xr:uid="{00000000-0005-0000-0000-000062040000}"/>
    <cellStyle name="Comma 3 4 7 4 2" xfId="8087" xr:uid="{00000000-0005-0000-0000-000062040000}"/>
    <cellStyle name="Comma 3 4 7 4 2 2" xfId="18839" xr:uid="{00000000-0005-0000-0000-000062040000}"/>
    <cellStyle name="Comma 3 4 7 4 2 3" xfId="29591" xr:uid="{00000000-0005-0000-0000-000062040000}"/>
    <cellStyle name="Comma 3 4 7 4 2 4" xfId="40343" xr:uid="{00000000-0005-0000-0000-000062040000}"/>
    <cellStyle name="Comma 3 4 7 4 2 5" xfId="51095" xr:uid="{00000000-0005-0000-0000-000062040000}"/>
    <cellStyle name="Comma 3 4 7 4 3" xfId="12695" xr:uid="{00000000-0005-0000-0000-000062040000}"/>
    <cellStyle name="Comma 3 4 7 4 4" xfId="23447" xr:uid="{00000000-0005-0000-0000-000062040000}"/>
    <cellStyle name="Comma 3 4 7 4 5" xfId="34199" xr:uid="{00000000-0005-0000-0000-000062040000}"/>
    <cellStyle name="Comma 3 4 7 4 6" xfId="44951" xr:uid="{00000000-0005-0000-0000-000062040000}"/>
    <cellStyle name="Comma 3 4 7 5" xfId="3471" xr:uid="{00000000-0005-0000-0000-000018000000}"/>
    <cellStyle name="Comma 3 4 7 5 2" xfId="9623" xr:uid="{00000000-0005-0000-0000-000018000000}"/>
    <cellStyle name="Comma 3 4 7 5 2 2" xfId="20375" xr:uid="{00000000-0005-0000-0000-000018000000}"/>
    <cellStyle name="Comma 3 4 7 5 2 3" xfId="31127" xr:uid="{00000000-0005-0000-0000-000018000000}"/>
    <cellStyle name="Comma 3 4 7 5 2 4" xfId="41879" xr:uid="{00000000-0005-0000-0000-000018000000}"/>
    <cellStyle name="Comma 3 4 7 5 2 5" xfId="52631" xr:uid="{00000000-0005-0000-0000-000018000000}"/>
    <cellStyle name="Comma 3 4 7 5 3" xfId="14231" xr:uid="{00000000-0005-0000-0000-000018000000}"/>
    <cellStyle name="Comma 3 4 7 5 4" xfId="24983" xr:uid="{00000000-0005-0000-0000-000018000000}"/>
    <cellStyle name="Comma 3 4 7 5 5" xfId="35735" xr:uid="{00000000-0005-0000-0000-000018000000}"/>
    <cellStyle name="Comma 3 4 7 5 6" xfId="46487" xr:uid="{00000000-0005-0000-0000-000018000000}"/>
    <cellStyle name="Comma 3 4 7 6" xfId="5011" xr:uid="{00000000-0005-0000-0000-000018000000}"/>
    <cellStyle name="Comma 3 4 7 6 2" xfId="15767" xr:uid="{00000000-0005-0000-0000-000018000000}"/>
    <cellStyle name="Comma 3 4 7 6 3" xfId="26519" xr:uid="{00000000-0005-0000-0000-000018000000}"/>
    <cellStyle name="Comma 3 4 7 6 4" xfId="37271" xr:uid="{00000000-0005-0000-0000-000018000000}"/>
    <cellStyle name="Comma 3 4 7 6 5" xfId="48023" xr:uid="{00000000-0005-0000-0000-000018000000}"/>
    <cellStyle name="Comma 3 4 7 7" xfId="6551" xr:uid="{00000000-0005-0000-0000-000018000000}"/>
    <cellStyle name="Comma 3 4 7 7 2" xfId="17303" xr:uid="{00000000-0005-0000-0000-000018000000}"/>
    <cellStyle name="Comma 3 4 7 7 3" xfId="28055" xr:uid="{00000000-0005-0000-0000-000018000000}"/>
    <cellStyle name="Comma 3 4 7 7 4" xfId="38807" xr:uid="{00000000-0005-0000-0000-000018000000}"/>
    <cellStyle name="Comma 3 4 7 7 5" xfId="49559" xr:uid="{00000000-0005-0000-0000-000018000000}"/>
    <cellStyle name="Comma 3 4 7 8" xfId="11159" xr:uid="{00000000-0005-0000-0000-000018000000}"/>
    <cellStyle name="Comma 3 4 7 9" xfId="21911" xr:uid="{00000000-0005-0000-0000-000018000000}"/>
    <cellStyle name="Comma 3 4 8" xfId="435" xr:uid="{00000000-0005-0000-0000-000018000000}"/>
    <cellStyle name="Comma 3 4 8 10" xfId="43479" xr:uid="{00000000-0005-0000-0000-000018000000}"/>
    <cellStyle name="Comma 3 4 8 2" xfId="1215" xr:uid="{00000000-0005-0000-0000-000018000000}"/>
    <cellStyle name="Comma 3 4 8 2 2" xfId="2761" xr:uid="{00000000-0005-0000-0000-000067040000}"/>
    <cellStyle name="Comma 3 4 8 2 2 2" xfId="8919" xr:uid="{00000000-0005-0000-0000-000067040000}"/>
    <cellStyle name="Comma 3 4 8 2 2 2 2" xfId="19671" xr:uid="{00000000-0005-0000-0000-000067040000}"/>
    <cellStyle name="Comma 3 4 8 2 2 2 3" xfId="30423" xr:uid="{00000000-0005-0000-0000-000067040000}"/>
    <cellStyle name="Comma 3 4 8 2 2 2 4" xfId="41175" xr:uid="{00000000-0005-0000-0000-000067040000}"/>
    <cellStyle name="Comma 3 4 8 2 2 2 5" xfId="51927" xr:uid="{00000000-0005-0000-0000-000067040000}"/>
    <cellStyle name="Comma 3 4 8 2 2 3" xfId="13527" xr:uid="{00000000-0005-0000-0000-000067040000}"/>
    <cellStyle name="Comma 3 4 8 2 2 4" xfId="24279" xr:uid="{00000000-0005-0000-0000-000067040000}"/>
    <cellStyle name="Comma 3 4 8 2 2 5" xfId="35031" xr:uid="{00000000-0005-0000-0000-000067040000}"/>
    <cellStyle name="Comma 3 4 8 2 2 6" xfId="45783" xr:uid="{00000000-0005-0000-0000-000067040000}"/>
    <cellStyle name="Comma 3 4 8 2 3" xfId="4303" xr:uid="{00000000-0005-0000-0000-000018000000}"/>
    <cellStyle name="Comma 3 4 8 2 3 2" xfId="10455" xr:uid="{00000000-0005-0000-0000-000018000000}"/>
    <cellStyle name="Comma 3 4 8 2 3 2 2" xfId="21207" xr:uid="{00000000-0005-0000-0000-000018000000}"/>
    <cellStyle name="Comma 3 4 8 2 3 2 3" xfId="31959" xr:uid="{00000000-0005-0000-0000-000018000000}"/>
    <cellStyle name="Comma 3 4 8 2 3 2 4" xfId="42711" xr:uid="{00000000-0005-0000-0000-000018000000}"/>
    <cellStyle name="Comma 3 4 8 2 3 2 5" xfId="53463" xr:uid="{00000000-0005-0000-0000-000018000000}"/>
    <cellStyle name="Comma 3 4 8 2 3 3" xfId="15063" xr:uid="{00000000-0005-0000-0000-000018000000}"/>
    <cellStyle name="Comma 3 4 8 2 3 4" xfId="25815" xr:uid="{00000000-0005-0000-0000-000018000000}"/>
    <cellStyle name="Comma 3 4 8 2 3 5" xfId="36567" xr:uid="{00000000-0005-0000-0000-000018000000}"/>
    <cellStyle name="Comma 3 4 8 2 3 6" xfId="47319" xr:uid="{00000000-0005-0000-0000-000018000000}"/>
    <cellStyle name="Comma 3 4 8 2 4" xfId="5847" xr:uid="{00000000-0005-0000-0000-000018000000}"/>
    <cellStyle name="Comma 3 4 8 2 4 2" xfId="16599" xr:uid="{00000000-0005-0000-0000-000018000000}"/>
    <cellStyle name="Comma 3 4 8 2 4 3" xfId="27351" xr:uid="{00000000-0005-0000-0000-000018000000}"/>
    <cellStyle name="Comma 3 4 8 2 4 4" xfId="38103" xr:uid="{00000000-0005-0000-0000-000018000000}"/>
    <cellStyle name="Comma 3 4 8 2 4 5" xfId="48855" xr:uid="{00000000-0005-0000-0000-000018000000}"/>
    <cellStyle name="Comma 3 4 8 2 5" xfId="7383" xr:uid="{00000000-0005-0000-0000-000018000000}"/>
    <cellStyle name="Comma 3 4 8 2 5 2" xfId="18135" xr:uid="{00000000-0005-0000-0000-000018000000}"/>
    <cellStyle name="Comma 3 4 8 2 5 3" xfId="28887" xr:uid="{00000000-0005-0000-0000-000018000000}"/>
    <cellStyle name="Comma 3 4 8 2 5 4" xfId="39639" xr:uid="{00000000-0005-0000-0000-000018000000}"/>
    <cellStyle name="Comma 3 4 8 2 5 5" xfId="50391" xr:uid="{00000000-0005-0000-0000-000018000000}"/>
    <cellStyle name="Comma 3 4 8 2 6" xfId="11991" xr:uid="{00000000-0005-0000-0000-000018000000}"/>
    <cellStyle name="Comma 3 4 8 2 7" xfId="22743" xr:uid="{00000000-0005-0000-0000-000018000000}"/>
    <cellStyle name="Comma 3 4 8 2 8" xfId="33495" xr:uid="{00000000-0005-0000-0000-000018000000}"/>
    <cellStyle name="Comma 3 4 8 2 9" xfId="44247" xr:uid="{00000000-0005-0000-0000-000018000000}"/>
    <cellStyle name="Comma 3 4 8 3" xfId="1992" xr:uid="{00000000-0005-0000-0000-000066040000}"/>
    <cellStyle name="Comma 3 4 8 3 2" xfId="8151" xr:uid="{00000000-0005-0000-0000-000066040000}"/>
    <cellStyle name="Comma 3 4 8 3 2 2" xfId="18903" xr:uid="{00000000-0005-0000-0000-000066040000}"/>
    <cellStyle name="Comma 3 4 8 3 2 3" xfId="29655" xr:uid="{00000000-0005-0000-0000-000066040000}"/>
    <cellStyle name="Comma 3 4 8 3 2 4" xfId="40407" xr:uid="{00000000-0005-0000-0000-000066040000}"/>
    <cellStyle name="Comma 3 4 8 3 2 5" xfId="51159" xr:uid="{00000000-0005-0000-0000-000066040000}"/>
    <cellStyle name="Comma 3 4 8 3 3" xfId="12759" xr:uid="{00000000-0005-0000-0000-000066040000}"/>
    <cellStyle name="Comma 3 4 8 3 4" xfId="23511" xr:uid="{00000000-0005-0000-0000-000066040000}"/>
    <cellStyle name="Comma 3 4 8 3 5" xfId="34263" xr:uid="{00000000-0005-0000-0000-000066040000}"/>
    <cellStyle name="Comma 3 4 8 3 6" xfId="45015" xr:uid="{00000000-0005-0000-0000-000066040000}"/>
    <cellStyle name="Comma 3 4 8 4" xfId="3535" xr:uid="{00000000-0005-0000-0000-000018000000}"/>
    <cellStyle name="Comma 3 4 8 4 2" xfId="9687" xr:uid="{00000000-0005-0000-0000-000018000000}"/>
    <cellStyle name="Comma 3 4 8 4 2 2" xfId="20439" xr:uid="{00000000-0005-0000-0000-000018000000}"/>
    <cellStyle name="Comma 3 4 8 4 2 3" xfId="31191" xr:uid="{00000000-0005-0000-0000-000018000000}"/>
    <cellStyle name="Comma 3 4 8 4 2 4" xfId="41943" xr:uid="{00000000-0005-0000-0000-000018000000}"/>
    <cellStyle name="Comma 3 4 8 4 2 5" xfId="52695" xr:uid="{00000000-0005-0000-0000-000018000000}"/>
    <cellStyle name="Comma 3 4 8 4 3" xfId="14295" xr:uid="{00000000-0005-0000-0000-000018000000}"/>
    <cellStyle name="Comma 3 4 8 4 4" xfId="25047" xr:uid="{00000000-0005-0000-0000-000018000000}"/>
    <cellStyle name="Comma 3 4 8 4 5" xfId="35799" xr:uid="{00000000-0005-0000-0000-000018000000}"/>
    <cellStyle name="Comma 3 4 8 4 6" xfId="46551" xr:uid="{00000000-0005-0000-0000-000018000000}"/>
    <cellStyle name="Comma 3 4 8 5" xfId="5075" xr:uid="{00000000-0005-0000-0000-000018000000}"/>
    <cellStyle name="Comma 3 4 8 5 2" xfId="15831" xr:uid="{00000000-0005-0000-0000-000018000000}"/>
    <cellStyle name="Comma 3 4 8 5 3" xfId="26583" xr:uid="{00000000-0005-0000-0000-000018000000}"/>
    <cellStyle name="Comma 3 4 8 5 4" xfId="37335" xr:uid="{00000000-0005-0000-0000-000018000000}"/>
    <cellStyle name="Comma 3 4 8 5 5" xfId="48087" xr:uid="{00000000-0005-0000-0000-000018000000}"/>
    <cellStyle name="Comma 3 4 8 6" xfId="6615" xr:uid="{00000000-0005-0000-0000-000018000000}"/>
    <cellStyle name="Comma 3 4 8 6 2" xfId="17367" xr:uid="{00000000-0005-0000-0000-000018000000}"/>
    <cellStyle name="Comma 3 4 8 6 3" xfId="28119" xr:uid="{00000000-0005-0000-0000-000018000000}"/>
    <cellStyle name="Comma 3 4 8 6 4" xfId="38871" xr:uid="{00000000-0005-0000-0000-000018000000}"/>
    <cellStyle name="Comma 3 4 8 6 5" xfId="49623" xr:uid="{00000000-0005-0000-0000-000018000000}"/>
    <cellStyle name="Comma 3 4 8 7" xfId="11223" xr:uid="{00000000-0005-0000-0000-000018000000}"/>
    <cellStyle name="Comma 3 4 8 8" xfId="21975" xr:uid="{00000000-0005-0000-0000-000018000000}"/>
    <cellStyle name="Comma 3 4 8 9" xfId="32727" xr:uid="{00000000-0005-0000-0000-000018000000}"/>
    <cellStyle name="Comma 3 4 9" xfId="831" xr:uid="{00000000-0005-0000-0000-000018000000}"/>
    <cellStyle name="Comma 3 4 9 2" xfId="2377" xr:uid="{00000000-0005-0000-0000-000068040000}"/>
    <cellStyle name="Comma 3 4 9 2 2" xfId="8535" xr:uid="{00000000-0005-0000-0000-000068040000}"/>
    <cellStyle name="Comma 3 4 9 2 2 2" xfId="19287" xr:uid="{00000000-0005-0000-0000-000068040000}"/>
    <cellStyle name="Comma 3 4 9 2 2 3" xfId="30039" xr:uid="{00000000-0005-0000-0000-000068040000}"/>
    <cellStyle name="Comma 3 4 9 2 2 4" xfId="40791" xr:uid="{00000000-0005-0000-0000-000068040000}"/>
    <cellStyle name="Comma 3 4 9 2 2 5" xfId="51543" xr:uid="{00000000-0005-0000-0000-000068040000}"/>
    <cellStyle name="Comma 3 4 9 2 3" xfId="13143" xr:uid="{00000000-0005-0000-0000-000068040000}"/>
    <cellStyle name="Comma 3 4 9 2 4" xfId="23895" xr:uid="{00000000-0005-0000-0000-000068040000}"/>
    <cellStyle name="Comma 3 4 9 2 5" xfId="34647" xr:uid="{00000000-0005-0000-0000-000068040000}"/>
    <cellStyle name="Comma 3 4 9 2 6" xfId="45399" xr:uid="{00000000-0005-0000-0000-000068040000}"/>
    <cellStyle name="Comma 3 4 9 3" xfId="3919" xr:uid="{00000000-0005-0000-0000-000018000000}"/>
    <cellStyle name="Comma 3 4 9 3 2" xfId="10071" xr:uid="{00000000-0005-0000-0000-000018000000}"/>
    <cellStyle name="Comma 3 4 9 3 2 2" xfId="20823" xr:uid="{00000000-0005-0000-0000-000018000000}"/>
    <cellStyle name="Comma 3 4 9 3 2 3" xfId="31575" xr:uid="{00000000-0005-0000-0000-000018000000}"/>
    <cellStyle name="Comma 3 4 9 3 2 4" xfId="42327" xr:uid="{00000000-0005-0000-0000-000018000000}"/>
    <cellStyle name="Comma 3 4 9 3 2 5" xfId="53079" xr:uid="{00000000-0005-0000-0000-000018000000}"/>
    <cellStyle name="Comma 3 4 9 3 3" xfId="14679" xr:uid="{00000000-0005-0000-0000-000018000000}"/>
    <cellStyle name="Comma 3 4 9 3 4" xfId="25431" xr:uid="{00000000-0005-0000-0000-000018000000}"/>
    <cellStyle name="Comma 3 4 9 3 5" xfId="36183" xr:uid="{00000000-0005-0000-0000-000018000000}"/>
    <cellStyle name="Comma 3 4 9 3 6" xfId="46935" xr:uid="{00000000-0005-0000-0000-000018000000}"/>
    <cellStyle name="Comma 3 4 9 4" xfId="5463" xr:uid="{00000000-0005-0000-0000-000018000000}"/>
    <cellStyle name="Comma 3 4 9 4 2" xfId="16215" xr:uid="{00000000-0005-0000-0000-000018000000}"/>
    <cellStyle name="Comma 3 4 9 4 3" xfId="26967" xr:uid="{00000000-0005-0000-0000-000018000000}"/>
    <cellStyle name="Comma 3 4 9 4 4" xfId="37719" xr:uid="{00000000-0005-0000-0000-000018000000}"/>
    <cellStyle name="Comma 3 4 9 4 5" xfId="48471" xr:uid="{00000000-0005-0000-0000-000018000000}"/>
    <cellStyle name="Comma 3 4 9 5" xfId="6999" xr:uid="{00000000-0005-0000-0000-000018000000}"/>
    <cellStyle name="Comma 3 4 9 5 2" xfId="17751" xr:uid="{00000000-0005-0000-0000-000018000000}"/>
    <cellStyle name="Comma 3 4 9 5 3" xfId="28503" xr:uid="{00000000-0005-0000-0000-000018000000}"/>
    <cellStyle name="Comma 3 4 9 5 4" xfId="39255" xr:uid="{00000000-0005-0000-0000-000018000000}"/>
    <cellStyle name="Comma 3 4 9 5 5" xfId="50007" xr:uid="{00000000-0005-0000-0000-000018000000}"/>
    <cellStyle name="Comma 3 4 9 6" xfId="11607" xr:uid="{00000000-0005-0000-0000-000018000000}"/>
    <cellStyle name="Comma 3 4 9 7" xfId="22359" xr:uid="{00000000-0005-0000-0000-000018000000}"/>
    <cellStyle name="Comma 3 4 9 8" xfId="33111" xr:uid="{00000000-0005-0000-0000-000018000000}"/>
    <cellStyle name="Comma 3 4 9 9" xfId="43863" xr:uid="{00000000-0005-0000-0000-000018000000}"/>
    <cellStyle name="Comma 3 5" xfId="44" xr:uid="{00000000-0005-0000-0000-000011000000}"/>
    <cellStyle name="Comma 3 5 10" xfId="3167" xr:uid="{00000000-0005-0000-0000-000011000000}"/>
    <cellStyle name="Comma 3 5 10 2" xfId="9319" xr:uid="{00000000-0005-0000-0000-000011000000}"/>
    <cellStyle name="Comma 3 5 10 2 2" xfId="20071" xr:uid="{00000000-0005-0000-0000-000011000000}"/>
    <cellStyle name="Comma 3 5 10 2 3" xfId="30823" xr:uid="{00000000-0005-0000-0000-000011000000}"/>
    <cellStyle name="Comma 3 5 10 2 4" xfId="41575" xr:uid="{00000000-0005-0000-0000-000011000000}"/>
    <cellStyle name="Comma 3 5 10 2 5" xfId="52327" xr:uid="{00000000-0005-0000-0000-000011000000}"/>
    <cellStyle name="Comma 3 5 10 3" xfId="13927" xr:uid="{00000000-0005-0000-0000-000011000000}"/>
    <cellStyle name="Comma 3 5 10 4" xfId="24679" xr:uid="{00000000-0005-0000-0000-000011000000}"/>
    <cellStyle name="Comma 3 5 10 5" xfId="35431" xr:uid="{00000000-0005-0000-0000-000011000000}"/>
    <cellStyle name="Comma 3 5 10 6" xfId="46183" xr:uid="{00000000-0005-0000-0000-000011000000}"/>
    <cellStyle name="Comma 3 5 11" xfId="4707" xr:uid="{00000000-0005-0000-0000-000011000000}"/>
    <cellStyle name="Comma 3 5 11 2" xfId="15463" xr:uid="{00000000-0005-0000-0000-000011000000}"/>
    <cellStyle name="Comma 3 5 11 3" xfId="26215" xr:uid="{00000000-0005-0000-0000-000011000000}"/>
    <cellStyle name="Comma 3 5 11 4" xfId="36967" xr:uid="{00000000-0005-0000-0000-000011000000}"/>
    <cellStyle name="Comma 3 5 11 5" xfId="47719" xr:uid="{00000000-0005-0000-0000-000011000000}"/>
    <cellStyle name="Comma 3 5 12" xfId="6247" xr:uid="{00000000-0005-0000-0000-000011000000}"/>
    <cellStyle name="Comma 3 5 12 2" xfId="16999" xr:uid="{00000000-0005-0000-0000-000011000000}"/>
    <cellStyle name="Comma 3 5 12 3" xfId="27751" xr:uid="{00000000-0005-0000-0000-000011000000}"/>
    <cellStyle name="Comma 3 5 12 4" xfId="38503" xr:uid="{00000000-0005-0000-0000-000011000000}"/>
    <cellStyle name="Comma 3 5 12 5" xfId="49255" xr:uid="{00000000-0005-0000-0000-000011000000}"/>
    <cellStyle name="Comma 3 5 13" xfId="10855" xr:uid="{00000000-0005-0000-0000-000011000000}"/>
    <cellStyle name="Comma 3 5 14" xfId="21607" xr:uid="{00000000-0005-0000-0000-000011000000}"/>
    <cellStyle name="Comma 3 5 15" xfId="32359" xr:uid="{00000000-0005-0000-0000-000011000000}"/>
    <cellStyle name="Comma 3 5 16" xfId="43111" xr:uid="{00000000-0005-0000-0000-000011000000}"/>
    <cellStyle name="Comma 3 5 2" xfId="108" xr:uid="{00000000-0005-0000-0000-000011000000}"/>
    <cellStyle name="Comma 3 5 2 10" xfId="32423" xr:uid="{00000000-0005-0000-0000-000011000000}"/>
    <cellStyle name="Comma 3 5 2 11" xfId="43175" xr:uid="{00000000-0005-0000-0000-000011000000}"/>
    <cellStyle name="Comma 3 5 2 2" xfId="515" xr:uid="{00000000-0005-0000-0000-000011000000}"/>
    <cellStyle name="Comma 3 5 2 2 10" xfId="43559" xr:uid="{00000000-0005-0000-0000-000011000000}"/>
    <cellStyle name="Comma 3 5 2 2 2" xfId="1295" xr:uid="{00000000-0005-0000-0000-000011000000}"/>
    <cellStyle name="Comma 3 5 2 2 2 2" xfId="2841" xr:uid="{00000000-0005-0000-0000-00006C040000}"/>
    <cellStyle name="Comma 3 5 2 2 2 2 2" xfId="8999" xr:uid="{00000000-0005-0000-0000-00006C040000}"/>
    <cellStyle name="Comma 3 5 2 2 2 2 2 2" xfId="19751" xr:uid="{00000000-0005-0000-0000-00006C040000}"/>
    <cellStyle name="Comma 3 5 2 2 2 2 2 3" xfId="30503" xr:uid="{00000000-0005-0000-0000-00006C040000}"/>
    <cellStyle name="Comma 3 5 2 2 2 2 2 4" xfId="41255" xr:uid="{00000000-0005-0000-0000-00006C040000}"/>
    <cellStyle name="Comma 3 5 2 2 2 2 2 5" xfId="52007" xr:uid="{00000000-0005-0000-0000-00006C040000}"/>
    <cellStyle name="Comma 3 5 2 2 2 2 3" xfId="13607" xr:uid="{00000000-0005-0000-0000-00006C040000}"/>
    <cellStyle name="Comma 3 5 2 2 2 2 4" xfId="24359" xr:uid="{00000000-0005-0000-0000-00006C040000}"/>
    <cellStyle name="Comma 3 5 2 2 2 2 5" xfId="35111" xr:uid="{00000000-0005-0000-0000-00006C040000}"/>
    <cellStyle name="Comma 3 5 2 2 2 2 6" xfId="45863" xr:uid="{00000000-0005-0000-0000-00006C040000}"/>
    <cellStyle name="Comma 3 5 2 2 2 3" xfId="4383" xr:uid="{00000000-0005-0000-0000-000011000000}"/>
    <cellStyle name="Comma 3 5 2 2 2 3 2" xfId="10535" xr:uid="{00000000-0005-0000-0000-000011000000}"/>
    <cellStyle name="Comma 3 5 2 2 2 3 2 2" xfId="21287" xr:uid="{00000000-0005-0000-0000-000011000000}"/>
    <cellStyle name="Comma 3 5 2 2 2 3 2 3" xfId="32039" xr:uid="{00000000-0005-0000-0000-000011000000}"/>
    <cellStyle name="Comma 3 5 2 2 2 3 2 4" xfId="42791" xr:uid="{00000000-0005-0000-0000-000011000000}"/>
    <cellStyle name="Comma 3 5 2 2 2 3 2 5" xfId="53543" xr:uid="{00000000-0005-0000-0000-000011000000}"/>
    <cellStyle name="Comma 3 5 2 2 2 3 3" xfId="15143" xr:uid="{00000000-0005-0000-0000-000011000000}"/>
    <cellStyle name="Comma 3 5 2 2 2 3 4" xfId="25895" xr:uid="{00000000-0005-0000-0000-000011000000}"/>
    <cellStyle name="Comma 3 5 2 2 2 3 5" xfId="36647" xr:uid="{00000000-0005-0000-0000-000011000000}"/>
    <cellStyle name="Comma 3 5 2 2 2 3 6" xfId="47399" xr:uid="{00000000-0005-0000-0000-000011000000}"/>
    <cellStyle name="Comma 3 5 2 2 2 4" xfId="5927" xr:uid="{00000000-0005-0000-0000-000011000000}"/>
    <cellStyle name="Comma 3 5 2 2 2 4 2" xfId="16679" xr:uid="{00000000-0005-0000-0000-000011000000}"/>
    <cellStyle name="Comma 3 5 2 2 2 4 3" xfId="27431" xr:uid="{00000000-0005-0000-0000-000011000000}"/>
    <cellStyle name="Comma 3 5 2 2 2 4 4" xfId="38183" xr:uid="{00000000-0005-0000-0000-000011000000}"/>
    <cellStyle name="Comma 3 5 2 2 2 4 5" xfId="48935" xr:uid="{00000000-0005-0000-0000-000011000000}"/>
    <cellStyle name="Comma 3 5 2 2 2 5" xfId="7463" xr:uid="{00000000-0005-0000-0000-000011000000}"/>
    <cellStyle name="Comma 3 5 2 2 2 5 2" xfId="18215" xr:uid="{00000000-0005-0000-0000-000011000000}"/>
    <cellStyle name="Comma 3 5 2 2 2 5 3" xfId="28967" xr:uid="{00000000-0005-0000-0000-000011000000}"/>
    <cellStyle name="Comma 3 5 2 2 2 5 4" xfId="39719" xr:uid="{00000000-0005-0000-0000-000011000000}"/>
    <cellStyle name="Comma 3 5 2 2 2 5 5" xfId="50471" xr:uid="{00000000-0005-0000-0000-000011000000}"/>
    <cellStyle name="Comma 3 5 2 2 2 6" xfId="12071" xr:uid="{00000000-0005-0000-0000-000011000000}"/>
    <cellStyle name="Comma 3 5 2 2 2 7" xfId="22823" xr:uid="{00000000-0005-0000-0000-000011000000}"/>
    <cellStyle name="Comma 3 5 2 2 2 8" xfId="33575" xr:uid="{00000000-0005-0000-0000-000011000000}"/>
    <cellStyle name="Comma 3 5 2 2 2 9" xfId="44327" xr:uid="{00000000-0005-0000-0000-000011000000}"/>
    <cellStyle name="Comma 3 5 2 2 3" xfId="2072" xr:uid="{00000000-0005-0000-0000-00006B040000}"/>
    <cellStyle name="Comma 3 5 2 2 3 2" xfId="8231" xr:uid="{00000000-0005-0000-0000-00006B040000}"/>
    <cellStyle name="Comma 3 5 2 2 3 2 2" xfId="18983" xr:uid="{00000000-0005-0000-0000-00006B040000}"/>
    <cellStyle name="Comma 3 5 2 2 3 2 3" xfId="29735" xr:uid="{00000000-0005-0000-0000-00006B040000}"/>
    <cellStyle name="Comma 3 5 2 2 3 2 4" xfId="40487" xr:uid="{00000000-0005-0000-0000-00006B040000}"/>
    <cellStyle name="Comma 3 5 2 2 3 2 5" xfId="51239" xr:uid="{00000000-0005-0000-0000-00006B040000}"/>
    <cellStyle name="Comma 3 5 2 2 3 3" xfId="12839" xr:uid="{00000000-0005-0000-0000-00006B040000}"/>
    <cellStyle name="Comma 3 5 2 2 3 4" xfId="23591" xr:uid="{00000000-0005-0000-0000-00006B040000}"/>
    <cellStyle name="Comma 3 5 2 2 3 5" xfId="34343" xr:uid="{00000000-0005-0000-0000-00006B040000}"/>
    <cellStyle name="Comma 3 5 2 2 3 6" xfId="45095" xr:uid="{00000000-0005-0000-0000-00006B040000}"/>
    <cellStyle name="Comma 3 5 2 2 4" xfId="3615" xr:uid="{00000000-0005-0000-0000-000011000000}"/>
    <cellStyle name="Comma 3 5 2 2 4 2" xfId="9767" xr:uid="{00000000-0005-0000-0000-000011000000}"/>
    <cellStyle name="Comma 3 5 2 2 4 2 2" xfId="20519" xr:uid="{00000000-0005-0000-0000-000011000000}"/>
    <cellStyle name="Comma 3 5 2 2 4 2 3" xfId="31271" xr:uid="{00000000-0005-0000-0000-000011000000}"/>
    <cellStyle name="Comma 3 5 2 2 4 2 4" xfId="42023" xr:uid="{00000000-0005-0000-0000-000011000000}"/>
    <cellStyle name="Comma 3 5 2 2 4 2 5" xfId="52775" xr:uid="{00000000-0005-0000-0000-000011000000}"/>
    <cellStyle name="Comma 3 5 2 2 4 3" xfId="14375" xr:uid="{00000000-0005-0000-0000-000011000000}"/>
    <cellStyle name="Comma 3 5 2 2 4 4" xfId="25127" xr:uid="{00000000-0005-0000-0000-000011000000}"/>
    <cellStyle name="Comma 3 5 2 2 4 5" xfId="35879" xr:uid="{00000000-0005-0000-0000-000011000000}"/>
    <cellStyle name="Comma 3 5 2 2 4 6" xfId="46631" xr:uid="{00000000-0005-0000-0000-000011000000}"/>
    <cellStyle name="Comma 3 5 2 2 5" xfId="5155" xr:uid="{00000000-0005-0000-0000-000011000000}"/>
    <cellStyle name="Comma 3 5 2 2 5 2" xfId="15911" xr:uid="{00000000-0005-0000-0000-000011000000}"/>
    <cellStyle name="Comma 3 5 2 2 5 3" xfId="26663" xr:uid="{00000000-0005-0000-0000-000011000000}"/>
    <cellStyle name="Comma 3 5 2 2 5 4" xfId="37415" xr:uid="{00000000-0005-0000-0000-000011000000}"/>
    <cellStyle name="Comma 3 5 2 2 5 5" xfId="48167" xr:uid="{00000000-0005-0000-0000-000011000000}"/>
    <cellStyle name="Comma 3 5 2 2 6" xfId="6695" xr:uid="{00000000-0005-0000-0000-000011000000}"/>
    <cellStyle name="Comma 3 5 2 2 6 2" xfId="17447" xr:uid="{00000000-0005-0000-0000-000011000000}"/>
    <cellStyle name="Comma 3 5 2 2 6 3" xfId="28199" xr:uid="{00000000-0005-0000-0000-000011000000}"/>
    <cellStyle name="Comma 3 5 2 2 6 4" xfId="38951" xr:uid="{00000000-0005-0000-0000-000011000000}"/>
    <cellStyle name="Comma 3 5 2 2 6 5" xfId="49703" xr:uid="{00000000-0005-0000-0000-000011000000}"/>
    <cellStyle name="Comma 3 5 2 2 7" xfId="11303" xr:uid="{00000000-0005-0000-0000-000011000000}"/>
    <cellStyle name="Comma 3 5 2 2 8" xfId="22055" xr:uid="{00000000-0005-0000-0000-000011000000}"/>
    <cellStyle name="Comma 3 5 2 2 9" xfId="32807" xr:uid="{00000000-0005-0000-0000-000011000000}"/>
    <cellStyle name="Comma 3 5 2 3" xfId="911" xr:uid="{00000000-0005-0000-0000-000011000000}"/>
    <cellStyle name="Comma 3 5 2 3 2" xfId="2457" xr:uid="{00000000-0005-0000-0000-00006D040000}"/>
    <cellStyle name="Comma 3 5 2 3 2 2" xfId="8615" xr:uid="{00000000-0005-0000-0000-00006D040000}"/>
    <cellStyle name="Comma 3 5 2 3 2 2 2" xfId="19367" xr:uid="{00000000-0005-0000-0000-00006D040000}"/>
    <cellStyle name="Comma 3 5 2 3 2 2 3" xfId="30119" xr:uid="{00000000-0005-0000-0000-00006D040000}"/>
    <cellStyle name="Comma 3 5 2 3 2 2 4" xfId="40871" xr:uid="{00000000-0005-0000-0000-00006D040000}"/>
    <cellStyle name="Comma 3 5 2 3 2 2 5" xfId="51623" xr:uid="{00000000-0005-0000-0000-00006D040000}"/>
    <cellStyle name="Comma 3 5 2 3 2 3" xfId="13223" xr:uid="{00000000-0005-0000-0000-00006D040000}"/>
    <cellStyle name="Comma 3 5 2 3 2 4" xfId="23975" xr:uid="{00000000-0005-0000-0000-00006D040000}"/>
    <cellStyle name="Comma 3 5 2 3 2 5" xfId="34727" xr:uid="{00000000-0005-0000-0000-00006D040000}"/>
    <cellStyle name="Comma 3 5 2 3 2 6" xfId="45479" xr:uid="{00000000-0005-0000-0000-00006D040000}"/>
    <cellStyle name="Comma 3 5 2 3 3" xfId="3999" xr:uid="{00000000-0005-0000-0000-000011000000}"/>
    <cellStyle name="Comma 3 5 2 3 3 2" xfId="10151" xr:uid="{00000000-0005-0000-0000-000011000000}"/>
    <cellStyle name="Comma 3 5 2 3 3 2 2" xfId="20903" xr:uid="{00000000-0005-0000-0000-000011000000}"/>
    <cellStyle name="Comma 3 5 2 3 3 2 3" xfId="31655" xr:uid="{00000000-0005-0000-0000-000011000000}"/>
    <cellStyle name="Comma 3 5 2 3 3 2 4" xfId="42407" xr:uid="{00000000-0005-0000-0000-000011000000}"/>
    <cellStyle name="Comma 3 5 2 3 3 2 5" xfId="53159" xr:uid="{00000000-0005-0000-0000-000011000000}"/>
    <cellStyle name="Comma 3 5 2 3 3 3" xfId="14759" xr:uid="{00000000-0005-0000-0000-000011000000}"/>
    <cellStyle name="Comma 3 5 2 3 3 4" xfId="25511" xr:uid="{00000000-0005-0000-0000-000011000000}"/>
    <cellStyle name="Comma 3 5 2 3 3 5" xfId="36263" xr:uid="{00000000-0005-0000-0000-000011000000}"/>
    <cellStyle name="Comma 3 5 2 3 3 6" xfId="47015" xr:uid="{00000000-0005-0000-0000-000011000000}"/>
    <cellStyle name="Comma 3 5 2 3 4" xfId="5543" xr:uid="{00000000-0005-0000-0000-000011000000}"/>
    <cellStyle name="Comma 3 5 2 3 4 2" xfId="16295" xr:uid="{00000000-0005-0000-0000-000011000000}"/>
    <cellStyle name="Comma 3 5 2 3 4 3" xfId="27047" xr:uid="{00000000-0005-0000-0000-000011000000}"/>
    <cellStyle name="Comma 3 5 2 3 4 4" xfId="37799" xr:uid="{00000000-0005-0000-0000-000011000000}"/>
    <cellStyle name="Comma 3 5 2 3 4 5" xfId="48551" xr:uid="{00000000-0005-0000-0000-000011000000}"/>
    <cellStyle name="Comma 3 5 2 3 5" xfId="7079" xr:uid="{00000000-0005-0000-0000-000011000000}"/>
    <cellStyle name="Comma 3 5 2 3 5 2" xfId="17831" xr:uid="{00000000-0005-0000-0000-000011000000}"/>
    <cellStyle name="Comma 3 5 2 3 5 3" xfId="28583" xr:uid="{00000000-0005-0000-0000-000011000000}"/>
    <cellStyle name="Comma 3 5 2 3 5 4" xfId="39335" xr:uid="{00000000-0005-0000-0000-000011000000}"/>
    <cellStyle name="Comma 3 5 2 3 5 5" xfId="50087" xr:uid="{00000000-0005-0000-0000-000011000000}"/>
    <cellStyle name="Comma 3 5 2 3 6" xfId="11687" xr:uid="{00000000-0005-0000-0000-000011000000}"/>
    <cellStyle name="Comma 3 5 2 3 7" xfId="22439" xr:uid="{00000000-0005-0000-0000-000011000000}"/>
    <cellStyle name="Comma 3 5 2 3 8" xfId="33191" xr:uid="{00000000-0005-0000-0000-000011000000}"/>
    <cellStyle name="Comma 3 5 2 3 9" xfId="43943" xr:uid="{00000000-0005-0000-0000-000011000000}"/>
    <cellStyle name="Comma 3 5 2 4" xfId="1688" xr:uid="{00000000-0005-0000-0000-00006A040000}"/>
    <cellStyle name="Comma 3 5 2 4 2" xfId="7847" xr:uid="{00000000-0005-0000-0000-00006A040000}"/>
    <cellStyle name="Comma 3 5 2 4 2 2" xfId="18599" xr:uid="{00000000-0005-0000-0000-00006A040000}"/>
    <cellStyle name="Comma 3 5 2 4 2 3" xfId="29351" xr:uid="{00000000-0005-0000-0000-00006A040000}"/>
    <cellStyle name="Comma 3 5 2 4 2 4" xfId="40103" xr:uid="{00000000-0005-0000-0000-00006A040000}"/>
    <cellStyle name="Comma 3 5 2 4 2 5" xfId="50855" xr:uid="{00000000-0005-0000-0000-00006A040000}"/>
    <cellStyle name="Comma 3 5 2 4 3" xfId="12455" xr:uid="{00000000-0005-0000-0000-00006A040000}"/>
    <cellStyle name="Comma 3 5 2 4 4" xfId="23207" xr:uid="{00000000-0005-0000-0000-00006A040000}"/>
    <cellStyle name="Comma 3 5 2 4 5" xfId="33959" xr:uid="{00000000-0005-0000-0000-00006A040000}"/>
    <cellStyle name="Comma 3 5 2 4 6" xfId="44711" xr:uid="{00000000-0005-0000-0000-00006A040000}"/>
    <cellStyle name="Comma 3 5 2 5" xfId="3231" xr:uid="{00000000-0005-0000-0000-000011000000}"/>
    <cellStyle name="Comma 3 5 2 5 2" xfId="9383" xr:uid="{00000000-0005-0000-0000-000011000000}"/>
    <cellStyle name="Comma 3 5 2 5 2 2" xfId="20135" xr:uid="{00000000-0005-0000-0000-000011000000}"/>
    <cellStyle name="Comma 3 5 2 5 2 3" xfId="30887" xr:uid="{00000000-0005-0000-0000-000011000000}"/>
    <cellStyle name="Comma 3 5 2 5 2 4" xfId="41639" xr:uid="{00000000-0005-0000-0000-000011000000}"/>
    <cellStyle name="Comma 3 5 2 5 2 5" xfId="52391" xr:uid="{00000000-0005-0000-0000-000011000000}"/>
    <cellStyle name="Comma 3 5 2 5 3" xfId="13991" xr:uid="{00000000-0005-0000-0000-000011000000}"/>
    <cellStyle name="Comma 3 5 2 5 4" xfId="24743" xr:uid="{00000000-0005-0000-0000-000011000000}"/>
    <cellStyle name="Comma 3 5 2 5 5" xfId="35495" xr:uid="{00000000-0005-0000-0000-000011000000}"/>
    <cellStyle name="Comma 3 5 2 5 6" xfId="46247" xr:uid="{00000000-0005-0000-0000-000011000000}"/>
    <cellStyle name="Comma 3 5 2 6" xfId="4771" xr:uid="{00000000-0005-0000-0000-000011000000}"/>
    <cellStyle name="Comma 3 5 2 6 2" xfId="15527" xr:uid="{00000000-0005-0000-0000-000011000000}"/>
    <cellStyle name="Comma 3 5 2 6 3" xfId="26279" xr:uid="{00000000-0005-0000-0000-000011000000}"/>
    <cellStyle name="Comma 3 5 2 6 4" xfId="37031" xr:uid="{00000000-0005-0000-0000-000011000000}"/>
    <cellStyle name="Comma 3 5 2 6 5" xfId="47783" xr:uid="{00000000-0005-0000-0000-000011000000}"/>
    <cellStyle name="Comma 3 5 2 7" xfId="6311" xr:uid="{00000000-0005-0000-0000-000011000000}"/>
    <cellStyle name="Comma 3 5 2 7 2" xfId="17063" xr:uid="{00000000-0005-0000-0000-000011000000}"/>
    <cellStyle name="Comma 3 5 2 7 3" xfId="27815" xr:uid="{00000000-0005-0000-0000-000011000000}"/>
    <cellStyle name="Comma 3 5 2 7 4" xfId="38567" xr:uid="{00000000-0005-0000-0000-000011000000}"/>
    <cellStyle name="Comma 3 5 2 7 5" xfId="49319" xr:uid="{00000000-0005-0000-0000-000011000000}"/>
    <cellStyle name="Comma 3 5 2 8" xfId="10919" xr:uid="{00000000-0005-0000-0000-000011000000}"/>
    <cellStyle name="Comma 3 5 2 9" xfId="21671" xr:uid="{00000000-0005-0000-0000-000011000000}"/>
    <cellStyle name="Comma 3 5 3" xfId="172" xr:uid="{00000000-0005-0000-0000-000030000000}"/>
    <cellStyle name="Comma 3 5 3 10" xfId="32487" xr:uid="{00000000-0005-0000-0000-000030000000}"/>
    <cellStyle name="Comma 3 5 3 11" xfId="43239" xr:uid="{00000000-0005-0000-0000-000030000000}"/>
    <cellStyle name="Comma 3 5 3 2" xfId="579" xr:uid="{00000000-0005-0000-0000-000030000000}"/>
    <cellStyle name="Comma 3 5 3 2 10" xfId="43623" xr:uid="{00000000-0005-0000-0000-000030000000}"/>
    <cellStyle name="Comma 3 5 3 2 2" xfId="1359" xr:uid="{00000000-0005-0000-0000-000030000000}"/>
    <cellStyle name="Comma 3 5 3 2 2 2" xfId="2905" xr:uid="{00000000-0005-0000-0000-000070040000}"/>
    <cellStyle name="Comma 3 5 3 2 2 2 2" xfId="9063" xr:uid="{00000000-0005-0000-0000-000070040000}"/>
    <cellStyle name="Comma 3 5 3 2 2 2 2 2" xfId="19815" xr:uid="{00000000-0005-0000-0000-000070040000}"/>
    <cellStyle name="Comma 3 5 3 2 2 2 2 3" xfId="30567" xr:uid="{00000000-0005-0000-0000-000070040000}"/>
    <cellStyle name="Comma 3 5 3 2 2 2 2 4" xfId="41319" xr:uid="{00000000-0005-0000-0000-000070040000}"/>
    <cellStyle name="Comma 3 5 3 2 2 2 2 5" xfId="52071" xr:uid="{00000000-0005-0000-0000-000070040000}"/>
    <cellStyle name="Comma 3 5 3 2 2 2 3" xfId="13671" xr:uid="{00000000-0005-0000-0000-000070040000}"/>
    <cellStyle name="Comma 3 5 3 2 2 2 4" xfId="24423" xr:uid="{00000000-0005-0000-0000-000070040000}"/>
    <cellStyle name="Comma 3 5 3 2 2 2 5" xfId="35175" xr:uid="{00000000-0005-0000-0000-000070040000}"/>
    <cellStyle name="Comma 3 5 3 2 2 2 6" xfId="45927" xr:uid="{00000000-0005-0000-0000-000070040000}"/>
    <cellStyle name="Comma 3 5 3 2 2 3" xfId="4447" xr:uid="{00000000-0005-0000-0000-000030000000}"/>
    <cellStyle name="Comma 3 5 3 2 2 3 2" xfId="10599" xr:uid="{00000000-0005-0000-0000-000030000000}"/>
    <cellStyle name="Comma 3 5 3 2 2 3 2 2" xfId="21351" xr:uid="{00000000-0005-0000-0000-000030000000}"/>
    <cellStyle name="Comma 3 5 3 2 2 3 2 3" xfId="32103" xr:uid="{00000000-0005-0000-0000-000030000000}"/>
    <cellStyle name="Comma 3 5 3 2 2 3 2 4" xfId="42855" xr:uid="{00000000-0005-0000-0000-000030000000}"/>
    <cellStyle name="Comma 3 5 3 2 2 3 2 5" xfId="53607" xr:uid="{00000000-0005-0000-0000-000030000000}"/>
    <cellStyle name="Comma 3 5 3 2 2 3 3" xfId="15207" xr:uid="{00000000-0005-0000-0000-000030000000}"/>
    <cellStyle name="Comma 3 5 3 2 2 3 4" xfId="25959" xr:uid="{00000000-0005-0000-0000-000030000000}"/>
    <cellStyle name="Comma 3 5 3 2 2 3 5" xfId="36711" xr:uid="{00000000-0005-0000-0000-000030000000}"/>
    <cellStyle name="Comma 3 5 3 2 2 3 6" xfId="47463" xr:uid="{00000000-0005-0000-0000-000030000000}"/>
    <cellStyle name="Comma 3 5 3 2 2 4" xfId="5991" xr:uid="{00000000-0005-0000-0000-000030000000}"/>
    <cellStyle name="Comma 3 5 3 2 2 4 2" xfId="16743" xr:uid="{00000000-0005-0000-0000-000030000000}"/>
    <cellStyle name="Comma 3 5 3 2 2 4 3" xfId="27495" xr:uid="{00000000-0005-0000-0000-000030000000}"/>
    <cellStyle name="Comma 3 5 3 2 2 4 4" xfId="38247" xr:uid="{00000000-0005-0000-0000-000030000000}"/>
    <cellStyle name="Comma 3 5 3 2 2 4 5" xfId="48999" xr:uid="{00000000-0005-0000-0000-000030000000}"/>
    <cellStyle name="Comma 3 5 3 2 2 5" xfId="7527" xr:uid="{00000000-0005-0000-0000-000030000000}"/>
    <cellStyle name="Comma 3 5 3 2 2 5 2" xfId="18279" xr:uid="{00000000-0005-0000-0000-000030000000}"/>
    <cellStyle name="Comma 3 5 3 2 2 5 3" xfId="29031" xr:uid="{00000000-0005-0000-0000-000030000000}"/>
    <cellStyle name="Comma 3 5 3 2 2 5 4" xfId="39783" xr:uid="{00000000-0005-0000-0000-000030000000}"/>
    <cellStyle name="Comma 3 5 3 2 2 5 5" xfId="50535" xr:uid="{00000000-0005-0000-0000-000030000000}"/>
    <cellStyle name="Comma 3 5 3 2 2 6" xfId="12135" xr:uid="{00000000-0005-0000-0000-000030000000}"/>
    <cellStyle name="Comma 3 5 3 2 2 7" xfId="22887" xr:uid="{00000000-0005-0000-0000-000030000000}"/>
    <cellStyle name="Comma 3 5 3 2 2 8" xfId="33639" xr:uid="{00000000-0005-0000-0000-000030000000}"/>
    <cellStyle name="Comma 3 5 3 2 2 9" xfId="44391" xr:uid="{00000000-0005-0000-0000-000030000000}"/>
    <cellStyle name="Comma 3 5 3 2 3" xfId="2136" xr:uid="{00000000-0005-0000-0000-00006F040000}"/>
    <cellStyle name="Comma 3 5 3 2 3 2" xfId="8295" xr:uid="{00000000-0005-0000-0000-00006F040000}"/>
    <cellStyle name="Comma 3 5 3 2 3 2 2" xfId="19047" xr:uid="{00000000-0005-0000-0000-00006F040000}"/>
    <cellStyle name="Comma 3 5 3 2 3 2 3" xfId="29799" xr:uid="{00000000-0005-0000-0000-00006F040000}"/>
    <cellStyle name="Comma 3 5 3 2 3 2 4" xfId="40551" xr:uid="{00000000-0005-0000-0000-00006F040000}"/>
    <cellStyle name="Comma 3 5 3 2 3 2 5" xfId="51303" xr:uid="{00000000-0005-0000-0000-00006F040000}"/>
    <cellStyle name="Comma 3 5 3 2 3 3" xfId="12903" xr:uid="{00000000-0005-0000-0000-00006F040000}"/>
    <cellStyle name="Comma 3 5 3 2 3 4" xfId="23655" xr:uid="{00000000-0005-0000-0000-00006F040000}"/>
    <cellStyle name="Comma 3 5 3 2 3 5" xfId="34407" xr:uid="{00000000-0005-0000-0000-00006F040000}"/>
    <cellStyle name="Comma 3 5 3 2 3 6" xfId="45159" xr:uid="{00000000-0005-0000-0000-00006F040000}"/>
    <cellStyle name="Comma 3 5 3 2 4" xfId="3679" xr:uid="{00000000-0005-0000-0000-000030000000}"/>
    <cellStyle name="Comma 3 5 3 2 4 2" xfId="9831" xr:uid="{00000000-0005-0000-0000-000030000000}"/>
    <cellStyle name="Comma 3 5 3 2 4 2 2" xfId="20583" xr:uid="{00000000-0005-0000-0000-000030000000}"/>
    <cellStyle name="Comma 3 5 3 2 4 2 3" xfId="31335" xr:uid="{00000000-0005-0000-0000-000030000000}"/>
    <cellStyle name="Comma 3 5 3 2 4 2 4" xfId="42087" xr:uid="{00000000-0005-0000-0000-000030000000}"/>
    <cellStyle name="Comma 3 5 3 2 4 2 5" xfId="52839" xr:uid="{00000000-0005-0000-0000-000030000000}"/>
    <cellStyle name="Comma 3 5 3 2 4 3" xfId="14439" xr:uid="{00000000-0005-0000-0000-000030000000}"/>
    <cellStyle name="Comma 3 5 3 2 4 4" xfId="25191" xr:uid="{00000000-0005-0000-0000-000030000000}"/>
    <cellStyle name="Comma 3 5 3 2 4 5" xfId="35943" xr:uid="{00000000-0005-0000-0000-000030000000}"/>
    <cellStyle name="Comma 3 5 3 2 4 6" xfId="46695" xr:uid="{00000000-0005-0000-0000-000030000000}"/>
    <cellStyle name="Comma 3 5 3 2 5" xfId="5219" xr:uid="{00000000-0005-0000-0000-000030000000}"/>
    <cellStyle name="Comma 3 5 3 2 5 2" xfId="15975" xr:uid="{00000000-0005-0000-0000-000030000000}"/>
    <cellStyle name="Comma 3 5 3 2 5 3" xfId="26727" xr:uid="{00000000-0005-0000-0000-000030000000}"/>
    <cellStyle name="Comma 3 5 3 2 5 4" xfId="37479" xr:uid="{00000000-0005-0000-0000-000030000000}"/>
    <cellStyle name="Comma 3 5 3 2 5 5" xfId="48231" xr:uid="{00000000-0005-0000-0000-000030000000}"/>
    <cellStyle name="Comma 3 5 3 2 6" xfId="6759" xr:uid="{00000000-0005-0000-0000-000030000000}"/>
    <cellStyle name="Comma 3 5 3 2 6 2" xfId="17511" xr:uid="{00000000-0005-0000-0000-000030000000}"/>
    <cellStyle name="Comma 3 5 3 2 6 3" xfId="28263" xr:uid="{00000000-0005-0000-0000-000030000000}"/>
    <cellStyle name="Comma 3 5 3 2 6 4" xfId="39015" xr:uid="{00000000-0005-0000-0000-000030000000}"/>
    <cellStyle name="Comma 3 5 3 2 6 5" xfId="49767" xr:uid="{00000000-0005-0000-0000-000030000000}"/>
    <cellStyle name="Comma 3 5 3 2 7" xfId="11367" xr:uid="{00000000-0005-0000-0000-000030000000}"/>
    <cellStyle name="Comma 3 5 3 2 8" xfId="22119" xr:uid="{00000000-0005-0000-0000-000030000000}"/>
    <cellStyle name="Comma 3 5 3 2 9" xfId="32871" xr:uid="{00000000-0005-0000-0000-000030000000}"/>
    <cellStyle name="Comma 3 5 3 3" xfId="975" xr:uid="{00000000-0005-0000-0000-000030000000}"/>
    <cellStyle name="Comma 3 5 3 3 2" xfId="2521" xr:uid="{00000000-0005-0000-0000-000071040000}"/>
    <cellStyle name="Comma 3 5 3 3 2 2" xfId="8679" xr:uid="{00000000-0005-0000-0000-000071040000}"/>
    <cellStyle name="Comma 3 5 3 3 2 2 2" xfId="19431" xr:uid="{00000000-0005-0000-0000-000071040000}"/>
    <cellStyle name="Comma 3 5 3 3 2 2 3" xfId="30183" xr:uid="{00000000-0005-0000-0000-000071040000}"/>
    <cellStyle name="Comma 3 5 3 3 2 2 4" xfId="40935" xr:uid="{00000000-0005-0000-0000-000071040000}"/>
    <cellStyle name="Comma 3 5 3 3 2 2 5" xfId="51687" xr:uid="{00000000-0005-0000-0000-000071040000}"/>
    <cellStyle name="Comma 3 5 3 3 2 3" xfId="13287" xr:uid="{00000000-0005-0000-0000-000071040000}"/>
    <cellStyle name="Comma 3 5 3 3 2 4" xfId="24039" xr:uid="{00000000-0005-0000-0000-000071040000}"/>
    <cellStyle name="Comma 3 5 3 3 2 5" xfId="34791" xr:uid="{00000000-0005-0000-0000-000071040000}"/>
    <cellStyle name="Comma 3 5 3 3 2 6" xfId="45543" xr:uid="{00000000-0005-0000-0000-000071040000}"/>
    <cellStyle name="Comma 3 5 3 3 3" xfId="4063" xr:uid="{00000000-0005-0000-0000-000030000000}"/>
    <cellStyle name="Comma 3 5 3 3 3 2" xfId="10215" xr:uid="{00000000-0005-0000-0000-000030000000}"/>
    <cellStyle name="Comma 3 5 3 3 3 2 2" xfId="20967" xr:uid="{00000000-0005-0000-0000-000030000000}"/>
    <cellStyle name="Comma 3 5 3 3 3 2 3" xfId="31719" xr:uid="{00000000-0005-0000-0000-000030000000}"/>
    <cellStyle name="Comma 3 5 3 3 3 2 4" xfId="42471" xr:uid="{00000000-0005-0000-0000-000030000000}"/>
    <cellStyle name="Comma 3 5 3 3 3 2 5" xfId="53223" xr:uid="{00000000-0005-0000-0000-000030000000}"/>
    <cellStyle name="Comma 3 5 3 3 3 3" xfId="14823" xr:uid="{00000000-0005-0000-0000-000030000000}"/>
    <cellStyle name="Comma 3 5 3 3 3 4" xfId="25575" xr:uid="{00000000-0005-0000-0000-000030000000}"/>
    <cellStyle name="Comma 3 5 3 3 3 5" xfId="36327" xr:uid="{00000000-0005-0000-0000-000030000000}"/>
    <cellStyle name="Comma 3 5 3 3 3 6" xfId="47079" xr:uid="{00000000-0005-0000-0000-000030000000}"/>
    <cellStyle name="Comma 3 5 3 3 4" xfId="5607" xr:uid="{00000000-0005-0000-0000-000030000000}"/>
    <cellStyle name="Comma 3 5 3 3 4 2" xfId="16359" xr:uid="{00000000-0005-0000-0000-000030000000}"/>
    <cellStyle name="Comma 3 5 3 3 4 3" xfId="27111" xr:uid="{00000000-0005-0000-0000-000030000000}"/>
    <cellStyle name="Comma 3 5 3 3 4 4" xfId="37863" xr:uid="{00000000-0005-0000-0000-000030000000}"/>
    <cellStyle name="Comma 3 5 3 3 4 5" xfId="48615" xr:uid="{00000000-0005-0000-0000-000030000000}"/>
    <cellStyle name="Comma 3 5 3 3 5" xfId="7143" xr:uid="{00000000-0005-0000-0000-000030000000}"/>
    <cellStyle name="Comma 3 5 3 3 5 2" xfId="17895" xr:uid="{00000000-0005-0000-0000-000030000000}"/>
    <cellStyle name="Comma 3 5 3 3 5 3" xfId="28647" xr:uid="{00000000-0005-0000-0000-000030000000}"/>
    <cellStyle name="Comma 3 5 3 3 5 4" xfId="39399" xr:uid="{00000000-0005-0000-0000-000030000000}"/>
    <cellStyle name="Comma 3 5 3 3 5 5" xfId="50151" xr:uid="{00000000-0005-0000-0000-000030000000}"/>
    <cellStyle name="Comma 3 5 3 3 6" xfId="11751" xr:uid="{00000000-0005-0000-0000-000030000000}"/>
    <cellStyle name="Comma 3 5 3 3 7" xfId="22503" xr:uid="{00000000-0005-0000-0000-000030000000}"/>
    <cellStyle name="Comma 3 5 3 3 8" xfId="33255" xr:uid="{00000000-0005-0000-0000-000030000000}"/>
    <cellStyle name="Comma 3 5 3 3 9" xfId="44007" xr:uid="{00000000-0005-0000-0000-000030000000}"/>
    <cellStyle name="Comma 3 5 3 4" xfId="1752" xr:uid="{00000000-0005-0000-0000-00006E040000}"/>
    <cellStyle name="Comma 3 5 3 4 2" xfId="7911" xr:uid="{00000000-0005-0000-0000-00006E040000}"/>
    <cellStyle name="Comma 3 5 3 4 2 2" xfId="18663" xr:uid="{00000000-0005-0000-0000-00006E040000}"/>
    <cellStyle name="Comma 3 5 3 4 2 3" xfId="29415" xr:uid="{00000000-0005-0000-0000-00006E040000}"/>
    <cellStyle name="Comma 3 5 3 4 2 4" xfId="40167" xr:uid="{00000000-0005-0000-0000-00006E040000}"/>
    <cellStyle name="Comma 3 5 3 4 2 5" xfId="50919" xr:uid="{00000000-0005-0000-0000-00006E040000}"/>
    <cellStyle name="Comma 3 5 3 4 3" xfId="12519" xr:uid="{00000000-0005-0000-0000-00006E040000}"/>
    <cellStyle name="Comma 3 5 3 4 4" xfId="23271" xr:uid="{00000000-0005-0000-0000-00006E040000}"/>
    <cellStyle name="Comma 3 5 3 4 5" xfId="34023" xr:uid="{00000000-0005-0000-0000-00006E040000}"/>
    <cellStyle name="Comma 3 5 3 4 6" xfId="44775" xr:uid="{00000000-0005-0000-0000-00006E040000}"/>
    <cellStyle name="Comma 3 5 3 5" xfId="3295" xr:uid="{00000000-0005-0000-0000-000030000000}"/>
    <cellStyle name="Comma 3 5 3 5 2" xfId="9447" xr:uid="{00000000-0005-0000-0000-000030000000}"/>
    <cellStyle name="Comma 3 5 3 5 2 2" xfId="20199" xr:uid="{00000000-0005-0000-0000-000030000000}"/>
    <cellStyle name="Comma 3 5 3 5 2 3" xfId="30951" xr:uid="{00000000-0005-0000-0000-000030000000}"/>
    <cellStyle name="Comma 3 5 3 5 2 4" xfId="41703" xr:uid="{00000000-0005-0000-0000-000030000000}"/>
    <cellStyle name="Comma 3 5 3 5 2 5" xfId="52455" xr:uid="{00000000-0005-0000-0000-000030000000}"/>
    <cellStyle name="Comma 3 5 3 5 3" xfId="14055" xr:uid="{00000000-0005-0000-0000-000030000000}"/>
    <cellStyle name="Comma 3 5 3 5 4" xfId="24807" xr:uid="{00000000-0005-0000-0000-000030000000}"/>
    <cellStyle name="Comma 3 5 3 5 5" xfId="35559" xr:uid="{00000000-0005-0000-0000-000030000000}"/>
    <cellStyle name="Comma 3 5 3 5 6" xfId="46311" xr:uid="{00000000-0005-0000-0000-000030000000}"/>
    <cellStyle name="Comma 3 5 3 6" xfId="4835" xr:uid="{00000000-0005-0000-0000-000030000000}"/>
    <cellStyle name="Comma 3 5 3 6 2" xfId="15591" xr:uid="{00000000-0005-0000-0000-000030000000}"/>
    <cellStyle name="Comma 3 5 3 6 3" xfId="26343" xr:uid="{00000000-0005-0000-0000-000030000000}"/>
    <cellStyle name="Comma 3 5 3 6 4" xfId="37095" xr:uid="{00000000-0005-0000-0000-000030000000}"/>
    <cellStyle name="Comma 3 5 3 6 5" xfId="47847" xr:uid="{00000000-0005-0000-0000-000030000000}"/>
    <cellStyle name="Comma 3 5 3 7" xfId="6375" xr:uid="{00000000-0005-0000-0000-000030000000}"/>
    <cellStyle name="Comma 3 5 3 7 2" xfId="17127" xr:uid="{00000000-0005-0000-0000-000030000000}"/>
    <cellStyle name="Comma 3 5 3 7 3" xfId="27879" xr:uid="{00000000-0005-0000-0000-000030000000}"/>
    <cellStyle name="Comma 3 5 3 7 4" xfId="38631" xr:uid="{00000000-0005-0000-0000-000030000000}"/>
    <cellStyle name="Comma 3 5 3 7 5" xfId="49383" xr:uid="{00000000-0005-0000-0000-000030000000}"/>
    <cellStyle name="Comma 3 5 3 8" xfId="10983" xr:uid="{00000000-0005-0000-0000-000030000000}"/>
    <cellStyle name="Comma 3 5 3 9" xfId="21735" xr:uid="{00000000-0005-0000-0000-000030000000}"/>
    <cellStyle name="Comma 3 5 4" xfId="259" xr:uid="{00000000-0005-0000-0000-000011000000}"/>
    <cellStyle name="Comma 3 5 4 10" xfId="32551" xr:uid="{00000000-0005-0000-0000-000011000000}"/>
    <cellStyle name="Comma 3 5 4 11" xfId="43303" xr:uid="{00000000-0005-0000-0000-000011000000}"/>
    <cellStyle name="Comma 3 5 4 2" xfId="643" xr:uid="{00000000-0005-0000-0000-000011000000}"/>
    <cellStyle name="Comma 3 5 4 2 10" xfId="43687" xr:uid="{00000000-0005-0000-0000-000011000000}"/>
    <cellStyle name="Comma 3 5 4 2 2" xfId="1423" xr:uid="{00000000-0005-0000-0000-000011000000}"/>
    <cellStyle name="Comma 3 5 4 2 2 2" xfId="2969" xr:uid="{00000000-0005-0000-0000-000074040000}"/>
    <cellStyle name="Comma 3 5 4 2 2 2 2" xfId="9127" xr:uid="{00000000-0005-0000-0000-000074040000}"/>
    <cellStyle name="Comma 3 5 4 2 2 2 2 2" xfId="19879" xr:uid="{00000000-0005-0000-0000-000074040000}"/>
    <cellStyle name="Comma 3 5 4 2 2 2 2 3" xfId="30631" xr:uid="{00000000-0005-0000-0000-000074040000}"/>
    <cellStyle name="Comma 3 5 4 2 2 2 2 4" xfId="41383" xr:uid="{00000000-0005-0000-0000-000074040000}"/>
    <cellStyle name="Comma 3 5 4 2 2 2 2 5" xfId="52135" xr:uid="{00000000-0005-0000-0000-000074040000}"/>
    <cellStyle name="Comma 3 5 4 2 2 2 3" xfId="13735" xr:uid="{00000000-0005-0000-0000-000074040000}"/>
    <cellStyle name="Comma 3 5 4 2 2 2 4" xfId="24487" xr:uid="{00000000-0005-0000-0000-000074040000}"/>
    <cellStyle name="Comma 3 5 4 2 2 2 5" xfId="35239" xr:uid="{00000000-0005-0000-0000-000074040000}"/>
    <cellStyle name="Comma 3 5 4 2 2 2 6" xfId="45991" xr:uid="{00000000-0005-0000-0000-000074040000}"/>
    <cellStyle name="Comma 3 5 4 2 2 3" xfId="4511" xr:uid="{00000000-0005-0000-0000-000011000000}"/>
    <cellStyle name="Comma 3 5 4 2 2 3 2" xfId="10663" xr:uid="{00000000-0005-0000-0000-000011000000}"/>
    <cellStyle name="Comma 3 5 4 2 2 3 2 2" xfId="21415" xr:uid="{00000000-0005-0000-0000-000011000000}"/>
    <cellStyle name="Comma 3 5 4 2 2 3 2 3" xfId="32167" xr:uid="{00000000-0005-0000-0000-000011000000}"/>
    <cellStyle name="Comma 3 5 4 2 2 3 2 4" xfId="42919" xr:uid="{00000000-0005-0000-0000-000011000000}"/>
    <cellStyle name="Comma 3 5 4 2 2 3 2 5" xfId="53671" xr:uid="{00000000-0005-0000-0000-000011000000}"/>
    <cellStyle name="Comma 3 5 4 2 2 3 3" xfId="15271" xr:uid="{00000000-0005-0000-0000-000011000000}"/>
    <cellStyle name="Comma 3 5 4 2 2 3 4" xfId="26023" xr:uid="{00000000-0005-0000-0000-000011000000}"/>
    <cellStyle name="Comma 3 5 4 2 2 3 5" xfId="36775" xr:uid="{00000000-0005-0000-0000-000011000000}"/>
    <cellStyle name="Comma 3 5 4 2 2 3 6" xfId="47527" xr:uid="{00000000-0005-0000-0000-000011000000}"/>
    <cellStyle name="Comma 3 5 4 2 2 4" xfId="6055" xr:uid="{00000000-0005-0000-0000-000011000000}"/>
    <cellStyle name="Comma 3 5 4 2 2 4 2" xfId="16807" xr:uid="{00000000-0005-0000-0000-000011000000}"/>
    <cellStyle name="Comma 3 5 4 2 2 4 3" xfId="27559" xr:uid="{00000000-0005-0000-0000-000011000000}"/>
    <cellStyle name="Comma 3 5 4 2 2 4 4" xfId="38311" xr:uid="{00000000-0005-0000-0000-000011000000}"/>
    <cellStyle name="Comma 3 5 4 2 2 4 5" xfId="49063" xr:uid="{00000000-0005-0000-0000-000011000000}"/>
    <cellStyle name="Comma 3 5 4 2 2 5" xfId="7591" xr:uid="{00000000-0005-0000-0000-000011000000}"/>
    <cellStyle name="Comma 3 5 4 2 2 5 2" xfId="18343" xr:uid="{00000000-0005-0000-0000-000011000000}"/>
    <cellStyle name="Comma 3 5 4 2 2 5 3" xfId="29095" xr:uid="{00000000-0005-0000-0000-000011000000}"/>
    <cellStyle name="Comma 3 5 4 2 2 5 4" xfId="39847" xr:uid="{00000000-0005-0000-0000-000011000000}"/>
    <cellStyle name="Comma 3 5 4 2 2 5 5" xfId="50599" xr:uid="{00000000-0005-0000-0000-000011000000}"/>
    <cellStyle name="Comma 3 5 4 2 2 6" xfId="12199" xr:uid="{00000000-0005-0000-0000-000011000000}"/>
    <cellStyle name="Comma 3 5 4 2 2 7" xfId="22951" xr:uid="{00000000-0005-0000-0000-000011000000}"/>
    <cellStyle name="Comma 3 5 4 2 2 8" xfId="33703" xr:uid="{00000000-0005-0000-0000-000011000000}"/>
    <cellStyle name="Comma 3 5 4 2 2 9" xfId="44455" xr:uid="{00000000-0005-0000-0000-000011000000}"/>
    <cellStyle name="Comma 3 5 4 2 3" xfId="2200" xr:uid="{00000000-0005-0000-0000-000073040000}"/>
    <cellStyle name="Comma 3 5 4 2 3 2" xfId="8359" xr:uid="{00000000-0005-0000-0000-000073040000}"/>
    <cellStyle name="Comma 3 5 4 2 3 2 2" xfId="19111" xr:uid="{00000000-0005-0000-0000-000073040000}"/>
    <cellStyle name="Comma 3 5 4 2 3 2 3" xfId="29863" xr:uid="{00000000-0005-0000-0000-000073040000}"/>
    <cellStyle name="Comma 3 5 4 2 3 2 4" xfId="40615" xr:uid="{00000000-0005-0000-0000-000073040000}"/>
    <cellStyle name="Comma 3 5 4 2 3 2 5" xfId="51367" xr:uid="{00000000-0005-0000-0000-000073040000}"/>
    <cellStyle name="Comma 3 5 4 2 3 3" xfId="12967" xr:uid="{00000000-0005-0000-0000-000073040000}"/>
    <cellStyle name="Comma 3 5 4 2 3 4" xfId="23719" xr:uid="{00000000-0005-0000-0000-000073040000}"/>
    <cellStyle name="Comma 3 5 4 2 3 5" xfId="34471" xr:uid="{00000000-0005-0000-0000-000073040000}"/>
    <cellStyle name="Comma 3 5 4 2 3 6" xfId="45223" xr:uid="{00000000-0005-0000-0000-000073040000}"/>
    <cellStyle name="Comma 3 5 4 2 4" xfId="3743" xr:uid="{00000000-0005-0000-0000-000011000000}"/>
    <cellStyle name="Comma 3 5 4 2 4 2" xfId="9895" xr:uid="{00000000-0005-0000-0000-000011000000}"/>
    <cellStyle name="Comma 3 5 4 2 4 2 2" xfId="20647" xr:uid="{00000000-0005-0000-0000-000011000000}"/>
    <cellStyle name="Comma 3 5 4 2 4 2 3" xfId="31399" xr:uid="{00000000-0005-0000-0000-000011000000}"/>
    <cellStyle name="Comma 3 5 4 2 4 2 4" xfId="42151" xr:uid="{00000000-0005-0000-0000-000011000000}"/>
    <cellStyle name="Comma 3 5 4 2 4 2 5" xfId="52903" xr:uid="{00000000-0005-0000-0000-000011000000}"/>
    <cellStyle name="Comma 3 5 4 2 4 3" xfId="14503" xr:uid="{00000000-0005-0000-0000-000011000000}"/>
    <cellStyle name="Comma 3 5 4 2 4 4" xfId="25255" xr:uid="{00000000-0005-0000-0000-000011000000}"/>
    <cellStyle name="Comma 3 5 4 2 4 5" xfId="36007" xr:uid="{00000000-0005-0000-0000-000011000000}"/>
    <cellStyle name="Comma 3 5 4 2 4 6" xfId="46759" xr:uid="{00000000-0005-0000-0000-000011000000}"/>
    <cellStyle name="Comma 3 5 4 2 5" xfId="5283" xr:uid="{00000000-0005-0000-0000-000011000000}"/>
    <cellStyle name="Comma 3 5 4 2 5 2" xfId="16039" xr:uid="{00000000-0005-0000-0000-000011000000}"/>
    <cellStyle name="Comma 3 5 4 2 5 3" xfId="26791" xr:uid="{00000000-0005-0000-0000-000011000000}"/>
    <cellStyle name="Comma 3 5 4 2 5 4" xfId="37543" xr:uid="{00000000-0005-0000-0000-000011000000}"/>
    <cellStyle name="Comma 3 5 4 2 5 5" xfId="48295" xr:uid="{00000000-0005-0000-0000-000011000000}"/>
    <cellStyle name="Comma 3 5 4 2 6" xfId="6823" xr:uid="{00000000-0005-0000-0000-000011000000}"/>
    <cellStyle name="Comma 3 5 4 2 6 2" xfId="17575" xr:uid="{00000000-0005-0000-0000-000011000000}"/>
    <cellStyle name="Comma 3 5 4 2 6 3" xfId="28327" xr:uid="{00000000-0005-0000-0000-000011000000}"/>
    <cellStyle name="Comma 3 5 4 2 6 4" xfId="39079" xr:uid="{00000000-0005-0000-0000-000011000000}"/>
    <cellStyle name="Comma 3 5 4 2 6 5" xfId="49831" xr:uid="{00000000-0005-0000-0000-000011000000}"/>
    <cellStyle name="Comma 3 5 4 2 7" xfId="11431" xr:uid="{00000000-0005-0000-0000-000011000000}"/>
    <cellStyle name="Comma 3 5 4 2 8" xfId="22183" xr:uid="{00000000-0005-0000-0000-000011000000}"/>
    <cellStyle name="Comma 3 5 4 2 9" xfId="32935" xr:uid="{00000000-0005-0000-0000-000011000000}"/>
    <cellStyle name="Comma 3 5 4 3" xfId="1039" xr:uid="{00000000-0005-0000-0000-000011000000}"/>
    <cellStyle name="Comma 3 5 4 3 2" xfId="2585" xr:uid="{00000000-0005-0000-0000-000075040000}"/>
    <cellStyle name="Comma 3 5 4 3 2 2" xfId="8743" xr:uid="{00000000-0005-0000-0000-000075040000}"/>
    <cellStyle name="Comma 3 5 4 3 2 2 2" xfId="19495" xr:uid="{00000000-0005-0000-0000-000075040000}"/>
    <cellStyle name="Comma 3 5 4 3 2 2 3" xfId="30247" xr:uid="{00000000-0005-0000-0000-000075040000}"/>
    <cellStyle name="Comma 3 5 4 3 2 2 4" xfId="40999" xr:uid="{00000000-0005-0000-0000-000075040000}"/>
    <cellStyle name="Comma 3 5 4 3 2 2 5" xfId="51751" xr:uid="{00000000-0005-0000-0000-000075040000}"/>
    <cellStyle name="Comma 3 5 4 3 2 3" xfId="13351" xr:uid="{00000000-0005-0000-0000-000075040000}"/>
    <cellStyle name="Comma 3 5 4 3 2 4" xfId="24103" xr:uid="{00000000-0005-0000-0000-000075040000}"/>
    <cellStyle name="Comma 3 5 4 3 2 5" xfId="34855" xr:uid="{00000000-0005-0000-0000-000075040000}"/>
    <cellStyle name="Comma 3 5 4 3 2 6" xfId="45607" xr:uid="{00000000-0005-0000-0000-000075040000}"/>
    <cellStyle name="Comma 3 5 4 3 3" xfId="4127" xr:uid="{00000000-0005-0000-0000-000011000000}"/>
    <cellStyle name="Comma 3 5 4 3 3 2" xfId="10279" xr:uid="{00000000-0005-0000-0000-000011000000}"/>
    <cellStyle name="Comma 3 5 4 3 3 2 2" xfId="21031" xr:uid="{00000000-0005-0000-0000-000011000000}"/>
    <cellStyle name="Comma 3 5 4 3 3 2 3" xfId="31783" xr:uid="{00000000-0005-0000-0000-000011000000}"/>
    <cellStyle name="Comma 3 5 4 3 3 2 4" xfId="42535" xr:uid="{00000000-0005-0000-0000-000011000000}"/>
    <cellStyle name="Comma 3 5 4 3 3 2 5" xfId="53287" xr:uid="{00000000-0005-0000-0000-000011000000}"/>
    <cellStyle name="Comma 3 5 4 3 3 3" xfId="14887" xr:uid="{00000000-0005-0000-0000-000011000000}"/>
    <cellStyle name="Comma 3 5 4 3 3 4" xfId="25639" xr:uid="{00000000-0005-0000-0000-000011000000}"/>
    <cellStyle name="Comma 3 5 4 3 3 5" xfId="36391" xr:uid="{00000000-0005-0000-0000-000011000000}"/>
    <cellStyle name="Comma 3 5 4 3 3 6" xfId="47143" xr:uid="{00000000-0005-0000-0000-000011000000}"/>
    <cellStyle name="Comma 3 5 4 3 4" xfId="5671" xr:uid="{00000000-0005-0000-0000-000011000000}"/>
    <cellStyle name="Comma 3 5 4 3 4 2" xfId="16423" xr:uid="{00000000-0005-0000-0000-000011000000}"/>
    <cellStyle name="Comma 3 5 4 3 4 3" xfId="27175" xr:uid="{00000000-0005-0000-0000-000011000000}"/>
    <cellStyle name="Comma 3 5 4 3 4 4" xfId="37927" xr:uid="{00000000-0005-0000-0000-000011000000}"/>
    <cellStyle name="Comma 3 5 4 3 4 5" xfId="48679" xr:uid="{00000000-0005-0000-0000-000011000000}"/>
    <cellStyle name="Comma 3 5 4 3 5" xfId="7207" xr:uid="{00000000-0005-0000-0000-000011000000}"/>
    <cellStyle name="Comma 3 5 4 3 5 2" xfId="17959" xr:uid="{00000000-0005-0000-0000-000011000000}"/>
    <cellStyle name="Comma 3 5 4 3 5 3" xfId="28711" xr:uid="{00000000-0005-0000-0000-000011000000}"/>
    <cellStyle name="Comma 3 5 4 3 5 4" xfId="39463" xr:uid="{00000000-0005-0000-0000-000011000000}"/>
    <cellStyle name="Comma 3 5 4 3 5 5" xfId="50215" xr:uid="{00000000-0005-0000-0000-000011000000}"/>
    <cellStyle name="Comma 3 5 4 3 6" xfId="11815" xr:uid="{00000000-0005-0000-0000-000011000000}"/>
    <cellStyle name="Comma 3 5 4 3 7" xfId="22567" xr:uid="{00000000-0005-0000-0000-000011000000}"/>
    <cellStyle name="Comma 3 5 4 3 8" xfId="33319" xr:uid="{00000000-0005-0000-0000-000011000000}"/>
    <cellStyle name="Comma 3 5 4 3 9" xfId="44071" xr:uid="{00000000-0005-0000-0000-000011000000}"/>
    <cellStyle name="Comma 3 5 4 4" xfId="1816" xr:uid="{00000000-0005-0000-0000-000072040000}"/>
    <cellStyle name="Comma 3 5 4 4 2" xfId="7975" xr:uid="{00000000-0005-0000-0000-000072040000}"/>
    <cellStyle name="Comma 3 5 4 4 2 2" xfId="18727" xr:uid="{00000000-0005-0000-0000-000072040000}"/>
    <cellStyle name="Comma 3 5 4 4 2 3" xfId="29479" xr:uid="{00000000-0005-0000-0000-000072040000}"/>
    <cellStyle name="Comma 3 5 4 4 2 4" xfId="40231" xr:uid="{00000000-0005-0000-0000-000072040000}"/>
    <cellStyle name="Comma 3 5 4 4 2 5" xfId="50983" xr:uid="{00000000-0005-0000-0000-000072040000}"/>
    <cellStyle name="Comma 3 5 4 4 3" xfId="12583" xr:uid="{00000000-0005-0000-0000-000072040000}"/>
    <cellStyle name="Comma 3 5 4 4 4" xfId="23335" xr:uid="{00000000-0005-0000-0000-000072040000}"/>
    <cellStyle name="Comma 3 5 4 4 5" xfId="34087" xr:uid="{00000000-0005-0000-0000-000072040000}"/>
    <cellStyle name="Comma 3 5 4 4 6" xfId="44839" xr:uid="{00000000-0005-0000-0000-000072040000}"/>
    <cellStyle name="Comma 3 5 4 5" xfId="3359" xr:uid="{00000000-0005-0000-0000-000011000000}"/>
    <cellStyle name="Comma 3 5 4 5 2" xfId="9511" xr:uid="{00000000-0005-0000-0000-000011000000}"/>
    <cellStyle name="Comma 3 5 4 5 2 2" xfId="20263" xr:uid="{00000000-0005-0000-0000-000011000000}"/>
    <cellStyle name="Comma 3 5 4 5 2 3" xfId="31015" xr:uid="{00000000-0005-0000-0000-000011000000}"/>
    <cellStyle name="Comma 3 5 4 5 2 4" xfId="41767" xr:uid="{00000000-0005-0000-0000-000011000000}"/>
    <cellStyle name="Comma 3 5 4 5 2 5" xfId="52519" xr:uid="{00000000-0005-0000-0000-000011000000}"/>
    <cellStyle name="Comma 3 5 4 5 3" xfId="14119" xr:uid="{00000000-0005-0000-0000-000011000000}"/>
    <cellStyle name="Comma 3 5 4 5 4" xfId="24871" xr:uid="{00000000-0005-0000-0000-000011000000}"/>
    <cellStyle name="Comma 3 5 4 5 5" xfId="35623" xr:uid="{00000000-0005-0000-0000-000011000000}"/>
    <cellStyle name="Comma 3 5 4 5 6" xfId="46375" xr:uid="{00000000-0005-0000-0000-000011000000}"/>
    <cellStyle name="Comma 3 5 4 6" xfId="4899" xr:uid="{00000000-0005-0000-0000-000011000000}"/>
    <cellStyle name="Comma 3 5 4 6 2" xfId="15655" xr:uid="{00000000-0005-0000-0000-000011000000}"/>
    <cellStyle name="Comma 3 5 4 6 3" xfId="26407" xr:uid="{00000000-0005-0000-0000-000011000000}"/>
    <cellStyle name="Comma 3 5 4 6 4" xfId="37159" xr:uid="{00000000-0005-0000-0000-000011000000}"/>
    <cellStyle name="Comma 3 5 4 6 5" xfId="47911" xr:uid="{00000000-0005-0000-0000-000011000000}"/>
    <cellStyle name="Comma 3 5 4 7" xfId="6439" xr:uid="{00000000-0005-0000-0000-000011000000}"/>
    <cellStyle name="Comma 3 5 4 7 2" xfId="17191" xr:uid="{00000000-0005-0000-0000-000011000000}"/>
    <cellStyle name="Comma 3 5 4 7 3" xfId="27943" xr:uid="{00000000-0005-0000-0000-000011000000}"/>
    <cellStyle name="Comma 3 5 4 7 4" xfId="38695" xr:uid="{00000000-0005-0000-0000-000011000000}"/>
    <cellStyle name="Comma 3 5 4 7 5" xfId="49447" xr:uid="{00000000-0005-0000-0000-000011000000}"/>
    <cellStyle name="Comma 3 5 4 8" xfId="11047" xr:uid="{00000000-0005-0000-0000-000011000000}"/>
    <cellStyle name="Comma 3 5 4 9" xfId="21799" xr:uid="{00000000-0005-0000-0000-000011000000}"/>
    <cellStyle name="Comma 3 5 5" xfId="323" xr:uid="{00000000-0005-0000-0000-000011000000}"/>
    <cellStyle name="Comma 3 5 5 10" xfId="32615" xr:uid="{00000000-0005-0000-0000-000011000000}"/>
    <cellStyle name="Comma 3 5 5 11" xfId="43367" xr:uid="{00000000-0005-0000-0000-000011000000}"/>
    <cellStyle name="Comma 3 5 5 2" xfId="707" xr:uid="{00000000-0005-0000-0000-000011000000}"/>
    <cellStyle name="Comma 3 5 5 2 10" xfId="43751" xr:uid="{00000000-0005-0000-0000-000011000000}"/>
    <cellStyle name="Comma 3 5 5 2 2" xfId="1487" xr:uid="{00000000-0005-0000-0000-000011000000}"/>
    <cellStyle name="Comma 3 5 5 2 2 2" xfId="3033" xr:uid="{00000000-0005-0000-0000-000078040000}"/>
    <cellStyle name="Comma 3 5 5 2 2 2 2" xfId="9191" xr:uid="{00000000-0005-0000-0000-000078040000}"/>
    <cellStyle name="Comma 3 5 5 2 2 2 2 2" xfId="19943" xr:uid="{00000000-0005-0000-0000-000078040000}"/>
    <cellStyle name="Comma 3 5 5 2 2 2 2 3" xfId="30695" xr:uid="{00000000-0005-0000-0000-000078040000}"/>
    <cellStyle name="Comma 3 5 5 2 2 2 2 4" xfId="41447" xr:uid="{00000000-0005-0000-0000-000078040000}"/>
    <cellStyle name="Comma 3 5 5 2 2 2 2 5" xfId="52199" xr:uid="{00000000-0005-0000-0000-000078040000}"/>
    <cellStyle name="Comma 3 5 5 2 2 2 3" xfId="13799" xr:uid="{00000000-0005-0000-0000-000078040000}"/>
    <cellStyle name="Comma 3 5 5 2 2 2 4" xfId="24551" xr:uid="{00000000-0005-0000-0000-000078040000}"/>
    <cellStyle name="Comma 3 5 5 2 2 2 5" xfId="35303" xr:uid="{00000000-0005-0000-0000-000078040000}"/>
    <cellStyle name="Comma 3 5 5 2 2 2 6" xfId="46055" xr:uid="{00000000-0005-0000-0000-000078040000}"/>
    <cellStyle name="Comma 3 5 5 2 2 3" xfId="4575" xr:uid="{00000000-0005-0000-0000-000011000000}"/>
    <cellStyle name="Comma 3 5 5 2 2 3 2" xfId="10727" xr:uid="{00000000-0005-0000-0000-000011000000}"/>
    <cellStyle name="Comma 3 5 5 2 2 3 2 2" xfId="21479" xr:uid="{00000000-0005-0000-0000-000011000000}"/>
    <cellStyle name="Comma 3 5 5 2 2 3 2 3" xfId="32231" xr:uid="{00000000-0005-0000-0000-000011000000}"/>
    <cellStyle name="Comma 3 5 5 2 2 3 2 4" xfId="42983" xr:uid="{00000000-0005-0000-0000-000011000000}"/>
    <cellStyle name="Comma 3 5 5 2 2 3 2 5" xfId="53735" xr:uid="{00000000-0005-0000-0000-000011000000}"/>
    <cellStyle name="Comma 3 5 5 2 2 3 3" xfId="15335" xr:uid="{00000000-0005-0000-0000-000011000000}"/>
    <cellStyle name="Comma 3 5 5 2 2 3 4" xfId="26087" xr:uid="{00000000-0005-0000-0000-000011000000}"/>
    <cellStyle name="Comma 3 5 5 2 2 3 5" xfId="36839" xr:uid="{00000000-0005-0000-0000-000011000000}"/>
    <cellStyle name="Comma 3 5 5 2 2 3 6" xfId="47591" xr:uid="{00000000-0005-0000-0000-000011000000}"/>
    <cellStyle name="Comma 3 5 5 2 2 4" xfId="6119" xr:uid="{00000000-0005-0000-0000-000011000000}"/>
    <cellStyle name="Comma 3 5 5 2 2 4 2" xfId="16871" xr:uid="{00000000-0005-0000-0000-000011000000}"/>
    <cellStyle name="Comma 3 5 5 2 2 4 3" xfId="27623" xr:uid="{00000000-0005-0000-0000-000011000000}"/>
    <cellStyle name="Comma 3 5 5 2 2 4 4" xfId="38375" xr:uid="{00000000-0005-0000-0000-000011000000}"/>
    <cellStyle name="Comma 3 5 5 2 2 4 5" xfId="49127" xr:uid="{00000000-0005-0000-0000-000011000000}"/>
    <cellStyle name="Comma 3 5 5 2 2 5" xfId="7655" xr:uid="{00000000-0005-0000-0000-000011000000}"/>
    <cellStyle name="Comma 3 5 5 2 2 5 2" xfId="18407" xr:uid="{00000000-0005-0000-0000-000011000000}"/>
    <cellStyle name="Comma 3 5 5 2 2 5 3" xfId="29159" xr:uid="{00000000-0005-0000-0000-000011000000}"/>
    <cellStyle name="Comma 3 5 5 2 2 5 4" xfId="39911" xr:uid="{00000000-0005-0000-0000-000011000000}"/>
    <cellStyle name="Comma 3 5 5 2 2 5 5" xfId="50663" xr:uid="{00000000-0005-0000-0000-000011000000}"/>
    <cellStyle name="Comma 3 5 5 2 2 6" xfId="12263" xr:uid="{00000000-0005-0000-0000-000011000000}"/>
    <cellStyle name="Comma 3 5 5 2 2 7" xfId="23015" xr:uid="{00000000-0005-0000-0000-000011000000}"/>
    <cellStyle name="Comma 3 5 5 2 2 8" xfId="33767" xr:uid="{00000000-0005-0000-0000-000011000000}"/>
    <cellStyle name="Comma 3 5 5 2 2 9" xfId="44519" xr:uid="{00000000-0005-0000-0000-000011000000}"/>
    <cellStyle name="Comma 3 5 5 2 3" xfId="2264" xr:uid="{00000000-0005-0000-0000-000077040000}"/>
    <cellStyle name="Comma 3 5 5 2 3 2" xfId="8423" xr:uid="{00000000-0005-0000-0000-000077040000}"/>
    <cellStyle name="Comma 3 5 5 2 3 2 2" xfId="19175" xr:uid="{00000000-0005-0000-0000-000077040000}"/>
    <cellStyle name="Comma 3 5 5 2 3 2 3" xfId="29927" xr:uid="{00000000-0005-0000-0000-000077040000}"/>
    <cellStyle name="Comma 3 5 5 2 3 2 4" xfId="40679" xr:uid="{00000000-0005-0000-0000-000077040000}"/>
    <cellStyle name="Comma 3 5 5 2 3 2 5" xfId="51431" xr:uid="{00000000-0005-0000-0000-000077040000}"/>
    <cellStyle name="Comma 3 5 5 2 3 3" xfId="13031" xr:uid="{00000000-0005-0000-0000-000077040000}"/>
    <cellStyle name="Comma 3 5 5 2 3 4" xfId="23783" xr:uid="{00000000-0005-0000-0000-000077040000}"/>
    <cellStyle name="Comma 3 5 5 2 3 5" xfId="34535" xr:uid="{00000000-0005-0000-0000-000077040000}"/>
    <cellStyle name="Comma 3 5 5 2 3 6" xfId="45287" xr:uid="{00000000-0005-0000-0000-000077040000}"/>
    <cellStyle name="Comma 3 5 5 2 4" xfId="3807" xr:uid="{00000000-0005-0000-0000-000011000000}"/>
    <cellStyle name="Comma 3 5 5 2 4 2" xfId="9959" xr:uid="{00000000-0005-0000-0000-000011000000}"/>
    <cellStyle name="Comma 3 5 5 2 4 2 2" xfId="20711" xr:uid="{00000000-0005-0000-0000-000011000000}"/>
    <cellStyle name="Comma 3 5 5 2 4 2 3" xfId="31463" xr:uid="{00000000-0005-0000-0000-000011000000}"/>
    <cellStyle name="Comma 3 5 5 2 4 2 4" xfId="42215" xr:uid="{00000000-0005-0000-0000-000011000000}"/>
    <cellStyle name="Comma 3 5 5 2 4 2 5" xfId="52967" xr:uid="{00000000-0005-0000-0000-000011000000}"/>
    <cellStyle name="Comma 3 5 5 2 4 3" xfId="14567" xr:uid="{00000000-0005-0000-0000-000011000000}"/>
    <cellStyle name="Comma 3 5 5 2 4 4" xfId="25319" xr:uid="{00000000-0005-0000-0000-000011000000}"/>
    <cellStyle name="Comma 3 5 5 2 4 5" xfId="36071" xr:uid="{00000000-0005-0000-0000-000011000000}"/>
    <cellStyle name="Comma 3 5 5 2 4 6" xfId="46823" xr:uid="{00000000-0005-0000-0000-000011000000}"/>
    <cellStyle name="Comma 3 5 5 2 5" xfId="5347" xr:uid="{00000000-0005-0000-0000-000011000000}"/>
    <cellStyle name="Comma 3 5 5 2 5 2" xfId="16103" xr:uid="{00000000-0005-0000-0000-000011000000}"/>
    <cellStyle name="Comma 3 5 5 2 5 3" xfId="26855" xr:uid="{00000000-0005-0000-0000-000011000000}"/>
    <cellStyle name="Comma 3 5 5 2 5 4" xfId="37607" xr:uid="{00000000-0005-0000-0000-000011000000}"/>
    <cellStyle name="Comma 3 5 5 2 5 5" xfId="48359" xr:uid="{00000000-0005-0000-0000-000011000000}"/>
    <cellStyle name="Comma 3 5 5 2 6" xfId="6887" xr:uid="{00000000-0005-0000-0000-000011000000}"/>
    <cellStyle name="Comma 3 5 5 2 6 2" xfId="17639" xr:uid="{00000000-0005-0000-0000-000011000000}"/>
    <cellStyle name="Comma 3 5 5 2 6 3" xfId="28391" xr:uid="{00000000-0005-0000-0000-000011000000}"/>
    <cellStyle name="Comma 3 5 5 2 6 4" xfId="39143" xr:uid="{00000000-0005-0000-0000-000011000000}"/>
    <cellStyle name="Comma 3 5 5 2 6 5" xfId="49895" xr:uid="{00000000-0005-0000-0000-000011000000}"/>
    <cellStyle name="Comma 3 5 5 2 7" xfId="11495" xr:uid="{00000000-0005-0000-0000-000011000000}"/>
    <cellStyle name="Comma 3 5 5 2 8" xfId="22247" xr:uid="{00000000-0005-0000-0000-000011000000}"/>
    <cellStyle name="Comma 3 5 5 2 9" xfId="32999" xr:uid="{00000000-0005-0000-0000-000011000000}"/>
    <cellStyle name="Comma 3 5 5 3" xfId="1103" xr:uid="{00000000-0005-0000-0000-000011000000}"/>
    <cellStyle name="Comma 3 5 5 3 2" xfId="2649" xr:uid="{00000000-0005-0000-0000-000079040000}"/>
    <cellStyle name="Comma 3 5 5 3 2 2" xfId="8807" xr:uid="{00000000-0005-0000-0000-000079040000}"/>
    <cellStyle name="Comma 3 5 5 3 2 2 2" xfId="19559" xr:uid="{00000000-0005-0000-0000-000079040000}"/>
    <cellStyle name="Comma 3 5 5 3 2 2 3" xfId="30311" xr:uid="{00000000-0005-0000-0000-000079040000}"/>
    <cellStyle name="Comma 3 5 5 3 2 2 4" xfId="41063" xr:uid="{00000000-0005-0000-0000-000079040000}"/>
    <cellStyle name="Comma 3 5 5 3 2 2 5" xfId="51815" xr:uid="{00000000-0005-0000-0000-000079040000}"/>
    <cellStyle name="Comma 3 5 5 3 2 3" xfId="13415" xr:uid="{00000000-0005-0000-0000-000079040000}"/>
    <cellStyle name="Comma 3 5 5 3 2 4" xfId="24167" xr:uid="{00000000-0005-0000-0000-000079040000}"/>
    <cellStyle name="Comma 3 5 5 3 2 5" xfId="34919" xr:uid="{00000000-0005-0000-0000-000079040000}"/>
    <cellStyle name="Comma 3 5 5 3 2 6" xfId="45671" xr:uid="{00000000-0005-0000-0000-000079040000}"/>
    <cellStyle name="Comma 3 5 5 3 3" xfId="4191" xr:uid="{00000000-0005-0000-0000-000011000000}"/>
    <cellStyle name="Comma 3 5 5 3 3 2" xfId="10343" xr:uid="{00000000-0005-0000-0000-000011000000}"/>
    <cellStyle name="Comma 3 5 5 3 3 2 2" xfId="21095" xr:uid="{00000000-0005-0000-0000-000011000000}"/>
    <cellStyle name="Comma 3 5 5 3 3 2 3" xfId="31847" xr:uid="{00000000-0005-0000-0000-000011000000}"/>
    <cellStyle name="Comma 3 5 5 3 3 2 4" xfId="42599" xr:uid="{00000000-0005-0000-0000-000011000000}"/>
    <cellStyle name="Comma 3 5 5 3 3 2 5" xfId="53351" xr:uid="{00000000-0005-0000-0000-000011000000}"/>
    <cellStyle name="Comma 3 5 5 3 3 3" xfId="14951" xr:uid="{00000000-0005-0000-0000-000011000000}"/>
    <cellStyle name="Comma 3 5 5 3 3 4" xfId="25703" xr:uid="{00000000-0005-0000-0000-000011000000}"/>
    <cellStyle name="Comma 3 5 5 3 3 5" xfId="36455" xr:uid="{00000000-0005-0000-0000-000011000000}"/>
    <cellStyle name="Comma 3 5 5 3 3 6" xfId="47207" xr:uid="{00000000-0005-0000-0000-000011000000}"/>
    <cellStyle name="Comma 3 5 5 3 4" xfId="5735" xr:uid="{00000000-0005-0000-0000-000011000000}"/>
    <cellStyle name="Comma 3 5 5 3 4 2" xfId="16487" xr:uid="{00000000-0005-0000-0000-000011000000}"/>
    <cellStyle name="Comma 3 5 5 3 4 3" xfId="27239" xr:uid="{00000000-0005-0000-0000-000011000000}"/>
    <cellStyle name="Comma 3 5 5 3 4 4" xfId="37991" xr:uid="{00000000-0005-0000-0000-000011000000}"/>
    <cellStyle name="Comma 3 5 5 3 4 5" xfId="48743" xr:uid="{00000000-0005-0000-0000-000011000000}"/>
    <cellStyle name="Comma 3 5 5 3 5" xfId="7271" xr:uid="{00000000-0005-0000-0000-000011000000}"/>
    <cellStyle name="Comma 3 5 5 3 5 2" xfId="18023" xr:uid="{00000000-0005-0000-0000-000011000000}"/>
    <cellStyle name="Comma 3 5 5 3 5 3" xfId="28775" xr:uid="{00000000-0005-0000-0000-000011000000}"/>
    <cellStyle name="Comma 3 5 5 3 5 4" xfId="39527" xr:uid="{00000000-0005-0000-0000-000011000000}"/>
    <cellStyle name="Comma 3 5 5 3 5 5" xfId="50279" xr:uid="{00000000-0005-0000-0000-000011000000}"/>
    <cellStyle name="Comma 3 5 5 3 6" xfId="11879" xr:uid="{00000000-0005-0000-0000-000011000000}"/>
    <cellStyle name="Comma 3 5 5 3 7" xfId="22631" xr:uid="{00000000-0005-0000-0000-000011000000}"/>
    <cellStyle name="Comma 3 5 5 3 8" xfId="33383" xr:uid="{00000000-0005-0000-0000-000011000000}"/>
    <cellStyle name="Comma 3 5 5 3 9" xfId="44135" xr:uid="{00000000-0005-0000-0000-000011000000}"/>
    <cellStyle name="Comma 3 5 5 4" xfId="1880" xr:uid="{00000000-0005-0000-0000-000076040000}"/>
    <cellStyle name="Comma 3 5 5 4 2" xfId="8039" xr:uid="{00000000-0005-0000-0000-000076040000}"/>
    <cellStyle name="Comma 3 5 5 4 2 2" xfId="18791" xr:uid="{00000000-0005-0000-0000-000076040000}"/>
    <cellStyle name="Comma 3 5 5 4 2 3" xfId="29543" xr:uid="{00000000-0005-0000-0000-000076040000}"/>
    <cellStyle name="Comma 3 5 5 4 2 4" xfId="40295" xr:uid="{00000000-0005-0000-0000-000076040000}"/>
    <cellStyle name="Comma 3 5 5 4 2 5" xfId="51047" xr:uid="{00000000-0005-0000-0000-000076040000}"/>
    <cellStyle name="Comma 3 5 5 4 3" xfId="12647" xr:uid="{00000000-0005-0000-0000-000076040000}"/>
    <cellStyle name="Comma 3 5 5 4 4" xfId="23399" xr:uid="{00000000-0005-0000-0000-000076040000}"/>
    <cellStyle name="Comma 3 5 5 4 5" xfId="34151" xr:uid="{00000000-0005-0000-0000-000076040000}"/>
    <cellStyle name="Comma 3 5 5 4 6" xfId="44903" xr:uid="{00000000-0005-0000-0000-000076040000}"/>
    <cellStyle name="Comma 3 5 5 5" xfId="3423" xr:uid="{00000000-0005-0000-0000-000011000000}"/>
    <cellStyle name="Comma 3 5 5 5 2" xfId="9575" xr:uid="{00000000-0005-0000-0000-000011000000}"/>
    <cellStyle name="Comma 3 5 5 5 2 2" xfId="20327" xr:uid="{00000000-0005-0000-0000-000011000000}"/>
    <cellStyle name="Comma 3 5 5 5 2 3" xfId="31079" xr:uid="{00000000-0005-0000-0000-000011000000}"/>
    <cellStyle name="Comma 3 5 5 5 2 4" xfId="41831" xr:uid="{00000000-0005-0000-0000-000011000000}"/>
    <cellStyle name="Comma 3 5 5 5 2 5" xfId="52583" xr:uid="{00000000-0005-0000-0000-000011000000}"/>
    <cellStyle name="Comma 3 5 5 5 3" xfId="14183" xr:uid="{00000000-0005-0000-0000-000011000000}"/>
    <cellStyle name="Comma 3 5 5 5 4" xfId="24935" xr:uid="{00000000-0005-0000-0000-000011000000}"/>
    <cellStyle name="Comma 3 5 5 5 5" xfId="35687" xr:uid="{00000000-0005-0000-0000-000011000000}"/>
    <cellStyle name="Comma 3 5 5 5 6" xfId="46439" xr:uid="{00000000-0005-0000-0000-000011000000}"/>
    <cellStyle name="Comma 3 5 5 6" xfId="4963" xr:uid="{00000000-0005-0000-0000-000011000000}"/>
    <cellStyle name="Comma 3 5 5 6 2" xfId="15719" xr:uid="{00000000-0005-0000-0000-000011000000}"/>
    <cellStyle name="Comma 3 5 5 6 3" xfId="26471" xr:uid="{00000000-0005-0000-0000-000011000000}"/>
    <cellStyle name="Comma 3 5 5 6 4" xfId="37223" xr:uid="{00000000-0005-0000-0000-000011000000}"/>
    <cellStyle name="Comma 3 5 5 6 5" xfId="47975" xr:uid="{00000000-0005-0000-0000-000011000000}"/>
    <cellStyle name="Comma 3 5 5 7" xfId="6503" xr:uid="{00000000-0005-0000-0000-000011000000}"/>
    <cellStyle name="Comma 3 5 5 7 2" xfId="17255" xr:uid="{00000000-0005-0000-0000-000011000000}"/>
    <cellStyle name="Comma 3 5 5 7 3" xfId="28007" xr:uid="{00000000-0005-0000-0000-000011000000}"/>
    <cellStyle name="Comma 3 5 5 7 4" xfId="38759" xr:uid="{00000000-0005-0000-0000-000011000000}"/>
    <cellStyle name="Comma 3 5 5 7 5" xfId="49511" xr:uid="{00000000-0005-0000-0000-000011000000}"/>
    <cellStyle name="Comma 3 5 5 8" xfId="11111" xr:uid="{00000000-0005-0000-0000-000011000000}"/>
    <cellStyle name="Comma 3 5 5 9" xfId="21863" xr:uid="{00000000-0005-0000-0000-000011000000}"/>
    <cellStyle name="Comma 3 5 6" xfId="387" xr:uid="{00000000-0005-0000-0000-000011000000}"/>
    <cellStyle name="Comma 3 5 6 10" xfId="32679" xr:uid="{00000000-0005-0000-0000-000011000000}"/>
    <cellStyle name="Comma 3 5 6 11" xfId="43431" xr:uid="{00000000-0005-0000-0000-000011000000}"/>
    <cellStyle name="Comma 3 5 6 2" xfId="771" xr:uid="{00000000-0005-0000-0000-000011000000}"/>
    <cellStyle name="Comma 3 5 6 2 10" xfId="43815" xr:uid="{00000000-0005-0000-0000-000011000000}"/>
    <cellStyle name="Comma 3 5 6 2 2" xfId="1551" xr:uid="{00000000-0005-0000-0000-000011000000}"/>
    <cellStyle name="Comma 3 5 6 2 2 2" xfId="3097" xr:uid="{00000000-0005-0000-0000-00007C040000}"/>
    <cellStyle name="Comma 3 5 6 2 2 2 2" xfId="9255" xr:uid="{00000000-0005-0000-0000-00007C040000}"/>
    <cellStyle name="Comma 3 5 6 2 2 2 2 2" xfId="20007" xr:uid="{00000000-0005-0000-0000-00007C040000}"/>
    <cellStyle name="Comma 3 5 6 2 2 2 2 3" xfId="30759" xr:uid="{00000000-0005-0000-0000-00007C040000}"/>
    <cellStyle name="Comma 3 5 6 2 2 2 2 4" xfId="41511" xr:uid="{00000000-0005-0000-0000-00007C040000}"/>
    <cellStyle name="Comma 3 5 6 2 2 2 2 5" xfId="52263" xr:uid="{00000000-0005-0000-0000-00007C040000}"/>
    <cellStyle name="Comma 3 5 6 2 2 2 3" xfId="13863" xr:uid="{00000000-0005-0000-0000-00007C040000}"/>
    <cellStyle name="Comma 3 5 6 2 2 2 4" xfId="24615" xr:uid="{00000000-0005-0000-0000-00007C040000}"/>
    <cellStyle name="Comma 3 5 6 2 2 2 5" xfId="35367" xr:uid="{00000000-0005-0000-0000-00007C040000}"/>
    <cellStyle name="Comma 3 5 6 2 2 2 6" xfId="46119" xr:uid="{00000000-0005-0000-0000-00007C040000}"/>
    <cellStyle name="Comma 3 5 6 2 2 3" xfId="4639" xr:uid="{00000000-0005-0000-0000-000011000000}"/>
    <cellStyle name="Comma 3 5 6 2 2 3 2" xfId="10791" xr:uid="{00000000-0005-0000-0000-000011000000}"/>
    <cellStyle name="Comma 3 5 6 2 2 3 2 2" xfId="21543" xr:uid="{00000000-0005-0000-0000-000011000000}"/>
    <cellStyle name="Comma 3 5 6 2 2 3 2 3" xfId="32295" xr:uid="{00000000-0005-0000-0000-000011000000}"/>
    <cellStyle name="Comma 3 5 6 2 2 3 2 4" xfId="43047" xr:uid="{00000000-0005-0000-0000-000011000000}"/>
    <cellStyle name="Comma 3 5 6 2 2 3 2 5" xfId="53799" xr:uid="{00000000-0005-0000-0000-000011000000}"/>
    <cellStyle name="Comma 3 5 6 2 2 3 3" xfId="15399" xr:uid="{00000000-0005-0000-0000-000011000000}"/>
    <cellStyle name="Comma 3 5 6 2 2 3 4" xfId="26151" xr:uid="{00000000-0005-0000-0000-000011000000}"/>
    <cellStyle name="Comma 3 5 6 2 2 3 5" xfId="36903" xr:uid="{00000000-0005-0000-0000-000011000000}"/>
    <cellStyle name="Comma 3 5 6 2 2 3 6" xfId="47655" xr:uid="{00000000-0005-0000-0000-000011000000}"/>
    <cellStyle name="Comma 3 5 6 2 2 4" xfId="6183" xr:uid="{00000000-0005-0000-0000-000011000000}"/>
    <cellStyle name="Comma 3 5 6 2 2 4 2" xfId="16935" xr:uid="{00000000-0005-0000-0000-000011000000}"/>
    <cellStyle name="Comma 3 5 6 2 2 4 3" xfId="27687" xr:uid="{00000000-0005-0000-0000-000011000000}"/>
    <cellStyle name="Comma 3 5 6 2 2 4 4" xfId="38439" xr:uid="{00000000-0005-0000-0000-000011000000}"/>
    <cellStyle name="Comma 3 5 6 2 2 4 5" xfId="49191" xr:uid="{00000000-0005-0000-0000-000011000000}"/>
    <cellStyle name="Comma 3 5 6 2 2 5" xfId="7719" xr:uid="{00000000-0005-0000-0000-000011000000}"/>
    <cellStyle name="Comma 3 5 6 2 2 5 2" xfId="18471" xr:uid="{00000000-0005-0000-0000-000011000000}"/>
    <cellStyle name="Comma 3 5 6 2 2 5 3" xfId="29223" xr:uid="{00000000-0005-0000-0000-000011000000}"/>
    <cellStyle name="Comma 3 5 6 2 2 5 4" xfId="39975" xr:uid="{00000000-0005-0000-0000-000011000000}"/>
    <cellStyle name="Comma 3 5 6 2 2 5 5" xfId="50727" xr:uid="{00000000-0005-0000-0000-000011000000}"/>
    <cellStyle name="Comma 3 5 6 2 2 6" xfId="12327" xr:uid="{00000000-0005-0000-0000-000011000000}"/>
    <cellStyle name="Comma 3 5 6 2 2 7" xfId="23079" xr:uid="{00000000-0005-0000-0000-000011000000}"/>
    <cellStyle name="Comma 3 5 6 2 2 8" xfId="33831" xr:uid="{00000000-0005-0000-0000-000011000000}"/>
    <cellStyle name="Comma 3 5 6 2 2 9" xfId="44583" xr:uid="{00000000-0005-0000-0000-000011000000}"/>
    <cellStyle name="Comma 3 5 6 2 3" xfId="2328" xr:uid="{00000000-0005-0000-0000-00007B040000}"/>
    <cellStyle name="Comma 3 5 6 2 3 2" xfId="8487" xr:uid="{00000000-0005-0000-0000-00007B040000}"/>
    <cellStyle name="Comma 3 5 6 2 3 2 2" xfId="19239" xr:uid="{00000000-0005-0000-0000-00007B040000}"/>
    <cellStyle name="Comma 3 5 6 2 3 2 3" xfId="29991" xr:uid="{00000000-0005-0000-0000-00007B040000}"/>
    <cellStyle name="Comma 3 5 6 2 3 2 4" xfId="40743" xr:uid="{00000000-0005-0000-0000-00007B040000}"/>
    <cellStyle name="Comma 3 5 6 2 3 2 5" xfId="51495" xr:uid="{00000000-0005-0000-0000-00007B040000}"/>
    <cellStyle name="Comma 3 5 6 2 3 3" xfId="13095" xr:uid="{00000000-0005-0000-0000-00007B040000}"/>
    <cellStyle name="Comma 3 5 6 2 3 4" xfId="23847" xr:uid="{00000000-0005-0000-0000-00007B040000}"/>
    <cellStyle name="Comma 3 5 6 2 3 5" xfId="34599" xr:uid="{00000000-0005-0000-0000-00007B040000}"/>
    <cellStyle name="Comma 3 5 6 2 3 6" xfId="45351" xr:uid="{00000000-0005-0000-0000-00007B040000}"/>
    <cellStyle name="Comma 3 5 6 2 4" xfId="3871" xr:uid="{00000000-0005-0000-0000-000011000000}"/>
    <cellStyle name="Comma 3 5 6 2 4 2" xfId="10023" xr:uid="{00000000-0005-0000-0000-000011000000}"/>
    <cellStyle name="Comma 3 5 6 2 4 2 2" xfId="20775" xr:uid="{00000000-0005-0000-0000-000011000000}"/>
    <cellStyle name="Comma 3 5 6 2 4 2 3" xfId="31527" xr:uid="{00000000-0005-0000-0000-000011000000}"/>
    <cellStyle name="Comma 3 5 6 2 4 2 4" xfId="42279" xr:uid="{00000000-0005-0000-0000-000011000000}"/>
    <cellStyle name="Comma 3 5 6 2 4 2 5" xfId="53031" xr:uid="{00000000-0005-0000-0000-000011000000}"/>
    <cellStyle name="Comma 3 5 6 2 4 3" xfId="14631" xr:uid="{00000000-0005-0000-0000-000011000000}"/>
    <cellStyle name="Comma 3 5 6 2 4 4" xfId="25383" xr:uid="{00000000-0005-0000-0000-000011000000}"/>
    <cellStyle name="Comma 3 5 6 2 4 5" xfId="36135" xr:uid="{00000000-0005-0000-0000-000011000000}"/>
    <cellStyle name="Comma 3 5 6 2 4 6" xfId="46887" xr:uid="{00000000-0005-0000-0000-000011000000}"/>
    <cellStyle name="Comma 3 5 6 2 5" xfId="5411" xr:uid="{00000000-0005-0000-0000-000011000000}"/>
    <cellStyle name="Comma 3 5 6 2 5 2" xfId="16167" xr:uid="{00000000-0005-0000-0000-000011000000}"/>
    <cellStyle name="Comma 3 5 6 2 5 3" xfId="26919" xr:uid="{00000000-0005-0000-0000-000011000000}"/>
    <cellStyle name="Comma 3 5 6 2 5 4" xfId="37671" xr:uid="{00000000-0005-0000-0000-000011000000}"/>
    <cellStyle name="Comma 3 5 6 2 5 5" xfId="48423" xr:uid="{00000000-0005-0000-0000-000011000000}"/>
    <cellStyle name="Comma 3 5 6 2 6" xfId="6951" xr:uid="{00000000-0005-0000-0000-000011000000}"/>
    <cellStyle name="Comma 3 5 6 2 6 2" xfId="17703" xr:uid="{00000000-0005-0000-0000-000011000000}"/>
    <cellStyle name="Comma 3 5 6 2 6 3" xfId="28455" xr:uid="{00000000-0005-0000-0000-000011000000}"/>
    <cellStyle name="Comma 3 5 6 2 6 4" xfId="39207" xr:uid="{00000000-0005-0000-0000-000011000000}"/>
    <cellStyle name="Comma 3 5 6 2 6 5" xfId="49959" xr:uid="{00000000-0005-0000-0000-000011000000}"/>
    <cellStyle name="Comma 3 5 6 2 7" xfId="11559" xr:uid="{00000000-0005-0000-0000-000011000000}"/>
    <cellStyle name="Comma 3 5 6 2 8" xfId="22311" xr:uid="{00000000-0005-0000-0000-000011000000}"/>
    <cellStyle name="Comma 3 5 6 2 9" xfId="33063" xr:uid="{00000000-0005-0000-0000-000011000000}"/>
    <cellStyle name="Comma 3 5 6 3" xfId="1167" xr:uid="{00000000-0005-0000-0000-000011000000}"/>
    <cellStyle name="Comma 3 5 6 3 2" xfId="2713" xr:uid="{00000000-0005-0000-0000-00007D040000}"/>
    <cellStyle name="Comma 3 5 6 3 2 2" xfId="8871" xr:uid="{00000000-0005-0000-0000-00007D040000}"/>
    <cellStyle name="Comma 3 5 6 3 2 2 2" xfId="19623" xr:uid="{00000000-0005-0000-0000-00007D040000}"/>
    <cellStyle name="Comma 3 5 6 3 2 2 3" xfId="30375" xr:uid="{00000000-0005-0000-0000-00007D040000}"/>
    <cellStyle name="Comma 3 5 6 3 2 2 4" xfId="41127" xr:uid="{00000000-0005-0000-0000-00007D040000}"/>
    <cellStyle name="Comma 3 5 6 3 2 2 5" xfId="51879" xr:uid="{00000000-0005-0000-0000-00007D040000}"/>
    <cellStyle name="Comma 3 5 6 3 2 3" xfId="13479" xr:uid="{00000000-0005-0000-0000-00007D040000}"/>
    <cellStyle name="Comma 3 5 6 3 2 4" xfId="24231" xr:uid="{00000000-0005-0000-0000-00007D040000}"/>
    <cellStyle name="Comma 3 5 6 3 2 5" xfId="34983" xr:uid="{00000000-0005-0000-0000-00007D040000}"/>
    <cellStyle name="Comma 3 5 6 3 2 6" xfId="45735" xr:uid="{00000000-0005-0000-0000-00007D040000}"/>
    <cellStyle name="Comma 3 5 6 3 3" xfId="4255" xr:uid="{00000000-0005-0000-0000-000011000000}"/>
    <cellStyle name="Comma 3 5 6 3 3 2" xfId="10407" xr:uid="{00000000-0005-0000-0000-000011000000}"/>
    <cellStyle name="Comma 3 5 6 3 3 2 2" xfId="21159" xr:uid="{00000000-0005-0000-0000-000011000000}"/>
    <cellStyle name="Comma 3 5 6 3 3 2 3" xfId="31911" xr:uid="{00000000-0005-0000-0000-000011000000}"/>
    <cellStyle name="Comma 3 5 6 3 3 2 4" xfId="42663" xr:uid="{00000000-0005-0000-0000-000011000000}"/>
    <cellStyle name="Comma 3 5 6 3 3 2 5" xfId="53415" xr:uid="{00000000-0005-0000-0000-000011000000}"/>
    <cellStyle name="Comma 3 5 6 3 3 3" xfId="15015" xr:uid="{00000000-0005-0000-0000-000011000000}"/>
    <cellStyle name="Comma 3 5 6 3 3 4" xfId="25767" xr:uid="{00000000-0005-0000-0000-000011000000}"/>
    <cellStyle name="Comma 3 5 6 3 3 5" xfId="36519" xr:uid="{00000000-0005-0000-0000-000011000000}"/>
    <cellStyle name="Comma 3 5 6 3 3 6" xfId="47271" xr:uid="{00000000-0005-0000-0000-000011000000}"/>
    <cellStyle name="Comma 3 5 6 3 4" xfId="5799" xr:uid="{00000000-0005-0000-0000-000011000000}"/>
    <cellStyle name="Comma 3 5 6 3 4 2" xfId="16551" xr:uid="{00000000-0005-0000-0000-000011000000}"/>
    <cellStyle name="Comma 3 5 6 3 4 3" xfId="27303" xr:uid="{00000000-0005-0000-0000-000011000000}"/>
    <cellStyle name="Comma 3 5 6 3 4 4" xfId="38055" xr:uid="{00000000-0005-0000-0000-000011000000}"/>
    <cellStyle name="Comma 3 5 6 3 4 5" xfId="48807" xr:uid="{00000000-0005-0000-0000-000011000000}"/>
    <cellStyle name="Comma 3 5 6 3 5" xfId="7335" xr:uid="{00000000-0005-0000-0000-000011000000}"/>
    <cellStyle name="Comma 3 5 6 3 5 2" xfId="18087" xr:uid="{00000000-0005-0000-0000-000011000000}"/>
    <cellStyle name="Comma 3 5 6 3 5 3" xfId="28839" xr:uid="{00000000-0005-0000-0000-000011000000}"/>
    <cellStyle name="Comma 3 5 6 3 5 4" xfId="39591" xr:uid="{00000000-0005-0000-0000-000011000000}"/>
    <cellStyle name="Comma 3 5 6 3 5 5" xfId="50343" xr:uid="{00000000-0005-0000-0000-000011000000}"/>
    <cellStyle name="Comma 3 5 6 3 6" xfId="11943" xr:uid="{00000000-0005-0000-0000-000011000000}"/>
    <cellStyle name="Comma 3 5 6 3 7" xfId="22695" xr:uid="{00000000-0005-0000-0000-000011000000}"/>
    <cellStyle name="Comma 3 5 6 3 8" xfId="33447" xr:uid="{00000000-0005-0000-0000-000011000000}"/>
    <cellStyle name="Comma 3 5 6 3 9" xfId="44199" xr:uid="{00000000-0005-0000-0000-000011000000}"/>
    <cellStyle name="Comma 3 5 6 4" xfId="1944" xr:uid="{00000000-0005-0000-0000-00007A040000}"/>
    <cellStyle name="Comma 3 5 6 4 2" xfId="8103" xr:uid="{00000000-0005-0000-0000-00007A040000}"/>
    <cellStyle name="Comma 3 5 6 4 2 2" xfId="18855" xr:uid="{00000000-0005-0000-0000-00007A040000}"/>
    <cellStyle name="Comma 3 5 6 4 2 3" xfId="29607" xr:uid="{00000000-0005-0000-0000-00007A040000}"/>
    <cellStyle name="Comma 3 5 6 4 2 4" xfId="40359" xr:uid="{00000000-0005-0000-0000-00007A040000}"/>
    <cellStyle name="Comma 3 5 6 4 2 5" xfId="51111" xr:uid="{00000000-0005-0000-0000-00007A040000}"/>
    <cellStyle name="Comma 3 5 6 4 3" xfId="12711" xr:uid="{00000000-0005-0000-0000-00007A040000}"/>
    <cellStyle name="Comma 3 5 6 4 4" xfId="23463" xr:uid="{00000000-0005-0000-0000-00007A040000}"/>
    <cellStyle name="Comma 3 5 6 4 5" xfId="34215" xr:uid="{00000000-0005-0000-0000-00007A040000}"/>
    <cellStyle name="Comma 3 5 6 4 6" xfId="44967" xr:uid="{00000000-0005-0000-0000-00007A040000}"/>
    <cellStyle name="Comma 3 5 6 5" xfId="3487" xr:uid="{00000000-0005-0000-0000-000011000000}"/>
    <cellStyle name="Comma 3 5 6 5 2" xfId="9639" xr:uid="{00000000-0005-0000-0000-000011000000}"/>
    <cellStyle name="Comma 3 5 6 5 2 2" xfId="20391" xr:uid="{00000000-0005-0000-0000-000011000000}"/>
    <cellStyle name="Comma 3 5 6 5 2 3" xfId="31143" xr:uid="{00000000-0005-0000-0000-000011000000}"/>
    <cellStyle name="Comma 3 5 6 5 2 4" xfId="41895" xr:uid="{00000000-0005-0000-0000-000011000000}"/>
    <cellStyle name="Comma 3 5 6 5 2 5" xfId="52647" xr:uid="{00000000-0005-0000-0000-000011000000}"/>
    <cellStyle name="Comma 3 5 6 5 3" xfId="14247" xr:uid="{00000000-0005-0000-0000-000011000000}"/>
    <cellStyle name="Comma 3 5 6 5 4" xfId="24999" xr:uid="{00000000-0005-0000-0000-000011000000}"/>
    <cellStyle name="Comma 3 5 6 5 5" xfId="35751" xr:uid="{00000000-0005-0000-0000-000011000000}"/>
    <cellStyle name="Comma 3 5 6 5 6" xfId="46503" xr:uid="{00000000-0005-0000-0000-000011000000}"/>
    <cellStyle name="Comma 3 5 6 6" xfId="5027" xr:uid="{00000000-0005-0000-0000-000011000000}"/>
    <cellStyle name="Comma 3 5 6 6 2" xfId="15783" xr:uid="{00000000-0005-0000-0000-000011000000}"/>
    <cellStyle name="Comma 3 5 6 6 3" xfId="26535" xr:uid="{00000000-0005-0000-0000-000011000000}"/>
    <cellStyle name="Comma 3 5 6 6 4" xfId="37287" xr:uid="{00000000-0005-0000-0000-000011000000}"/>
    <cellStyle name="Comma 3 5 6 6 5" xfId="48039" xr:uid="{00000000-0005-0000-0000-000011000000}"/>
    <cellStyle name="Comma 3 5 6 7" xfId="6567" xr:uid="{00000000-0005-0000-0000-000011000000}"/>
    <cellStyle name="Comma 3 5 6 7 2" xfId="17319" xr:uid="{00000000-0005-0000-0000-000011000000}"/>
    <cellStyle name="Comma 3 5 6 7 3" xfId="28071" xr:uid="{00000000-0005-0000-0000-000011000000}"/>
    <cellStyle name="Comma 3 5 6 7 4" xfId="38823" xr:uid="{00000000-0005-0000-0000-000011000000}"/>
    <cellStyle name="Comma 3 5 6 7 5" xfId="49575" xr:uid="{00000000-0005-0000-0000-000011000000}"/>
    <cellStyle name="Comma 3 5 6 8" xfId="11175" xr:uid="{00000000-0005-0000-0000-000011000000}"/>
    <cellStyle name="Comma 3 5 6 9" xfId="21927" xr:uid="{00000000-0005-0000-0000-000011000000}"/>
    <cellStyle name="Comma 3 5 7" xfId="451" xr:uid="{00000000-0005-0000-0000-000011000000}"/>
    <cellStyle name="Comma 3 5 7 10" xfId="43495" xr:uid="{00000000-0005-0000-0000-000011000000}"/>
    <cellStyle name="Comma 3 5 7 2" xfId="1231" xr:uid="{00000000-0005-0000-0000-000011000000}"/>
    <cellStyle name="Comma 3 5 7 2 2" xfId="2777" xr:uid="{00000000-0005-0000-0000-00007F040000}"/>
    <cellStyle name="Comma 3 5 7 2 2 2" xfId="8935" xr:uid="{00000000-0005-0000-0000-00007F040000}"/>
    <cellStyle name="Comma 3 5 7 2 2 2 2" xfId="19687" xr:uid="{00000000-0005-0000-0000-00007F040000}"/>
    <cellStyle name="Comma 3 5 7 2 2 2 3" xfId="30439" xr:uid="{00000000-0005-0000-0000-00007F040000}"/>
    <cellStyle name="Comma 3 5 7 2 2 2 4" xfId="41191" xr:uid="{00000000-0005-0000-0000-00007F040000}"/>
    <cellStyle name="Comma 3 5 7 2 2 2 5" xfId="51943" xr:uid="{00000000-0005-0000-0000-00007F040000}"/>
    <cellStyle name="Comma 3 5 7 2 2 3" xfId="13543" xr:uid="{00000000-0005-0000-0000-00007F040000}"/>
    <cellStyle name="Comma 3 5 7 2 2 4" xfId="24295" xr:uid="{00000000-0005-0000-0000-00007F040000}"/>
    <cellStyle name="Comma 3 5 7 2 2 5" xfId="35047" xr:uid="{00000000-0005-0000-0000-00007F040000}"/>
    <cellStyle name="Comma 3 5 7 2 2 6" xfId="45799" xr:uid="{00000000-0005-0000-0000-00007F040000}"/>
    <cellStyle name="Comma 3 5 7 2 3" xfId="4319" xr:uid="{00000000-0005-0000-0000-000011000000}"/>
    <cellStyle name="Comma 3 5 7 2 3 2" xfId="10471" xr:uid="{00000000-0005-0000-0000-000011000000}"/>
    <cellStyle name="Comma 3 5 7 2 3 2 2" xfId="21223" xr:uid="{00000000-0005-0000-0000-000011000000}"/>
    <cellStyle name="Comma 3 5 7 2 3 2 3" xfId="31975" xr:uid="{00000000-0005-0000-0000-000011000000}"/>
    <cellStyle name="Comma 3 5 7 2 3 2 4" xfId="42727" xr:uid="{00000000-0005-0000-0000-000011000000}"/>
    <cellStyle name="Comma 3 5 7 2 3 2 5" xfId="53479" xr:uid="{00000000-0005-0000-0000-000011000000}"/>
    <cellStyle name="Comma 3 5 7 2 3 3" xfId="15079" xr:uid="{00000000-0005-0000-0000-000011000000}"/>
    <cellStyle name="Comma 3 5 7 2 3 4" xfId="25831" xr:uid="{00000000-0005-0000-0000-000011000000}"/>
    <cellStyle name="Comma 3 5 7 2 3 5" xfId="36583" xr:uid="{00000000-0005-0000-0000-000011000000}"/>
    <cellStyle name="Comma 3 5 7 2 3 6" xfId="47335" xr:uid="{00000000-0005-0000-0000-000011000000}"/>
    <cellStyle name="Comma 3 5 7 2 4" xfId="5863" xr:uid="{00000000-0005-0000-0000-000011000000}"/>
    <cellStyle name="Comma 3 5 7 2 4 2" xfId="16615" xr:uid="{00000000-0005-0000-0000-000011000000}"/>
    <cellStyle name="Comma 3 5 7 2 4 3" xfId="27367" xr:uid="{00000000-0005-0000-0000-000011000000}"/>
    <cellStyle name="Comma 3 5 7 2 4 4" xfId="38119" xr:uid="{00000000-0005-0000-0000-000011000000}"/>
    <cellStyle name="Comma 3 5 7 2 4 5" xfId="48871" xr:uid="{00000000-0005-0000-0000-000011000000}"/>
    <cellStyle name="Comma 3 5 7 2 5" xfId="7399" xr:uid="{00000000-0005-0000-0000-000011000000}"/>
    <cellStyle name="Comma 3 5 7 2 5 2" xfId="18151" xr:uid="{00000000-0005-0000-0000-000011000000}"/>
    <cellStyle name="Comma 3 5 7 2 5 3" xfId="28903" xr:uid="{00000000-0005-0000-0000-000011000000}"/>
    <cellStyle name="Comma 3 5 7 2 5 4" xfId="39655" xr:uid="{00000000-0005-0000-0000-000011000000}"/>
    <cellStyle name="Comma 3 5 7 2 5 5" xfId="50407" xr:uid="{00000000-0005-0000-0000-000011000000}"/>
    <cellStyle name="Comma 3 5 7 2 6" xfId="12007" xr:uid="{00000000-0005-0000-0000-000011000000}"/>
    <cellStyle name="Comma 3 5 7 2 7" xfId="22759" xr:uid="{00000000-0005-0000-0000-000011000000}"/>
    <cellStyle name="Comma 3 5 7 2 8" xfId="33511" xr:uid="{00000000-0005-0000-0000-000011000000}"/>
    <cellStyle name="Comma 3 5 7 2 9" xfId="44263" xr:uid="{00000000-0005-0000-0000-000011000000}"/>
    <cellStyle name="Comma 3 5 7 3" xfId="2008" xr:uid="{00000000-0005-0000-0000-00007E040000}"/>
    <cellStyle name="Comma 3 5 7 3 2" xfId="8167" xr:uid="{00000000-0005-0000-0000-00007E040000}"/>
    <cellStyle name="Comma 3 5 7 3 2 2" xfId="18919" xr:uid="{00000000-0005-0000-0000-00007E040000}"/>
    <cellStyle name="Comma 3 5 7 3 2 3" xfId="29671" xr:uid="{00000000-0005-0000-0000-00007E040000}"/>
    <cellStyle name="Comma 3 5 7 3 2 4" xfId="40423" xr:uid="{00000000-0005-0000-0000-00007E040000}"/>
    <cellStyle name="Comma 3 5 7 3 2 5" xfId="51175" xr:uid="{00000000-0005-0000-0000-00007E040000}"/>
    <cellStyle name="Comma 3 5 7 3 3" xfId="12775" xr:uid="{00000000-0005-0000-0000-00007E040000}"/>
    <cellStyle name="Comma 3 5 7 3 4" xfId="23527" xr:uid="{00000000-0005-0000-0000-00007E040000}"/>
    <cellStyle name="Comma 3 5 7 3 5" xfId="34279" xr:uid="{00000000-0005-0000-0000-00007E040000}"/>
    <cellStyle name="Comma 3 5 7 3 6" xfId="45031" xr:uid="{00000000-0005-0000-0000-00007E040000}"/>
    <cellStyle name="Comma 3 5 7 4" xfId="3551" xr:uid="{00000000-0005-0000-0000-000011000000}"/>
    <cellStyle name="Comma 3 5 7 4 2" xfId="9703" xr:uid="{00000000-0005-0000-0000-000011000000}"/>
    <cellStyle name="Comma 3 5 7 4 2 2" xfId="20455" xr:uid="{00000000-0005-0000-0000-000011000000}"/>
    <cellStyle name="Comma 3 5 7 4 2 3" xfId="31207" xr:uid="{00000000-0005-0000-0000-000011000000}"/>
    <cellStyle name="Comma 3 5 7 4 2 4" xfId="41959" xr:uid="{00000000-0005-0000-0000-000011000000}"/>
    <cellStyle name="Comma 3 5 7 4 2 5" xfId="52711" xr:uid="{00000000-0005-0000-0000-000011000000}"/>
    <cellStyle name="Comma 3 5 7 4 3" xfId="14311" xr:uid="{00000000-0005-0000-0000-000011000000}"/>
    <cellStyle name="Comma 3 5 7 4 4" xfId="25063" xr:uid="{00000000-0005-0000-0000-000011000000}"/>
    <cellStyle name="Comma 3 5 7 4 5" xfId="35815" xr:uid="{00000000-0005-0000-0000-000011000000}"/>
    <cellStyle name="Comma 3 5 7 4 6" xfId="46567" xr:uid="{00000000-0005-0000-0000-000011000000}"/>
    <cellStyle name="Comma 3 5 7 5" xfId="5091" xr:uid="{00000000-0005-0000-0000-000011000000}"/>
    <cellStyle name="Comma 3 5 7 5 2" xfId="15847" xr:uid="{00000000-0005-0000-0000-000011000000}"/>
    <cellStyle name="Comma 3 5 7 5 3" xfId="26599" xr:uid="{00000000-0005-0000-0000-000011000000}"/>
    <cellStyle name="Comma 3 5 7 5 4" xfId="37351" xr:uid="{00000000-0005-0000-0000-000011000000}"/>
    <cellStyle name="Comma 3 5 7 5 5" xfId="48103" xr:uid="{00000000-0005-0000-0000-000011000000}"/>
    <cellStyle name="Comma 3 5 7 6" xfId="6631" xr:uid="{00000000-0005-0000-0000-000011000000}"/>
    <cellStyle name="Comma 3 5 7 6 2" xfId="17383" xr:uid="{00000000-0005-0000-0000-000011000000}"/>
    <cellStyle name="Comma 3 5 7 6 3" xfId="28135" xr:uid="{00000000-0005-0000-0000-000011000000}"/>
    <cellStyle name="Comma 3 5 7 6 4" xfId="38887" xr:uid="{00000000-0005-0000-0000-000011000000}"/>
    <cellStyle name="Comma 3 5 7 6 5" xfId="49639" xr:uid="{00000000-0005-0000-0000-000011000000}"/>
    <cellStyle name="Comma 3 5 7 7" xfId="11239" xr:uid="{00000000-0005-0000-0000-000011000000}"/>
    <cellStyle name="Comma 3 5 7 8" xfId="21991" xr:uid="{00000000-0005-0000-0000-000011000000}"/>
    <cellStyle name="Comma 3 5 7 9" xfId="32743" xr:uid="{00000000-0005-0000-0000-000011000000}"/>
    <cellStyle name="Comma 3 5 8" xfId="847" xr:uid="{00000000-0005-0000-0000-000011000000}"/>
    <cellStyle name="Comma 3 5 8 2" xfId="2393" xr:uid="{00000000-0005-0000-0000-000080040000}"/>
    <cellStyle name="Comma 3 5 8 2 2" xfId="8551" xr:uid="{00000000-0005-0000-0000-000080040000}"/>
    <cellStyle name="Comma 3 5 8 2 2 2" xfId="19303" xr:uid="{00000000-0005-0000-0000-000080040000}"/>
    <cellStyle name="Comma 3 5 8 2 2 3" xfId="30055" xr:uid="{00000000-0005-0000-0000-000080040000}"/>
    <cellStyle name="Comma 3 5 8 2 2 4" xfId="40807" xr:uid="{00000000-0005-0000-0000-000080040000}"/>
    <cellStyle name="Comma 3 5 8 2 2 5" xfId="51559" xr:uid="{00000000-0005-0000-0000-000080040000}"/>
    <cellStyle name="Comma 3 5 8 2 3" xfId="13159" xr:uid="{00000000-0005-0000-0000-000080040000}"/>
    <cellStyle name="Comma 3 5 8 2 4" xfId="23911" xr:uid="{00000000-0005-0000-0000-000080040000}"/>
    <cellStyle name="Comma 3 5 8 2 5" xfId="34663" xr:uid="{00000000-0005-0000-0000-000080040000}"/>
    <cellStyle name="Comma 3 5 8 2 6" xfId="45415" xr:uid="{00000000-0005-0000-0000-000080040000}"/>
    <cellStyle name="Comma 3 5 8 3" xfId="3935" xr:uid="{00000000-0005-0000-0000-000011000000}"/>
    <cellStyle name="Comma 3 5 8 3 2" xfId="10087" xr:uid="{00000000-0005-0000-0000-000011000000}"/>
    <cellStyle name="Comma 3 5 8 3 2 2" xfId="20839" xr:uid="{00000000-0005-0000-0000-000011000000}"/>
    <cellStyle name="Comma 3 5 8 3 2 3" xfId="31591" xr:uid="{00000000-0005-0000-0000-000011000000}"/>
    <cellStyle name="Comma 3 5 8 3 2 4" xfId="42343" xr:uid="{00000000-0005-0000-0000-000011000000}"/>
    <cellStyle name="Comma 3 5 8 3 2 5" xfId="53095" xr:uid="{00000000-0005-0000-0000-000011000000}"/>
    <cellStyle name="Comma 3 5 8 3 3" xfId="14695" xr:uid="{00000000-0005-0000-0000-000011000000}"/>
    <cellStyle name="Comma 3 5 8 3 4" xfId="25447" xr:uid="{00000000-0005-0000-0000-000011000000}"/>
    <cellStyle name="Comma 3 5 8 3 5" xfId="36199" xr:uid="{00000000-0005-0000-0000-000011000000}"/>
    <cellStyle name="Comma 3 5 8 3 6" xfId="46951" xr:uid="{00000000-0005-0000-0000-000011000000}"/>
    <cellStyle name="Comma 3 5 8 4" xfId="5479" xr:uid="{00000000-0005-0000-0000-000011000000}"/>
    <cellStyle name="Comma 3 5 8 4 2" xfId="16231" xr:uid="{00000000-0005-0000-0000-000011000000}"/>
    <cellStyle name="Comma 3 5 8 4 3" xfId="26983" xr:uid="{00000000-0005-0000-0000-000011000000}"/>
    <cellStyle name="Comma 3 5 8 4 4" xfId="37735" xr:uid="{00000000-0005-0000-0000-000011000000}"/>
    <cellStyle name="Comma 3 5 8 4 5" xfId="48487" xr:uid="{00000000-0005-0000-0000-000011000000}"/>
    <cellStyle name="Comma 3 5 8 5" xfId="7015" xr:uid="{00000000-0005-0000-0000-000011000000}"/>
    <cellStyle name="Comma 3 5 8 5 2" xfId="17767" xr:uid="{00000000-0005-0000-0000-000011000000}"/>
    <cellStyle name="Comma 3 5 8 5 3" xfId="28519" xr:uid="{00000000-0005-0000-0000-000011000000}"/>
    <cellStyle name="Comma 3 5 8 5 4" xfId="39271" xr:uid="{00000000-0005-0000-0000-000011000000}"/>
    <cellStyle name="Comma 3 5 8 5 5" xfId="50023" xr:uid="{00000000-0005-0000-0000-000011000000}"/>
    <cellStyle name="Comma 3 5 8 6" xfId="11623" xr:uid="{00000000-0005-0000-0000-000011000000}"/>
    <cellStyle name="Comma 3 5 8 7" xfId="22375" xr:uid="{00000000-0005-0000-0000-000011000000}"/>
    <cellStyle name="Comma 3 5 8 8" xfId="33127" xr:uid="{00000000-0005-0000-0000-000011000000}"/>
    <cellStyle name="Comma 3 5 8 9" xfId="43879" xr:uid="{00000000-0005-0000-0000-000011000000}"/>
    <cellStyle name="Comma 3 5 9" xfId="1624" xr:uid="{00000000-0005-0000-0000-000069040000}"/>
    <cellStyle name="Comma 3 5 9 2" xfId="7783" xr:uid="{00000000-0005-0000-0000-000069040000}"/>
    <cellStyle name="Comma 3 5 9 2 2" xfId="18535" xr:uid="{00000000-0005-0000-0000-000069040000}"/>
    <cellStyle name="Comma 3 5 9 2 3" xfId="29287" xr:uid="{00000000-0005-0000-0000-000069040000}"/>
    <cellStyle name="Comma 3 5 9 2 4" xfId="40039" xr:uid="{00000000-0005-0000-0000-000069040000}"/>
    <cellStyle name="Comma 3 5 9 2 5" xfId="50791" xr:uid="{00000000-0005-0000-0000-000069040000}"/>
    <cellStyle name="Comma 3 5 9 3" xfId="12391" xr:uid="{00000000-0005-0000-0000-000069040000}"/>
    <cellStyle name="Comma 3 5 9 4" xfId="23143" xr:uid="{00000000-0005-0000-0000-000069040000}"/>
    <cellStyle name="Comma 3 5 9 5" xfId="33895" xr:uid="{00000000-0005-0000-0000-000069040000}"/>
    <cellStyle name="Comma 3 5 9 6" xfId="44647" xr:uid="{00000000-0005-0000-0000-000069040000}"/>
    <cellStyle name="Comma 3 6" xfId="76" xr:uid="{00000000-0005-0000-0000-000011000000}"/>
    <cellStyle name="Comma 3 6 10" xfId="32391" xr:uid="{00000000-0005-0000-0000-000011000000}"/>
    <cellStyle name="Comma 3 6 11" xfId="43143" xr:uid="{00000000-0005-0000-0000-000011000000}"/>
    <cellStyle name="Comma 3 6 2" xfId="483" xr:uid="{00000000-0005-0000-0000-000011000000}"/>
    <cellStyle name="Comma 3 6 2 10" xfId="43527" xr:uid="{00000000-0005-0000-0000-000011000000}"/>
    <cellStyle name="Comma 3 6 2 2" xfId="1263" xr:uid="{00000000-0005-0000-0000-000011000000}"/>
    <cellStyle name="Comma 3 6 2 2 2" xfId="2809" xr:uid="{00000000-0005-0000-0000-000083040000}"/>
    <cellStyle name="Comma 3 6 2 2 2 2" xfId="8967" xr:uid="{00000000-0005-0000-0000-000083040000}"/>
    <cellStyle name="Comma 3 6 2 2 2 2 2" xfId="19719" xr:uid="{00000000-0005-0000-0000-000083040000}"/>
    <cellStyle name="Comma 3 6 2 2 2 2 3" xfId="30471" xr:uid="{00000000-0005-0000-0000-000083040000}"/>
    <cellStyle name="Comma 3 6 2 2 2 2 4" xfId="41223" xr:uid="{00000000-0005-0000-0000-000083040000}"/>
    <cellStyle name="Comma 3 6 2 2 2 2 5" xfId="51975" xr:uid="{00000000-0005-0000-0000-000083040000}"/>
    <cellStyle name="Comma 3 6 2 2 2 3" xfId="13575" xr:uid="{00000000-0005-0000-0000-000083040000}"/>
    <cellStyle name="Comma 3 6 2 2 2 4" xfId="24327" xr:uid="{00000000-0005-0000-0000-000083040000}"/>
    <cellStyle name="Comma 3 6 2 2 2 5" xfId="35079" xr:uid="{00000000-0005-0000-0000-000083040000}"/>
    <cellStyle name="Comma 3 6 2 2 2 6" xfId="45831" xr:uid="{00000000-0005-0000-0000-000083040000}"/>
    <cellStyle name="Comma 3 6 2 2 3" xfId="4351" xr:uid="{00000000-0005-0000-0000-000011000000}"/>
    <cellStyle name="Comma 3 6 2 2 3 2" xfId="10503" xr:uid="{00000000-0005-0000-0000-000011000000}"/>
    <cellStyle name="Comma 3 6 2 2 3 2 2" xfId="21255" xr:uid="{00000000-0005-0000-0000-000011000000}"/>
    <cellStyle name="Comma 3 6 2 2 3 2 3" xfId="32007" xr:uid="{00000000-0005-0000-0000-000011000000}"/>
    <cellStyle name="Comma 3 6 2 2 3 2 4" xfId="42759" xr:uid="{00000000-0005-0000-0000-000011000000}"/>
    <cellStyle name="Comma 3 6 2 2 3 2 5" xfId="53511" xr:uid="{00000000-0005-0000-0000-000011000000}"/>
    <cellStyle name="Comma 3 6 2 2 3 3" xfId="15111" xr:uid="{00000000-0005-0000-0000-000011000000}"/>
    <cellStyle name="Comma 3 6 2 2 3 4" xfId="25863" xr:uid="{00000000-0005-0000-0000-000011000000}"/>
    <cellStyle name="Comma 3 6 2 2 3 5" xfId="36615" xr:uid="{00000000-0005-0000-0000-000011000000}"/>
    <cellStyle name="Comma 3 6 2 2 3 6" xfId="47367" xr:uid="{00000000-0005-0000-0000-000011000000}"/>
    <cellStyle name="Comma 3 6 2 2 4" xfId="5895" xr:uid="{00000000-0005-0000-0000-000011000000}"/>
    <cellStyle name="Comma 3 6 2 2 4 2" xfId="16647" xr:uid="{00000000-0005-0000-0000-000011000000}"/>
    <cellStyle name="Comma 3 6 2 2 4 3" xfId="27399" xr:uid="{00000000-0005-0000-0000-000011000000}"/>
    <cellStyle name="Comma 3 6 2 2 4 4" xfId="38151" xr:uid="{00000000-0005-0000-0000-000011000000}"/>
    <cellStyle name="Comma 3 6 2 2 4 5" xfId="48903" xr:uid="{00000000-0005-0000-0000-000011000000}"/>
    <cellStyle name="Comma 3 6 2 2 5" xfId="7431" xr:uid="{00000000-0005-0000-0000-000011000000}"/>
    <cellStyle name="Comma 3 6 2 2 5 2" xfId="18183" xr:uid="{00000000-0005-0000-0000-000011000000}"/>
    <cellStyle name="Comma 3 6 2 2 5 3" xfId="28935" xr:uid="{00000000-0005-0000-0000-000011000000}"/>
    <cellStyle name="Comma 3 6 2 2 5 4" xfId="39687" xr:uid="{00000000-0005-0000-0000-000011000000}"/>
    <cellStyle name="Comma 3 6 2 2 5 5" xfId="50439" xr:uid="{00000000-0005-0000-0000-000011000000}"/>
    <cellStyle name="Comma 3 6 2 2 6" xfId="12039" xr:uid="{00000000-0005-0000-0000-000011000000}"/>
    <cellStyle name="Comma 3 6 2 2 7" xfId="22791" xr:uid="{00000000-0005-0000-0000-000011000000}"/>
    <cellStyle name="Comma 3 6 2 2 8" xfId="33543" xr:uid="{00000000-0005-0000-0000-000011000000}"/>
    <cellStyle name="Comma 3 6 2 2 9" xfId="44295" xr:uid="{00000000-0005-0000-0000-000011000000}"/>
    <cellStyle name="Comma 3 6 2 3" xfId="2040" xr:uid="{00000000-0005-0000-0000-000082040000}"/>
    <cellStyle name="Comma 3 6 2 3 2" xfId="8199" xr:uid="{00000000-0005-0000-0000-000082040000}"/>
    <cellStyle name="Comma 3 6 2 3 2 2" xfId="18951" xr:uid="{00000000-0005-0000-0000-000082040000}"/>
    <cellStyle name="Comma 3 6 2 3 2 3" xfId="29703" xr:uid="{00000000-0005-0000-0000-000082040000}"/>
    <cellStyle name="Comma 3 6 2 3 2 4" xfId="40455" xr:uid="{00000000-0005-0000-0000-000082040000}"/>
    <cellStyle name="Comma 3 6 2 3 2 5" xfId="51207" xr:uid="{00000000-0005-0000-0000-000082040000}"/>
    <cellStyle name="Comma 3 6 2 3 3" xfId="12807" xr:uid="{00000000-0005-0000-0000-000082040000}"/>
    <cellStyle name="Comma 3 6 2 3 4" xfId="23559" xr:uid="{00000000-0005-0000-0000-000082040000}"/>
    <cellStyle name="Comma 3 6 2 3 5" xfId="34311" xr:uid="{00000000-0005-0000-0000-000082040000}"/>
    <cellStyle name="Comma 3 6 2 3 6" xfId="45063" xr:uid="{00000000-0005-0000-0000-000082040000}"/>
    <cellStyle name="Comma 3 6 2 4" xfId="3583" xr:uid="{00000000-0005-0000-0000-000011000000}"/>
    <cellStyle name="Comma 3 6 2 4 2" xfId="9735" xr:uid="{00000000-0005-0000-0000-000011000000}"/>
    <cellStyle name="Comma 3 6 2 4 2 2" xfId="20487" xr:uid="{00000000-0005-0000-0000-000011000000}"/>
    <cellStyle name="Comma 3 6 2 4 2 3" xfId="31239" xr:uid="{00000000-0005-0000-0000-000011000000}"/>
    <cellStyle name="Comma 3 6 2 4 2 4" xfId="41991" xr:uid="{00000000-0005-0000-0000-000011000000}"/>
    <cellStyle name="Comma 3 6 2 4 2 5" xfId="52743" xr:uid="{00000000-0005-0000-0000-000011000000}"/>
    <cellStyle name="Comma 3 6 2 4 3" xfId="14343" xr:uid="{00000000-0005-0000-0000-000011000000}"/>
    <cellStyle name="Comma 3 6 2 4 4" xfId="25095" xr:uid="{00000000-0005-0000-0000-000011000000}"/>
    <cellStyle name="Comma 3 6 2 4 5" xfId="35847" xr:uid="{00000000-0005-0000-0000-000011000000}"/>
    <cellStyle name="Comma 3 6 2 4 6" xfId="46599" xr:uid="{00000000-0005-0000-0000-000011000000}"/>
    <cellStyle name="Comma 3 6 2 5" xfId="5123" xr:uid="{00000000-0005-0000-0000-000011000000}"/>
    <cellStyle name="Comma 3 6 2 5 2" xfId="15879" xr:uid="{00000000-0005-0000-0000-000011000000}"/>
    <cellStyle name="Comma 3 6 2 5 3" xfId="26631" xr:uid="{00000000-0005-0000-0000-000011000000}"/>
    <cellStyle name="Comma 3 6 2 5 4" xfId="37383" xr:uid="{00000000-0005-0000-0000-000011000000}"/>
    <cellStyle name="Comma 3 6 2 5 5" xfId="48135" xr:uid="{00000000-0005-0000-0000-000011000000}"/>
    <cellStyle name="Comma 3 6 2 6" xfId="6663" xr:uid="{00000000-0005-0000-0000-000011000000}"/>
    <cellStyle name="Comma 3 6 2 6 2" xfId="17415" xr:uid="{00000000-0005-0000-0000-000011000000}"/>
    <cellStyle name="Comma 3 6 2 6 3" xfId="28167" xr:uid="{00000000-0005-0000-0000-000011000000}"/>
    <cellStyle name="Comma 3 6 2 6 4" xfId="38919" xr:uid="{00000000-0005-0000-0000-000011000000}"/>
    <cellStyle name="Comma 3 6 2 6 5" xfId="49671" xr:uid="{00000000-0005-0000-0000-000011000000}"/>
    <cellStyle name="Comma 3 6 2 7" xfId="11271" xr:uid="{00000000-0005-0000-0000-000011000000}"/>
    <cellStyle name="Comma 3 6 2 8" xfId="22023" xr:uid="{00000000-0005-0000-0000-000011000000}"/>
    <cellStyle name="Comma 3 6 2 9" xfId="32775" xr:uid="{00000000-0005-0000-0000-000011000000}"/>
    <cellStyle name="Comma 3 6 3" xfId="879" xr:uid="{00000000-0005-0000-0000-000011000000}"/>
    <cellStyle name="Comma 3 6 3 2" xfId="2425" xr:uid="{00000000-0005-0000-0000-000084040000}"/>
    <cellStyle name="Comma 3 6 3 2 2" xfId="8583" xr:uid="{00000000-0005-0000-0000-000084040000}"/>
    <cellStyle name="Comma 3 6 3 2 2 2" xfId="19335" xr:uid="{00000000-0005-0000-0000-000084040000}"/>
    <cellStyle name="Comma 3 6 3 2 2 3" xfId="30087" xr:uid="{00000000-0005-0000-0000-000084040000}"/>
    <cellStyle name="Comma 3 6 3 2 2 4" xfId="40839" xr:uid="{00000000-0005-0000-0000-000084040000}"/>
    <cellStyle name="Comma 3 6 3 2 2 5" xfId="51591" xr:uid="{00000000-0005-0000-0000-000084040000}"/>
    <cellStyle name="Comma 3 6 3 2 3" xfId="13191" xr:uid="{00000000-0005-0000-0000-000084040000}"/>
    <cellStyle name="Comma 3 6 3 2 4" xfId="23943" xr:uid="{00000000-0005-0000-0000-000084040000}"/>
    <cellStyle name="Comma 3 6 3 2 5" xfId="34695" xr:uid="{00000000-0005-0000-0000-000084040000}"/>
    <cellStyle name="Comma 3 6 3 2 6" xfId="45447" xr:uid="{00000000-0005-0000-0000-000084040000}"/>
    <cellStyle name="Comma 3 6 3 3" xfId="3967" xr:uid="{00000000-0005-0000-0000-000011000000}"/>
    <cellStyle name="Comma 3 6 3 3 2" xfId="10119" xr:uid="{00000000-0005-0000-0000-000011000000}"/>
    <cellStyle name="Comma 3 6 3 3 2 2" xfId="20871" xr:uid="{00000000-0005-0000-0000-000011000000}"/>
    <cellStyle name="Comma 3 6 3 3 2 3" xfId="31623" xr:uid="{00000000-0005-0000-0000-000011000000}"/>
    <cellStyle name="Comma 3 6 3 3 2 4" xfId="42375" xr:uid="{00000000-0005-0000-0000-000011000000}"/>
    <cellStyle name="Comma 3 6 3 3 2 5" xfId="53127" xr:uid="{00000000-0005-0000-0000-000011000000}"/>
    <cellStyle name="Comma 3 6 3 3 3" xfId="14727" xr:uid="{00000000-0005-0000-0000-000011000000}"/>
    <cellStyle name="Comma 3 6 3 3 4" xfId="25479" xr:uid="{00000000-0005-0000-0000-000011000000}"/>
    <cellStyle name="Comma 3 6 3 3 5" xfId="36231" xr:uid="{00000000-0005-0000-0000-000011000000}"/>
    <cellStyle name="Comma 3 6 3 3 6" xfId="46983" xr:uid="{00000000-0005-0000-0000-000011000000}"/>
    <cellStyle name="Comma 3 6 3 4" xfId="5511" xr:uid="{00000000-0005-0000-0000-000011000000}"/>
    <cellStyle name="Comma 3 6 3 4 2" xfId="16263" xr:uid="{00000000-0005-0000-0000-000011000000}"/>
    <cellStyle name="Comma 3 6 3 4 3" xfId="27015" xr:uid="{00000000-0005-0000-0000-000011000000}"/>
    <cellStyle name="Comma 3 6 3 4 4" xfId="37767" xr:uid="{00000000-0005-0000-0000-000011000000}"/>
    <cellStyle name="Comma 3 6 3 4 5" xfId="48519" xr:uid="{00000000-0005-0000-0000-000011000000}"/>
    <cellStyle name="Comma 3 6 3 5" xfId="7047" xr:uid="{00000000-0005-0000-0000-000011000000}"/>
    <cellStyle name="Comma 3 6 3 5 2" xfId="17799" xr:uid="{00000000-0005-0000-0000-000011000000}"/>
    <cellStyle name="Comma 3 6 3 5 3" xfId="28551" xr:uid="{00000000-0005-0000-0000-000011000000}"/>
    <cellStyle name="Comma 3 6 3 5 4" xfId="39303" xr:uid="{00000000-0005-0000-0000-000011000000}"/>
    <cellStyle name="Comma 3 6 3 5 5" xfId="50055" xr:uid="{00000000-0005-0000-0000-000011000000}"/>
    <cellStyle name="Comma 3 6 3 6" xfId="11655" xr:uid="{00000000-0005-0000-0000-000011000000}"/>
    <cellStyle name="Comma 3 6 3 7" xfId="22407" xr:uid="{00000000-0005-0000-0000-000011000000}"/>
    <cellStyle name="Comma 3 6 3 8" xfId="33159" xr:uid="{00000000-0005-0000-0000-000011000000}"/>
    <cellStyle name="Comma 3 6 3 9" xfId="43911" xr:uid="{00000000-0005-0000-0000-000011000000}"/>
    <cellStyle name="Comma 3 6 4" xfId="1656" xr:uid="{00000000-0005-0000-0000-000081040000}"/>
    <cellStyle name="Comma 3 6 4 2" xfId="7815" xr:uid="{00000000-0005-0000-0000-000081040000}"/>
    <cellStyle name="Comma 3 6 4 2 2" xfId="18567" xr:uid="{00000000-0005-0000-0000-000081040000}"/>
    <cellStyle name="Comma 3 6 4 2 3" xfId="29319" xr:uid="{00000000-0005-0000-0000-000081040000}"/>
    <cellStyle name="Comma 3 6 4 2 4" xfId="40071" xr:uid="{00000000-0005-0000-0000-000081040000}"/>
    <cellStyle name="Comma 3 6 4 2 5" xfId="50823" xr:uid="{00000000-0005-0000-0000-000081040000}"/>
    <cellStyle name="Comma 3 6 4 3" xfId="12423" xr:uid="{00000000-0005-0000-0000-000081040000}"/>
    <cellStyle name="Comma 3 6 4 4" xfId="23175" xr:uid="{00000000-0005-0000-0000-000081040000}"/>
    <cellStyle name="Comma 3 6 4 5" xfId="33927" xr:uid="{00000000-0005-0000-0000-000081040000}"/>
    <cellStyle name="Comma 3 6 4 6" xfId="44679" xr:uid="{00000000-0005-0000-0000-000081040000}"/>
    <cellStyle name="Comma 3 6 5" xfId="3199" xr:uid="{00000000-0005-0000-0000-000011000000}"/>
    <cellStyle name="Comma 3 6 5 2" xfId="9351" xr:uid="{00000000-0005-0000-0000-000011000000}"/>
    <cellStyle name="Comma 3 6 5 2 2" xfId="20103" xr:uid="{00000000-0005-0000-0000-000011000000}"/>
    <cellStyle name="Comma 3 6 5 2 3" xfId="30855" xr:uid="{00000000-0005-0000-0000-000011000000}"/>
    <cellStyle name="Comma 3 6 5 2 4" xfId="41607" xr:uid="{00000000-0005-0000-0000-000011000000}"/>
    <cellStyle name="Comma 3 6 5 2 5" xfId="52359" xr:uid="{00000000-0005-0000-0000-000011000000}"/>
    <cellStyle name="Comma 3 6 5 3" xfId="13959" xr:uid="{00000000-0005-0000-0000-000011000000}"/>
    <cellStyle name="Comma 3 6 5 4" xfId="24711" xr:uid="{00000000-0005-0000-0000-000011000000}"/>
    <cellStyle name="Comma 3 6 5 5" xfId="35463" xr:uid="{00000000-0005-0000-0000-000011000000}"/>
    <cellStyle name="Comma 3 6 5 6" xfId="46215" xr:uid="{00000000-0005-0000-0000-000011000000}"/>
    <cellStyle name="Comma 3 6 6" xfId="4739" xr:uid="{00000000-0005-0000-0000-000011000000}"/>
    <cellStyle name="Comma 3 6 6 2" xfId="15495" xr:uid="{00000000-0005-0000-0000-000011000000}"/>
    <cellStyle name="Comma 3 6 6 3" xfId="26247" xr:uid="{00000000-0005-0000-0000-000011000000}"/>
    <cellStyle name="Comma 3 6 6 4" xfId="36999" xr:uid="{00000000-0005-0000-0000-000011000000}"/>
    <cellStyle name="Comma 3 6 6 5" xfId="47751" xr:uid="{00000000-0005-0000-0000-000011000000}"/>
    <cellStyle name="Comma 3 6 7" xfId="6279" xr:uid="{00000000-0005-0000-0000-000011000000}"/>
    <cellStyle name="Comma 3 6 7 2" xfId="17031" xr:uid="{00000000-0005-0000-0000-000011000000}"/>
    <cellStyle name="Comma 3 6 7 3" xfId="27783" xr:uid="{00000000-0005-0000-0000-000011000000}"/>
    <cellStyle name="Comma 3 6 7 4" xfId="38535" xr:uid="{00000000-0005-0000-0000-000011000000}"/>
    <cellStyle name="Comma 3 6 7 5" xfId="49287" xr:uid="{00000000-0005-0000-0000-000011000000}"/>
    <cellStyle name="Comma 3 6 8" xfId="10887" xr:uid="{00000000-0005-0000-0000-000011000000}"/>
    <cellStyle name="Comma 3 6 9" xfId="21639" xr:uid="{00000000-0005-0000-0000-000011000000}"/>
    <cellStyle name="Comma 3 7" xfId="140" xr:uid="{00000000-0005-0000-0000-000021000000}"/>
    <cellStyle name="Comma 3 7 10" xfId="32455" xr:uid="{00000000-0005-0000-0000-000021000000}"/>
    <cellStyle name="Comma 3 7 11" xfId="43207" xr:uid="{00000000-0005-0000-0000-000021000000}"/>
    <cellStyle name="Comma 3 7 2" xfId="547" xr:uid="{00000000-0005-0000-0000-000021000000}"/>
    <cellStyle name="Comma 3 7 2 10" xfId="43591" xr:uid="{00000000-0005-0000-0000-000021000000}"/>
    <cellStyle name="Comma 3 7 2 2" xfId="1327" xr:uid="{00000000-0005-0000-0000-000021000000}"/>
    <cellStyle name="Comma 3 7 2 2 2" xfId="2873" xr:uid="{00000000-0005-0000-0000-000087040000}"/>
    <cellStyle name="Comma 3 7 2 2 2 2" xfId="9031" xr:uid="{00000000-0005-0000-0000-000087040000}"/>
    <cellStyle name="Comma 3 7 2 2 2 2 2" xfId="19783" xr:uid="{00000000-0005-0000-0000-000087040000}"/>
    <cellStyle name="Comma 3 7 2 2 2 2 3" xfId="30535" xr:uid="{00000000-0005-0000-0000-000087040000}"/>
    <cellStyle name="Comma 3 7 2 2 2 2 4" xfId="41287" xr:uid="{00000000-0005-0000-0000-000087040000}"/>
    <cellStyle name="Comma 3 7 2 2 2 2 5" xfId="52039" xr:uid="{00000000-0005-0000-0000-000087040000}"/>
    <cellStyle name="Comma 3 7 2 2 2 3" xfId="13639" xr:uid="{00000000-0005-0000-0000-000087040000}"/>
    <cellStyle name="Comma 3 7 2 2 2 4" xfId="24391" xr:uid="{00000000-0005-0000-0000-000087040000}"/>
    <cellStyle name="Comma 3 7 2 2 2 5" xfId="35143" xr:uid="{00000000-0005-0000-0000-000087040000}"/>
    <cellStyle name="Comma 3 7 2 2 2 6" xfId="45895" xr:uid="{00000000-0005-0000-0000-000087040000}"/>
    <cellStyle name="Comma 3 7 2 2 3" xfId="4415" xr:uid="{00000000-0005-0000-0000-000021000000}"/>
    <cellStyle name="Comma 3 7 2 2 3 2" xfId="10567" xr:uid="{00000000-0005-0000-0000-000021000000}"/>
    <cellStyle name="Comma 3 7 2 2 3 2 2" xfId="21319" xr:uid="{00000000-0005-0000-0000-000021000000}"/>
    <cellStyle name="Comma 3 7 2 2 3 2 3" xfId="32071" xr:uid="{00000000-0005-0000-0000-000021000000}"/>
    <cellStyle name="Comma 3 7 2 2 3 2 4" xfId="42823" xr:uid="{00000000-0005-0000-0000-000021000000}"/>
    <cellStyle name="Comma 3 7 2 2 3 2 5" xfId="53575" xr:uid="{00000000-0005-0000-0000-000021000000}"/>
    <cellStyle name="Comma 3 7 2 2 3 3" xfId="15175" xr:uid="{00000000-0005-0000-0000-000021000000}"/>
    <cellStyle name="Comma 3 7 2 2 3 4" xfId="25927" xr:uid="{00000000-0005-0000-0000-000021000000}"/>
    <cellStyle name="Comma 3 7 2 2 3 5" xfId="36679" xr:uid="{00000000-0005-0000-0000-000021000000}"/>
    <cellStyle name="Comma 3 7 2 2 3 6" xfId="47431" xr:uid="{00000000-0005-0000-0000-000021000000}"/>
    <cellStyle name="Comma 3 7 2 2 4" xfId="5959" xr:uid="{00000000-0005-0000-0000-000021000000}"/>
    <cellStyle name="Comma 3 7 2 2 4 2" xfId="16711" xr:uid="{00000000-0005-0000-0000-000021000000}"/>
    <cellStyle name="Comma 3 7 2 2 4 3" xfId="27463" xr:uid="{00000000-0005-0000-0000-000021000000}"/>
    <cellStyle name="Comma 3 7 2 2 4 4" xfId="38215" xr:uid="{00000000-0005-0000-0000-000021000000}"/>
    <cellStyle name="Comma 3 7 2 2 4 5" xfId="48967" xr:uid="{00000000-0005-0000-0000-000021000000}"/>
    <cellStyle name="Comma 3 7 2 2 5" xfId="7495" xr:uid="{00000000-0005-0000-0000-000021000000}"/>
    <cellStyle name="Comma 3 7 2 2 5 2" xfId="18247" xr:uid="{00000000-0005-0000-0000-000021000000}"/>
    <cellStyle name="Comma 3 7 2 2 5 3" xfId="28999" xr:uid="{00000000-0005-0000-0000-000021000000}"/>
    <cellStyle name="Comma 3 7 2 2 5 4" xfId="39751" xr:uid="{00000000-0005-0000-0000-000021000000}"/>
    <cellStyle name="Comma 3 7 2 2 5 5" xfId="50503" xr:uid="{00000000-0005-0000-0000-000021000000}"/>
    <cellStyle name="Comma 3 7 2 2 6" xfId="12103" xr:uid="{00000000-0005-0000-0000-000021000000}"/>
    <cellStyle name="Comma 3 7 2 2 7" xfId="22855" xr:uid="{00000000-0005-0000-0000-000021000000}"/>
    <cellStyle name="Comma 3 7 2 2 8" xfId="33607" xr:uid="{00000000-0005-0000-0000-000021000000}"/>
    <cellStyle name="Comma 3 7 2 2 9" xfId="44359" xr:uid="{00000000-0005-0000-0000-000021000000}"/>
    <cellStyle name="Comma 3 7 2 3" xfId="2104" xr:uid="{00000000-0005-0000-0000-000086040000}"/>
    <cellStyle name="Comma 3 7 2 3 2" xfId="8263" xr:uid="{00000000-0005-0000-0000-000086040000}"/>
    <cellStyle name="Comma 3 7 2 3 2 2" xfId="19015" xr:uid="{00000000-0005-0000-0000-000086040000}"/>
    <cellStyle name="Comma 3 7 2 3 2 3" xfId="29767" xr:uid="{00000000-0005-0000-0000-000086040000}"/>
    <cellStyle name="Comma 3 7 2 3 2 4" xfId="40519" xr:uid="{00000000-0005-0000-0000-000086040000}"/>
    <cellStyle name="Comma 3 7 2 3 2 5" xfId="51271" xr:uid="{00000000-0005-0000-0000-000086040000}"/>
    <cellStyle name="Comma 3 7 2 3 3" xfId="12871" xr:uid="{00000000-0005-0000-0000-000086040000}"/>
    <cellStyle name="Comma 3 7 2 3 4" xfId="23623" xr:uid="{00000000-0005-0000-0000-000086040000}"/>
    <cellStyle name="Comma 3 7 2 3 5" xfId="34375" xr:uid="{00000000-0005-0000-0000-000086040000}"/>
    <cellStyle name="Comma 3 7 2 3 6" xfId="45127" xr:uid="{00000000-0005-0000-0000-000086040000}"/>
    <cellStyle name="Comma 3 7 2 4" xfId="3647" xr:uid="{00000000-0005-0000-0000-000021000000}"/>
    <cellStyle name="Comma 3 7 2 4 2" xfId="9799" xr:uid="{00000000-0005-0000-0000-000021000000}"/>
    <cellStyle name="Comma 3 7 2 4 2 2" xfId="20551" xr:uid="{00000000-0005-0000-0000-000021000000}"/>
    <cellStyle name="Comma 3 7 2 4 2 3" xfId="31303" xr:uid="{00000000-0005-0000-0000-000021000000}"/>
    <cellStyle name="Comma 3 7 2 4 2 4" xfId="42055" xr:uid="{00000000-0005-0000-0000-000021000000}"/>
    <cellStyle name="Comma 3 7 2 4 2 5" xfId="52807" xr:uid="{00000000-0005-0000-0000-000021000000}"/>
    <cellStyle name="Comma 3 7 2 4 3" xfId="14407" xr:uid="{00000000-0005-0000-0000-000021000000}"/>
    <cellStyle name="Comma 3 7 2 4 4" xfId="25159" xr:uid="{00000000-0005-0000-0000-000021000000}"/>
    <cellStyle name="Comma 3 7 2 4 5" xfId="35911" xr:uid="{00000000-0005-0000-0000-000021000000}"/>
    <cellStyle name="Comma 3 7 2 4 6" xfId="46663" xr:uid="{00000000-0005-0000-0000-000021000000}"/>
    <cellStyle name="Comma 3 7 2 5" xfId="5187" xr:uid="{00000000-0005-0000-0000-000021000000}"/>
    <cellStyle name="Comma 3 7 2 5 2" xfId="15943" xr:uid="{00000000-0005-0000-0000-000021000000}"/>
    <cellStyle name="Comma 3 7 2 5 3" xfId="26695" xr:uid="{00000000-0005-0000-0000-000021000000}"/>
    <cellStyle name="Comma 3 7 2 5 4" xfId="37447" xr:uid="{00000000-0005-0000-0000-000021000000}"/>
    <cellStyle name="Comma 3 7 2 5 5" xfId="48199" xr:uid="{00000000-0005-0000-0000-000021000000}"/>
    <cellStyle name="Comma 3 7 2 6" xfId="6727" xr:uid="{00000000-0005-0000-0000-000021000000}"/>
    <cellStyle name="Comma 3 7 2 6 2" xfId="17479" xr:uid="{00000000-0005-0000-0000-000021000000}"/>
    <cellStyle name="Comma 3 7 2 6 3" xfId="28231" xr:uid="{00000000-0005-0000-0000-000021000000}"/>
    <cellStyle name="Comma 3 7 2 6 4" xfId="38983" xr:uid="{00000000-0005-0000-0000-000021000000}"/>
    <cellStyle name="Comma 3 7 2 6 5" xfId="49735" xr:uid="{00000000-0005-0000-0000-000021000000}"/>
    <cellStyle name="Comma 3 7 2 7" xfId="11335" xr:uid="{00000000-0005-0000-0000-000021000000}"/>
    <cellStyle name="Comma 3 7 2 8" xfId="22087" xr:uid="{00000000-0005-0000-0000-000021000000}"/>
    <cellStyle name="Comma 3 7 2 9" xfId="32839" xr:uid="{00000000-0005-0000-0000-000021000000}"/>
    <cellStyle name="Comma 3 7 3" xfId="943" xr:uid="{00000000-0005-0000-0000-000021000000}"/>
    <cellStyle name="Comma 3 7 3 2" xfId="2489" xr:uid="{00000000-0005-0000-0000-000088040000}"/>
    <cellStyle name="Comma 3 7 3 2 2" xfId="8647" xr:uid="{00000000-0005-0000-0000-000088040000}"/>
    <cellStyle name="Comma 3 7 3 2 2 2" xfId="19399" xr:uid="{00000000-0005-0000-0000-000088040000}"/>
    <cellStyle name="Comma 3 7 3 2 2 3" xfId="30151" xr:uid="{00000000-0005-0000-0000-000088040000}"/>
    <cellStyle name="Comma 3 7 3 2 2 4" xfId="40903" xr:uid="{00000000-0005-0000-0000-000088040000}"/>
    <cellStyle name="Comma 3 7 3 2 2 5" xfId="51655" xr:uid="{00000000-0005-0000-0000-000088040000}"/>
    <cellStyle name="Comma 3 7 3 2 3" xfId="13255" xr:uid="{00000000-0005-0000-0000-000088040000}"/>
    <cellStyle name="Comma 3 7 3 2 4" xfId="24007" xr:uid="{00000000-0005-0000-0000-000088040000}"/>
    <cellStyle name="Comma 3 7 3 2 5" xfId="34759" xr:uid="{00000000-0005-0000-0000-000088040000}"/>
    <cellStyle name="Comma 3 7 3 2 6" xfId="45511" xr:uid="{00000000-0005-0000-0000-000088040000}"/>
    <cellStyle name="Comma 3 7 3 3" xfId="4031" xr:uid="{00000000-0005-0000-0000-000021000000}"/>
    <cellStyle name="Comma 3 7 3 3 2" xfId="10183" xr:uid="{00000000-0005-0000-0000-000021000000}"/>
    <cellStyle name="Comma 3 7 3 3 2 2" xfId="20935" xr:uid="{00000000-0005-0000-0000-000021000000}"/>
    <cellStyle name="Comma 3 7 3 3 2 3" xfId="31687" xr:uid="{00000000-0005-0000-0000-000021000000}"/>
    <cellStyle name="Comma 3 7 3 3 2 4" xfId="42439" xr:uid="{00000000-0005-0000-0000-000021000000}"/>
    <cellStyle name="Comma 3 7 3 3 2 5" xfId="53191" xr:uid="{00000000-0005-0000-0000-000021000000}"/>
    <cellStyle name="Comma 3 7 3 3 3" xfId="14791" xr:uid="{00000000-0005-0000-0000-000021000000}"/>
    <cellStyle name="Comma 3 7 3 3 4" xfId="25543" xr:uid="{00000000-0005-0000-0000-000021000000}"/>
    <cellStyle name="Comma 3 7 3 3 5" xfId="36295" xr:uid="{00000000-0005-0000-0000-000021000000}"/>
    <cellStyle name="Comma 3 7 3 3 6" xfId="47047" xr:uid="{00000000-0005-0000-0000-000021000000}"/>
    <cellStyle name="Comma 3 7 3 4" xfId="5575" xr:uid="{00000000-0005-0000-0000-000021000000}"/>
    <cellStyle name="Comma 3 7 3 4 2" xfId="16327" xr:uid="{00000000-0005-0000-0000-000021000000}"/>
    <cellStyle name="Comma 3 7 3 4 3" xfId="27079" xr:uid="{00000000-0005-0000-0000-000021000000}"/>
    <cellStyle name="Comma 3 7 3 4 4" xfId="37831" xr:uid="{00000000-0005-0000-0000-000021000000}"/>
    <cellStyle name="Comma 3 7 3 4 5" xfId="48583" xr:uid="{00000000-0005-0000-0000-000021000000}"/>
    <cellStyle name="Comma 3 7 3 5" xfId="7111" xr:uid="{00000000-0005-0000-0000-000021000000}"/>
    <cellStyle name="Comma 3 7 3 5 2" xfId="17863" xr:uid="{00000000-0005-0000-0000-000021000000}"/>
    <cellStyle name="Comma 3 7 3 5 3" xfId="28615" xr:uid="{00000000-0005-0000-0000-000021000000}"/>
    <cellStyle name="Comma 3 7 3 5 4" xfId="39367" xr:uid="{00000000-0005-0000-0000-000021000000}"/>
    <cellStyle name="Comma 3 7 3 5 5" xfId="50119" xr:uid="{00000000-0005-0000-0000-000021000000}"/>
    <cellStyle name="Comma 3 7 3 6" xfId="11719" xr:uid="{00000000-0005-0000-0000-000021000000}"/>
    <cellStyle name="Comma 3 7 3 7" xfId="22471" xr:uid="{00000000-0005-0000-0000-000021000000}"/>
    <cellStyle name="Comma 3 7 3 8" xfId="33223" xr:uid="{00000000-0005-0000-0000-000021000000}"/>
    <cellStyle name="Comma 3 7 3 9" xfId="43975" xr:uid="{00000000-0005-0000-0000-000021000000}"/>
    <cellStyle name="Comma 3 7 4" xfId="1720" xr:uid="{00000000-0005-0000-0000-000085040000}"/>
    <cellStyle name="Comma 3 7 4 2" xfId="7879" xr:uid="{00000000-0005-0000-0000-000085040000}"/>
    <cellStyle name="Comma 3 7 4 2 2" xfId="18631" xr:uid="{00000000-0005-0000-0000-000085040000}"/>
    <cellStyle name="Comma 3 7 4 2 3" xfId="29383" xr:uid="{00000000-0005-0000-0000-000085040000}"/>
    <cellStyle name="Comma 3 7 4 2 4" xfId="40135" xr:uid="{00000000-0005-0000-0000-000085040000}"/>
    <cellStyle name="Comma 3 7 4 2 5" xfId="50887" xr:uid="{00000000-0005-0000-0000-000085040000}"/>
    <cellStyle name="Comma 3 7 4 3" xfId="12487" xr:uid="{00000000-0005-0000-0000-000085040000}"/>
    <cellStyle name="Comma 3 7 4 4" xfId="23239" xr:uid="{00000000-0005-0000-0000-000085040000}"/>
    <cellStyle name="Comma 3 7 4 5" xfId="33991" xr:uid="{00000000-0005-0000-0000-000085040000}"/>
    <cellStyle name="Comma 3 7 4 6" xfId="44743" xr:uid="{00000000-0005-0000-0000-000085040000}"/>
    <cellStyle name="Comma 3 7 5" xfId="3263" xr:uid="{00000000-0005-0000-0000-000021000000}"/>
    <cellStyle name="Comma 3 7 5 2" xfId="9415" xr:uid="{00000000-0005-0000-0000-000021000000}"/>
    <cellStyle name="Comma 3 7 5 2 2" xfId="20167" xr:uid="{00000000-0005-0000-0000-000021000000}"/>
    <cellStyle name="Comma 3 7 5 2 3" xfId="30919" xr:uid="{00000000-0005-0000-0000-000021000000}"/>
    <cellStyle name="Comma 3 7 5 2 4" xfId="41671" xr:uid="{00000000-0005-0000-0000-000021000000}"/>
    <cellStyle name="Comma 3 7 5 2 5" xfId="52423" xr:uid="{00000000-0005-0000-0000-000021000000}"/>
    <cellStyle name="Comma 3 7 5 3" xfId="14023" xr:uid="{00000000-0005-0000-0000-000021000000}"/>
    <cellStyle name="Comma 3 7 5 4" xfId="24775" xr:uid="{00000000-0005-0000-0000-000021000000}"/>
    <cellStyle name="Comma 3 7 5 5" xfId="35527" xr:uid="{00000000-0005-0000-0000-000021000000}"/>
    <cellStyle name="Comma 3 7 5 6" xfId="46279" xr:uid="{00000000-0005-0000-0000-000021000000}"/>
    <cellStyle name="Comma 3 7 6" xfId="4803" xr:uid="{00000000-0005-0000-0000-000021000000}"/>
    <cellStyle name="Comma 3 7 6 2" xfId="15559" xr:uid="{00000000-0005-0000-0000-000021000000}"/>
    <cellStyle name="Comma 3 7 6 3" xfId="26311" xr:uid="{00000000-0005-0000-0000-000021000000}"/>
    <cellStyle name="Comma 3 7 6 4" xfId="37063" xr:uid="{00000000-0005-0000-0000-000021000000}"/>
    <cellStyle name="Comma 3 7 6 5" xfId="47815" xr:uid="{00000000-0005-0000-0000-000021000000}"/>
    <cellStyle name="Comma 3 7 7" xfId="6343" xr:uid="{00000000-0005-0000-0000-000021000000}"/>
    <cellStyle name="Comma 3 7 7 2" xfId="17095" xr:uid="{00000000-0005-0000-0000-000021000000}"/>
    <cellStyle name="Comma 3 7 7 3" xfId="27847" xr:uid="{00000000-0005-0000-0000-000021000000}"/>
    <cellStyle name="Comma 3 7 7 4" xfId="38599" xr:uid="{00000000-0005-0000-0000-000021000000}"/>
    <cellStyle name="Comma 3 7 7 5" xfId="49351" xr:uid="{00000000-0005-0000-0000-000021000000}"/>
    <cellStyle name="Comma 3 7 8" xfId="10951" xr:uid="{00000000-0005-0000-0000-000021000000}"/>
    <cellStyle name="Comma 3 7 9" xfId="21703" xr:uid="{00000000-0005-0000-0000-000021000000}"/>
    <cellStyle name="Comma 3 8" xfId="227" xr:uid="{00000000-0005-0000-0000-000011000000}"/>
    <cellStyle name="Comma 3 8 10" xfId="32519" xr:uid="{00000000-0005-0000-0000-000011000000}"/>
    <cellStyle name="Comma 3 8 11" xfId="43271" xr:uid="{00000000-0005-0000-0000-000011000000}"/>
    <cellStyle name="Comma 3 8 2" xfId="611" xr:uid="{00000000-0005-0000-0000-000011000000}"/>
    <cellStyle name="Comma 3 8 2 10" xfId="43655" xr:uid="{00000000-0005-0000-0000-000011000000}"/>
    <cellStyle name="Comma 3 8 2 2" xfId="1391" xr:uid="{00000000-0005-0000-0000-000011000000}"/>
    <cellStyle name="Comma 3 8 2 2 2" xfId="2937" xr:uid="{00000000-0005-0000-0000-00008B040000}"/>
    <cellStyle name="Comma 3 8 2 2 2 2" xfId="9095" xr:uid="{00000000-0005-0000-0000-00008B040000}"/>
    <cellStyle name="Comma 3 8 2 2 2 2 2" xfId="19847" xr:uid="{00000000-0005-0000-0000-00008B040000}"/>
    <cellStyle name="Comma 3 8 2 2 2 2 3" xfId="30599" xr:uid="{00000000-0005-0000-0000-00008B040000}"/>
    <cellStyle name="Comma 3 8 2 2 2 2 4" xfId="41351" xr:uid="{00000000-0005-0000-0000-00008B040000}"/>
    <cellStyle name="Comma 3 8 2 2 2 2 5" xfId="52103" xr:uid="{00000000-0005-0000-0000-00008B040000}"/>
    <cellStyle name="Comma 3 8 2 2 2 3" xfId="13703" xr:uid="{00000000-0005-0000-0000-00008B040000}"/>
    <cellStyle name="Comma 3 8 2 2 2 4" xfId="24455" xr:uid="{00000000-0005-0000-0000-00008B040000}"/>
    <cellStyle name="Comma 3 8 2 2 2 5" xfId="35207" xr:uid="{00000000-0005-0000-0000-00008B040000}"/>
    <cellStyle name="Comma 3 8 2 2 2 6" xfId="45959" xr:uid="{00000000-0005-0000-0000-00008B040000}"/>
    <cellStyle name="Comma 3 8 2 2 3" xfId="4479" xr:uid="{00000000-0005-0000-0000-000011000000}"/>
    <cellStyle name="Comma 3 8 2 2 3 2" xfId="10631" xr:uid="{00000000-0005-0000-0000-000011000000}"/>
    <cellStyle name="Comma 3 8 2 2 3 2 2" xfId="21383" xr:uid="{00000000-0005-0000-0000-000011000000}"/>
    <cellStyle name="Comma 3 8 2 2 3 2 3" xfId="32135" xr:uid="{00000000-0005-0000-0000-000011000000}"/>
    <cellStyle name="Comma 3 8 2 2 3 2 4" xfId="42887" xr:uid="{00000000-0005-0000-0000-000011000000}"/>
    <cellStyle name="Comma 3 8 2 2 3 2 5" xfId="53639" xr:uid="{00000000-0005-0000-0000-000011000000}"/>
    <cellStyle name="Comma 3 8 2 2 3 3" xfId="15239" xr:uid="{00000000-0005-0000-0000-000011000000}"/>
    <cellStyle name="Comma 3 8 2 2 3 4" xfId="25991" xr:uid="{00000000-0005-0000-0000-000011000000}"/>
    <cellStyle name="Comma 3 8 2 2 3 5" xfId="36743" xr:uid="{00000000-0005-0000-0000-000011000000}"/>
    <cellStyle name="Comma 3 8 2 2 3 6" xfId="47495" xr:uid="{00000000-0005-0000-0000-000011000000}"/>
    <cellStyle name="Comma 3 8 2 2 4" xfId="6023" xr:uid="{00000000-0005-0000-0000-000011000000}"/>
    <cellStyle name="Comma 3 8 2 2 4 2" xfId="16775" xr:uid="{00000000-0005-0000-0000-000011000000}"/>
    <cellStyle name="Comma 3 8 2 2 4 3" xfId="27527" xr:uid="{00000000-0005-0000-0000-000011000000}"/>
    <cellStyle name="Comma 3 8 2 2 4 4" xfId="38279" xr:uid="{00000000-0005-0000-0000-000011000000}"/>
    <cellStyle name="Comma 3 8 2 2 4 5" xfId="49031" xr:uid="{00000000-0005-0000-0000-000011000000}"/>
    <cellStyle name="Comma 3 8 2 2 5" xfId="7559" xr:uid="{00000000-0005-0000-0000-000011000000}"/>
    <cellStyle name="Comma 3 8 2 2 5 2" xfId="18311" xr:uid="{00000000-0005-0000-0000-000011000000}"/>
    <cellStyle name="Comma 3 8 2 2 5 3" xfId="29063" xr:uid="{00000000-0005-0000-0000-000011000000}"/>
    <cellStyle name="Comma 3 8 2 2 5 4" xfId="39815" xr:uid="{00000000-0005-0000-0000-000011000000}"/>
    <cellStyle name="Comma 3 8 2 2 5 5" xfId="50567" xr:uid="{00000000-0005-0000-0000-000011000000}"/>
    <cellStyle name="Comma 3 8 2 2 6" xfId="12167" xr:uid="{00000000-0005-0000-0000-000011000000}"/>
    <cellStyle name="Comma 3 8 2 2 7" xfId="22919" xr:uid="{00000000-0005-0000-0000-000011000000}"/>
    <cellStyle name="Comma 3 8 2 2 8" xfId="33671" xr:uid="{00000000-0005-0000-0000-000011000000}"/>
    <cellStyle name="Comma 3 8 2 2 9" xfId="44423" xr:uid="{00000000-0005-0000-0000-000011000000}"/>
    <cellStyle name="Comma 3 8 2 3" xfId="2168" xr:uid="{00000000-0005-0000-0000-00008A040000}"/>
    <cellStyle name="Comma 3 8 2 3 2" xfId="8327" xr:uid="{00000000-0005-0000-0000-00008A040000}"/>
    <cellStyle name="Comma 3 8 2 3 2 2" xfId="19079" xr:uid="{00000000-0005-0000-0000-00008A040000}"/>
    <cellStyle name="Comma 3 8 2 3 2 3" xfId="29831" xr:uid="{00000000-0005-0000-0000-00008A040000}"/>
    <cellStyle name="Comma 3 8 2 3 2 4" xfId="40583" xr:uid="{00000000-0005-0000-0000-00008A040000}"/>
    <cellStyle name="Comma 3 8 2 3 2 5" xfId="51335" xr:uid="{00000000-0005-0000-0000-00008A040000}"/>
    <cellStyle name="Comma 3 8 2 3 3" xfId="12935" xr:uid="{00000000-0005-0000-0000-00008A040000}"/>
    <cellStyle name="Comma 3 8 2 3 4" xfId="23687" xr:uid="{00000000-0005-0000-0000-00008A040000}"/>
    <cellStyle name="Comma 3 8 2 3 5" xfId="34439" xr:uid="{00000000-0005-0000-0000-00008A040000}"/>
    <cellStyle name="Comma 3 8 2 3 6" xfId="45191" xr:uid="{00000000-0005-0000-0000-00008A040000}"/>
    <cellStyle name="Comma 3 8 2 4" xfId="3711" xr:uid="{00000000-0005-0000-0000-000011000000}"/>
    <cellStyle name="Comma 3 8 2 4 2" xfId="9863" xr:uid="{00000000-0005-0000-0000-000011000000}"/>
    <cellStyle name="Comma 3 8 2 4 2 2" xfId="20615" xr:uid="{00000000-0005-0000-0000-000011000000}"/>
    <cellStyle name="Comma 3 8 2 4 2 3" xfId="31367" xr:uid="{00000000-0005-0000-0000-000011000000}"/>
    <cellStyle name="Comma 3 8 2 4 2 4" xfId="42119" xr:uid="{00000000-0005-0000-0000-000011000000}"/>
    <cellStyle name="Comma 3 8 2 4 2 5" xfId="52871" xr:uid="{00000000-0005-0000-0000-000011000000}"/>
    <cellStyle name="Comma 3 8 2 4 3" xfId="14471" xr:uid="{00000000-0005-0000-0000-000011000000}"/>
    <cellStyle name="Comma 3 8 2 4 4" xfId="25223" xr:uid="{00000000-0005-0000-0000-000011000000}"/>
    <cellStyle name="Comma 3 8 2 4 5" xfId="35975" xr:uid="{00000000-0005-0000-0000-000011000000}"/>
    <cellStyle name="Comma 3 8 2 4 6" xfId="46727" xr:uid="{00000000-0005-0000-0000-000011000000}"/>
    <cellStyle name="Comma 3 8 2 5" xfId="5251" xr:uid="{00000000-0005-0000-0000-000011000000}"/>
    <cellStyle name="Comma 3 8 2 5 2" xfId="16007" xr:uid="{00000000-0005-0000-0000-000011000000}"/>
    <cellStyle name="Comma 3 8 2 5 3" xfId="26759" xr:uid="{00000000-0005-0000-0000-000011000000}"/>
    <cellStyle name="Comma 3 8 2 5 4" xfId="37511" xr:uid="{00000000-0005-0000-0000-000011000000}"/>
    <cellStyle name="Comma 3 8 2 5 5" xfId="48263" xr:uid="{00000000-0005-0000-0000-000011000000}"/>
    <cellStyle name="Comma 3 8 2 6" xfId="6791" xr:uid="{00000000-0005-0000-0000-000011000000}"/>
    <cellStyle name="Comma 3 8 2 6 2" xfId="17543" xr:uid="{00000000-0005-0000-0000-000011000000}"/>
    <cellStyle name="Comma 3 8 2 6 3" xfId="28295" xr:uid="{00000000-0005-0000-0000-000011000000}"/>
    <cellStyle name="Comma 3 8 2 6 4" xfId="39047" xr:uid="{00000000-0005-0000-0000-000011000000}"/>
    <cellStyle name="Comma 3 8 2 6 5" xfId="49799" xr:uid="{00000000-0005-0000-0000-000011000000}"/>
    <cellStyle name="Comma 3 8 2 7" xfId="11399" xr:uid="{00000000-0005-0000-0000-000011000000}"/>
    <cellStyle name="Comma 3 8 2 8" xfId="22151" xr:uid="{00000000-0005-0000-0000-000011000000}"/>
    <cellStyle name="Comma 3 8 2 9" xfId="32903" xr:uid="{00000000-0005-0000-0000-000011000000}"/>
    <cellStyle name="Comma 3 8 3" xfId="1007" xr:uid="{00000000-0005-0000-0000-000011000000}"/>
    <cellStyle name="Comma 3 8 3 2" xfId="2553" xr:uid="{00000000-0005-0000-0000-00008C040000}"/>
    <cellStyle name="Comma 3 8 3 2 2" xfId="8711" xr:uid="{00000000-0005-0000-0000-00008C040000}"/>
    <cellStyle name="Comma 3 8 3 2 2 2" xfId="19463" xr:uid="{00000000-0005-0000-0000-00008C040000}"/>
    <cellStyle name="Comma 3 8 3 2 2 3" xfId="30215" xr:uid="{00000000-0005-0000-0000-00008C040000}"/>
    <cellStyle name="Comma 3 8 3 2 2 4" xfId="40967" xr:uid="{00000000-0005-0000-0000-00008C040000}"/>
    <cellStyle name="Comma 3 8 3 2 2 5" xfId="51719" xr:uid="{00000000-0005-0000-0000-00008C040000}"/>
    <cellStyle name="Comma 3 8 3 2 3" xfId="13319" xr:uid="{00000000-0005-0000-0000-00008C040000}"/>
    <cellStyle name="Comma 3 8 3 2 4" xfId="24071" xr:uid="{00000000-0005-0000-0000-00008C040000}"/>
    <cellStyle name="Comma 3 8 3 2 5" xfId="34823" xr:uid="{00000000-0005-0000-0000-00008C040000}"/>
    <cellStyle name="Comma 3 8 3 2 6" xfId="45575" xr:uid="{00000000-0005-0000-0000-00008C040000}"/>
    <cellStyle name="Comma 3 8 3 3" xfId="4095" xr:uid="{00000000-0005-0000-0000-000011000000}"/>
    <cellStyle name="Comma 3 8 3 3 2" xfId="10247" xr:uid="{00000000-0005-0000-0000-000011000000}"/>
    <cellStyle name="Comma 3 8 3 3 2 2" xfId="20999" xr:uid="{00000000-0005-0000-0000-000011000000}"/>
    <cellStyle name="Comma 3 8 3 3 2 3" xfId="31751" xr:uid="{00000000-0005-0000-0000-000011000000}"/>
    <cellStyle name="Comma 3 8 3 3 2 4" xfId="42503" xr:uid="{00000000-0005-0000-0000-000011000000}"/>
    <cellStyle name="Comma 3 8 3 3 2 5" xfId="53255" xr:uid="{00000000-0005-0000-0000-000011000000}"/>
    <cellStyle name="Comma 3 8 3 3 3" xfId="14855" xr:uid="{00000000-0005-0000-0000-000011000000}"/>
    <cellStyle name="Comma 3 8 3 3 4" xfId="25607" xr:uid="{00000000-0005-0000-0000-000011000000}"/>
    <cellStyle name="Comma 3 8 3 3 5" xfId="36359" xr:uid="{00000000-0005-0000-0000-000011000000}"/>
    <cellStyle name="Comma 3 8 3 3 6" xfId="47111" xr:uid="{00000000-0005-0000-0000-000011000000}"/>
    <cellStyle name="Comma 3 8 3 4" xfId="5639" xr:uid="{00000000-0005-0000-0000-000011000000}"/>
    <cellStyle name="Comma 3 8 3 4 2" xfId="16391" xr:uid="{00000000-0005-0000-0000-000011000000}"/>
    <cellStyle name="Comma 3 8 3 4 3" xfId="27143" xr:uid="{00000000-0005-0000-0000-000011000000}"/>
    <cellStyle name="Comma 3 8 3 4 4" xfId="37895" xr:uid="{00000000-0005-0000-0000-000011000000}"/>
    <cellStyle name="Comma 3 8 3 4 5" xfId="48647" xr:uid="{00000000-0005-0000-0000-000011000000}"/>
    <cellStyle name="Comma 3 8 3 5" xfId="7175" xr:uid="{00000000-0005-0000-0000-000011000000}"/>
    <cellStyle name="Comma 3 8 3 5 2" xfId="17927" xr:uid="{00000000-0005-0000-0000-000011000000}"/>
    <cellStyle name="Comma 3 8 3 5 3" xfId="28679" xr:uid="{00000000-0005-0000-0000-000011000000}"/>
    <cellStyle name="Comma 3 8 3 5 4" xfId="39431" xr:uid="{00000000-0005-0000-0000-000011000000}"/>
    <cellStyle name="Comma 3 8 3 5 5" xfId="50183" xr:uid="{00000000-0005-0000-0000-000011000000}"/>
    <cellStyle name="Comma 3 8 3 6" xfId="11783" xr:uid="{00000000-0005-0000-0000-000011000000}"/>
    <cellStyle name="Comma 3 8 3 7" xfId="22535" xr:uid="{00000000-0005-0000-0000-000011000000}"/>
    <cellStyle name="Comma 3 8 3 8" xfId="33287" xr:uid="{00000000-0005-0000-0000-000011000000}"/>
    <cellStyle name="Comma 3 8 3 9" xfId="44039" xr:uid="{00000000-0005-0000-0000-000011000000}"/>
    <cellStyle name="Comma 3 8 4" xfId="1784" xr:uid="{00000000-0005-0000-0000-000089040000}"/>
    <cellStyle name="Comma 3 8 4 2" xfId="7943" xr:uid="{00000000-0005-0000-0000-000089040000}"/>
    <cellStyle name="Comma 3 8 4 2 2" xfId="18695" xr:uid="{00000000-0005-0000-0000-000089040000}"/>
    <cellStyle name="Comma 3 8 4 2 3" xfId="29447" xr:uid="{00000000-0005-0000-0000-000089040000}"/>
    <cellStyle name="Comma 3 8 4 2 4" xfId="40199" xr:uid="{00000000-0005-0000-0000-000089040000}"/>
    <cellStyle name="Comma 3 8 4 2 5" xfId="50951" xr:uid="{00000000-0005-0000-0000-000089040000}"/>
    <cellStyle name="Comma 3 8 4 3" xfId="12551" xr:uid="{00000000-0005-0000-0000-000089040000}"/>
    <cellStyle name="Comma 3 8 4 4" xfId="23303" xr:uid="{00000000-0005-0000-0000-000089040000}"/>
    <cellStyle name="Comma 3 8 4 5" xfId="34055" xr:uid="{00000000-0005-0000-0000-000089040000}"/>
    <cellStyle name="Comma 3 8 4 6" xfId="44807" xr:uid="{00000000-0005-0000-0000-000089040000}"/>
    <cellStyle name="Comma 3 8 5" xfId="3327" xr:uid="{00000000-0005-0000-0000-000011000000}"/>
    <cellStyle name="Comma 3 8 5 2" xfId="9479" xr:uid="{00000000-0005-0000-0000-000011000000}"/>
    <cellStyle name="Comma 3 8 5 2 2" xfId="20231" xr:uid="{00000000-0005-0000-0000-000011000000}"/>
    <cellStyle name="Comma 3 8 5 2 3" xfId="30983" xr:uid="{00000000-0005-0000-0000-000011000000}"/>
    <cellStyle name="Comma 3 8 5 2 4" xfId="41735" xr:uid="{00000000-0005-0000-0000-000011000000}"/>
    <cellStyle name="Comma 3 8 5 2 5" xfId="52487" xr:uid="{00000000-0005-0000-0000-000011000000}"/>
    <cellStyle name="Comma 3 8 5 3" xfId="14087" xr:uid="{00000000-0005-0000-0000-000011000000}"/>
    <cellStyle name="Comma 3 8 5 4" xfId="24839" xr:uid="{00000000-0005-0000-0000-000011000000}"/>
    <cellStyle name="Comma 3 8 5 5" xfId="35591" xr:uid="{00000000-0005-0000-0000-000011000000}"/>
    <cellStyle name="Comma 3 8 5 6" xfId="46343" xr:uid="{00000000-0005-0000-0000-000011000000}"/>
    <cellStyle name="Comma 3 8 6" xfId="4867" xr:uid="{00000000-0005-0000-0000-000011000000}"/>
    <cellStyle name="Comma 3 8 6 2" xfId="15623" xr:uid="{00000000-0005-0000-0000-000011000000}"/>
    <cellStyle name="Comma 3 8 6 3" xfId="26375" xr:uid="{00000000-0005-0000-0000-000011000000}"/>
    <cellStyle name="Comma 3 8 6 4" xfId="37127" xr:uid="{00000000-0005-0000-0000-000011000000}"/>
    <cellStyle name="Comma 3 8 6 5" xfId="47879" xr:uid="{00000000-0005-0000-0000-000011000000}"/>
    <cellStyle name="Comma 3 8 7" xfId="6407" xr:uid="{00000000-0005-0000-0000-000011000000}"/>
    <cellStyle name="Comma 3 8 7 2" xfId="17159" xr:uid="{00000000-0005-0000-0000-000011000000}"/>
    <cellStyle name="Comma 3 8 7 3" xfId="27911" xr:uid="{00000000-0005-0000-0000-000011000000}"/>
    <cellStyle name="Comma 3 8 7 4" xfId="38663" xr:uid="{00000000-0005-0000-0000-000011000000}"/>
    <cellStyle name="Comma 3 8 7 5" xfId="49415" xr:uid="{00000000-0005-0000-0000-000011000000}"/>
    <cellStyle name="Comma 3 8 8" xfId="11015" xr:uid="{00000000-0005-0000-0000-000011000000}"/>
    <cellStyle name="Comma 3 8 9" xfId="21767" xr:uid="{00000000-0005-0000-0000-000011000000}"/>
    <cellStyle name="Comma 3 9" xfId="291" xr:uid="{00000000-0005-0000-0000-000011000000}"/>
    <cellStyle name="Comma 3 9 10" xfId="32583" xr:uid="{00000000-0005-0000-0000-000011000000}"/>
    <cellStyle name="Comma 3 9 11" xfId="43335" xr:uid="{00000000-0005-0000-0000-000011000000}"/>
    <cellStyle name="Comma 3 9 2" xfId="675" xr:uid="{00000000-0005-0000-0000-000011000000}"/>
    <cellStyle name="Comma 3 9 2 10" xfId="43719" xr:uid="{00000000-0005-0000-0000-000011000000}"/>
    <cellStyle name="Comma 3 9 2 2" xfId="1455" xr:uid="{00000000-0005-0000-0000-000011000000}"/>
    <cellStyle name="Comma 3 9 2 2 2" xfId="3001" xr:uid="{00000000-0005-0000-0000-00008F040000}"/>
    <cellStyle name="Comma 3 9 2 2 2 2" xfId="9159" xr:uid="{00000000-0005-0000-0000-00008F040000}"/>
    <cellStyle name="Comma 3 9 2 2 2 2 2" xfId="19911" xr:uid="{00000000-0005-0000-0000-00008F040000}"/>
    <cellStyle name="Comma 3 9 2 2 2 2 3" xfId="30663" xr:uid="{00000000-0005-0000-0000-00008F040000}"/>
    <cellStyle name="Comma 3 9 2 2 2 2 4" xfId="41415" xr:uid="{00000000-0005-0000-0000-00008F040000}"/>
    <cellStyle name="Comma 3 9 2 2 2 2 5" xfId="52167" xr:uid="{00000000-0005-0000-0000-00008F040000}"/>
    <cellStyle name="Comma 3 9 2 2 2 3" xfId="13767" xr:uid="{00000000-0005-0000-0000-00008F040000}"/>
    <cellStyle name="Comma 3 9 2 2 2 4" xfId="24519" xr:uid="{00000000-0005-0000-0000-00008F040000}"/>
    <cellStyle name="Comma 3 9 2 2 2 5" xfId="35271" xr:uid="{00000000-0005-0000-0000-00008F040000}"/>
    <cellStyle name="Comma 3 9 2 2 2 6" xfId="46023" xr:uid="{00000000-0005-0000-0000-00008F040000}"/>
    <cellStyle name="Comma 3 9 2 2 3" xfId="4543" xr:uid="{00000000-0005-0000-0000-000011000000}"/>
    <cellStyle name="Comma 3 9 2 2 3 2" xfId="10695" xr:uid="{00000000-0005-0000-0000-000011000000}"/>
    <cellStyle name="Comma 3 9 2 2 3 2 2" xfId="21447" xr:uid="{00000000-0005-0000-0000-000011000000}"/>
    <cellStyle name="Comma 3 9 2 2 3 2 3" xfId="32199" xr:uid="{00000000-0005-0000-0000-000011000000}"/>
    <cellStyle name="Comma 3 9 2 2 3 2 4" xfId="42951" xr:uid="{00000000-0005-0000-0000-000011000000}"/>
    <cellStyle name="Comma 3 9 2 2 3 2 5" xfId="53703" xr:uid="{00000000-0005-0000-0000-000011000000}"/>
    <cellStyle name="Comma 3 9 2 2 3 3" xfId="15303" xr:uid="{00000000-0005-0000-0000-000011000000}"/>
    <cellStyle name="Comma 3 9 2 2 3 4" xfId="26055" xr:uid="{00000000-0005-0000-0000-000011000000}"/>
    <cellStyle name="Comma 3 9 2 2 3 5" xfId="36807" xr:uid="{00000000-0005-0000-0000-000011000000}"/>
    <cellStyle name="Comma 3 9 2 2 3 6" xfId="47559" xr:uid="{00000000-0005-0000-0000-000011000000}"/>
    <cellStyle name="Comma 3 9 2 2 4" xfId="6087" xr:uid="{00000000-0005-0000-0000-000011000000}"/>
    <cellStyle name="Comma 3 9 2 2 4 2" xfId="16839" xr:uid="{00000000-0005-0000-0000-000011000000}"/>
    <cellStyle name="Comma 3 9 2 2 4 3" xfId="27591" xr:uid="{00000000-0005-0000-0000-000011000000}"/>
    <cellStyle name="Comma 3 9 2 2 4 4" xfId="38343" xr:uid="{00000000-0005-0000-0000-000011000000}"/>
    <cellStyle name="Comma 3 9 2 2 4 5" xfId="49095" xr:uid="{00000000-0005-0000-0000-000011000000}"/>
    <cellStyle name="Comma 3 9 2 2 5" xfId="7623" xr:uid="{00000000-0005-0000-0000-000011000000}"/>
    <cellStyle name="Comma 3 9 2 2 5 2" xfId="18375" xr:uid="{00000000-0005-0000-0000-000011000000}"/>
    <cellStyle name="Comma 3 9 2 2 5 3" xfId="29127" xr:uid="{00000000-0005-0000-0000-000011000000}"/>
    <cellStyle name="Comma 3 9 2 2 5 4" xfId="39879" xr:uid="{00000000-0005-0000-0000-000011000000}"/>
    <cellStyle name="Comma 3 9 2 2 5 5" xfId="50631" xr:uid="{00000000-0005-0000-0000-000011000000}"/>
    <cellStyle name="Comma 3 9 2 2 6" xfId="12231" xr:uid="{00000000-0005-0000-0000-000011000000}"/>
    <cellStyle name="Comma 3 9 2 2 7" xfId="22983" xr:uid="{00000000-0005-0000-0000-000011000000}"/>
    <cellStyle name="Comma 3 9 2 2 8" xfId="33735" xr:uid="{00000000-0005-0000-0000-000011000000}"/>
    <cellStyle name="Comma 3 9 2 2 9" xfId="44487" xr:uid="{00000000-0005-0000-0000-000011000000}"/>
    <cellStyle name="Comma 3 9 2 3" xfId="2232" xr:uid="{00000000-0005-0000-0000-00008E040000}"/>
    <cellStyle name="Comma 3 9 2 3 2" xfId="8391" xr:uid="{00000000-0005-0000-0000-00008E040000}"/>
    <cellStyle name="Comma 3 9 2 3 2 2" xfId="19143" xr:uid="{00000000-0005-0000-0000-00008E040000}"/>
    <cellStyle name="Comma 3 9 2 3 2 3" xfId="29895" xr:uid="{00000000-0005-0000-0000-00008E040000}"/>
    <cellStyle name="Comma 3 9 2 3 2 4" xfId="40647" xr:uid="{00000000-0005-0000-0000-00008E040000}"/>
    <cellStyle name="Comma 3 9 2 3 2 5" xfId="51399" xr:uid="{00000000-0005-0000-0000-00008E040000}"/>
    <cellStyle name="Comma 3 9 2 3 3" xfId="12999" xr:uid="{00000000-0005-0000-0000-00008E040000}"/>
    <cellStyle name="Comma 3 9 2 3 4" xfId="23751" xr:uid="{00000000-0005-0000-0000-00008E040000}"/>
    <cellStyle name="Comma 3 9 2 3 5" xfId="34503" xr:uid="{00000000-0005-0000-0000-00008E040000}"/>
    <cellStyle name="Comma 3 9 2 3 6" xfId="45255" xr:uid="{00000000-0005-0000-0000-00008E040000}"/>
    <cellStyle name="Comma 3 9 2 4" xfId="3775" xr:uid="{00000000-0005-0000-0000-000011000000}"/>
    <cellStyle name="Comma 3 9 2 4 2" xfId="9927" xr:uid="{00000000-0005-0000-0000-000011000000}"/>
    <cellStyle name="Comma 3 9 2 4 2 2" xfId="20679" xr:uid="{00000000-0005-0000-0000-000011000000}"/>
    <cellStyle name="Comma 3 9 2 4 2 3" xfId="31431" xr:uid="{00000000-0005-0000-0000-000011000000}"/>
    <cellStyle name="Comma 3 9 2 4 2 4" xfId="42183" xr:uid="{00000000-0005-0000-0000-000011000000}"/>
    <cellStyle name="Comma 3 9 2 4 2 5" xfId="52935" xr:uid="{00000000-0005-0000-0000-000011000000}"/>
    <cellStyle name="Comma 3 9 2 4 3" xfId="14535" xr:uid="{00000000-0005-0000-0000-000011000000}"/>
    <cellStyle name="Comma 3 9 2 4 4" xfId="25287" xr:uid="{00000000-0005-0000-0000-000011000000}"/>
    <cellStyle name="Comma 3 9 2 4 5" xfId="36039" xr:uid="{00000000-0005-0000-0000-000011000000}"/>
    <cellStyle name="Comma 3 9 2 4 6" xfId="46791" xr:uid="{00000000-0005-0000-0000-000011000000}"/>
    <cellStyle name="Comma 3 9 2 5" xfId="5315" xr:uid="{00000000-0005-0000-0000-000011000000}"/>
    <cellStyle name="Comma 3 9 2 5 2" xfId="16071" xr:uid="{00000000-0005-0000-0000-000011000000}"/>
    <cellStyle name="Comma 3 9 2 5 3" xfId="26823" xr:uid="{00000000-0005-0000-0000-000011000000}"/>
    <cellStyle name="Comma 3 9 2 5 4" xfId="37575" xr:uid="{00000000-0005-0000-0000-000011000000}"/>
    <cellStyle name="Comma 3 9 2 5 5" xfId="48327" xr:uid="{00000000-0005-0000-0000-000011000000}"/>
    <cellStyle name="Comma 3 9 2 6" xfId="6855" xr:uid="{00000000-0005-0000-0000-000011000000}"/>
    <cellStyle name="Comma 3 9 2 6 2" xfId="17607" xr:uid="{00000000-0005-0000-0000-000011000000}"/>
    <cellStyle name="Comma 3 9 2 6 3" xfId="28359" xr:uid="{00000000-0005-0000-0000-000011000000}"/>
    <cellStyle name="Comma 3 9 2 6 4" xfId="39111" xr:uid="{00000000-0005-0000-0000-000011000000}"/>
    <cellStyle name="Comma 3 9 2 6 5" xfId="49863" xr:uid="{00000000-0005-0000-0000-000011000000}"/>
    <cellStyle name="Comma 3 9 2 7" xfId="11463" xr:uid="{00000000-0005-0000-0000-000011000000}"/>
    <cellStyle name="Comma 3 9 2 8" xfId="22215" xr:uid="{00000000-0005-0000-0000-000011000000}"/>
    <cellStyle name="Comma 3 9 2 9" xfId="32967" xr:uid="{00000000-0005-0000-0000-000011000000}"/>
    <cellStyle name="Comma 3 9 3" xfId="1071" xr:uid="{00000000-0005-0000-0000-000011000000}"/>
    <cellStyle name="Comma 3 9 3 2" xfId="2617" xr:uid="{00000000-0005-0000-0000-000090040000}"/>
    <cellStyle name="Comma 3 9 3 2 2" xfId="8775" xr:uid="{00000000-0005-0000-0000-000090040000}"/>
    <cellStyle name="Comma 3 9 3 2 2 2" xfId="19527" xr:uid="{00000000-0005-0000-0000-000090040000}"/>
    <cellStyle name="Comma 3 9 3 2 2 3" xfId="30279" xr:uid="{00000000-0005-0000-0000-000090040000}"/>
    <cellStyle name="Comma 3 9 3 2 2 4" xfId="41031" xr:uid="{00000000-0005-0000-0000-000090040000}"/>
    <cellStyle name="Comma 3 9 3 2 2 5" xfId="51783" xr:uid="{00000000-0005-0000-0000-000090040000}"/>
    <cellStyle name="Comma 3 9 3 2 3" xfId="13383" xr:uid="{00000000-0005-0000-0000-000090040000}"/>
    <cellStyle name="Comma 3 9 3 2 4" xfId="24135" xr:uid="{00000000-0005-0000-0000-000090040000}"/>
    <cellStyle name="Comma 3 9 3 2 5" xfId="34887" xr:uid="{00000000-0005-0000-0000-000090040000}"/>
    <cellStyle name="Comma 3 9 3 2 6" xfId="45639" xr:uid="{00000000-0005-0000-0000-000090040000}"/>
    <cellStyle name="Comma 3 9 3 3" xfId="4159" xr:uid="{00000000-0005-0000-0000-000011000000}"/>
    <cellStyle name="Comma 3 9 3 3 2" xfId="10311" xr:uid="{00000000-0005-0000-0000-000011000000}"/>
    <cellStyle name="Comma 3 9 3 3 2 2" xfId="21063" xr:uid="{00000000-0005-0000-0000-000011000000}"/>
    <cellStyle name="Comma 3 9 3 3 2 3" xfId="31815" xr:uid="{00000000-0005-0000-0000-000011000000}"/>
    <cellStyle name="Comma 3 9 3 3 2 4" xfId="42567" xr:uid="{00000000-0005-0000-0000-000011000000}"/>
    <cellStyle name="Comma 3 9 3 3 2 5" xfId="53319" xr:uid="{00000000-0005-0000-0000-000011000000}"/>
    <cellStyle name="Comma 3 9 3 3 3" xfId="14919" xr:uid="{00000000-0005-0000-0000-000011000000}"/>
    <cellStyle name="Comma 3 9 3 3 4" xfId="25671" xr:uid="{00000000-0005-0000-0000-000011000000}"/>
    <cellStyle name="Comma 3 9 3 3 5" xfId="36423" xr:uid="{00000000-0005-0000-0000-000011000000}"/>
    <cellStyle name="Comma 3 9 3 3 6" xfId="47175" xr:uid="{00000000-0005-0000-0000-000011000000}"/>
    <cellStyle name="Comma 3 9 3 4" xfId="5703" xr:uid="{00000000-0005-0000-0000-000011000000}"/>
    <cellStyle name="Comma 3 9 3 4 2" xfId="16455" xr:uid="{00000000-0005-0000-0000-000011000000}"/>
    <cellStyle name="Comma 3 9 3 4 3" xfId="27207" xr:uid="{00000000-0005-0000-0000-000011000000}"/>
    <cellStyle name="Comma 3 9 3 4 4" xfId="37959" xr:uid="{00000000-0005-0000-0000-000011000000}"/>
    <cellStyle name="Comma 3 9 3 4 5" xfId="48711" xr:uid="{00000000-0005-0000-0000-000011000000}"/>
    <cellStyle name="Comma 3 9 3 5" xfId="7239" xr:uid="{00000000-0005-0000-0000-000011000000}"/>
    <cellStyle name="Comma 3 9 3 5 2" xfId="17991" xr:uid="{00000000-0005-0000-0000-000011000000}"/>
    <cellStyle name="Comma 3 9 3 5 3" xfId="28743" xr:uid="{00000000-0005-0000-0000-000011000000}"/>
    <cellStyle name="Comma 3 9 3 5 4" xfId="39495" xr:uid="{00000000-0005-0000-0000-000011000000}"/>
    <cellStyle name="Comma 3 9 3 5 5" xfId="50247" xr:uid="{00000000-0005-0000-0000-000011000000}"/>
    <cellStyle name="Comma 3 9 3 6" xfId="11847" xr:uid="{00000000-0005-0000-0000-000011000000}"/>
    <cellStyle name="Comma 3 9 3 7" xfId="22599" xr:uid="{00000000-0005-0000-0000-000011000000}"/>
    <cellStyle name="Comma 3 9 3 8" xfId="33351" xr:uid="{00000000-0005-0000-0000-000011000000}"/>
    <cellStyle name="Comma 3 9 3 9" xfId="44103" xr:uid="{00000000-0005-0000-0000-000011000000}"/>
    <cellStyle name="Comma 3 9 4" xfId="1848" xr:uid="{00000000-0005-0000-0000-00008D040000}"/>
    <cellStyle name="Comma 3 9 4 2" xfId="8007" xr:uid="{00000000-0005-0000-0000-00008D040000}"/>
    <cellStyle name="Comma 3 9 4 2 2" xfId="18759" xr:uid="{00000000-0005-0000-0000-00008D040000}"/>
    <cellStyle name="Comma 3 9 4 2 3" xfId="29511" xr:uid="{00000000-0005-0000-0000-00008D040000}"/>
    <cellStyle name="Comma 3 9 4 2 4" xfId="40263" xr:uid="{00000000-0005-0000-0000-00008D040000}"/>
    <cellStyle name="Comma 3 9 4 2 5" xfId="51015" xr:uid="{00000000-0005-0000-0000-00008D040000}"/>
    <cellStyle name="Comma 3 9 4 3" xfId="12615" xr:uid="{00000000-0005-0000-0000-00008D040000}"/>
    <cellStyle name="Comma 3 9 4 4" xfId="23367" xr:uid="{00000000-0005-0000-0000-00008D040000}"/>
    <cellStyle name="Comma 3 9 4 5" xfId="34119" xr:uid="{00000000-0005-0000-0000-00008D040000}"/>
    <cellStyle name="Comma 3 9 4 6" xfId="44871" xr:uid="{00000000-0005-0000-0000-00008D040000}"/>
    <cellStyle name="Comma 3 9 5" xfId="3391" xr:uid="{00000000-0005-0000-0000-000011000000}"/>
    <cellStyle name="Comma 3 9 5 2" xfId="9543" xr:uid="{00000000-0005-0000-0000-000011000000}"/>
    <cellStyle name="Comma 3 9 5 2 2" xfId="20295" xr:uid="{00000000-0005-0000-0000-000011000000}"/>
    <cellStyle name="Comma 3 9 5 2 3" xfId="31047" xr:uid="{00000000-0005-0000-0000-000011000000}"/>
    <cellStyle name="Comma 3 9 5 2 4" xfId="41799" xr:uid="{00000000-0005-0000-0000-000011000000}"/>
    <cellStyle name="Comma 3 9 5 2 5" xfId="52551" xr:uid="{00000000-0005-0000-0000-000011000000}"/>
    <cellStyle name="Comma 3 9 5 3" xfId="14151" xr:uid="{00000000-0005-0000-0000-000011000000}"/>
    <cellStyle name="Comma 3 9 5 4" xfId="24903" xr:uid="{00000000-0005-0000-0000-000011000000}"/>
    <cellStyle name="Comma 3 9 5 5" xfId="35655" xr:uid="{00000000-0005-0000-0000-000011000000}"/>
    <cellStyle name="Comma 3 9 5 6" xfId="46407" xr:uid="{00000000-0005-0000-0000-000011000000}"/>
    <cellStyle name="Comma 3 9 6" xfId="4931" xr:uid="{00000000-0005-0000-0000-000011000000}"/>
    <cellStyle name="Comma 3 9 6 2" xfId="15687" xr:uid="{00000000-0005-0000-0000-000011000000}"/>
    <cellStyle name="Comma 3 9 6 3" xfId="26439" xr:uid="{00000000-0005-0000-0000-000011000000}"/>
    <cellStyle name="Comma 3 9 6 4" xfId="37191" xr:uid="{00000000-0005-0000-0000-000011000000}"/>
    <cellStyle name="Comma 3 9 6 5" xfId="47943" xr:uid="{00000000-0005-0000-0000-000011000000}"/>
    <cellStyle name="Comma 3 9 7" xfId="6471" xr:uid="{00000000-0005-0000-0000-000011000000}"/>
    <cellStyle name="Comma 3 9 7 2" xfId="17223" xr:uid="{00000000-0005-0000-0000-000011000000}"/>
    <cellStyle name="Comma 3 9 7 3" xfId="27975" xr:uid="{00000000-0005-0000-0000-000011000000}"/>
    <cellStyle name="Comma 3 9 7 4" xfId="38727" xr:uid="{00000000-0005-0000-0000-000011000000}"/>
    <cellStyle name="Comma 3 9 7 5" xfId="49479" xr:uid="{00000000-0005-0000-0000-000011000000}"/>
    <cellStyle name="Comma 3 9 8" xfId="11079" xr:uid="{00000000-0005-0000-0000-000011000000}"/>
    <cellStyle name="Comma 3 9 9" xfId="21831" xr:uid="{00000000-0005-0000-0000-000011000000}"/>
    <cellStyle name="Comma 4" xfId="13" xr:uid="{00000000-0005-0000-0000-000019000000}"/>
    <cellStyle name="Comma 4 10" xfId="421" xr:uid="{00000000-0005-0000-0000-000019000000}"/>
    <cellStyle name="Comma 4 10 10" xfId="43465" xr:uid="{00000000-0005-0000-0000-000019000000}"/>
    <cellStyle name="Comma 4 10 2" xfId="1201" xr:uid="{00000000-0005-0000-0000-000019000000}"/>
    <cellStyle name="Comma 4 10 2 2" xfId="2747" xr:uid="{00000000-0005-0000-0000-000093040000}"/>
    <cellStyle name="Comma 4 10 2 2 2" xfId="8905" xr:uid="{00000000-0005-0000-0000-000093040000}"/>
    <cellStyle name="Comma 4 10 2 2 2 2" xfId="19657" xr:uid="{00000000-0005-0000-0000-000093040000}"/>
    <cellStyle name="Comma 4 10 2 2 2 3" xfId="30409" xr:uid="{00000000-0005-0000-0000-000093040000}"/>
    <cellStyle name="Comma 4 10 2 2 2 4" xfId="41161" xr:uid="{00000000-0005-0000-0000-000093040000}"/>
    <cellStyle name="Comma 4 10 2 2 2 5" xfId="51913" xr:uid="{00000000-0005-0000-0000-000093040000}"/>
    <cellStyle name="Comma 4 10 2 2 3" xfId="13513" xr:uid="{00000000-0005-0000-0000-000093040000}"/>
    <cellStyle name="Comma 4 10 2 2 4" xfId="24265" xr:uid="{00000000-0005-0000-0000-000093040000}"/>
    <cellStyle name="Comma 4 10 2 2 5" xfId="35017" xr:uid="{00000000-0005-0000-0000-000093040000}"/>
    <cellStyle name="Comma 4 10 2 2 6" xfId="45769" xr:uid="{00000000-0005-0000-0000-000093040000}"/>
    <cellStyle name="Comma 4 10 2 3" xfId="4289" xr:uid="{00000000-0005-0000-0000-000019000000}"/>
    <cellStyle name="Comma 4 10 2 3 2" xfId="10441" xr:uid="{00000000-0005-0000-0000-000019000000}"/>
    <cellStyle name="Comma 4 10 2 3 2 2" xfId="21193" xr:uid="{00000000-0005-0000-0000-000019000000}"/>
    <cellStyle name="Comma 4 10 2 3 2 3" xfId="31945" xr:uid="{00000000-0005-0000-0000-000019000000}"/>
    <cellStyle name="Comma 4 10 2 3 2 4" xfId="42697" xr:uid="{00000000-0005-0000-0000-000019000000}"/>
    <cellStyle name="Comma 4 10 2 3 2 5" xfId="53449" xr:uid="{00000000-0005-0000-0000-000019000000}"/>
    <cellStyle name="Comma 4 10 2 3 3" xfId="15049" xr:uid="{00000000-0005-0000-0000-000019000000}"/>
    <cellStyle name="Comma 4 10 2 3 4" xfId="25801" xr:uid="{00000000-0005-0000-0000-000019000000}"/>
    <cellStyle name="Comma 4 10 2 3 5" xfId="36553" xr:uid="{00000000-0005-0000-0000-000019000000}"/>
    <cellStyle name="Comma 4 10 2 3 6" xfId="47305" xr:uid="{00000000-0005-0000-0000-000019000000}"/>
    <cellStyle name="Comma 4 10 2 4" xfId="5833" xr:uid="{00000000-0005-0000-0000-000019000000}"/>
    <cellStyle name="Comma 4 10 2 4 2" xfId="16585" xr:uid="{00000000-0005-0000-0000-000019000000}"/>
    <cellStyle name="Comma 4 10 2 4 3" xfId="27337" xr:uid="{00000000-0005-0000-0000-000019000000}"/>
    <cellStyle name="Comma 4 10 2 4 4" xfId="38089" xr:uid="{00000000-0005-0000-0000-000019000000}"/>
    <cellStyle name="Comma 4 10 2 4 5" xfId="48841" xr:uid="{00000000-0005-0000-0000-000019000000}"/>
    <cellStyle name="Comma 4 10 2 5" xfId="7369" xr:uid="{00000000-0005-0000-0000-000019000000}"/>
    <cellStyle name="Comma 4 10 2 5 2" xfId="18121" xr:uid="{00000000-0005-0000-0000-000019000000}"/>
    <cellStyle name="Comma 4 10 2 5 3" xfId="28873" xr:uid="{00000000-0005-0000-0000-000019000000}"/>
    <cellStyle name="Comma 4 10 2 5 4" xfId="39625" xr:uid="{00000000-0005-0000-0000-000019000000}"/>
    <cellStyle name="Comma 4 10 2 5 5" xfId="50377" xr:uid="{00000000-0005-0000-0000-000019000000}"/>
    <cellStyle name="Comma 4 10 2 6" xfId="11977" xr:uid="{00000000-0005-0000-0000-000019000000}"/>
    <cellStyle name="Comma 4 10 2 7" xfId="22729" xr:uid="{00000000-0005-0000-0000-000019000000}"/>
    <cellStyle name="Comma 4 10 2 8" xfId="33481" xr:uid="{00000000-0005-0000-0000-000019000000}"/>
    <cellStyle name="Comma 4 10 2 9" xfId="44233" xr:uid="{00000000-0005-0000-0000-000019000000}"/>
    <cellStyle name="Comma 4 10 3" xfId="1978" xr:uid="{00000000-0005-0000-0000-000092040000}"/>
    <cellStyle name="Comma 4 10 3 2" xfId="8137" xr:uid="{00000000-0005-0000-0000-000092040000}"/>
    <cellStyle name="Comma 4 10 3 2 2" xfId="18889" xr:uid="{00000000-0005-0000-0000-000092040000}"/>
    <cellStyle name="Comma 4 10 3 2 3" xfId="29641" xr:uid="{00000000-0005-0000-0000-000092040000}"/>
    <cellStyle name="Comma 4 10 3 2 4" xfId="40393" xr:uid="{00000000-0005-0000-0000-000092040000}"/>
    <cellStyle name="Comma 4 10 3 2 5" xfId="51145" xr:uid="{00000000-0005-0000-0000-000092040000}"/>
    <cellStyle name="Comma 4 10 3 3" xfId="12745" xr:uid="{00000000-0005-0000-0000-000092040000}"/>
    <cellStyle name="Comma 4 10 3 4" xfId="23497" xr:uid="{00000000-0005-0000-0000-000092040000}"/>
    <cellStyle name="Comma 4 10 3 5" xfId="34249" xr:uid="{00000000-0005-0000-0000-000092040000}"/>
    <cellStyle name="Comma 4 10 3 6" xfId="45001" xr:uid="{00000000-0005-0000-0000-000092040000}"/>
    <cellStyle name="Comma 4 10 4" xfId="3521" xr:uid="{00000000-0005-0000-0000-000019000000}"/>
    <cellStyle name="Comma 4 10 4 2" xfId="9673" xr:uid="{00000000-0005-0000-0000-000019000000}"/>
    <cellStyle name="Comma 4 10 4 2 2" xfId="20425" xr:uid="{00000000-0005-0000-0000-000019000000}"/>
    <cellStyle name="Comma 4 10 4 2 3" xfId="31177" xr:uid="{00000000-0005-0000-0000-000019000000}"/>
    <cellStyle name="Comma 4 10 4 2 4" xfId="41929" xr:uid="{00000000-0005-0000-0000-000019000000}"/>
    <cellStyle name="Comma 4 10 4 2 5" xfId="52681" xr:uid="{00000000-0005-0000-0000-000019000000}"/>
    <cellStyle name="Comma 4 10 4 3" xfId="14281" xr:uid="{00000000-0005-0000-0000-000019000000}"/>
    <cellStyle name="Comma 4 10 4 4" xfId="25033" xr:uid="{00000000-0005-0000-0000-000019000000}"/>
    <cellStyle name="Comma 4 10 4 5" xfId="35785" xr:uid="{00000000-0005-0000-0000-000019000000}"/>
    <cellStyle name="Comma 4 10 4 6" xfId="46537" xr:uid="{00000000-0005-0000-0000-000019000000}"/>
    <cellStyle name="Comma 4 10 5" xfId="5061" xr:uid="{00000000-0005-0000-0000-000019000000}"/>
    <cellStyle name="Comma 4 10 5 2" xfId="15817" xr:uid="{00000000-0005-0000-0000-000019000000}"/>
    <cellStyle name="Comma 4 10 5 3" xfId="26569" xr:uid="{00000000-0005-0000-0000-000019000000}"/>
    <cellStyle name="Comma 4 10 5 4" xfId="37321" xr:uid="{00000000-0005-0000-0000-000019000000}"/>
    <cellStyle name="Comma 4 10 5 5" xfId="48073" xr:uid="{00000000-0005-0000-0000-000019000000}"/>
    <cellStyle name="Comma 4 10 6" xfId="6601" xr:uid="{00000000-0005-0000-0000-000019000000}"/>
    <cellStyle name="Comma 4 10 6 2" xfId="17353" xr:uid="{00000000-0005-0000-0000-000019000000}"/>
    <cellStyle name="Comma 4 10 6 3" xfId="28105" xr:uid="{00000000-0005-0000-0000-000019000000}"/>
    <cellStyle name="Comma 4 10 6 4" xfId="38857" xr:uid="{00000000-0005-0000-0000-000019000000}"/>
    <cellStyle name="Comma 4 10 6 5" xfId="49609" xr:uid="{00000000-0005-0000-0000-000019000000}"/>
    <cellStyle name="Comma 4 10 7" xfId="11209" xr:uid="{00000000-0005-0000-0000-000019000000}"/>
    <cellStyle name="Comma 4 10 8" xfId="21961" xr:uid="{00000000-0005-0000-0000-000019000000}"/>
    <cellStyle name="Comma 4 10 9" xfId="32713" xr:uid="{00000000-0005-0000-0000-000019000000}"/>
    <cellStyle name="Comma 4 11" xfId="817" xr:uid="{00000000-0005-0000-0000-000019000000}"/>
    <cellStyle name="Comma 4 11 2" xfId="2363" xr:uid="{00000000-0005-0000-0000-000094040000}"/>
    <cellStyle name="Comma 4 11 2 2" xfId="8521" xr:uid="{00000000-0005-0000-0000-000094040000}"/>
    <cellStyle name="Comma 4 11 2 2 2" xfId="19273" xr:uid="{00000000-0005-0000-0000-000094040000}"/>
    <cellStyle name="Comma 4 11 2 2 3" xfId="30025" xr:uid="{00000000-0005-0000-0000-000094040000}"/>
    <cellStyle name="Comma 4 11 2 2 4" xfId="40777" xr:uid="{00000000-0005-0000-0000-000094040000}"/>
    <cellStyle name="Comma 4 11 2 2 5" xfId="51529" xr:uid="{00000000-0005-0000-0000-000094040000}"/>
    <cellStyle name="Comma 4 11 2 3" xfId="13129" xr:uid="{00000000-0005-0000-0000-000094040000}"/>
    <cellStyle name="Comma 4 11 2 4" xfId="23881" xr:uid="{00000000-0005-0000-0000-000094040000}"/>
    <cellStyle name="Comma 4 11 2 5" xfId="34633" xr:uid="{00000000-0005-0000-0000-000094040000}"/>
    <cellStyle name="Comma 4 11 2 6" xfId="45385" xr:uid="{00000000-0005-0000-0000-000094040000}"/>
    <cellStyle name="Comma 4 11 3" xfId="3905" xr:uid="{00000000-0005-0000-0000-000019000000}"/>
    <cellStyle name="Comma 4 11 3 2" xfId="10057" xr:uid="{00000000-0005-0000-0000-000019000000}"/>
    <cellStyle name="Comma 4 11 3 2 2" xfId="20809" xr:uid="{00000000-0005-0000-0000-000019000000}"/>
    <cellStyle name="Comma 4 11 3 2 3" xfId="31561" xr:uid="{00000000-0005-0000-0000-000019000000}"/>
    <cellStyle name="Comma 4 11 3 2 4" xfId="42313" xr:uid="{00000000-0005-0000-0000-000019000000}"/>
    <cellStyle name="Comma 4 11 3 2 5" xfId="53065" xr:uid="{00000000-0005-0000-0000-000019000000}"/>
    <cellStyle name="Comma 4 11 3 3" xfId="14665" xr:uid="{00000000-0005-0000-0000-000019000000}"/>
    <cellStyle name="Comma 4 11 3 4" xfId="25417" xr:uid="{00000000-0005-0000-0000-000019000000}"/>
    <cellStyle name="Comma 4 11 3 5" xfId="36169" xr:uid="{00000000-0005-0000-0000-000019000000}"/>
    <cellStyle name="Comma 4 11 3 6" xfId="46921" xr:uid="{00000000-0005-0000-0000-000019000000}"/>
    <cellStyle name="Comma 4 11 4" xfId="5449" xr:uid="{00000000-0005-0000-0000-000019000000}"/>
    <cellStyle name="Comma 4 11 4 2" xfId="16201" xr:uid="{00000000-0005-0000-0000-000019000000}"/>
    <cellStyle name="Comma 4 11 4 3" xfId="26953" xr:uid="{00000000-0005-0000-0000-000019000000}"/>
    <cellStyle name="Comma 4 11 4 4" xfId="37705" xr:uid="{00000000-0005-0000-0000-000019000000}"/>
    <cellStyle name="Comma 4 11 4 5" xfId="48457" xr:uid="{00000000-0005-0000-0000-000019000000}"/>
    <cellStyle name="Comma 4 11 5" xfId="6985" xr:uid="{00000000-0005-0000-0000-000019000000}"/>
    <cellStyle name="Comma 4 11 5 2" xfId="17737" xr:uid="{00000000-0005-0000-0000-000019000000}"/>
    <cellStyle name="Comma 4 11 5 3" xfId="28489" xr:uid="{00000000-0005-0000-0000-000019000000}"/>
    <cellStyle name="Comma 4 11 5 4" xfId="39241" xr:uid="{00000000-0005-0000-0000-000019000000}"/>
    <cellStyle name="Comma 4 11 5 5" xfId="49993" xr:uid="{00000000-0005-0000-0000-000019000000}"/>
    <cellStyle name="Comma 4 11 6" xfId="11593" xr:uid="{00000000-0005-0000-0000-000019000000}"/>
    <cellStyle name="Comma 4 11 7" xfId="22345" xr:uid="{00000000-0005-0000-0000-000019000000}"/>
    <cellStyle name="Comma 4 11 8" xfId="33097" xr:uid="{00000000-0005-0000-0000-000019000000}"/>
    <cellStyle name="Comma 4 11 9" xfId="43849" xr:uid="{00000000-0005-0000-0000-000019000000}"/>
    <cellStyle name="Comma 4 12" xfId="1594" xr:uid="{00000000-0005-0000-0000-000091040000}"/>
    <cellStyle name="Comma 4 12 2" xfId="7753" xr:uid="{00000000-0005-0000-0000-000091040000}"/>
    <cellStyle name="Comma 4 12 2 2" xfId="18505" xr:uid="{00000000-0005-0000-0000-000091040000}"/>
    <cellStyle name="Comma 4 12 2 3" xfId="29257" xr:uid="{00000000-0005-0000-0000-000091040000}"/>
    <cellStyle name="Comma 4 12 2 4" xfId="40009" xr:uid="{00000000-0005-0000-0000-000091040000}"/>
    <cellStyle name="Comma 4 12 2 5" xfId="50761" xr:uid="{00000000-0005-0000-0000-000091040000}"/>
    <cellStyle name="Comma 4 12 3" xfId="12361" xr:uid="{00000000-0005-0000-0000-000091040000}"/>
    <cellStyle name="Comma 4 12 4" xfId="23113" xr:uid="{00000000-0005-0000-0000-000091040000}"/>
    <cellStyle name="Comma 4 12 5" xfId="33865" xr:uid="{00000000-0005-0000-0000-000091040000}"/>
    <cellStyle name="Comma 4 12 6" xfId="44617" xr:uid="{00000000-0005-0000-0000-000091040000}"/>
    <cellStyle name="Comma 4 13" xfId="3137" xr:uid="{00000000-0005-0000-0000-000019000000}"/>
    <cellStyle name="Comma 4 13 2" xfId="9289" xr:uid="{00000000-0005-0000-0000-000019000000}"/>
    <cellStyle name="Comma 4 13 2 2" xfId="20041" xr:uid="{00000000-0005-0000-0000-000019000000}"/>
    <cellStyle name="Comma 4 13 2 3" xfId="30793" xr:uid="{00000000-0005-0000-0000-000019000000}"/>
    <cellStyle name="Comma 4 13 2 4" xfId="41545" xr:uid="{00000000-0005-0000-0000-000019000000}"/>
    <cellStyle name="Comma 4 13 2 5" xfId="52297" xr:uid="{00000000-0005-0000-0000-000019000000}"/>
    <cellStyle name="Comma 4 13 3" xfId="13897" xr:uid="{00000000-0005-0000-0000-000019000000}"/>
    <cellStyle name="Comma 4 13 4" xfId="24649" xr:uid="{00000000-0005-0000-0000-000019000000}"/>
    <cellStyle name="Comma 4 13 5" xfId="35401" xr:uid="{00000000-0005-0000-0000-000019000000}"/>
    <cellStyle name="Comma 4 13 6" xfId="46153" xr:uid="{00000000-0005-0000-0000-000019000000}"/>
    <cellStyle name="Comma 4 14" xfId="4677" xr:uid="{00000000-0005-0000-0000-000019000000}"/>
    <cellStyle name="Comma 4 14 2" xfId="15433" xr:uid="{00000000-0005-0000-0000-000019000000}"/>
    <cellStyle name="Comma 4 14 3" xfId="26185" xr:uid="{00000000-0005-0000-0000-000019000000}"/>
    <cellStyle name="Comma 4 14 4" xfId="36937" xr:uid="{00000000-0005-0000-0000-000019000000}"/>
    <cellStyle name="Comma 4 14 5" xfId="47689" xr:uid="{00000000-0005-0000-0000-000019000000}"/>
    <cellStyle name="Comma 4 15" xfId="6217" xr:uid="{00000000-0005-0000-0000-000019000000}"/>
    <cellStyle name="Comma 4 15 2" xfId="16969" xr:uid="{00000000-0005-0000-0000-000019000000}"/>
    <cellStyle name="Comma 4 15 3" xfId="27721" xr:uid="{00000000-0005-0000-0000-000019000000}"/>
    <cellStyle name="Comma 4 15 4" xfId="38473" xr:uid="{00000000-0005-0000-0000-000019000000}"/>
    <cellStyle name="Comma 4 15 5" xfId="49225" xr:uid="{00000000-0005-0000-0000-000019000000}"/>
    <cellStyle name="Comma 4 16" xfId="10825" xr:uid="{00000000-0005-0000-0000-000019000000}"/>
    <cellStyle name="Comma 4 17" xfId="21577" xr:uid="{00000000-0005-0000-0000-000019000000}"/>
    <cellStyle name="Comma 4 18" xfId="32329" xr:uid="{00000000-0005-0000-0000-000019000000}"/>
    <cellStyle name="Comma 4 19" xfId="43081" xr:uid="{00000000-0005-0000-0000-000019000000}"/>
    <cellStyle name="Comma 4 2" xfId="21" xr:uid="{00000000-0005-0000-0000-00001A000000}"/>
    <cellStyle name="Comma 4 2 10" xfId="825" xr:uid="{00000000-0005-0000-0000-00001A000000}"/>
    <cellStyle name="Comma 4 2 10 2" xfId="2371" xr:uid="{00000000-0005-0000-0000-000096040000}"/>
    <cellStyle name="Comma 4 2 10 2 2" xfId="8529" xr:uid="{00000000-0005-0000-0000-000096040000}"/>
    <cellStyle name="Comma 4 2 10 2 2 2" xfId="19281" xr:uid="{00000000-0005-0000-0000-000096040000}"/>
    <cellStyle name="Comma 4 2 10 2 2 3" xfId="30033" xr:uid="{00000000-0005-0000-0000-000096040000}"/>
    <cellStyle name="Comma 4 2 10 2 2 4" xfId="40785" xr:uid="{00000000-0005-0000-0000-000096040000}"/>
    <cellStyle name="Comma 4 2 10 2 2 5" xfId="51537" xr:uid="{00000000-0005-0000-0000-000096040000}"/>
    <cellStyle name="Comma 4 2 10 2 3" xfId="13137" xr:uid="{00000000-0005-0000-0000-000096040000}"/>
    <cellStyle name="Comma 4 2 10 2 4" xfId="23889" xr:uid="{00000000-0005-0000-0000-000096040000}"/>
    <cellStyle name="Comma 4 2 10 2 5" xfId="34641" xr:uid="{00000000-0005-0000-0000-000096040000}"/>
    <cellStyle name="Comma 4 2 10 2 6" xfId="45393" xr:uid="{00000000-0005-0000-0000-000096040000}"/>
    <cellStyle name="Comma 4 2 10 3" xfId="3913" xr:uid="{00000000-0005-0000-0000-00001A000000}"/>
    <cellStyle name="Comma 4 2 10 3 2" xfId="10065" xr:uid="{00000000-0005-0000-0000-00001A000000}"/>
    <cellStyle name="Comma 4 2 10 3 2 2" xfId="20817" xr:uid="{00000000-0005-0000-0000-00001A000000}"/>
    <cellStyle name="Comma 4 2 10 3 2 3" xfId="31569" xr:uid="{00000000-0005-0000-0000-00001A000000}"/>
    <cellStyle name="Comma 4 2 10 3 2 4" xfId="42321" xr:uid="{00000000-0005-0000-0000-00001A000000}"/>
    <cellStyle name="Comma 4 2 10 3 2 5" xfId="53073" xr:uid="{00000000-0005-0000-0000-00001A000000}"/>
    <cellStyle name="Comma 4 2 10 3 3" xfId="14673" xr:uid="{00000000-0005-0000-0000-00001A000000}"/>
    <cellStyle name="Comma 4 2 10 3 4" xfId="25425" xr:uid="{00000000-0005-0000-0000-00001A000000}"/>
    <cellStyle name="Comma 4 2 10 3 5" xfId="36177" xr:uid="{00000000-0005-0000-0000-00001A000000}"/>
    <cellStyle name="Comma 4 2 10 3 6" xfId="46929" xr:uid="{00000000-0005-0000-0000-00001A000000}"/>
    <cellStyle name="Comma 4 2 10 4" xfId="5457" xr:uid="{00000000-0005-0000-0000-00001A000000}"/>
    <cellStyle name="Comma 4 2 10 4 2" xfId="16209" xr:uid="{00000000-0005-0000-0000-00001A000000}"/>
    <cellStyle name="Comma 4 2 10 4 3" xfId="26961" xr:uid="{00000000-0005-0000-0000-00001A000000}"/>
    <cellStyle name="Comma 4 2 10 4 4" xfId="37713" xr:uid="{00000000-0005-0000-0000-00001A000000}"/>
    <cellStyle name="Comma 4 2 10 4 5" xfId="48465" xr:uid="{00000000-0005-0000-0000-00001A000000}"/>
    <cellStyle name="Comma 4 2 10 5" xfId="6993" xr:uid="{00000000-0005-0000-0000-00001A000000}"/>
    <cellStyle name="Comma 4 2 10 5 2" xfId="17745" xr:uid="{00000000-0005-0000-0000-00001A000000}"/>
    <cellStyle name="Comma 4 2 10 5 3" xfId="28497" xr:uid="{00000000-0005-0000-0000-00001A000000}"/>
    <cellStyle name="Comma 4 2 10 5 4" xfId="39249" xr:uid="{00000000-0005-0000-0000-00001A000000}"/>
    <cellStyle name="Comma 4 2 10 5 5" xfId="50001" xr:uid="{00000000-0005-0000-0000-00001A000000}"/>
    <cellStyle name="Comma 4 2 10 6" xfId="11601" xr:uid="{00000000-0005-0000-0000-00001A000000}"/>
    <cellStyle name="Comma 4 2 10 7" xfId="22353" xr:uid="{00000000-0005-0000-0000-00001A000000}"/>
    <cellStyle name="Comma 4 2 10 8" xfId="33105" xr:uid="{00000000-0005-0000-0000-00001A000000}"/>
    <cellStyle name="Comma 4 2 10 9" xfId="43857" xr:uid="{00000000-0005-0000-0000-00001A000000}"/>
    <cellStyle name="Comma 4 2 11" xfId="1602" xr:uid="{00000000-0005-0000-0000-000095040000}"/>
    <cellStyle name="Comma 4 2 11 2" xfId="7761" xr:uid="{00000000-0005-0000-0000-000095040000}"/>
    <cellStyle name="Comma 4 2 11 2 2" xfId="18513" xr:uid="{00000000-0005-0000-0000-000095040000}"/>
    <cellStyle name="Comma 4 2 11 2 3" xfId="29265" xr:uid="{00000000-0005-0000-0000-000095040000}"/>
    <cellStyle name="Comma 4 2 11 2 4" xfId="40017" xr:uid="{00000000-0005-0000-0000-000095040000}"/>
    <cellStyle name="Comma 4 2 11 2 5" xfId="50769" xr:uid="{00000000-0005-0000-0000-000095040000}"/>
    <cellStyle name="Comma 4 2 11 3" xfId="12369" xr:uid="{00000000-0005-0000-0000-000095040000}"/>
    <cellStyle name="Comma 4 2 11 4" xfId="23121" xr:uid="{00000000-0005-0000-0000-000095040000}"/>
    <cellStyle name="Comma 4 2 11 5" xfId="33873" xr:uid="{00000000-0005-0000-0000-000095040000}"/>
    <cellStyle name="Comma 4 2 11 6" xfId="44625" xr:uid="{00000000-0005-0000-0000-000095040000}"/>
    <cellStyle name="Comma 4 2 12" xfId="3145" xr:uid="{00000000-0005-0000-0000-00001A000000}"/>
    <cellStyle name="Comma 4 2 12 2" xfId="9297" xr:uid="{00000000-0005-0000-0000-00001A000000}"/>
    <cellStyle name="Comma 4 2 12 2 2" xfId="20049" xr:uid="{00000000-0005-0000-0000-00001A000000}"/>
    <cellStyle name="Comma 4 2 12 2 3" xfId="30801" xr:uid="{00000000-0005-0000-0000-00001A000000}"/>
    <cellStyle name="Comma 4 2 12 2 4" xfId="41553" xr:uid="{00000000-0005-0000-0000-00001A000000}"/>
    <cellStyle name="Comma 4 2 12 2 5" xfId="52305" xr:uid="{00000000-0005-0000-0000-00001A000000}"/>
    <cellStyle name="Comma 4 2 12 3" xfId="13905" xr:uid="{00000000-0005-0000-0000-00001A000000}"/>
    <cellStyle name="Comma 4 2 12 4" xfId="24657" xr:uid="{00000000-0005-0000-0000-00001A000000}"/>
    <cellStyle name="Comma 4 2 12 5" xfId="35409" xr:uid="{00000000-0005-0000-0000-00001A000000}"/>
    <cellStyle name="Comma 4 2 12 6" xfId="46161" xr:uid="{00000000-0005-0000-0000-00001A000000}"/>
    <cellStyle name="Comma 4 2 13" xfId="4685" xr:uid="{00000000-0005-0000-0000-00001A000000}"/>
    <cellStyle name="Comma 4 2 13 2" xfId="15441" xr:uid="{00000000-0005-0000-0000-00001A000000}"/>
    <cellStyle name="Comma 4 2 13 3" xfId="26193" xr:uid="{00000000-0005-0000-0000-00001A000000}"/>
    <cellStyle name="Comma 4 2 13 4" xfId="36945" xr:uid="{00000000-0005-0000-0000-00001A000000}"/>
    <cellStyle name="Comma 4 2 13 5" xfId="47697" xr:uid="{00000000-0005-0000-0000-00001A000000}"/>
    <cellStyle name="Comma 4 2 14" xfId="6225" xr:uid="{00000000-0005-0000-0000-00001A000000}"/>
    <cellStyle name="Comma 4 2 14 2" xfId="16977" xr:uid="{00000000-0005-0000-0000-00001A000000}"/>
    <cellStyle name="Comma 4 2 14 3" xfId="27729" xr:uid="{00000000-0005-0000-0000-00001A000000}"/>
    <cellStyle name="Comma 4 2 14 4" xfId="38481" xr:uid="{00000000-0005-0000-0000-00001A000000}"/>
    <cellStyle name="Comma 4 2 14 5" xfId="49233" xr:uid="{00000000-0005-0000-0000-00001A000000}"/>
    <cellStyle name="Comma 4 2 15" xfId="10833" xr:uid="{00000000-0005-0000-0000-00001A000000}"/>
    <cellStyle name="Comma 4 2 16" xfId="21585" xr:uid="{00000000-0005-0000-0000-00001A000000}"/>
    <cellStyle name="Comma 4 2 17" xfId="32337" xr:uid="{00000000-0005-0000-0000-00001A000000}"/>
    <cellStyle name="Comma 4 2 18" xfId="43089" xr:uid="{00000000-0005-0000-0000-00001A000000}"/>
    <cellStyle name="Comma 4 2 2" xfId="38" xr:uid="{00000000-0005-0000-0000-00001B000000}"/>
    <cellStyle name="Comma 4 2 2 10" xfId="1618" xr:uid="{00000000-0005-0000-0000-000097040000}"/>
    <cellStyle name="Comma 4 2 2 10 2" xfId="7777" xr:uid="{00000000-0005-0000-0000-000097040000}"/>
    <cellStyle name="Comma 4 2 2 10 2 2" xfId="18529" xr:uid="{00000000-0005-0000-0000-000097040000}"/>
    <cellStyle name="Comma 4 2 2 10 2 3" xfId="29281" xr:uid="{00000000-0005-0000-0000-000097040000}"/>
    <cellStyle name="Comma 4 2 2 10 2 4" xfId="40033" xr:uid="{00000000-0005-0000-0000-000097040000}"/>
    <cellStyle name="Comma 4 2 2 10 2 5" xfId="50785" xr:uid="{00000000-0005-0000-0000-000097040000}"/>
    <cellStyle name="Comma 4 2 2 10 3" xfId="12385" xr:uid="{00000000-0005-0000-0000-000097040000}"/>
    <cellStyle name="Comma 4 2 2 10 4" xfId="23137" xr:uid="{00000000-0005-0000-0000-000097040000}"/>
    <cellStyle name="Comma 4 2 2 10 5" xfId="33889" xr:uid="{00000000-0005-0000-0000-000097040000}"/>
    <cellStyle name="Comma 4 2 2 10 6" xfId="44641" xr:uid="{00000000-0005-0000-0000-000097040000}"/>
    <cellStyle name="Comma 4 2 2 11" xfId="3161" xr:uid="{00000000-0005-0000-0000-00001B000000}"/>
    <cellStyle name="Comma 4 2 2 11 2" xfId="9313" xr:uid="{00000000-0005-0000-0000-00001B000000}"/>
    <cellStyle name="Comma 4 2 2 11 2 2" xfId="20065" xr:uid="{00000000-0005-0000-0000-00001B000000}"/>
    <cellStyle name="Comma 4 2 2 11 2 3" xfId="30817" xr:uid="{00000000-0005-0000-0000-00001B000000}"/>
    <cellStyle name="Comma 4 2 2 11 2 4" xfId="41569" xr:uid="{00000000-0005-0000-0000-00001B000000}"/>
    <cellStyle name="Comma 4 2 2 11 2 5" xfId="52321" xr:uid="{00000000-0005-0000-0000-00001B000000}"/>
    <cellStyle name="Comma 4 2 2 11 3" xfId="13921" xr:uid="{00000000-0005-0000-0000-00001B000000}"/>
    <cellStyle name="Comma 4 2 2 11 4" xfId="24673" xr:uid="{00000000-0005-0000-0000-00001B000000}"/>
    <cellStyle name="Comma 4 2 2 11 5" xfId="35425" xr:uid="{00000000-0005-0000-0000-00001B000000}"/>
    <cellStyle name="Comma 4 2 2 11 6" xfId="46177" xr:uid="{00000000-0005-0000-0000-00001B000000}"/>
    <cellStyle name="Comma 4 2 2 12" xfId="4701" xr:uid="{00000000-0005-0000-0000-00001B000000}"/>
    <cellStyle name="Comma 4 2 2 12 2" xfId="15457" xr:uid="{00000000-0005-0000-0000-00001B000000}"/>
    <cellStyle name="Comma 4 2 2 12 3" xfId="26209" xr:uid="{00000000-0005-0000-0000-00001B000000}"/>
    <cellStyle name="Comma 4 2 2 12 4" xfId="36961" xr:uid="{00000000-0005-0000-0000-00001B000000}"/>
    <cellStyle name="Comma 4 2 2 12 5" xfId="47713" xr:uid="{00000000-0005-0000-0000-00001B000000}"/>
    <cellStyle name="Comma 4 2 2 13" xfId="6241" xr:uid="{00000000-0005-0000-0000-00001B000000}"/>
    <cellStyle name="Comma 4 2 2 13 2" xfId="16993" xr:uid="{00000000-0005-0000-0000-00001B000000}"/>
    <cellStyle name="Comma 4 2 2 13 3" xfId="27745" xr:uid="{00000000-0005-0000-0000-00001B000000}"/>
    <cellStyle name="Comma 4 2 2 13 4" xfId="38497" xr:uid="{00000000-0005-0000-0000-00001B000000}"/>
    <cellStyle name="Comma 4 2 2 13 5" xfId="49249" xr:uid="{00000000-0005-0000-0000-00001B000000}"/>
    <cellStyle name="Comma 4 2 2 14" xfId="10849" xr:uid="{00000000-0005-0000-0000-00001B000000}"/>
    <cellStyle name="Comma 4 2 2 15" xfId="21601" xr:uid="{00000000-0005-0000-0000-00001B000000}"/>
    <cellStyle name="Comma 4 2 2 16" xfId="32353" xr:uid="{00000000-0005-0000-0000-00001B000000}"/>
    <cellStyle name="Comma 4 2 2 17" xfId="43105" xr:uid="{00000000-0005-0000-0000-00001B000000}"/>
    <cellStyle name="Comma 4 2 2 2" xfId="70" xr:uid="{00000000-0005-0000-0000-00001B000000}"/>
    <cellStyle name="Comma 4 2 2 2 10" xfId="3193" xr:uid="{00000000-0005-0000-0000-00001B000000}"/>
    <cellStyle name="Comma 4 2 2 2 10 2" xfId="9345" xr:uid="{00000000-0005-0000-0000-00001B000000}"/>
    <cellStyle name="Comma 4 2 2 2 10 2 2" xfId="20097" xr:uid="{00000000-0005-0000-0000-00001B000000}"/>
    <cellStyle name="Comma 4 2 2 2 10 2 3" xfId="30849" xr:uid="{00000000-0005-0000-0000-00001B000000}"/>
    <cellStyle name="Comma 4 2 2 2 10 2 4" xfId="41601" xr:uid="{00000000-0005-0000-0000-00001B000000}"/>
    <cellStyle name="Comma 4 2 2 2 10 2 5" xfId="52353" xr:uid="{00000000-0005-0000-0000-00001B000000}"/>
    <cellStyle name="Comma 4 2 2 2 10 3" xfId="13953" xr:uid="{00000000-0005-0000-0000-00001B000000}"/>
    <cellStyle name="Comma 4 2 2 2 10 4" xfId="24705" xr:uid="{00000000-0005-0000-0000-00001B000000}"/>
    <cellStyle name="Comma 4 2 2 2 10 5" xfId="35457" xr:uid="{00000000-0005-0000-0000-00001B000000}"/>
    <cellStyle name="Comma 4 2 2 2 10 6" xfId="46209" xr:uid="{00000000-0005-0000-0000-00001B000000}"/>
    <cellStyle name="Comma 4 2 2 2 11" xfId="4733" xr:uid="{00000000-0005-0000-0000-00001B000000}"/>
    <cellStyle name="Comma 4 2 2 2 11 2" xfId="15489" xr:uid="{00000000-0005-0000-0000-00001B000000}"/>
    <cellStyle name="Comma 4 2 2 2 11 3" xfId="26241" xr:uid="{00000000-0005-0000-0000-00001B000000}"/>
    <cellStyle name="Comma 4 2 2 2 11 4" xfId="36993" xr:uid="{00000000-0005-0000-0000-00001B000000}"/>
    <cellStyle name="Comma 4 2 2 2 11 5" xfId="47745" xr:uid="{00000000-0005-0000-0000-00001B000000}"/>
    <cellStyle name="Comma 4 2 2 2 12" xfId="6273" xr:uid="{00000000-0005-0000-0000-00001B000000}"/>
    <cellStyle name="Comma 4 2 2 2 12 2" xfId="17025" xr:uid="{00000000-0005-0000-0000-00001B000000}"/>
    <cellStyle name="Comma 4 2 2 2 12 3" xfId="27777" xr:uid="{00000000-0005-0000-0000-00001B000000}"/>
    <cellStyle name="Comma 4 2 2 2 12 4" xfId="38529" xr:uid="{00000000-0005-0000-0000-00001B000000}"/>
    <cellStyle name="Comma 4 2 2 2 12 5" xfId="49281" xr:uid="{00000000-0005-0000-0000-00001B000000}"/>
    <cellStyle name="Comma 4 2 2 2 13" xfId="10881" xr:uid="{00000000-0005-0000-0000-00001B000000}"/>
    <cellStyle name="Comma 4 2 2 2 14" xfId="21633" xr:uid="{00000000-0005-0000-0000-00001B000000}"/>
    <cellStyle name="Comma 4 2 2 2 15" xfId="32385" xr:uid="{00000000-0005-0000-0000-00001B000000}"/>
    <cellStyle name="Comma 4 2 2 2 16" xfId="43137" xr:uid="{00000000-0005-0000-0000-00001B000000}"/>
    <cellStyle name="Comma 4 2 2 2 2" xfId="134" xr:uid="{00000000-0005-0000-0000-00001B000000}"/>
    <cellStyle name="Comma 4 2 2 2 2 10" xfId="32449" xr:uid="{00000000-0005-0000-0000-00001B000000}"/>
    <cellStyle name="Comma 4 2 2 2 2 11" xfId="43201" xr:uid="{00000000-0005-0000-0000-00001B000000}"/>
    <cellStyle name="Comma 4 2 2 2 2 2" xfId="541" xr:uid="{00000000-0005-0000-0000-00001B000000}"/>
    <cellStyle name="Comma 4 2 2 2 2 2 10" xfId="43585" xr:uid="{00000000-0005-0000-0000-00001B000000}"/>
    <cellStyle name="Comma 4 2 2 2 2 2 2" xfId="1321" xr:uid="{00000000-0005-0000-0000-00001B000000}"/>
    <cellStyle name="Comma 4 2 2 2 2 2 2 2" xfId="2867" xr:uid="{00000000-0005-0000-0000-00009B040000}"/>
    <cellStyle name="Comma 4 2 2 2 2 2 2 2 2" xfId="9025" xr:uid="{00000000-0005-0000-0000-00009B040000}"/>
    <cellStyle name="Comma 4 2 2 2 2 2 2 2 2 2" xfId="19777" xr:uid="{00000000-0005-0000-0000-00009B040000}"/>
    <cellStyle name="Comma 4 2 2 2 2 2 2 2 2 3" xfId="30529" xr:uid="{00000000-0005-0000-0000-00009B040000}"/>
    <cellStyle name="Comma 4 2 2 2 2 2 2 2 2 4" xfId="41281" xr:uid="{00000000-0005-0000-0000-00009B040000}"/>
    <cellStyle name="Comma 4 2 2 2 2 2 2 2 2 5" xfId="52033" xr:uid="{00000000-0005-0000-0000-00009B040000}"/>
    <cellStyle name="Comma 4 2 2 2 2 2 2 2 3" xfId="13633" xr:uid="{00000000-0005-0000-0000-00009B040000}"/>
    <cellStyle name="Comma 4 2 2 2 2 2 2 2 4" xfId="24385" xr:uid="{00000000-0005-0000-0000-00009B040000}"/>
    <cellStyle name="Comma 4 2 2 2 2 2 2 2 5" xfId="35137" xr:uid="{00000000-0005-0000-0000-00009B040000}"/>
    <cellStyle name="Comma 4 2 2 2 2 2 2 2 6" xfId="45889" xr:uid="{00000000-0005-0000-0000-00009B040000}"/>
    <cellStyle name="Comma 4 2 2 2 2 2 2 3" xfId="4409" xr:uid="{00000000-0005-0000-0000-00001B000000}"/>
    <cellStyle name="Comma 4 2 2 2 2 2 2 3 2" xfId="10561" xr:uid="{00000000-0005-0000-0000-00001B000000}"/>
    <cellStyle name="Comma 4 2 2 2 2 2 2 3 2 2" xfId="21313" xr:uid="{00000000-0005-0000-0000-00001B000000}"/>
    <cellStyle name="Comma 4 2 2 2 2 2 2 3 2 3" xfId="32065" xr:uid="{00000000-0005-0000-0000-00001B000000}"/>
    <cellStyle name="Comma 4 2 2 2 2 2 2 3 2 4" xfId="42817" xr:uid="{00000000-0005-0000-0000-00001B000000}"/>
    <cellStyle name="Comma 4 2 2 2 2 2 2 3 2 5" xfId="53569" xr:uid="{00000000-0005-0000-0000-00001B000000}"/>
    <cellStyle name="Comma 4 2 2 2 2 2 2 3 3" xfId="15169" xr:uid="{00000000-0005-0000-0000-00001B000000}"/>
    <cellStyle name="Comma 4 2 2 2 2 2 2 3 4" xfId="25921" xr:uid="{00000000-0005-0000-0000-00001B000000}"/>
    <cellStyle name="Comma 4 2 2 2 2 2 2 3 5" xfId="36673" xr:uid="{00000000-0005-0000-0000-00001B000000}"/>
    <cellStyle name="Comma 4 2 2 2 2 2 2 3 6" xfId="47425" xr:uid="{00000000-0005-0000-0000-00001B000000}"/>
    <cellStyle name="Comma 4 2 2 2 2 2 2 4" xfId="5953" xr:uid="{00000000-0005-0000-0000-00001B000000}"/>
    <cellStyle name="Comma 4 2 2 2 2 2 2 4 2" xfId="16705" xr:uid="{00000000-0005-0000-0000-00001B000000}"/>
    <cellStyle name="Comma 4 2 2 2 2 2 2 4 3" xfId="27457" xr:uid="{00000000-0005-0000-0000-00001B000000}"/>
    <cellStyle name="Comma 4 2 2 2 2 2 2 4 4" xfId="38209" xr:uid="{00000000-0005-0000-0000-00001B000000}"/>
    <cellStyle name="Comma 4 2 2 2 2 2 2 4 5" xfId="48961" xr:uid="{00000000-0005-0000-0000-00001B000000}"/>
    <cellStyle name="Comma 4 2 2 2 2 2 2 5" xfId="7489" xr:uid="{00000000-0005-0000-0000-00001B000000}"/>
    <cellStyle name="Comma 4 2 2 2 2 2 2 5 2" xfId="18241" xr:uid="{00000000-0005-0000-0000-00001B000000}"/>
    <cellStyle name="Comma 4 2 2 2 2 2 2 5 3" xfId="28993" xr:uid="{00000000-0005-0000-0000-00001B000000}"/>
    <cellStyle name="Comma 4 2 2 2 2 2 2 5 4" xfId="39745" xr:uid="{00000000-0005-0000-0000-00001B000000}"/>
    <cellStyle name="Comma 4 2 2 2 2 2 2 5 5" xfId="50497" xr:uid="{00000000-0005-0000-0000-00001B000000}"/>
    <cellStyle name="Comma 4 2 2 2 2 2 2 6" xfId="12097" xr:uid="{00000000-0005-0000-0000-00001B000000}"/>
    <cellStyle name="Comma 4 2 2 2 2 2 2 7" xfId="22849" xr:uid="{00000000-0005-0000-0000-00001B000000}"/>
    <cellStyle name="Comma 4 2 2 2 2 2 2 8" xfId="33601" xr:uid="{00000000-0005-0000-0000-00001B000000}"/>
    <cellStyle name="Comma 4 2 2 2 2 2 2 9" xfId="44353" xr:uid="{00000000-0005-0000-0000-00001B000000}"/>
    <cellStyle name="Comma 4 2 2 2 2 2 3" xfId="2098" xr:uid="{00000000-0005-0000-0000-00009A040000}"/>
    <cellStyle name="Comma 4 2 2 2 2 2 3 2" xfId="8257" xr:uid="{00000000-0005-0000-0000-00009A040000}"/>
    <cellStyle name="Comma 4 2 2 2 2 2 3 2 2" xfId="19009" xr:uid="{00000000-0005-0000-0000-00009A040000}"/>
    <cellStyle name="Comma 4 2 2 2 2 2 3 2 3" xfId="29761" xr:uid="{00000000-0005-0000-0000-00009A040000}"/>
    <cellStyle name="Comma 4 2 2 2 2 2 3 2 4" xfId="40513" xr:uid="{00000000-0005-0000-0000-00009A040000}"/>
    <cellStyle name="Comma 4 2 2 2 2 2 3 2 5" xfId="51265" xr:uid="{00000000-0005-0000-0000-00009A040000}"/>
    <cellStyle name="Comma 4 2 2 2 2 2 3 3" xfId="12865" xr:uid="{00000000-0005-0000-0000-00009A040000}"/>
    <cellStyle name="Comma 4 2 2 2 2 2 3 4" xfId="23617" xr:uid="{00000000-0005-0000-0000-00009A040000}"/>
    <cellStyle name="Comma 4 2 2 2 2 2 3 5" xfId="34369" xr:uid="{00000000-0005-0000-0000-00009A040000}"/>
    <cellStyle name="Comma 4 2 2 2 2 2 3 6" xfId="45121" xr:uid="{00000000-0005-0000-0000-00009A040000}"/>
    <cellStyle name="Comma 4 2 2 2 2 2 4" xfId="3641" xr:uid="{00000000-0005-0000-0000-00001B000000}"/>
    <cellStyle name="Comma 4 2 2 2 2 2 4 2" xfId="9793" xr:uid="{00000000-0005-0000-0000-00001B000000}"/>
    <cellStyle name="Comma 4 2 2 2 2 2 4 2 2" xfId="20545" xr:uid="{00000000-0005-0000-0000-00001B000000}"/>
    <cellStyle name="Comma 4 2 2 2 2 2 4 2 3" xfId="31297" xr:uid="{00000000-0005-0000-0000-00001B000000}"/>
    <cellStyle name="Comma 4 2 2 2 2 2 4 2 4" xfId="42049" xr:uid="{00000000-0005-0000-0000-00001B000000}"/>
    <cellStyle name="Comma 4 2 2 2 2 2 4 2 5" xfId="52801" xr:uid="{00000000-0005-0000-0000-00001B000000}"/>
    <cellStyle name="Comma 4 2 2 2 2 2 4 3" xfId="14401" xr:uid="{00000000-0005-0000-0000-00001B000000}"/>
    <cellStyle name="Comma 4 2 2 2 2 2 4 4" xfId="25153" xr:uid="{00000000-0005-0000-0000-00001B000000}"/>
    <cellStyle name="Comma 4 2 2 2 2 2 4 5" xfId="35905" xr:uid="{00000000-0005-0000-0000-00001B000000}"/>
    <cellStyle name="Comma 4 2 2 2 2 2 4 6" xfId="46657" xr:uid="{00000000-0005-0000-0000-00001B000000}"/>
    <cellStyle name="Comma 4 2 2 2 2 2 5" xfId="5181" xr:uid="{00000000-0005-0000-0000-00001B000000}"/>
    <cellStyle name="Comma 4 2 2 2 2 2 5 2" xfId="15937" xr:uid="{00000000-0005-0000-0000-00001B000000}"/>
    <cellStyle name="Comma 4 2 2 2 2 2 5 3" xfId="26689" xr:uid="{00000000-0005-0000-0000-00001B000000}"/>
    <cellStyle name="Comma 4 2 2 2 2 2 5 4" xfId="37441" xr:uid="{00000000-0005-0000-0000-00001B000000}"/>
    <cellStyle name="Comma 4 2 2 2 2 2 5 5" xfId="48193" xr:uid="{00000000-0005-0000-0000-00001B000000}"/>
    <cellStyle name="Comma 4 2 2 2 2 2 6" xfId="6721" xr:uid="{00000000-0005-0000-0000-00001B000000}"/>
    <cellStyle name="Comma 4 2 2 2 2 2 6 2" xfId="17473" xr:uid="{00000000-0005-0000-0000-00001B000000}"/>
    <cellStyle name="Comma 4 2 2 2 2 2 6 3" xfId="28225" xr:uid="{00000000-0005-0000-0000-00001B000000}"/>
    <cellStyle name="Comma 4 2 2 2 2 2 6 4" xfId="38977" xr:uid="{00000000-0005-0000-0000-00001B000000}"/>
    <cellStyle name="Comma 4 2 2 2 2 2 6 5" xfId="49729" xr:uid="{00000000-0005-0000-0000-00001B000000}"/>
    <cellStyle name="Comma 4 2 2 2 2 2 7" xfId="11329" xr:uid="{00000000-0005-0000-0000-00001B000000}"/>
    <cellStyle name="Comma 4 2 2 2 2 2 8" xfId="22081" xr:uid="{00000000-0005-0000-0000-00001B000000}"/>
    <cellStyle name="Comma 4 2 2 2 2 2 9" xfId="32833" xr:uid="{00000000-0005-0000-0000-00001B000000}"/>
    <cellStyle name="Comma 4 2 2 2 2 3" xfId="937" xr:uid="{00000000-0005-0000-0000-00001B000000}"/>
    <cellStyle name="Comma 4 2 2 2 2 3 2" xfId="2483" xr:uid="{00000000-0005-0000-0000-00009C040000}"/>
    <cellStyle name="Comma 4 2 2 2 2 3 2 2" xfId="8641" xr:uid="{00000000-0005-0000-0000-00009C040000}"/>
    <cellStyle name="Comma 4 2 2 2 2 3 2 2 2" xfId="19393" xr:uid="{00000000-0005-0000-0000-00009C040000}"/>
    <cellStyle name="Comma 4 2 2 2 2 3 2 2 3" xfId="30145" xr:uid="{00000000-0005-0000-0000-00009C040000}"/>
    <cellStyle name="Comma 4 2 2 2 2 3 2 2 4" xfId="40897" xr:uid="{00000000-0005-0000-0000-00009C040000}"/>
    <cellStyle name="Comma 4 2 2 2 2 3 2 2 5" xfId="51649" xr:uid="{00000000-0005-0000-0000-00009C040000}"/>
    <cellStyle name="Comma 4 2 2 2 2 3 2 3" xfId="13249" xr:uid="{00000000-0005-0000-0000-00009C040000}"/>
    <cellStyle name="Comma 4 2 2 2 2 3 2 4" xfId="24001" xr:uid="{00000000-0005-0000-0000-00009C040000}"/>
    <cellStyle name="Comma 4 2 2 2 2 3 2 5" xfId="34753" xr:uid="{00000000-0005-0000-0000-00009C040000}"/>
    <cellStyle name="Comma 4 2 2 2 2 3 2 6" xfId="45505" xr:uid="{00000000-0005-0000-0000-00009C040000}"/>
    <cellStyle name="Comma 4 2 2 2 2 3 3" xfId="4025" xr:uid="{00000000-0005-0000-0000-00001B000000}"/>
    <cellStyle name="Comma 4 2 2 2 2 3 3 2" xfId="10177" xr:uid="{00000000-0005-0000-0000-00001B000000}"/>
    <cellStyle name="Comma 4 2 2 2 2 3 3 2 2" xfId="20929" xr:uid="{00000000-0005-0000-0000-00001B000000}"/>
    <cellStyle name="Comma 4 2 2 2 2 3 3 2 3" xfId="31681" xr:uid="{00000000-0005-0000-0000-00001B000000}"/>
    <cellStyle name="Comma 4 2 2 2 2 3 3 2 4" xfId="42433" xr:uid="{00000000-0005-0000-0000-00001B000000}"/>
    <cellStyle name="Comma 4 2 2 2 2 3 3 2 5" xfId="53185" xr:uid="{00000000-0005-0000-0000-00001B000000}"/>
    <cellStyle name="Comma 4 2 2 2 2 3 3 3" xfId="14785" xr:uid="{00000000-0005-0000-0000-00001B000000}"/>
    <cellStyle name="Comma 4 2 2 2 2 3 3 4" xfId="25537" xr:uid="{00000000-0005-0000-0000-00001B000000}"/>
    <cellStyle name="Comma 4 2 2 2 2 3 3 5" xfId="36289" xr:uid="{00000000-0005-0000-0000-00001B000000}"/>
    <cellStyle name="Comma 4 2 2 2 2 3 3 6" xfId="47041" xr:uid="{00000000-0005-0000-0000-00001B000000}"/>
    <cellStyle name="Comma 4 2 2 2 2 3 4" xfId="5569" xr:uid="{00000000-0005-0000-0000-00001B000000}"/>
    <cellStyle name="Comma 4 2 2 2 2 3 4 2" xfId="16321" xr:uid="{00000000-0005-0000-0000-00001B000000}"/>
    <cellStyle name="Comma 4 2 2 2 2 3 4 3" xfId="27073" xr:uid="{00000000-0005-0000-0000-00001B000000}"/>
    <cellStyle name="Comma 4 2 2 2 2 3 4 4" xfId="37825" xr:uid="{00000000-0005-0000-0000-00001B000000}"/>
    <cellStyle name="Comma 4 2 2 2 2 3 4 5" xfId="48577" xr:uid="{00000000-0005-0000-0000-00001B000000}"/>
    <cellStyle name="Comma 4 2 2 2 2 3 5" xfId="7105" xr:uid="{00000000-0005-0000-0000-00001B000000}"/>
    <cellStyle name="Comma 4 2 2 2 2 3 5 2" xfId="17857" xr:uid="{00000000-0005-0000-0000-00001B000000}"/>
    <cellStyle name="Comma 4 2 2 2 2 3 5 3" xfId="28609" xr:uid="{00000000-0005-0000-0000-00001B000000}"/>
    <cellStyle name="Comma 4 2 2 2 2 3 5 4" xfId="39361" xr:uid="{00000000-0005-0000-0000-00001B000000}"/>
    <cellStyle name="Comma 4 2 2 2 2 3 5 5" xfId="50113" xr:uid="{00000000-0005-0000-0000-00001B000000}"/>
    <cellStyle name="Comma 4 2 2 2 2 3 6" xfId="11713" xr:uid="{00000000-0005-0000-0000-00001B000000}"/>
    <cellStyle name="Comma 4 2 2 2 2 3 7" xfId="22465" xr:uid="{00000000-0005-0000-0000-00001B000000}"/>
    <cellStyle name="Comma 4 2 2 2 2 3 8" xfId="33217" xr:uid="{00000000-0005-0000-0000-00001B000000}"/>
    <cellStyle name="Comma 4 2 2 2 2 3 9" xfId="43969" xr:uid="{00000000-0005-0000-0000-00001B000000}"/>
    <cellStyle name="Comma 4 2 2 2 2 4" xfId="1714" xr:uid="{00000000-0005-0000-0000-000099040000}"/>
    <cellStyle name="Comma 4 2 2 2 2 4 2" xfId="7873" xr:uid="{00000000-0005-0000-0000-000099040000}"/>
    <cellStyle name="Comma 4 2 2 2 2 4 2 2" xfId="18625" xr:uid="{00000000-0005-0000-0000-000099040000}"/>
    <cellStyle name="Comma 4 2 2 2 2 4 2 3" xfId="29377" xr:uid="{00000000-0005-0000-0000-000099040000}"/>
    <cellStyle name="Comma 4 2 2 2 2 4 2 4" xfId="40129" xr:uid="{00000000-0005-0000-0000-000099040000}"/>
    <cellStyle name="Comma 4 2 2 2 2 4 2 5" xfId="50881" xr:uid="{00000000-0005-0000-0000-000099040000}"/>
    <cellStyle name="Comma 4 2 2 2 2 4 3" xfId="12481" xr:uid="{00000000-0005-0000-0000-000099040000}"/>
    <cellStyle name="Comma 4 2 2 2 2 4 4" xfId="23233" xr:uid="{00000000-0005-0000-0000-000099040000}"/>
    <cellStyle name="Comma 4 2 2 2 2 4 5" xfId="33985" xr:uid="{00000000-0005-0000-0000-000099040000}"/>
    <cellStyle name="Comma 4 2 2 2 2 4 6" xfId="44737" xr:uid="{00000000-0005-0000-0000-000099040000}"/>
    <cellStyle name="Comma 4 2 2 2 2 5" xfId="3257" xr:uid="{00000000-0005-0000-0000-00001B000000}"/>
    <cellStyle name="Comma 4 2 2 2 2 5 2" xfId="9409" xr:uid="{00000000-0005-0000-0000-00001B000000}"/>
    <cellStyle name="Comma 4 2 2 2 2 5 2 2" xfId="20161" xr:uid="{00000000-0005-0000-0000-00001B000000}"/>
    <cellStyle name="Comma 4 2 2 2 2 5 2 3" xfId="30913" xr:uid="{00000000-0005-0000-0000-00001B000000}"/>
    <cellStyle name="Comma 4 2 2 2 2 5 2 4" xfId="41665" xr:uid="{00000000-0005-0000-0000-00001B000000}"/>
    <cellStyle name="Comma 4 2 2 2 2 5 2 5" xfId="52417" xr:uid="{00000000-0005-0000-0000-00001B000000}"/>
    <cellStyle name="Comma 4 2 2 2 2 5 3" xfId="14017" xr:uid="{00000000-0005-0000-0000-00001B000000}"/>
    <cellStyle name="Comma 4 2 2 2 2 5 4" xfId="24769" xr:uid="{00000000-0005-0000-0000-00001B000000}"/>
    <cellStyle name="Comma 4 2 2 2 2 5 5" xfId="35521" xr:uid="{00000000-0005-0000-0000-00001B000000}"/>
    <cellStyle name="Comma 4 2 2 2 2 5 6" xfId="46273" xr:uid="{00000000-0005-0000-0000-00001B000000}"/>
    <cellStyle name="Comma 4 2 2 2 2 6" xfId="4797" xr:uid="{00000000-0005-0000-0000-00001B000000}"/>
    <cellStyle name="Comma 4 2 2 2 2 6 2" xfId="15553" xr:uid="{00000000-0005-0000-0000-00001B000000}"/>
    <cellStyle name="Comma 4 2 2 2 2 6 3" xfId="26305" xr:uid="{00000000-0005-0000-0000-00001B000000}"/>
    <cellStyle name="Comma 4 2 2 2 2 6 4" xfId="37057" xr:uid="{00000000-0005-0000-0000-00001B000000}"/>
    <cellStyle name="Comma 4 2 2 2 2 6 5" xfId="47809" xr:uid="{00000000-0005-0000-0000-00001B000000}"/>
    <cellStyle name="Comma 4 2 2 2 2 7" xfId="6337" xr:uid="{00000000-0005-0000-0000-00001B000000}"/>
    <cellStyle name="Comma 4 2 2 2 2 7 2" xfId="17089" xr:uid="{00000000-0005-0000-0000-00001B000000}"/>
    <cellStyle name="Comma 4 2 2 2 2 7 3" xfId="27841" xr:uid="{00000000-0005-0000-0000-00001B000000}"/>
    <cellStyle name="Comma 4 2 2 2 2 7 4" xfId="38593" xr:uid="{00000000-0005-0000-0000-00001B000000}"/>
    <cellStyle name="Comma 4 2 2 2 2 7 5" xfId="49345" xr:uid="{00000000-0005-0000-0000-00001B000000}"/>
    <cellStyle name="Comma 4 2 2 2 2 8" xfId="10945" xr:uid="{00000000-0005-0000-0000-00001B000000}"/>
    <cellStyle name="Comma 4 2 2 2 2 9" xfId="21697" xr:uid="{00000000-0005-0000-0000-00001B000000}"/>
    <cellStyle name="Comma 4 2 2 2 3" xfId="198" xr:uid="{00000000-0005-0000-0000-000034000000}"/>
    <cellStyle name="Comma 4 2 2 2 3 10" xfId="32513" xr:uid="{00000000-0005-0000-0000-000034000000}"/>
    <cellStyle name="Comma 4 2 2 2 3 11" xfId="43265" xr:uid="{00000000-0005-0000-0000-000034000000}"/>
    <cellStyle name="Comma 4 2 2 2 3 2" xfId="605" xr:uid="{00000000-0005-0000-0000-000034000000}"/>
    <cellStyle name="Comma 4 2 2 2 3 2 10" xfId="43649" xr:uid="{00000000-0005-0000-0000-000034000000}"/>
    <cellStyle name="Comma 4 2 2 2 3 2 2" xfId="1385" xr:uid="{00000000-0005-0000-0000-000034000000}"/>
    <cellStyle name="Comma 4 2 2 2 3 2 2 2" xfId="2931" xr:uid="{00000000-0005-0000-0000-00009F040000}"/>
    <cellStyle name="Comma 4 2 2 2 3 2 2 2 2" xfId="9089" xr:uid="{00000000-0005-0000-0000-00009F040000}"/>
    <cellStyle name="Comma 4 2 2 2 3 2 2 2 2 2" xfId="19841" xr:uid="{00000000-0005-0000-0000-00009F040000}"/>
    <cellStyle name="Comma 4 2 2 2 3 2 2 2 2 3" xfId="30593" xr:uid="{00000000-0005-0000-0000-00009F040000}"/>
    <cellStyle name="Comma 4 2 2 2 3 2 2 2 2 4" xfId="41345" xr:uid="{00000000-0005-0000-0000-00009F040000}"/>
    <cellStyle name="Comma 4 2 2 2 3 2 2 2 2 5" xfId="52097" xr:uid="{00000000-0005-0000-0000-00009F040000}"/>
    <cellStyle name="Comma 4 2 2 2 3 2 2 2 3" xfId="13697" xr:uid="{00000000-0005-0000-0000-00009F040000}"/>
    <cellStyle name="Comma 4 2 2 2 3 2 2 2 4" xfId="24449" xr:uid="{00000000-0005-0000-0000-00009F040000}"/>
    <cellStyle name="Comma 4 2 2 2 3 2 2 2 5" xfId="35201" xr:uid="{00000000-0005-0000-0000-00009F040000}"/>
    <cellStyle name="Comma 4 2 2 2 3 2 2 2 6" xfId="45953" xr:uid="{00000000-0005-0000-0000-00009F040000}"/>
    <cellStyle name="Comma 4 2 2 2 3 2 2 3" xfId="4473" xr:uid="{00000000-0005-0000-0000-000034000000}"/>
    <cellStyle name="Comma 4 2 2 2 3 2 2 3 2" xfId="10625" xr:uid="{00000000-0005-0000-0000-000034000000}"/>
    <cellStyle name="Comma 4 2 2 2 3 2 2 3 2 2" xfId="21377" xr:uid="{00000000-0005-0000-0000-000034000000}"/>
    <cellStyle name="Comma 4 2 2 2 3 2 2 3 2 3" xfId="32129" xr:uid="{00000000-0005-0000-0000-000034000000}"/>
    <cellStyle name="Comma 4 2 2 2 3 2 2 3 2 4" xfId="42881" xr:uid="{00000000-0005-0000-0000-000034000000}"/>
    <cellStyle name="Comma 4 2 2 2 3 2 2 3 2 5" xfId="53633" xr:uid="{00000000-0005-0000-0000-000034000000}"/>
    <cellStyle name="Comma 4 2 2 2 3 2 2 3 3" xfId="15233" xr:uid="{00000000-0005-0000-0000-000034000000}"/>
    <cellStyle name="Comma 4 2 2 2 3 2 2 3 4" xfId="25985" xr:uid="{00000000-0005-0000-0000-000034000000}"/>
    <cellStyle name="Comma 4 2 2 2 3 2 2 3 5" xfId="36737" xr:uid="{00000000-0005-0000-0000-000034000000}"/>
    <cellStyle name="Comma 4 2 2 2 3 2 2 3 6" xfId="47489" xr:uid="{00000000-0005-0000-0000-000034000000}"/>
    <cellStyle name="Comma 4 2 2 2 3 2 2 4" xfId="6017" xr:uid="{00000000-0005-0000-0000-000034000000}"/>
    <cellStyle name="Comma 4 2 2 2 3 2 2 4 2" xfId="16769" xr:uid="{00000000-0005-0000-0000-000034000000}"/>
    <cellStyle name="Comma 4 2 2 2 3 2 2 4 3" xfId="27521" xr:uid="{00000000-0005-0000-0000-000034000000}"/>
    <cellStyle name="Comma 4 2 2 2 3 2 2 4 4" xfId="38273" xr:uid="{00000000-0005-0000-0000-000034000000}"/>
    <cellStyle name="Comma 4 2 2 2 3 2 2 4 5" xfId="49025" xr:uid="{00000000-0005-0000-0000-000034000000}"/>
    <cellStyle name="Comma 4 2 2 2 3 2 2 5" xfId="7553" xr:uid="{00000000-0005-0000-0000-000034000000}"/>
    <cellStyle name="Comma 4 2 2 2 3 2 2 5 2" xfId="18305" xr:uid="{00000000-0005-0000-0000-000034000000}"/>
    <cellStyle name="Comma 4 2 2 2 3 2 2 5 3" xfId="29057" xr:uid="{00000000-0005-0000-0000-000034000000}"/>
    <cellStyle name="Comma 4 2 2 2 3 2 2 5 4" xfId="39809" xr:uid="{00000000-0005-0000-0000-000034000000}"/>
    <cellStyle name="Comma 4 2 2 2 3 2 2 5 5" xfId="50561" xr:uid="{00000000-0005-0000-0000-000034000000}"/>
    <cellStyle name="Comma 4 2 2 2 3 2 2 6" xfId="12161" xr:uid="{00000000-0005-0000-0000-000034000000}"/>
    <cellStyle name="Comma 4 2 2 2 3 2 2 7" xfId="22913" xr:uid="{00000000-0005-0000-0000-000034000000}"/>
    <cellStyle name="Comma 4 2 2 2 3 2 2 8" xfId="33665" xr:uid="{00000000-0005-0000-0000-000034000000}"/>
    <cellStyle name="Comma 4 2 2 2 3 2 2 9" xfId="44417" xr:uid="{00000000-0005-0000-0000-000034000000}"/>
    <cellStyle name="Comma 4 2 2 2 3 2 3" xfId="2162" xr:uid="{00000000-0005-0000-0000-00009E040000}"/>
    <cellStyle name="Comma 4 2 2 2 3 2 3 2" xfId="8321" xr:uid="{00000000-0005-0000-0000-00009E040000}"/>
    <cellStyle name="Comma 4 2 2 2 3 2 3 2 2" xfId="19073" xr:uid="{00000000-0005-0000-0000-00009E040000}"/>
    <cellStyle name="Comma 4 2 2 2 3 2 3 2 3" xfId="29825" xr:uid="{00000000-0005-0000-0000-00009E040000}"/>
    <cellStyle name="Comma 4 2 2 2 3 2 3 2 4" xfId="40577" xr:uid="{00000000-0005-0000-0000-00009E040000}"/>
    <cellStyle name="Comma 4 2 2 2 3 2 3 2 5" xfId="51329" xr:uid="{00000000-0005-0000-0000-00009E040000}"/>
    <cellStyle name="Comma 4 2 2 2 3 2 3 3" xfId="12929" xr:uid="{00000000-0005-0000-0000-00009E040000}"/>
    <cellStyle name="Comma 4 2 2 2 3 2 3 4" xfId="23681" xr:uid="{00000000-0005-0000-0000-00009E040000}"/>
    <cellStyle name="Comma 4 2 2 2 3 2 3 5" xfId="34433" xr:uid="{00000000-0005-0000-0000-00009E040000}"/>
    <cellStyle name="Comma 4 2 2 2 3 2 3 6" xfId="45185" xr:uid="{00000000-0005-0000-0000-00009E040000}"/>
    <cellStyle name="Comma 4 2 2 2 3 2 4" xfId="3705" xr:uid="{00000000-0005-0000-0000-000034000000}"/>
    <cellStyle name="Comma 4 2 2 2 3 2 4 2" xfId="9857" xr:uid="{00000000-0005-0000-0000-000034000000}"/>
    <cellStyle name="Comma 4 2 2 2 3 2 4 2 2" xfId="20609" xr:uid="{00000000-0005-0000-0000-000034000000}"/>
    <cellStyle name="Comma 4 2 2 2 3 2 4 2 3" xfId="31361" xr:uid="{00000000-0005-0000-0000-000034000000}"/>
    <cellStyle name="Comma 4 2 2 2 3 2 4 2 4" xfId="42113" xr:uid="{00000000-0005-0000-0000-000034000000}"/>
    <cellStyle name="Comma 4 2 2 2 3 2 4 2 5" xfId="52865" xr:uid="{00000000-0005-0000-0000-000034000000}"/>
    <cellStyle name="Comma 4 2 2 2 3 2 4 3" xfId="14465" xr:uid="{00000000-0005-0000-0000-000034000000}"/>
    <cellStyle name="Comma 4 2 2 2 3 2 4 4" xfId="25217" xr:uid="{00000000-0005-0000-0000-000034000000}"/>
    <cellStyle name="Comma 4 2 2 2 3 2 4 5" xfId="35969" xr:uid="{00000000-0005-0000-0000-000034000000}"/>
    <cellStyle name="Comma 4 2 2 2 3 2 4 6" xfId="46721" xr:uid="{00000000-0005-0000-0000-000034000000}"/>
    <cellStyle name="Comma 4 2 2 2 3 2 5" xfId="5245" xr:uid="{00000000-0005-0000-0000-000034000000}"/>
    <cellStyle name="Comma 4 2 2 2 3 2 5 2" xfId="16001" xr:uid="{00000000-0005-0000-0000-000034000000}"/>
    <cellStyle name="Comma 4 2 2 2 3 2 5 3" xfId="26753" xr:uid="{00000000-0005-0000-0000-000034000000}"/>
    <cellStyle name="Comma 4 2 2 2 3 2 5 4" xfId="37505" xr:uid="{00000000-0005-0000-0000-000034000000}"/>
    <cellStyle name="Comma 4 2 2 2 3 2 5 5" xfId="48257" xr:uid="{00000000-0005-0000-0000-000034000000}"/>
    <cellStyle name="Comma 4 2 2 2 3 2 6" xfId="6785" xr:uid="{00000000-0005-0000-0000-000034000000}"/>
    <cellStyle name="Comma 4 2 2 2 3 2 6 2" xfId="17537" xr:uid="{00000000-0005-0000-0000-000034000000}"/>
    <cellStyle name="Comma 4 2 2 2 3 2 6 3" xfId="28289" xr:uid="{00000000-0005-0000-0000-000034000000}"/>
    <cellStyle name="Comma 4 2 2 2 3 2 6 4" xfId="39041" xr:uid="{00000000-0005-0000-0000-000034000000}"/>
    <cellStyle name="Comma 4 2 2 2 3 2 6 5" xfId="49793" xr:uid="{00000000-0005-0000-0000-000034000000}"/>
    <cellStyle name="Comma 4 2 2 2 3 2 7" xfId="11393" xr:uid="{00000000-0005-0000-0000-000034000000}"/>
    <cellStyle name="Comma 4 2 2 2 3 2 8" xfId="22145" xr:uid="{00000000-0005-0000-0000-000034000000}"/>
    <cellStyle name="Comma 4 2 2 2 3 2 9" xfId="32897" xr:uid="{00000000-0005-0000-0000-000034000000}"/>
    <cellStyle name="Comma 4 2 2 2 3 3" xfId="1001" xr:uid="{00000000-0005-0000-0000-000034000000}"/>
    <cellStyle name="Comma 4 2 2 2 3 3 2" xfId="2547" xr:uid="{00000000-0005-0000-0000-0000A0040000}"/>
    <cellStyle name="Comma 4 2 2 2 3 3 2 2" xfId="8705" xr:uid="{00000000-0005-0000-0000-0000A0040000}"/>
    <cellStyle name="Comma 4 2 2 2 3 3 2 2 2" xfId="19457" xr:uid="{00000000-0005-0000-0000-0000A0040000}"/>
    <cellStyle name="Comma 4 2 2 2 3 3 2 2 3" xfId="30209" xr:uid="{00000000-0005-0000-0000-0000A0040000}"/>
    <cellStyle name="Comma 4 2 2 2 3 3 2 2 4" xfId="40961" xr:uid="{00000000-0005-0000-0000-0000A0040000}"/>
    <cellStyle name="Comma 4 2 2 2 3 3 2 2 5" xfId="51713" xr:uid="{00000000-0005-0000-0000-0000A0040000}"/>
    <cellStyle name="Comma 4 2 2 2 3 3 2 3" xfId="13313" xr:uid="{00000000-0005-0000-0000-0000A0040000}"/>
    <cellStyle name="Comma 4 2 2 2 3 3 2 4" xfId="24065" xr:uid="{00000000-0005-0000-0000-0000A0040000}"/>
    <cellStyle name="Comma 4 2 2 2 3 3 2 5" xfId="34817" xr:uid="{00000000-0005-0000-0000-0000A0040000}"/>
    <cellStyle name="Comma 4 2 2 2 3 3 2 6" xfId="45569" xr:uid="{00000000-0005-0000-0000-0000A0040000}"/>
    <cellStyle name="Comma 4 2 2 2 3 3 3" xfId="4089" xr:uid="{00000000-0005-0000-0000-000034000000}"/>
    <cellStyle name="Comma 4 2 2 2 3 3 3 2" xfId="10241" xr:uid="{00000000-0005-0000-0000-000034000000}"/>
    <cellStyle name="Comma 4 2 2 2 3 3 3 2 2" xfId="20993" xr:uid="{00000000-0005-0000-0000-000034000000}"/>
    <cellStyle name="Comma 4 2 2 2 3 3 3 2 3" xfId="31745" xr:uid="{00000000-0005-0000-0000-000034000000}"/>
    <cellStyle name="Comma 4 2 2 2 3 3 3 2 4" xfId="42497" xr:uid="{00000000-0005-0000-0000-000034000000}"/>
    <cellStyle name="Comma 4 2 2 2 3 3 3 2 5" xfId="53249" xr:uid="{00000000-0005-0000-0000-000034000000}"/>
    <cellStyle name="Comma 4 2 2 2 3 3 3 3" xfId="14849" xr:uid="{00000000-0005-0000-0000-000034000000}"/>
    <cellStyle name="Comma 4 2 2 2 3 3 3 4" xfId="25601" xr:uid="{00000000-0005-0000-0000-000034000000}"/>
    <cellStyle name="Comma 4 2 2 2 3 3 3 5" xfId="36353" xr:uid="{00000000-0005-0000-0000-000034000000}"/>
    <cellStyle name="Comma 4 2 2 2 3 3 3 6" xfId="47105" xr:uid="{00000000-0005-0000-0000-000034000000}"/>
    <cellStyle name="Comma 4 2 2 2 3 3 4" xfId="5633" xr:uid="{00000000-0005-0000-0000-000034000000}"/>
    <cellStyle name="Comma 4 2 2 2 3 3 4 2" xfId="16385" xr:uid="{00000000-0005-0000-0000-000034000000}"/>
    <cellStyle name="Comma 4 2 2 2 3 3 4 3" xfId="27137" xr:uid="{00000000-0005-0000-0000-000034000000}"/>
    <cellStyle name="Comma 4 2 2 2 3 3 4 4" xfId="37889" xr:uid="{00000000-0005-0000-0000-000034000000}"/>
    <cellStyle name="Comma 4 2 2 2 3 3 4 5" xfId="48641" xr:uid="{00000000-0005-0000-0000-000034000000}"/>
    <cellStyle name="Comma 4 2 2 2 3 3 5" xfId="7169" xr:uid="{00000000-0005-0000-0000-000034000000}"/>
    <cellStyle name="Comma 4 2 2 2 3 3 5 2" xfId="17921" xr:uid="{00000000-0005-0000-0000-000034000000}"/>
    <cellStyle name="Comma 4 2 2 2 3 3 5 3" xfId="28673" xr:uid="{00000000-0005-0000-0000-000034000000}"/>
    <cellStyle name="Comma 4 2 2 2 3 3 5 4" xfId="39425" xr:uid="{00000000-0005-0000-0000-000034000000}"/>
    <cellStyle name="Comma 4 2 2 2 3 3 5 5" xfId="50177" xr:uid="{00000000-0005-0000-0000-000034000000}"/>
    <cellStyle name="Comma 4 2 2 2 3 3 6" xfId="11777" xr:uid="{00000000-0005-0000-0000-000034000000}"/>
    <cellStyle name="Comma 4 2 2 2 3 3 7" xfId="22529" xr:uid="{00000000-0005-0000-0000-000034000000}"/>
    <cellStyle name="Comma 4 2 2 2 3 3 8" xfId="33281" xr:uid="{00000000-0005-0000-0000-000034000000}"/>
    <cellStyle name="Comma 4 2 2 2 3 3 9" xfId="44033" xr:uid="{00000000-0005-0000-0000-000034000000}"/>
    <cellStyle name="Comma 4 2 2 2 3 4" xfId="1778" xr:uid="{00000000-0005-0000-0000-00009D040000}"/>
    <cellStyle name="Comma 4 2 2 2 3 4 2" xfId="7937" xr:uid="{00000000-0005-0000-0000-00009D040000}"/>
    <cellStyle name="Comma 4 2 2 2 3 4 2 2" xfId="18689" xr:uid="{00000000-0005-0000-0000-00009D040000}"/>
    <cellStyle name="Comma 4 2 2 2 3 4 2 3" xfId="29441" xr:uid="{00000000-0005-0000-0000-00009D040000}"/>
    <cellStyle name="Comma 4 2 2 2 3 4 2 4" xfId="40193" xr:uid="{00000000-0005-0000-0000-00009D040000}"/>
    <cellStyle name="Comma 4 2 2 2 3 4 2 5" xfId="50945" xr:uid="{00000000-0005-0000-0000-00009D040000}"/>
    <cellStyle name="Comma 4 2 2 2 3 4 3" xfId="12545" xr:uid="{00000000-0005-0000-0000-00009D040000}"/>
    <cellStyle name="Comma 4 2 2 2 3 4 4" xfId="23297" xr:uid="{00000000-0005-0000-0000-00009D040000}"/>
    <cellStyle name="Comma 4 2 2 2 3 4 5" xfId="34049" xr:uid="{00000000-0005-0000-0000-00009D040000}"/>
    <cellStyle name="Comma 4 2 2 2 3 4 6" xfId="44801" xr:uid="{00000000-0005-0000-0000-00009D040000}"/>
    <cellStyle name="Comma 4 2 2 2 3 5" xfId="3321" xr:uid="{00000000-0005-0000-0000-000034000000}"/>
    <cellStyle name="Comma 4 2 2 2 3 5 2" xfId="9473" xr:uid="{00000000-0005-0000-0000-000034000000}"/>
    <cellStyle name="Comma 4 2 2 2 3 5 2 2" xfId="20225" xr:uid="{00000000-0005-0000-0000-000034000000}"/>
    <cellStyle name="Comma 4 2 2 2 3 5 2 3" xfId="30977" xr:uid="{00000000-0005-0000-0000-000034000000}"/>
    <cellStyle name="Comma 4 2 2 2 3 5 2 4" xfId="41729" xr:uid="{00000000-0005-0000-0000-000034000000}"/>
    <cellStyle name="Comma 4 2 2 2 3 5 2 5" xfId="52481" xr:uid="{00000000-0005-0000-0000-000034000000}"/>
    <cellStyle name="Comma 4 2 2 2 3 5 3" xfId="14081" xr:uid="{00000000-0005-0000-0000-000034000000}"/>
    <cellStyle name="Comma 4 2 2 2 3 5 4" xfId="24833" xr:uid="{00000000-0005-0000-0000-000034000000}"/>
    <cellStyle name="Comma 4 2 2 2 3 5 5" xfId="35585" xr:uid="{00000000-0005-0000-0000-000034000000}"/>
    <cellStyle name="Comma 4 2 2 2 3 5 6" xfId="46337" xr:uid="{00000000-0005-0000-0000-000034000000}"/>
    <cellStyle name="Comma 4 2 2 2 3 6" xfId="4861" xr:uid="{00000000-0005-0000-0000-000034000000}"/>
    <cellStyle name="Comma 4 2 2 2 3 6 2" xfId="15617" xr:uid="{00000000-0005-0000-0000-000034000000}"/>
    <cellStyle name="Comma 4 2 2 2 3 6 3" xfId="26369" xr:uid="{00000000-0005-0000-0000-000034000000}"/>
    <cellStyle name="Comma 4 2 2 2 3 6 4" xfId="37121" xr:uid="{00000000-0005-0000-0000-000034000000}"/>
    <cellStyle name="Comma 4 2 2 2 3 6 5" xfId="47873" xr:uid="{00000000-0005-0000-0000-000034000000}"/>
    <cellStyle name="Comma 4 2 2 2 3 7" xfId="6401" xr:uid="{00000000-0005-0000-0000-000034000000}"/>
    <cellStyle name="Comma 4 2 2 2 3 7 2" xfId="17153" xr:uid="{00000000-0005-0000-0000-000034000000}"/>
    <cellStyle name="Comma 4 2 2 2 3 7 3" xfId="27905" xr:uid="{00000000-0005-0000-0000-000034000000}"/>
    <cellStyle name="Comma 4 2 2 2 3 7 4" xfId="38657" xr:uid="{00000000-0005-0000-0000-000034000000}"/>
    <cellStyle name="Comma 4 2 2 2 3 7 5" xfId="49409" xr:uid="{00000000-0005-0000-0000-000034000000}"/>
    <cellStyle name="Comma 4 2 2 2 3 8" xfId="11009" xr:uid="{00000000-0005-0000-0000-000034000000}"/>
    <cellStyle name="Comma 4 2 2 2 3 9" xfId="21761" xr:uid="{00000000-0005-0000-0000-000034000000}"/>
    <cellStyle name="Comma 4 2 2 2 4" xfId="285" xr:uid="{00000000-0005-0000-0000-00001B000000}"/>
    <cellStyle name="Comma 4 2 2 2 4 10" xfId="32577" xr:uid="{00000000-0005-0000-0000-00001B000000}"/>
    <cellStyle name="Comma 4 2 2 2 4 11" xfId="43329" xr:uid="{00000000-0005-0000-0000-00001B000000}"/>
    <cellStyle name="Comma 4 2 2 2 4 2" xfId="669" xr:uid="{00000000-0005-0000-0000-00001B000000}"/>
    <cellStyle name="Comma 4 2 2 2 4 2 10" xfId="43713" xr:uid="{00000000-0005-0000-0000-00001B000000}"/>
    <cellStyle name="Comma 4 2 2 2 4 2 2" xfId="1449" xr:uid="{00000000-0005-0000-0000-00001B000000}"/>
    <cellStyle name="Comma 4 2 2 2 4 2 2 2" xfId="2995" xr:uid="{00000000-0005-0000-0000-0000A3040000}"/>
    <cellStyle name="Comma 4 2 2 2 4 2 2 2 2" xfId="9153" xr:uid="{00000000-0005-0000-0000-0000A3040000}"/>
    <cellStyle name="Comma 4 2 2 2 4 2 2 2 2 2" xfId="19905" xr:uid="{00000000-0005-0000-0000-0000A3040000}"/>
    <cellStyle name="Comma 4 2 2 2 4 2 2 2 2 3" xfId="30657" xr:uid="{00000000-0005-0000-0000-0000A3040000}"/>
    <cellStyle name="Comma 4 2 2 2 4 2 2 2 2 4" xfId="41409" xr:uid="{00000000-0005-0000-0000-0000A3040000}"/>
    <cellStyle name="Comma 4 2 2 2 4 2 2 2 2 5" xfId="52161" xr:uid="{00000000-0005-0000-0000-0000A3040000}"/>
    <cellStyle name="Comma 4 2 2 2 4 2 2 2 3" xfId="13761" xr:uid="{00000000-0005-0000-0000-0000A3040000}"/>
    <cellStyle name="Comma 4 2 2 2 4 2 2 2 4" xfId="24513" xr:uid="{00000000-0005-0000-0000-0000A3040000}"/>
    <cellStyle name="Comma 4 2 2 2 4 2 2 2 5" xfId="35265" xr:uid="{00000000-0005-0000-0000-0000A3040000}"/>
    <cellStyle name="Comma 4 2 2 2 4 2 2 2 6" xfId="46017" xr:uid="{00000000-0005-0000-0000-0000A3040000}"/>
    <cellStyle name="Comma 4 2 2 2 4 2 2 3" xfId="4537" xr:uid="{00000000-0005-0000-0000-00001B000000}"/>
    <cellStyle name="Comma 4 2 2 2 4 2 2 3 2" xfId="10689" xr:uid="{00000000-0005-0000-0000-00001B000000}"/>
    <cellStyle name="Comma 4 2 2 2 4 2 2 3 2 2" xfId="21441" xr:uid="{00000000-0005-0000-0000-00001B000000}"/>
    <cellStyle name="Comma 4 2 2 2 4 2 2 3 2 3" xfId="32193" xr:uid="{00000000-0005-0000-0000-00001B000000}"/>
    <cellStyle name="Comma 4 2 2 2 4 2 2 3 2 4" xfId="42945" xr:uid="{00000000-0005-0000-0000-00001B000000}"/>
    <cellStyle name="Comma 4 2 2 2 4 2 2 3 2 5" xfId="53697" xr:uid="{00000000-0005-0000-0000-00001B000000}"/>
    <cellStyle name="Comma 4 2 2 2 4 2 2 3 3" xfId="15297" xr:uid="{00000000-0005-0000-0000-00001B000000}"/>
    <cellStyle name="Comma 4 2 2 2 4 2 2 3 4" xfId="26049" xr:uid="{00000000-0005-0000-0000-00001B000000}"/>
    <cellStyle name="Comma 4 2 2 2 4 2 2 3 5" xfId="36801" xr:uid="{00000000-0005-0000-0000-00001B000000}"/>
    <cellStyle name="Comma 4 2 2 2 4 2 2 3 6" xfId="47553" xr:uid="{00000000-0005-0000-0000-00001B000000}"/>
    <cellStyle name="Comma 4 2 2 2 4 2 2 4" xfId="6081" xr:uid="{00000000-0005-0000-0000-00001B000000}"/>
    <cellStyle name="Comma 4 2 2 2 4 2 2 4 2" xfId="16833" xr:uid="{00000000-0005-0000-0000-00001B000000}"/>
    <cellStyle name="Comma 4 2 2 2 4 2 2 4 3" xfId="27585" xr:uid="{00000000-0005-0000-0000-00001B000000}"/>
    <cellStyle name="Comma 4 2 2 2 4 2 2 4 4" xfId="38337" xr:uid="{00000000-0005-0000-0000-00001B000000}"/>
    <cellStyle name="Comma 4 2 2 2 4 2 2 4 5" xfId="49089" xr:uid="{00000000-0005-0000-0000-00001B000000}"/>
    <cellStyle name="Comma 4 2 2 2 4 2 2 5" xfId="7617" xr:uid="{00000000-0005-0000-0000-00001B000000}"/>
    <cellStyle name="Comma 4 2 2 2 4 2 2 5 2" xfId="18369" xr:uid="{00000000-0005-0000-0000-00001B000000}"/>
    <cellStyle name="Comma 4 2 2 2 4 2 2 5 3" xfId="29121" xr:uid="{00000000-0005-0000-0000-00001B000000}"/>
    <cellStyle name="Comma 4 2 2 2 4 2 2 5 4" xfId="39873" xr:uid="{00000000-0005-0000-0000-00001B000000}"/>
    <cellStyle name="Comma 4 2 2 2 4 2 2 5 5" xfId="50625" xr:uid="{00000000-0005-0000-0000-00001B000000}"/>
    <cellStyle name="Comma 4 2 2 2 4 2 2 6" xfId="12225" xr:uid="{00000000-0005-0000-0000-00001B000000}"/>
    <cellStyle name="Comma 4 2 2 2 4 2 2 7" xfId="22977" xr:uid="{00000000-0005-0000-0000-00001B000000}"/>
    <cellStyle name="Comma 4 2 2 2 4 2 2 8" xfId="33729" xr:uid="{00000000-0005-0000-0000-00001B000000}"/>
    <cellStyle name="Comma 4 2 2 2 4 2 2 9" xfId="44481" xr:uid="{00000000-0005-0000-0000-00001B000000}"/>
    <cellStyle name="Comma 4 2 2 2 4 2 3" xfId="2226" xr:uid="{00000000-0005-0000-0000-0000A2040000}"/>
    <cellStyle name="Comma 4 2 2 2 4 2 3 2" xfId="8385" xr:uid="{00000000-0005-0000-0000-0000A2040000}"/>
    <cellStyle name="Comma 4 2 2 2 4 2 3 2 2" xfId="19137" xr:uid="{00000000-0005-0000-0000-0000A2040000}"/>
    <cellStyle name="Comma 4 2 2 2 4 2 3 2 3" xfId="29889" xr:uid="{00000000-0005-0000-0000-0000A2040000}"/>
    <cellStyle name="Comma 4 2 2 2 4 2 3 2 4" xfId="40641" xr:uid="{00000000-0005-0000-0000-0000A2040000}"/>
    <cellStyle name="Comma 4 2 2 2 4 2 3 2 5" xfId="51393" xr:uid="{00000000-0005-0000-0000-0000A2040000}"/>
    <cellStyle name="Comma 4 2 2 2 4 2 3 3" xfId="12993" xr:uid="{00000000-0005-0000-0000-0000A2040000}"/>
    <cellStyle name="Comma 4 2 2 2 4 2 3 4" xfId="23745" xr:uid="{00000000-0005-0000-0000-0000A2040000}"/>
    <cellStyle name="Comma 4 2 2 2 4 2 3 5" xfId="34497" xr:uid="{00000000-0005-0000-0000-0000A2040000}"/>
    <cellStyle name="Comma 4 2 2 2 4 2 3 6" xfId="45249" xr:uid="{00000000-0005-0000-0000-0000A2040000}"/>
    <cellStyle name="Comma 4 2 2 2 4 2 4" xfId="3769" xr:uid="{00000000-0005-0000-0000-00001B000000}"/>
    <cellStyle name="Comma 4 2 2 2 4 2 4 2" xfId="9921" xr:uid="{00000000-0005-0000-0000-00001B000000}"/>
    <cellStyle name="Comma 4 2 2 2 4 2 4 2 2" xfId="20673" xr:uid="{00000000-0005-0000-0000-00001B000000}"/>
    <cellStyle name="Comma 4 2 2 2 4 2 4 2 3" xfId="31425" xr:uid="{00000000-0005-0000-0000-00001B000000}"/>
    <cellStyle name="Comma 4 2 2 2 4 2 4 2 4" xfId="42177" xr:uid="{00000000-0005-0000-0000-00001B000000}"/>
    <cellStyle name="Comma 4 2 2 2 4 2 4 2 5" xfId="52929" xr:uid="{00000000-0005-0000-0000-00001B000000}"/>
    <cellStyle name="Comma 4 2 2 2 4 2 4 3" xfId="14529" xr:uid="{00000000-0005-0000-0000-00001B000000}"/>
    <cellStyle name="Comma 4 2 2 2 4 2 4 4" xfId="25281" xr:uid="{00000000-0005-0000-0000-00001B000000}"/>
    <cellStyle name="Comma 4 2 2 2 4 2 4 5" xfId="36033" xr:uid="{00000000-0005-0000-0000-00001B000000}"/>
    <cellStyle name="Comma 4 2 2 2 4 2 4 6" xfId="46785" xr:uid="{00000000-0005-0000-0000-00001B000000}"/>
    <cellStyle name="Comma 4 2 2 2 4 2 5" xfId="5309" xr:uid="{00000000-0005-0000-0000-00001B000000}"/>
    <cellStyle name="Comma 4 2 2 2 4 2 5 2" xfId="16065" xr:uid="{00000000-0005-0000-0000-00001B000000}"/>
    <cellStyle name="Comma 4 2 2 2 4 2 5 3" xfId="26817" xr:uid="{00000000-0005-0000-0000-00001B000000}"/>
    <cellStyle name="Comma 4 2 2 2 4 2 5 4" xfId="37569" xr:uid="{00000000-0005-0000-0000-00001B000000}"/>
    <cellStyle name="Comma 4 2 2 2 4 2 5 5" xfId="48321" xr:uid="{00000000-0005-0000-0000-00001B000000}"/>
    <cellStyle name="Comma 4 2 2 2 4 2 6" xfId="6849" xr:uid="{00000000-0005-0000-0000-00001B000000}"/>
    <cellStyle name="Comma 4 2 2 2 4 2 6 2" xfId="17601" xr:uid="{00000000-0005-0000-0000-00001B000000}"/>
    <cellStyle name="Comma 4 2 2 2 4 2 6 3" xfId="28353" xr:uid="{00000000-0005-0000-0000-00001B000000}"/>
    <cellStyle name="Comma 4 2 2 2 4 2 6 4" xfId="39105" xr:uid="{00000000-0005-0000-0000-00001B000000}"/>
    <cellStyle name="Comma 4 2 2 2 4 2 6 5" xfId="49857" xr:uid="{00000000-0005-0000-0000-00001B000000}"/>
    <cellStyle name="Comma 4 2 2 2 4 2 7" xfId="11457" xr:uid="{00000000-0005-0000-0000-00001B000000}"/>
    <cellStyle name="Comma 4 2 2 2 4 2 8" xfId="22209" xr:uid="{00000000-0005-0000-0000-00001B000000}"/>
    <cellStyle name="Comma 4 2 2 2 4 2 9" xfId="32961" xr:uid="{00000000-0005-0000-0000-00001B000000}"/>
    <cellStyle name="Comma 4 2 2 2 4 3" xfId="1065" xr:uid="{00000000-0005-0000-0000-00001B000000}"/>
    <cellStyle name="Comma 4 2 2 2 4 3 2" xfId="2611" xr:uid="{00000000-0005-0000-0000-0000A4040000}"/>
    <cellStyle name="Comma 4 2 2 2 4 3 2 2" xfId="8769" xr:uid="{00000000-0005-0000-0000-0000A4040000}"/>
    <cellStyle name="Comma 4 2 2 2 4 3 2 2 2" xfId="19521" xr:uid="{00000000-0005-0000-0000-0000A4040000}"/>
    <cellStyle name="Comma 4 2 2 2 4 3 2 2 3" xfId="30273" xr:uid="{00000000-0005-0000-0000-0000A4040000}"/>
    <cellStyle name="Comma 4 2 2 2 4 3 2 2 4" xfId="41025" xr:uid="{00000000-0005-0000-0000-0000A4040000}"/>
    <cellStyle name="Comma 4 2 2 2 4 3 2 2 5" xfId="51777" xr:uid="{00000000-0005-0000-0000-0000A4040000}"/>
    <cellStyle name="Comma 4 2 2 2 4 3 2 3" xfId="13377" xr:uid="{00000000-0005-0000-0000-0000A4040000}"/>
    <cellStyle name="Comma 4 2 2 2 4 3 2 4" xfId="24129" xr:uid="{00000000-0005-0000-0000-0000A4040000}"/>
    <cellStyle name="Comma 4 2 2 2 4 3 2 5" xfId="34881" xr:uid="{00000000-0005-0000-0000-0000A4040000}"/>
    <cellStyle name="Comma 4 2 2 2 4 3 2 6" xfId="45633" xr:uid="{00000000-0005-0000-0000-0000A4040000}"/>
    <cellStyle name="Comma 4 2 2 2 4 3 3" xfId="4153" xr:uid="{00000000-0005-0000-0000-00001B000000}"/>
    <cellStyle name="Comma 4 2 2 2 4 3 3 2" xfId="10305" xr:uid="{00000000-0005-0000-0000-00001B000000}"/>
    <cellStyle name="Comma 4 2 2 2 4 3 3 2 2" xfId="21057" xr:uid="{00000000-0005-0000-0000-00001B000000}"/>
    <cellStyle name="Comma 4 2 2 2 4 3 3 2 3" xfId="31809" xr:uid="{00000000-0005-0000-0000-00001B000000}"/>
    <cellStyle name="Comma 4 2 2 2 4 3 3 2 4" xfId="42561" xr:uid="{00000000-0005-0000-0000-00001B000000}"/>
    <cellStyle name="Comma 4 2 2 2 4 3 3 2 5" xfId="53313" xr:uid="{00000000-0005-0000-0000-00001B000000}"/>
    <cellStyle name="Comma 4 2 2 2 4 3 3 3" xfId="14913" xr:uid="{00000000-0005-0000-0000-00001B000000}"/>
    <cellStyle name="Comma 4 2 2 2 4 3 3 4" xfId="25665" xr:uid="{00000000-0005-0000-0000-00001B000000}"/>
    <cellStyle name="Comma 4 2 2 2 4 3 3 5" xfId="36417" xr:uid="{00000000-0005-0000-0000-00001B000000}"/>
    <cellStyle name="Comma 4 2 2 2 4 3 3 6" xfId="47169" xr:uid="{00000000-0005-0000-0000-00001B000000}"/>
    <cellStyle name="Comma 4 2 2 2 4 3 4" xfId="5697" xr:uid="{00000000-0005-0000-0000-00001B000000}"/>
    <cellStyle name="Comma 4 2 2 2 4 3 4 2" xfId="16449" xr:uid="{00000000-0005-0000-0000-00001B000000}"/>
    <cellStyle name="Comma 4 2 2 2 4 3 4 3" xfId="27201" xr:uid="{00000000-0005-0000-0000-00001B000000}"/>
    <cellStyle name="Comma 4 2 2 2 4 3 4 4" xfId="37953" xr:uid="{00000000-0005-0000-0000-00001B000000}"/>
    <cellStyle name="Comma 4 2 2 2 4 3 4 5" xfId="48705" xr:uid="{00000000-0005-0000-0000-00001B000000}"/>
    <cellStyle name="Comma 4 2 2 2 4 3 5" xfId="7233" xr:uid="{00000000-0005-0000-0000-00001B000000}"/>
    <cellStyle name="Comma 4 2 2 2 4 3 5 2" xfId="17985" xr:uid="{00000000-0005-0000-0000-00001B000000}"/>
    <cellStyle name="Comma 4 2 2 2 4 3 5 3" xfId="28737" xr:uid="{00000000-0005-0000-0000-00001B000000}"/>
    <cellStyle name="Comma 4 2 2 2 4 3 5 4" xfId="39489" xr:uid="{00000000-0005-0000-0000-00001B000000}"/>
    <cellStyle name="Comma 4 2 2 2 4 3 5 5" xfId="50241" xr:uid="{00000000-0005-0000-0000-00001B000000}"/>
    <cellStyle name="Comma 4 2 2 2 4 3 6" xfId="11841" xr:uid="{00000000-0005-0000-0000-00001B000000}"/>
    <cellStyle name="Comma 4 2 2 2 4 3 7" xfId="22593" xr:uid="{00000000-0005-0000-0000-00001B000000}"/>
    <cellStyle name="Comma 4 2 2 2 4 3 8" xfId="33345" xr:uid="{00000000-0005-0000-0000-00001B000000}"/>
    <cellStyle name="Comma 4 2 2 2 4 3 9" xfId="44097" xr:uid="{00000000-0005-0000-0000-00001B000000}"/>
    <cellStyle name="Comma 4 2 2 2 4 4" xfId="1842" xr:uid="{00000000-0005-0000-0000-0000A1040000}"/>
    <cellStyle name="Comma 4 2 2 2 4 4 2" xfId="8001" xr:uid="{00000000-0005-0000-0000-0000A1040000}"/>
    <cellStyle name="Comma 4 2 2 2 4 4 2 2" xfId="18753" xr:uid="{00000000-0005-0000-0000-0000A1040000}"/>
    <cellStyle name="Comma 4 2 2 2 4 4 2 3" xfId="29505" xr:uid="{00000000-0005-0000-0000-0000A1040000}"/>
    <cellStyle name="Comma 4 2 2 2 4 4 2 4" xfId="40257" xr:uid="{00000000-0005-0000-0000-0000A1040000}"/>
    <cellStyle name="Comma 4 2 2 2 4 4 2 5" xfId="51009" xr:uid="{00000000-0005-0000-0000-0000A1040000}"/>
    <cellStyle name="Comma 4 2 2 2 4 4 3" xfId="12609" xr:uid="{00000000-0005-0000-0000-0000A1040000}"/>
    <cellStyle name="Comma 4 2 2 2 4 4 4" xfId="23361" xr:uid="{00000000-0005-0000-0000-0000A1040000}"/>
    <cellStyle name="Comma 4 2 2 2 4 4 5" xfId="34113" xr:uid="{00000000-0005-0000-0000-0000A1040000}"/>
    <cellStyle name="Comma 4 2 2 2 4 4 6" xfId="44865" xr:uid="{00000000-0005-0000-0000-0000A1040000}"/>
    <cellStyle name="Comma 4 2 2 2 4 5" xfId="3385" xr:uid="{00000000-0005-0000-0000-00001B000000}"/>
    <cellStyle name="Comma 4 2 2 2 4 5 2" xfId="9537" xr:uid="{00000000-0005-0000-0000-00001B000000}"/>
    <cellStyle name="Comma 4 2 2 2 4 5 2 2" xfId="20289" xr:uid="{00000000-0005-0000-0000-00001B000000}"/>
    <cellStyle name="Comma 4 2 2 2 4 5 2 3" xfId="31041" xr:uid="{00000000-0005-0000-0000-00001B000000}"/>
    <cellStyle name="Comma 4 2 2 2 4 5 2 4" xfId="41793" xr:uid="{00000000-0005-0000-0000-00001B000000}"/>
    <cellStyle name="Comma 4 2 2 2 4 5 2 5" xfId="52545" xr:uid="{00000000-0005-0000-0000-00001B000000}"/>
    <cellStyle name="Comma 4 2 2 2 4 5 3" xfId="14145" xr:uid="{00000000-0005-0000-0000-00001B000000}"/>
    <cellStyle name="Comma 4 2 2 2 4 5 4" xfId="24897" xr:uid="{00000000-0005-0000-0000-00001B000000}"/>
    <cellStyle name="Comma 4 2 2 2 4 5 5" xfId="35649" xr:uid="{00000000-0005-0000-0000-00001B000000}"/>
    <cellStyle name="Comma 4 2 2 2 4 5 6" xfId="46401" xr:uid="{00000000-0005-0000-0000-00001B000000}"/>
    <cellStyle name="Comma 4 2 2 2 4 6" xfId="4925" xr:uid="{00000000-0005-0000-0000-00001B000000}"/>
    <cellStyle name="Comma 4 2 2 2 4 6 2" xfId="15681" xr:uid="{00000000-0005-0000-0000-00001B000000}"/>
    <cellStyle name="Comma 4 2 2 2 4 6 3" xfId="26433" xr:uid="{00000000-0005-0000-0000-00001B000000}"/>
    <cellStyle name="Comma 4 2 2 2 4 6 4" xfId="37185" xr:uid="{00000000-0005-0000-0000-00001B000000}"/>
    <cellStyle name="Comma 4 2 2 2 4 6 5" xfId="47937" xr:uid="{00000000-0005-0000-0000-00001B000000}"/>
    <cellStyle name="Comma 4 2 2 2 4 7" xfId="6465" xr:uid="{00000000-0005-0000-0000-00001B000000}"/>
    <cellStyle name="Comma 4 2 2 2 4 7 2" xfId="17217" xr:uid="{00000000-0005-0000-0000-00001B000000}"/>
    <cellStyle name="Comma 4 2 2 2 4 7 3" xfId="27969" xr:uid="{00000000-0005-0000-0000-00001B000000}"/>
    <cellStyle name="Comma 4 2 2 2 4 7 4" xfId="38721" xr:uid="{00000000-0005-0000-0000-00001B000000}"/>
    <cellStyle name="Comma 4 2 2 2 4 7 5" xfId="49473" xr:uid="{00000000-0005-0000-0000-00001B000000}"/>
    <cellStyle name="Comma 4 2 2 2 4 8" xfId="11073" xr:uid="{00000000-0005-0000-0000-00001B000000}"/>
    <cellStyle name="Comma 4 2 2 2 4 9" xfId="21825" xr:uid="{00000000-0005-0000-0000-00001B000000}"/>
    <cellStyle name="Comma 4 2 2 2 5" xfId="349" xr:uid="{00000000-0005-0000-0000-00001B000000}"/>
    <cellStyle name="Comma 4 2 2 2 5 10" xfId="32641" xr:uid="{00000000-0005-0000-0000-00001B000000}"/>
    <cellStyle name="Comma 4 2 2 2 5 11" xfId="43393" xr:uid="{00000000-0005-0000-0000-00001B000000}"/>
    <cellStyle name="Comma 4 2 2 2 5 2" xfId="733" xr:uid="{00000000-0005-0000-0000-00001B000000}"/>
    <cellStyle name="Comma 4 2 2 2 5 2 10" xfId="43777" xr:uid="{00000000-0005-0000-0000-00001B000000}"/>
    <cellStyle name="Comma 4 2 2 2 5 2 2" xfId="1513" xr:uid="{00000000-0005-0000-0000-00001B000000}"/>
    <cellStyle name="Comma 4 2 2 2 5 2 2 2" xfId="3059" xr:uid="{00000000-0005-0000-0000-0000A7040000}"/>
    <cellStyle name="Comma 4 2 2 2 5 2 2 2 2" xfId="9217" xr:uid="{00000000-0005-0000-0000-0000A7040000}"/>
    <cellStyle name="Comma 4 2 2 2 5 2 2 2 2 2" xfId="19969" xr:uid="{00000000-0005-0000-0000-0000A7040000}"/>
    <cellStyle name="Comma 4 2 2 2 5 2 2 2 2 3" xfId="30721" xr:uid="{00000000-0005-0000-0000-0000A7040000}"/>
    <cellStyle name="Comma 4 2 2 2 5 2 2 2 2 4" xfId="41473" xr:uid="{00000000-0005-0000-0000-0000A7040000}"/>
    <cellStyle name="Comma 4 2 2 2 5 2 2 2 2 5" xfId="52225" xr:uid="{00000000-0005-0000-0000-0000A7040000}"/>
    <cellStyle name="Comma 4 2 2 2 5 2 2 2 3" xfId="13825" xr:uid="{00000000-0005-0000-0000-0000A7040000}"/>
    <cellStyle name="Comma 4 2 2 2 5 2 2 2 4" xfId="24577" xr:uid="{00000000-0005-0000-0000-0000A7040000}"/>
    <cellStyle name="Comma 4 2 2 2 5 2 2 2 5" xfId="35329" xr:uid="{00000000-0005-0000-0000-0000A7040000}"/>
    <cellStyle name="Comma 4 2 2 2 5 2 2 2 6" xfId="46081" xr:uid="{00000000-0005-0000-0000-0000A7040000}"/>
    <cellStyle name="Comma 4 2 2 2 5 2 2 3" xfId="4601" xr:uid="{00000000-0005-0000-0000-00001B000000}"/>
    <cellStyle name="Comma 4 2 2 2 5 2 2 3 2" xfId="10753" xr:uid="{00000000-0005-0000-0000-00001B000000}"/>
    <cellStyle name="Comma 4 2 2 2 5 2 2 3 2 2" xfId="21505" xr:uid="{00000000-0005-0000-0000-00001B000000}"/>
    <cellStyle name="Comma 4 2 2 2 5 2 2 3 2 3" xfId="32257" xr:uid="{00000000-0005-0000-0000-00001B000000}"/>
    <cellStyle name="Comma 4 2 2 2 5 2 2 3 2 4" xfId="43009" xr:uid="{00000000-0005-0000-0000-00001B000000}"/>
    <cellStyle name="Comma 4 2 2 2 5 2 2 3 2 5" xfId="53761" xr:uid="{00000000-0005-0000-0000-00001B000000}"/>
    <cellStyle name="Comma 4 2 2 2 5 2 2 3 3" xfId="15361" xr:uid="{00000000-0005-0000-0000-00001B000000}"/>
    <cellStyle name="Comma 4 2 2 2 5 2 2 3 4" xfId="26113" xr:uid="{00000000-0005-0000-0000-00001B000000}"/>
    <cellStyle name="Comma 4 2 2 2 5 2 2 3 5" xfId="36865" xr:uid="{00000000-0005-0000-0000-00001B000000}"/>
    <cellStyle name="Comma 4 2 2 2 5 2 2 3 6" xfId="47617" xr:uid="{00000000-0005-0000-0000-00001B000000}"/>
    <cellStyle name="Comma 4 2 2 2 5 2 2 4" xfId="6145" xr:uid="{00000000-0005-0000-0000-00001B000000}"/>
    <cellStyle name="Comma 4 2 2 2 5 2 2 4 2" xfId="16897" xr:uid="{00000000-0005-0000-0000-00001B000000}"/>
    <cellStyle name="Comma 4 2 2 2 5 2 2 4 3" xfId="27649" xr:uid="{00000000-0005-0000-0000-00001B000000}"/>
    <cellStyle name="Comma 4 2 2 2 5 2 2 4 4" xfId="38401" xr:uid="{00000000-0005-0000-0000-00001B000000}"/>
    <cellStyle name="Comma 4 2 2 2 5 2 2 4 5" xfId="49153" xr:uid="{00000000-0005-0000-0000-00001B000000}"/>
    <cellStyle name="Comma 4 2 2 2 5 2 2 5" xfId="7681" xr:uid="{00000000-0005-0000-0000-00001B000000}"/>
    <cellStyle name="Comma 4 2 2 2 5 2 2 5 2" xfId="18433" xr:uid="{00000000-0005-0000-0000-00001B000000}"/>
    <cellStyle name="Comma 4 2 2 2 5 2 2 5 3" xfId="29185" xr:uid="{00000000-0005-0000-0000-00001B000000}"/>
    <cellStyle name="Comma 4 2 2 2 5 2 2 5 4" xfId="39937" xr:uid="{00000000-0005-0000-0000-00001B000000}"/>
    <cellStyle name="Comma 4 2 2 2 5 2 2 5 5" xfId="50689" xr:uid="{00000000-0005-0000-0000-00001B000000}"/>
    <cellStyle name="Comma 4 2 2 2 5 2 2 6" xfId="12289" xr:uid="{00000000-0005-0000-0000-00001B000000}"/>
    <cellStyle name="Comma 4 2 2 2 5 2 2 7" xfId="23041" xr:uid="{00000000-0005-0000-0000-00001B000000}"/>
    <cellStyle name="Comma 4 2 2 2 5 2 2 8" xfId="33793" xr:uid="{00000000-0005-0000-0000-00001B000000}"/>
    <cellStyle name="Comma 4 2 2 2 5 2 2 9" xfId="44545" xr:uid="{00000000-0005-0000-0000-00001B000000}"/>
    <cellStyle name="Comma 4 2 2 2 5 2 3" xfId="2290" xr:uid="{00000000-0005-0000-0000-0000A6040000}"/>
    <cellStyle name="Comma 4 2 2 2 5 2 3 2" xfId="8449" xr:uid="{00000000-0005-0000-0000-0000A6040000}"/>
    <cellStyle name="Comma 4 2 2 2 5 2 3 2 2" xfId="19201" xr:uid="{00000000-0005-0000-0000-0000A6040000}"/>
    <cellStyle name="Comma 4 2 2 2 5 2 3 2 3" xfId="29953" xr:uid="{00000000-0005-0000-0000-0000A6040000}"/>
    <cellStyle name="Comma 4 2 2 2 5 2 3 2 4" xfId="40705" xr:uid="{00000000-0005-0000-0000-0000A6040000}"/>
    <cellStyle name="Comma 4 2 2 2 5 2 3 2 5" xfId="51457" xr:uid="{00000000-0005-0000-0000-0000A6040000}"/>
    <cellStyle name="Comma 4 2 2 2 5 2 3 3" xfId="13057" xr:uid="{00000000-0005-0000-0000-0000A6040000}"/>
    <cellStyle name="Comma 4 2 2 2 5 2 3 4" xfId="23809" xr:uid="{00000000-0005-0000-0000-0000A6040000}"/>
    <cellStyle name="Comma 4 2 2 2 5 2 3 5" xfId="34561" xr:uid="{00000000-0005-0000-0000-0000A6040000}"/>
    <cellStyle name="Comma 4 2 2 2 5 2 3 6" xfId="45313" xr:uid="{00000000-0005-0000-0000-0000A6040000}"/>
    <cellStyle name="Comma 4 2 2 2 5 2 4" xfId="3833" xr:uid="{00000000-0005-0000-0000-00001B000000}"/>
    <cellStyle name="Comma 4 2 2 2 5 2 4 2" xfId="9985" xr:uid="{00000000-0005-0000-0000-00001B000000}"/>
    <cellStyle name="Comma 4 2 2 2 5 2 4 2 2" xfId="20737" xr:uid="{00000000-0005-0000-0000-00001B000000}"/>
    <cellStyle name="Comma 4 2 2 2 5 2 4 2 3" xfId="31489" xr:uid="{00000000-0005-0000-0000-00001B000000}"/>
    <cellStyle name="Comma 4 2 2 2 5 2 4 2 4" xfId="42241" xr:uid="{00000000-0005-0000-0000-00001B000000}"/>
    <cellStyle name="Comma 4 2 2 2 5 2 4 2 5" xfId="52993" xr:uid="{00000000-0005-0000-0000-00001B000000}"/>
    <cellStyle name="Comma 4 2 2 2 5 2 4 3" xfId="14593" xr:uid="{00000000-0005-0000-0000-00001B000000}"/>
    <cellStyle name="Comma 4 2 2 2 5 2 4 4" xfId="25345" xr:uid="{00000000-0005-0000-0000-00001B000000}"/>
    <cellStyle name="Comma 4 2 2 2 5 2 4 5" xfId="36097" xr:uid="{00000000-0005-0000-0000-00001B000000}"/>
    <cellStyle name="Comma 4 2 2 2 5 2 4 6" xfId="46849" xr:uid="{00000000-0005-0000-0000-00001B000000}"/>
    <cellStyle name="Comma 4 2 2 2 5 2 5" xfId="5373" xr:uid="{00000000-0005-0000-0000-00001B000000}"/>
    <cellStyle name="Comma 4 2 2 2 5 2 5 2" xfId="16129" xr:uid="{00000000-0005-0000-0000-00001B000000}"/>
    <cellStyle name="Comma 4 2 2 2 5 2 5 3" xfId="26881" xr:uid="{00000000-0005-0000-0000-00001B000000}"/>
    <cellStyle name="Comma 4 2 2 2 5 2 5 4" xfId="37633" xr:uid="{00000000-0005-0000-0000-00001B000000}"/>
    <cellStyle name="Comma 4 2 2 2 5 2 5 5" xfId="48385" xr:uid="{00000000-0005-0000-0000-00001B000000}"/>
    <cellStyle name="Comma 4 2 2 2 5 2 6" xfId="6913" xr:uid="{00000000-0005-0000-0000-00001B000000}"/>
    <cellStyle name="Comma 4 2 2 2 5 2 6 2" xfId="17665" xr:uid="{00000000-0005-0000-0000-00001B000000}"/>
    <cellStyle name="Comma 4 2 2 2 5 2 6 3" xfId="28417" xr:uid="{00000000-0005-0000-0000-00001B000000}"/>
    <cellStyle name="Comma 4 2 2 2 5 2 6 4" xfId="39169" xr:uid="{00000000-0005-0000-0000-00001B000000}"/>
    <cellStyle name="Comma 4 2 2 2 5 2 6 5" xfId="49921" xr:uid="{00000000-0005-0000-0000-00001B000000}"/>
    <cellStyle name="Comma 4 2 2 2 5 2 7" xfId="11521" xr:uid="{00000000-0005-0000-0000-00001B000000}"/>
    <cellStyle name="Comma 4 2 2 2 5 2 8" xfId="22273" xr:uid="{00000000-0005-0000-0000-00001B000000}"/>
    <cellStyle name="Comma 4 2 2 2 5 2 9" xfId="33025" xr:uid="{00000000-0005-0000-0000-00001B000000}"/>
    <cellStyle name="Comma 4 2 2 2 5 3" xfId="1129" xr:uid="{00000000-0005-0000-0000-00001B000000}"/>
    <cellStyle name="Comma 4 2 2 2 5 3 2" xfId="2675" xr:uid="{00000000-0005-0000-0000-0000A8040000}"/>
    <cellStyle name="Comma 4 2 2 2 5 3 2 2" xfId="8833" xr:uid="{00000000-0005-0000-0000-0000A8040000}"/>
    <cellStyle name="Comma 4 2 2 2 5 3 2 2 2" xfId="19585" xr:uid="{00000000-0005-0000-0000-0000A8040000}"/>
    <cellStyle name="Comma 4 2 2 2 5 3 2 2 3" xfId="30337" xr:uid="{00000000-0005-0000-0000-0000A8040000}"/>
    <cellStyle name="Comma 4 2 2 2 5 3 2 2 4" xfId="41089" xr:uid="{00000000-0005-0000-0000-0000A8040000}"/>
    <cellStyle name="Comma 4 2 2 2 5 3 2 2 5" xfId="51841" xr:uid="{00000000-0005-0000-0000-0000A8040000}"/>
    <cellStyle name="Comma 4 2 2 2 5 3 2 3" xfId="13441" xr:uid="{00000000-0005-0000-0000-0000A8040000}"/>
    <cellStyle name="Comma 4 2 2 2 5 3 2 4" xfId="24193" xr:uid="{00000000-0005-0000-0000-0000A8040000}"/>
    <cellStyle name="Comma 4 2 2 2 5 3 2 5" xfId="34945" xr:uid="{00000000-0005-0000-0000-0000A8040000}"/>
    <cellStyle name="Comma 4 2 2 2 5 3 2 6" xfId="45697" xr:uid="{00000000-0005-0000-0000-0000A8040000}"/>
    <cellStyle name="Comma 4 2 2 2 5 3 3" xfId="4217" xr:uid="{00000000-0005-0000-0000-00001B000000}"/>
    <cellStyle name="Comma 4 2 2 2 5 3 3 2" xfId="10369" xr:uid="{00000000-0005-0000-0000-00001B000000}"/>
    <cellStyle name="Comma 4 2 2 2 5 3 3 2 2" xfId="21121" xr:uid="{00000000-0005-0000-0000-00001B000000}"/>
    <cellStyle name="Comma 4 2 2 2 5 3 3 2 3" xfId="31873" xr:uid="{00000000-0005-0000-0000-00001B000000}"/>
    <cellStyle name="Comma 4 2 2 2 5 3 3 2 4" xfId="42625" xr:uid="{00000000-0005-0000-0000-00001B000000}"/>
    <cellStyle name="Comma 4 2 2 2 5 3 3 2 5" xfId="53377" xr:uid="{00000000-0005-0000-0000-00001B000000}"/>
    <cellStyle name="Comma 4 2 2 2 5 3 3 3" xfId="14977" xr:uid="{00000000-0005-0000-0000-00001B000000}"/>
    <cellStyle name="Comma 4 2 2 2 5 3 3 4" xfId="25729" xr:uid="{00000000-0005-0000-0000-00001B000000}"/>
    <cellStyle name="Comma 4 2 2 2 5 3 3 5" xfId="36481" xr:uid="{00000000-0005-0000-0000-00001B000000}"/>
    <cellStyle name="Comma 4 2 2 2 5 3 3 6" xfId="47233" xr:uid="{00000000-0005-0000-0000-00001B000000}"/>
    <cellStyle name="Comma 4 2 2 2 5 3 4" xfId="5761" xr:uid="{00000000-0005-0000-0000-00001B000000}"/>
    <cellStyle name="Comma 4 2 2 2 5 3 4 2" xfId="16513" xr:uid="{00000000-0005-0000-0000-00001B000000}"/>
    <cellStyle name="Comma 4 2 2 2 5 3 4 3" xfId="27265" xr:uid="{00000000-0005-0000-0000-00001B000000}"/>
    <cellStyle name="Comma 4 2 2 2 5 3 4 4" xfId="38017" xr:uid="{00000000-0005-0000-0000-00001B000000}"/>
    <cellStyle name="Comma 4 2 2 2 5 3 4 5" xfId="48769" xr:uid="{00000000-0005-0000-0000-00001B000000}"/>
    <cellStyle name="Comma 4 2 2 2 5 3 5" xfId="7297" xr:uid="{00000000-0005-0000-0000-00001B000000}"/>
    <cellStyle name="Comma 4 2 2 2 5 3 5 2" xfId="18049" xr:uid="{00000000-0005-0000-0000-00001B000000}"/>
    <cellStyle name="Comma 4 2 2 2 5 3 5 3" xfId="28801" xr:uid="{00000000-0005-0000-0000-00001B000000}"/>
    <cellStyle name="Comma 4 2 2 2 5 3 5 4" xfId="39553" xr:uid="{00000000-0005-0000-0000-00001B000000}"/>
    <cellStyle name="Comma 4 2 2 2 5 3 5 5" xfId="50305" xr:uid="{00000000-0005-0000-0000-00001B000000}"/>
    <cellStyle name="Comma 4 2 2 2 5 3 6" xfId="11905" xr:uid="{00000000-0005-0000-0000-00001B000000}"/>
    <cellStyle name="Comma 4 2 2 2 5 3 7" xfId="22657" xr:uid="{00000000-0005-0000-0000-00001B000000}"/>
    <cellStyle name="Comma 4 2 2 2 5 3 8" xfId="33409" xr:uid="{00000000-0005-0000-0000-00001B000000}"/>
    <cellStyle name="Comma 4 2 2 2 5 3 9" xfId="44161" xr:uid="{00000000-0005-0000-0000-00001B000000}"/>
    <cellStyle name="Comma 4 2 2 2 5 4" xfId="1906" xr:uid="{00000000-0005-0000-0000-0000A5040000}"/>
    <cellStyle name="Comma 4 2 2 2 5 4 2" xfId="8065" xr:uid="{00000000-0005-0000-0000-0000A5040000}"/>
    <cellStyle name="Comma 4 2 2 2 5 4 2 2" xfId="18817" xr:uid="{00000000-0005-0000-0000-0000A5040000}"/>
    <cellStyle name="Comma 4 2 2 2 5 4 2 3" xfId="29569" xr:uid="{00000000-0005-0000-0000-0000A5040000}"/>
    <cellStyle name="Comma 4 2 2 2 5 4 2 4" xfId="40321" xr:uid="{00000000-0005-0000-0000-0000A5040000}"/>
    <cellStyle name="Comma 4 2 2 2 5 4 2 5" xfId="51073" xr:uid="{00000000-0005-0000-0000-0000A5040000}"/>
    <cellStyle name="Comma 4 2 2 2 5 4 3" xfId="12673" xr:uid="{00000000-0005-0000-0000-0000A5040000}"/>
    <cellStyle name="Comma 4 2 2 2 5 4 4" xfId="23425" xr:uid="{00000000-0005-0000-0000-0000A5040000}"/>
    <cellStyle name="Comma 4 2 2 2 5 4 5" xfId="34177" xr:uid="{00000000-0005-0000-0000-0000A5040000}"/>
    <cellStyle name="Comma 4 2 2 2 5 4 6" xfId="44929" xr:uid="{00000000-0005-0000-0000-0000A5040000}"/>
    <cellStyle name="Comma 4 2 2 2 5 5" xfId="3449" xr:uid="{00000000-0005-0000-0000-00001B000000}"/>
    <cellStyle name="Comma 4 2 2 2 5 5 2" xfId="9601" xr:uid="{00000000-0005-0000-0000-00001B000000}"/>
    <cellStyle name="Comma 4 2 2 2 5 5 2 2" xfId="20353" xr:uid="{00000000-0005-0000-0000-00001B000000}"/>
    <cellStyle name="Comma 4 2 2 2 5 5 2 3" xfId="31105" xr:uid="{00000000-0005-0000-0000-00001B000000}"/>
    <cellStyle name="Comma 4 2 2 2 5 5 2 4" xfId="41857" xr:uid="{00000000-0005-0000-0000-00001B000000}"/>
    <cellStyle name="Comma 4 2 2 2 5 5 2 5" xfId="52609" xr:uid="{00000000-0005-0000-0000-00001B000000}"/>
    <cellStyle name="Comma 4 2 2 2 5 5 3" xfId="14209" xr:uid="{00000000-0005-0000-0000-00001B000000}"/>
    <cellStyle name="Comma 4 2 2 2 5 5 4" xfId="24961" xr:uid="{00000000-0005-0000-0000-00001B000000}"/>
    <cellStyle name="Comma 4 2 2 2 5 5 5" xfId="35713" xr:uid="{00000000-0005-0000-0000-00001B000000}"/>
    <cellStyle name="Comma 4 2 2 2 5 5 6" xfId="46465" xr:uid="{00000000-0005-0000-0000-00001B000000}"/>
    <cellStyle name="Comma 4 2 2 2 5 6" xfId="4989" xr:uid="{00000000-0005-0000-0000-00001B000000}"/>
    <cellStyle name="Comma 4 2 2 2 5 6 2" xfId="15745" xr:uid="{00000000-0005-0000-0000-00001B000000}"/>
    <cellStyle name="Comma 4 2 2 2 5 6 3" xfId="26497" xr:uid="{00000000-0005-0000-0000-00001B000000}"/>
    <cellStyle name="Comma 4 2 2 2 5 6 4" xfId="37249" xr:uid="{00000000-0005-0000-0000-00001B000000}"/>
    <cellStyle name="Comma 4 2 2 2 5 6 5" xfId="48001" xr:uid="{00000000-0005-0000-0000-00001B000000}"/>
    <cellStyle name="Comma 4 2 2 2 5 7" xfId="6529" xr:uid="{00000000-0005-0000-0000-00001B000000}"/>
    <cellStyle name="Comma 4 2 2 2 5 7 2" xfId="17281" xr:uid="{00000000-0005-0000-0000-00001B000000}"/>
    <cellStyle name="Comma 4 2 2 2 5 7 3" xfId="28033" xr:uid="{00000000-0005-0000-0000-00001B000000}"/>
    <cellStyle name="Comma 4 2 2 2 5 7 4" xfId="38785" xr:uid="{00000000-0005-0000-0000-00001B000000}"/>
    <cellStyle name="Comma 4 2 2 2 5 7 5" xfId="49537" xr:uid="{00000000-0005-0000-0000-00001B000000}"/>
    <cellStyle name="Comma 4 2 2 2 5 8" xfId="11137" xr:uid="{00000000-0005-0000-0000-00001B000000}"/>
    <cellStyle name="Comma 4 2 2 2 5 9" xfId="21889" xr:uid="{00000000-0005-0000-0000-00001B000000}"/>
    <cellStyle name="Comma 4 2 2 2 6" xfId="413" xr:uid="{00000000-0005-0000-0000-00001B000000}"/>
    <cellStyle name="Comma 4 2 2 2 6 10" xfId="32705" xr:uid="{00000000-0005-0000-0000-00001B000000}"/>
    <cellStyle name="Comma 4 2 2 2 6 11" xfId="43457" xr:uid="{00000000-0005-0000-0000-00001B000000}"/>
    <cellStyle name="Comma 4 2 2 2 6 2" xfId="797" xr:uid="{00000000-0005-0000-0000-00001B000000}"/>
    <cellStyle name="Comma 4 2 2 2 6 2 10" xfId="43841" xr:uid="{00000000-0005-0000-0000-00001B000000}"/>
    <cellStyle name="Comma 4 2 2 2 6 2 2" xfId="1577" xr:uid="{00000000-0005-0000-0000-00001B000000}"/>
    <cellStyle name="Comma 4 2 2 2 6 2 2 2" xfId="3123" xr:uid="{00000000-0005-0000-0000-0000AB040000}"/>
    <cellStyle name="Comma 4 2 2 2 6 2 2 2 2" xfId="9281" xr:uid="{00000000-0005-0000-0000-0000AB040000}"/>
    <cellStyle name="Comma 4 2 2 2 6 2 2 2 2 2" xfId="20033" xr:uid="{00000000-0005-0000-0000-0000AB040000}"/>
    <cellStyle name="Comma 4 2 2 2 6 2 2 2 2 3" xfId="30785" xr:uid="{00000000-0005-0000-0000-0000AB040000}"/>
    <cellStyle name="Comma 4 2 2 2 6 2 2 2 2 4" xfId="41537" xr:uid="{00000000-0005-0000-0000-0000AB040000}"/>
    <cellStyle name="Comma 4 2 2 2 6 2 2 2 2 5" xfId="52289" xr:uid="{00000000-0005-0000-0000-0000AB040000}"/>
    <cellStyle name="Comma 4 2 2 2 6 2 2 2 3" xfId="13889" xr:uid="{00000000-0005-0000-0000-0000AB040000}"/>
    <cellStyle name="Comma 4 2 2 2 6 2 2 2 4" xfId="24641" xr:uid="{00000000-0005-0000-0000-0000AB040000}"/>
    <cellStyle name="Comma 4 2 2 2 6 2 2 2 5" xfId="35393" xr:uid="{00000000-0005-0000-0000-0000AB040000}"/>
    <cellStyle name="Comma 4 2 2 2 6 2 2 2 6" xfId="46145" xr:uid="{00000000-0005-0000-0000-0000AB040000}"/>
    <cellStyle name="Comma 4 2 2 2 6 2 2 3" xfId="4665" xr:uid="{00000000-0005-0000-0000-00001B000000}"/>
    <cellStyle name="Comma 4 2 2 2 6 2 2 3 2" xfId="10817" xr:uid="{00000000-0005-0000-0000-00001B000000}"/>
    <cellStyle name="Comma 4 2 2 2 6 2 2 3 2 2" xfId="21569" xr:uid="{00000000-0005-0000-0000-00001B000000}"/>
    <cellStyle name="Comma 4 2 2 2 6 2 2 3 2 3" xfId="32321" xr:uid="{00000000-0005-0000-0000-00001B000000}"/>
    <cellStyle name="Comma 4 2 2 2 6 2 2 3 2 4" xfId="43073" xr:uid="{00000000-0005-0000-0000-00001B000000}"/>
    <cellStyle name="Comma 4 2 2 2 6 2 2 3 2 5" xfId="53825" xr:uid="{00000000-0005-0000-0000-00001B000000}"/>
    <cellStyle name="Comma 4 2 2 2 6 2 2 3 3" xfId="15425" xr:uid="{00000000-0005-0000-0000-00001B000000}"/>
    <cellStyle name="Comma 4 2 2 2 6 2 2 3 4" xfId="26177" xr:uid="{00000000-0005-0000-0000-00001B000000}"/>
    <cellStyle name="Comma 4 2 2 2 6 2 2 3 5" xfId="36929" xr:uid="{00000000-0005-0000-0000-00001B000000}"/>
    <cellStyle name="Comma 4 2 2 2 6 2 2 3 6" xfId="47681" xr:uid="{00000000-0005-0000-0000-00001B000000}"/>
    <cellStyle name="Comma 4 2 2 2 6 2 2 4" xfId="6209" xr:uid="{00000000-0005-0000-0000-00001B000000}"/>
    <cellStyle name="Comma 4 2 2 2 6 2 2 4 2" xfId="16961" xr:uid="{00000000-0005-0000-0000-00001B000000}"/>
    <cellStyle name="Comma 4 2 2 2 6 2 2 4 3" xfId="27713" xr:uid="{00000000-0005-0000-0000-00001B000000}"/>
    <cellStyle name="Comma 4 2 2 2 6 2 2 4 4" xfId="38465" xr:uid="{00000000-0005-0000-0000-00001B000000}"/>
    <cellStyle name="Comma 4 2 2 2 6 2 2 4 5" xfId="49217" xr:uid="{00000000-0005-0000-0000-00001B000000}"/>
    <cellStyle name="Comma 4 2 2 2 6 2 2 5" xfId="7745" xr:uid="{00000000-0005-0000-0000-00001B000000}"/>
    <cellStyle name="Comma 4 2 2 2 6 2 2 5 2" xfId="18497" xr:uid="{00000000-0005-0000-0000-00001B000000}"/>
    <cellStyle name="Comma 4 2 2 2 6 2 2 5 3" xfId="29249" xr:uid="{00000000-0005-0000-0000-00001B000000}"/>
    <cellStyle name="Comma 4 2 2 2 6 2 2 5 4" xfId="40001" xr:uid="{00000000-0005-0000-0000-00001B000000}"/>
    <cellStyle name="Comma 4 2 2 2 6 2 2 5 5" xfId="50753" xr:uid="{00000000-0005-0000-0000-00001B000000}"/>
    <cellStyle name="Comma 4 2 2 2 6 2 2 6" xfId="12353" xr:uid="{00000000-0005-0000-0000-00001B000000}"/>
    <cellStyle name="Comma 4 2 2 2 6 2 2 7" xfId="23105" xr:uid="{00000000-0005-0000-0000-00001B000000}"/>
    <cellStyle name="Comma 4 2 2 2 6 2 2 8" xfId="33857" xr:uid="{00000000-0005-0000-0000-00001B000000}"/>
    <cellStyle name="Comma 4 2 2 2 6 2 2 9" xfId="44609" xr:uid="{00000000-0005-0000-0000-00001B000000}"/>
    <cellStyle name="Comma 4 2 2 2 6 2 3" xfId="2354" xr:uid="{00000000-0005-0000-0000-0000AA040000}"/>
    <cellStyle name="Comma 4 2 2 2 6 2 3 2" xfId="8513" xr:uid="{00000000-0005-0000-0000-0000AA040000}"/>
    <cellStyle name="Comma 4 2 2 2 6 2 3 2 2" xfId="19265" xr:uid="{00000000-0005-0000-0000-0000AA040000}"/>
    <cellStyle name="Comma 4 2 2 2 6 2 3 2 3" xfId="30017" xr:uid="{00000000-0005-0000-0000-0000AA040000}"/>
    <cellStyle name="Comma 4 2 2 2 6 2 3 2 4" xfId="40769" xr:uid="{00000000-0005-0000-0000-0000AA040000}"/>
    <cellStyle name="Comma 4 2 2 2 6 2 3 2 5" xfId="51521" xr:uid="{00000000-0005-0000-0000-0000AA040000}"/>
    <cellStyle name="Comma 4 2 2 2 6 2 3 3" xfId="13121" xr:uid="{00000000-0005-0000-0000-0000AA040000}"/>
    <cellStyle name="Comma 4 2 2 2 6 2 3 4" xfId="23873" xr:uid="{00000000-0005-0000-0000-0000AA040000}"/>
    <cellStyle name="Comma 4 2 2 2 6 2 3 5" xfId="34625" xr:uid="{00000000-0005-0000-0000-0000AA040000}"/>
    <cellStyle name="Comma 4 2 2 2 6 2 3 6" xfId="45377" xr:uid="{00000000-0005-0000-0000-0000AA040000}"/>
    <cellStyle name="Comma 4 2 2 2 6 2 4" xfId="3897" xr:uid="{00000000-0005-0000-0000-00001B000000}"/>
    <cellStyle name="Comma 4 2 2 2 6 2 4 2" xfId="10049" xr:uid="{00000000-0005-0000-0000-00001B000000}"/>
    <cellStyle name="Comma 4 2 2 2 6 2 4 2 2" xfId="20801" xr:uid="{00000000-0005-0000-0000-00001B000000}"/>
    <cellStyle name="Comma 4 2 2 2 6 2 4 2 3" xfId="31553" xr:uid="{00000000-0005-0000-0000-00001B000000}"/>
    <cellStyle name="Comma 4 2 2 2 6 2 4 2 4" xfId="42305" xr:uid="{00000000-0005-0000-0000-00001B000000}"/>
    <cellStyle name="Comma 4 2 2 2 6 2 4 2 5" xfId="53057" xr:uid="{00000000-0005-0000-0000-00001B000000}"/>
    <cellStyle name="Comma 4 2 2 2 6 2 4 3" xfId="14657" xr:uid="{00000000-0005-0000-0000-00001B000000}"/>
    <cellStyle name="Comma 4 2 2 2 6 2 4 4" xfId="25409" xr:uid="{00000000-0005-0000-0000-00001B000000}"/>
    <cellStyle name="Comma 4 2 2 2 6 2 4 5" xfId="36161" xr:uid="{00000000-0005-0000-0000-00001B000000}"/>
    <cellStyle name="Comma 4 2 2 2 6 2 4 6" xfId="46913" xr:uid="{00000000-0005-0000-0000-00001B000000}"/>
    <cellStyle name="Comma 4 2 2 2 6 2 5" xfId="5437" xr:uid="{00000000-0005-0000-0000-00001B000000}"/>
    <cellStyle name="Comma 4 2 2 2 6 2 5 2" xfId="16193" xr:uid="{00000000-0005-0000-0000-00001B000000}"/>
    <cellStyle name="Comma 4 2 2 2 6 2 5 3" xfId="26945" xr:uid="{00000000-0005-0000-0000-00001B000000}"/>
    <cellStyle name="Comma 4 2 2 2 6 2 5 4" xfId="37697" xr:uid="{00000000-0005-0000-0000-00001B000000}"/>
    <cellStyle name="Comma 4 2 2 2 6 2 5 5" xfId="48449" xr:uid="{00000000-0005-0000-0000-00001B000000}"/>
    <cellStyle name="Comma 4 2 2 2 6 2 6" xfId="6977" xr:uid="{00000000-0005-0000-0000-00001B000000}"/>
    <cellStyle name="Comma 4 2 2 2 6 2 6 2" xfId="17729" xr:uid="{00000000-0005-0000-0000-00001B000000}"/>
    <cellStyle name="Comma 4 2 2 2 6 2 6 3" xfId="28481" xr:uid="{00000000-0005-0000-0000-00001B000000}"/>
    <cellStyle name="Comma 4 2 2 2 6 2 6 4" xfId="39233" xr:uid="{00000000-0005-0000-0000-00001B000000}"/>
    <cellStyle name="Comma 4 2 2 2 6 2 6 5" xfId="49985" xr:uid="{00000000-0005-0000-0000-00001B000000}"/>
    <cellStyle name="Comma 4 2 2 2 6 2 7" xfId="11585" xr:uid="{00000000-0005-0000-0000-00001B000000}"/>
    <cellStyle name="Comma 4 2 2 2 6 2 8" xfId="22337" xr:uid="{00000000-0005-0000-0000-00001B000000}"/>
    <cellStyle name="Comma 4 2 2 2 6 2 9" xfId="33089" xr:uid="{00000000-0005-0000-0000-00001B000000}"/>
    <cellStyle name="Comma 4 2 2 2 6 3" xfId="1193" xr:uid="{00000000-0005-0000-0000-00001B000000}"/>
    <cellStyle name="Comma 4 2 2 2 6 3 2" xfId="2739" xr:uid="{00000000-0005-0000-0000-0000AC040000}"/>
    <cellStyle name="Comma 4 2 2 2 6 3 2 2" xfId="8897" xr:uid="{00000000-0005-0000-0000-0000AC040000}"/>
    <cellStyle name="Comma 4 2 2 2 6 3 2 2 2" xfId="19649" xr:uid="{00000000-0005-0000-0000-0000AC040000}"/>
    <cellStyle name="Comma 4 2 2 2 6 3 2 2 3" xfId="30401" xr:uid="{00000000-0005-0000-0000-0000AC040000}"/>
    <cellStyle name="Comma 4 2 2 2 6 3 2 2 4" xfId="41153" xr:uid="{00000000-0005-0000-0000-0000AC040000}"/>
    <cellStyle name="Comma 4 2 2 2 6 3 2 2 5" xfId="51905" xr:uid="{00000000-0005-0000-0000-0000AC040000}"/>
    <cellStyle name="Comma 4 2 2 2 6 3 2 3" xfId="13505" xr:uid="{00000000-0005-0000-0000-0000AC040000}"/>
    <cellStyle name="Comma 4 2 2 2 6 3 2 4" xfId="24257" xr:uid="{00000000-0005-0000-0000-0000AC040000}"/>
    <cellStyle name="Comma 4 2 2 2 6 3 2 5" xfId="35009" xr:uid="{00000000-0005-0000-0000-0000AC040000}"/>
    <cellStyle name="Comma 4 2 2 2 6 3 2 6" xfId="45761" xr:uid="{00000000-0005-0000-0000-0000AC040000}"/>
    <cellStyle name="Comma 4 2 2 2 6 3 3" xfId="4281" xr:uid="{00000000-0005-0000-0000-00001B000000}"/>
    <cellStyle name="Comma 4 2 2 2 6 3 3 2" xfId="10433" xr:uid="{00000000-0005-0000-0000-00001B000000}"/>
    <cellStyle name="Comma 4 2 2 2 6 3 3 2 2" xfId="21185" xr:uid="{00000000-0005-0000-0000-00001B000000}"/>
    <cellStyle name="Comma 4 2 2 2 6 3 3 2 3" xfId="31937" xr:uid="{00000000-0005-0000-0000-00001B000000}"/>
    <cellStyle name="Comma 4 2 2 2 6 3 3 2 4" xfId="42689" xr:uid="{00000000-0005-0000-0000-00001B000000}"/>
    <cellStyle name="Comma 4 2 2 2 6 3 3 2 5" xfId="53441" xr:uid="{00000000-0005-0000-0000-00001B000000}"/>
    <cellStyle name="Comma 4 2 2 2 6 3 3 3" xfId="15041" xr:uid="{00000000-0005-0000-0000-00001B000000}"/>
    <cellStyle name="Comma 4 2 2 2 6 3 3 4" xfId="25793" xr:uid="{00000000-0005-0000-0000-00001B000000}"/>
    <cellStyle name="Comma 4 2 2 2 6 3 3 5" xfId="36545" xr:uid="{00000000-0005-0000-0000-00001B000000}"/>
    <cellStyle name="Comma 4 2 2 2 6 3 3 6" xfId="47297" xr:uid="{00000000-0005-0000-0000-00001B000000}"/>
    <cellStyle name="Comma 4 2 2 2 6 3 4" xfId="5825" xr:uid="{00000000-0005-0000-0000-00001B000000}"/>
    <cellStyle name="Comma 4 2 2 2 6 3 4 2" xfId="16577" xr:uid="{00000000-0005-0000-0000-00001B000000}"/>
    <cellStyle name="Comma 4 2 2 2 6 3 4 3" xfId="27329" xr:uid="{00000000-0005-0000-0000-00001B000000}"/>
    <cellStyle name="Comma 4 2 2 2 6 3 4 4" xfId="38081" xr:uid="{00000000-0005-0000-0000-00001B000000}"/>
    <cellStyle name="Comma 4 2 2 2 6 3 4 5" xfId="48833" xr:uid="{00000000-0005-0000-0000-00001B000000}"/>
    <cellStyle name="Comma 4 2 2 2 6 3 5" xfId="7361" xr:uid="{00000000-0005-0000-0000-00001B000000}"/>
    <cellStyle name="Comma 4 2 2 2 6 3 5 2" xfId="18113" xr:uid="{00000000-0005-0000-0000-00001B000000}"/>
    <cellStyle name="Comma 4 2 2 2 6 3 5 3" xfId="28865" xr:uid="{00000000-0005-0000-0000-00001B000000}"/>
    <cellStyle name="Comma 4 2 2 2 6 3 5 4" xfId="39617" xr:uid="{00000000-0005-0000-0000-00001B000000}"/>
    <cellStyle name="Comma 4 2 2 2 6 3 5 5" xfId="50369" xr:uid="{00000000-0005-0000-0000-00001B000000}"/>
    <cellStyle name="Comma 4 2 2 2 6 3 6" xfId="11969" xr:uid="{00000000-0005-0000-0000-00001B000000}"/>
    <cellStyle name="Comma 4 2 2 2 6 3 7" xfId="22721" xr:uid="{00000000-0005-0000-0000-00001B000000}"/>
    <cellStyle name="Comma 4 2 2 2 6 3 8" xfId="33473" xr:uid="{00000000-0005-0000-0000-00001B000000}"/>
    <cellStyle name="Comma 4 2 2 2 6 3 9" xfId="44225" xr:uid="{00000000-0005-0000-0000-00001B000000}"/>
    <cellStyle name="Comma 4 2 2 2 6 4" xfId="1970" xr:uid="{00000000-0005-0000-0000-0000A9040000}"/>
    <cellStyle name="Comma 4 2 2 2 6 4 2" xfId="8129" xr:uid="{00000000-0005-0000-0000-0000A9040000}"/>
    <cellStyle name="Comma 4 2 2 2 6 4 2 2" xfId="18881" xr:uid="{00000000-0005-0000-0000-0000A9040000}"/>
    <cellStyle name="Comma 4 2 2 2 6 4 2 3" xfId="29633" xr:uid="{00000000-0005-0000-0000-0000A9040000}"/>
    <cellStyle name="Comma 4 2 2 2 6 4 2 4" xfId="40385" xr:uid="{00000000-0005-0000-0000-0000A9040000}"/>
    <cellStyle name="Comma 4 2 2 2 6 4 2 5" xfId="51137" xr:uid="{00000000-0005-0000-0000-0000A9040000}"/>
    <cellStyle name="Comma 4 2 2 2 6 4 3" xfId="12737" xr:uid="{00000000-0005-0000-0000-0000A9040000}"/>
    <cellStyle name="Comma 4 2 2 2 6 4 4" xfId="23489" xr:uid="{00000000-0005-0000-0000-0000A9040000}"/>
    <cellStyle name="Comma 4 2 2 2 6 4 5" xfId="34241" xr:uid="{00000000-0005-0000-0000-0000A9040000}"/>
    <cellStyle name="Comma 4 2 2 2 6 4 6" xfId="44993" xr:uid="{00000000-0005-0000-0000-0000A9040000}"/>
    <cellStyle name="Comma 4 2 2 2 6 5" xfId="3513" xr:uid="{00000000-0005-0000-0000-00001B000000}"/>
    <cellStyle name="Comma 4 2 2 2 6 5 2" xfId="9665" xr:uid="{00000000-0005-0000-0000-00001B000000}"/>
    <cellStyle name="Comma 4 2 2 2 6 5 2 2" xfId="20417" xr:uid="{00000000-0005-0000-0000-00001B000000}"/>
    <cellStyle name="Comma 4 2 2 2 6 5 2 3" xfId="31169" xr:uid="{00000000-0005-0000-0000-00001B000000}"/>
    <cellStyle name="Comma 4 2 2 2 6 5 2 4" xfId="41921" xr:uid="{00000000-0005-0000-0000-00001B000000}"/>
    <cellStyle name="Comma 4 2 2 2 6 5 2 5" xfId="52673" xr:uid="{00000000-0005-0000-0000-00001B000000}"/>
    <cellStyle name="Comma 4 2 2 2 6 5 3" xfId="14273" xr:uid="{00000000-0005-0000-0000-00001B000000}"/>
    <cellStyle name="Comma 4 2 2 2 6 5 4" xfId="25025" xr:uid="{00000000-0005-0000-0000-00001B000000}"/>
    <cellStyle name="Comma 4 2 2 2 6 5 5" xfId="35777" xr:uid="{00000000-0005-0000-0000-00001B000000}"/>
    <cellStyle name="Comma 4 2 2 2 6 5 6" xfId="46529" xr:uid="{00000000-0005-0000-0000-00001B000000}"/>
    <cellStyle name="Comma 4 2 2 2 6 6" xfId="5053" xr:uid="{00000000-0005-0000-0000-00001B000000}"/>
    <cellStyle name="Comma 4 2 2 2 6 6 2" xfId="15809" xr:uid="{00000000-0005-0000-0000-00001B000000}"/>
    <cellStyle name="Comma 4 2 2 2 6 6 3" xfId="26561" xr:uid="{00000000-0005-0000-0000-00001B000000}"/>
    <cellStyle name="Comma 4 2 2 2 6 6 4" xfId="37313" xr:uid="{00000000-0005-0000-0000-00001B000000}"/>
    <cellStyle name="Comma 4 2 2 2 6 6 5" xfId="48065" xr:uid="{00000000-0005-0000-0000-00001B000000}"/>
    <cellStyle name="Comma 4 2 2 2 6 7" xfId="6593" xr:uid="{00000000-0005-0000-0000-00001B000000}"/>
    <cellStyle name="Comma 4 2 2 2 6 7 2" xfId="17345" xr:uid="{00000000-0005-0000-0000-00001B000000}"/>
    <cellStyle name="Comma 4 2 2 2 6 7 3" xfId="28097" xr:uid="{00000000-0005-0000-0000-00001B000000}"/>
    <cellStyle name="Comma 4 2 2 2 6 7 4" xfId="38849" xr:uid="{00000000-0005-0000-0000-00001B000000}"/>
    <cellStyle name="Comma 4 2 2 2 6 7 5" xfId="49601" xr:uid="{00000000-0005-0000-0000-00001B000000}"/>
    <cellStyle name="Comma 4 2 2 2 6 8" xfId="11201" xr:uid="{00000000-0005-0000-0000-00001B000000}"/>
    <cellStyle name="Comma 4 2 2 2 6 9" xfId="21953" xr:uid="{00000000-0005-0000-0000-00001B000000}"/>
    <cellStyle name="Comma 4 2 2 2 7" xfId="477" xr:uid="{00000000-0005-0000-0000-00001B000000}"/>
    <cellStyle name="Comma 4 2 2 2 7 10" xfId="43521" xr:uid="{00000000-0005-0000-0000-00001B000000}"/>
    <cellStyle name="Comma 4 2 2 2 7 2" xfId="1257" xr:uid="{00000000-0005-0000-0000-00001B000000}"/>
    <cellStyle name="Comma 4 2 2 2 7 2 2" xfId="2803" xr:uid="{00000000-0005-0000-0000-0000AE040000}"/>
    <cellStyle name="Comma 4 2 2 2 7 2 2 2" xfId="8961" xr:uid="{00000000-0005-0000-0000-0000AE040000}"/>
    <cellStyle name="Comma 4 2 2 2 7 2 2 2 2" xfId="19713" xr:uid="{00000000-0005-0000-0000-0000AE040000}"/>
    <cellStyle name="Comma 4 2 2 2 7 2 2 2 3" xfId="30465" xr:uid="{00000000-0005-0000-0000-0000AE040000}"/>
    <cellStyle name="Comma 4 2 2 2 7 2 2 2 4" xfId="41217" xr:uid="{00000000-0005-0000-0000-0000AE040000}"/>
    <cellStyle name="Comma 4 2 2 2 7 2 2 2 5" xfId="51969" xr:uid="{00000000-0005-0000-0000-0000AE040000}"/>
    <cellStyle name="Comma 4 2 2 2 7 2 2 3" xfId="13569" xr:uid="{00000000-0005-0000-0000-0000AE040000}"/>
    <cellStyle name="Comma 4 2 2 2 7 2 2 4" xfId="24321" xr:uid="{00000000-0005-0000-0000-0000AE040000}"/>
    <cellStyle name="Comma 4 2 2 2 7 2 2 5" xfId="35073" xr:uid="{00000000-0005-0000-0000-0000AE040000}"/>
    <cellStyle name="Comma 4 2 2 2 7 2 2 6" xfId="45825" xr:uid="{00000000-0005-0000-0000-0000AE040000}"/>
    <cellStyle name="Comma 4 2 2 2 7 2 3" xfId="4345" xr:uid="{00000000-0005-0000-0000-00001B000000}"/>
    <cellStyle name="Comma 4 2 2 2 7 2 3 2" xfId="10497" xr:uid="{00000000-0005-0000-0000-00001B000000}"/>
    <cellStyle name="Comma 4 2 2 2 7 2 3 2 2" xfId="21249" xr:uid="{00000000-0005-0000-0000-00001B000000}"/>
    <cellStyle name="Comma 4 2 2 2 7 2 3 2 3" xfId="32001" xr:uid="{00000000-0005-0000-0000-00001B000000}"/>
    <cellStyle name="Comma 4 2 2 2 7 2 3 2 4" xfId="42753" xr:uid="{00000000-0005-0000-0000-00001B000000}"/>
    <cellStyle name="Comma 4 2 2 2 7 2 3 2 5" xfId="53505" xr:uid="{00000000-0005-0000-0000-00001B000000}"/>
    <cellStyle name="Comma 4 2 2 2 7 2 3 3" xfId="15105" xr:uid="{00000000-0005-0000-0000-00001B000000}"/>
    <cellStyle name="Comma 4 2 2 2 7 2 3 4" xfId="25857" xr:uid="{00000000-0005-0000-0000-00001B000000}"/>
    <cellStyle name="Comma 4 2 2 2 7 2 3 5" xfId="36609" xr:uid="{00000000-0005-0000-0000-00001B000000}"/>
    <cellStyle name="Comma 4 2 2 2 7 2 3 6" xfId="47361" xr:uid="{00000000-0005-0000-0000-00001B000000}"/>
    <cellStyle name="Comma 4 2 2 2 7 2 4" xfId="5889" xr:uid="{00000000-0005-0000-0000-00001B000000}"/>
    <cellStyle name="Comma 4 2 2 2 7 2 4 2" xfId="16641" xr:uid="{00000000-0005-0000-0000-00001B000000}"/>
    <cellStyle name="Comma 4 2 2 2 7 2 4 3" xfId="27393" xr:uid="{00000000-0005-0000-0000-00001B000000}"/>
    <cellStyle name="Comma 4 2 2 2 7 2 4 4" xfId="38145" xr:uid="{00000000-0005-0000-0000-00001B000000}"/>
    <cellStyle name="Comma 4 2 2 2 7 2 4 5" xfId="48897" xr:uid="{00000000-0005-0000-0000-00001B000000}"/>
    <cellStyle name="Comma 4 2 2 2 7 2 5" xfId="7425" xr:uid="{00000000-0005-0000-0000-00001B000000}"/>
    <cellStyle name="Comma 4 2 2 2 7 2 5 2" xfId="18177" xr:uid="{00000000-0005-0000-0000-00001B000000}"/>
    <cellStyle name="Comma 4 2 2 2 7 2 5 3" xfId="28929" xr:uid="{00000000-0005-0000-0000-00001B000000}"/>
    <cellStyle name="Comma 4 2 2 2 7 2 5 4" xfId="39681" xr:uid="{00000000-0005-0000-0000-00001B000000}"/>
    <cellStyle name="Comma 4 2 2 2 7 2 5 5" xfId="50433" xr:uid="{00000000-0005-0000-0000-00001B000000}"/>
    <cellStyle name="Comma 4 2 2 2 7 2 6" xfId="12033" xr:uid="{00000000-0005-0000-0000-00001B000000}"/>
    <cellStyle name="Comma 4 2 2 2 7 2 7" xfId="22785" xr:uid="{00000000-0005-0000-0000-00001B000000}"/>
    <cellStyle name="Comma 4 2 2 2 7 2 8" xfId="33537" xr:uid="{00000000-0005-0000-0000-00001B000000}"/>
    <cellStyle name="Comma 4 2 2 2 7 2 9" xfId="44289" xr:uid="{00000000-0005-0000-0000-00001B000000}"/>
    <cellStyle name="Comma 4 2 2 2 7 3" xfId="2034" xr:uid="{00000000-0005-0000-0000-0000AD040000}"/>
    <cellStyle name="Comma 4 2 2 2 7 3 2" xfId="8193" xr:uid="{00000000-0005-0000-0000-0000AD040000}"/>
    <cellStyle name="Comma 4 2 2 2 7 3 2 2" xfId="18945" xr:uid="{00000000-0005-0000-0000-0000AD040000}"/>
    <cellStyle name="Comma 4 2 2 2 7 3 2 3" xfId="29697" xr:uid="{00000000-0005-0000-0000-0000AD040000}"/>
    <cellStyle name="Comma 4 2 2 2 7 3 2 4" xfId="40449" xr:uid="{00000000-0005-0000-0000-0000AD040000}"/>
    <cellStyle name="Comma 4 2 2 2 7 3 2 5" xfId="51201" xr:uid="{00000000-0005-0000-0000-0000AD040000}"/>
    <cellStyle name="Comma 4 2 2 2 7 3 3" xfId="12801" xr:uid="{00000000-0005-0000-0000-0000AD040000}"/>
    <cellStyle name="Comma 4 2 2 2 7 3 4" xfId="23553" xr:uid="{00000000-0005-0000-0000-0000AD040000}"/>
    <cellStyle name="Comma 4 2 2 2 7 3 5" xfId="34305" xr:uid="{00000000-0005-0000-0000-0000AD040000}"/>
    <cellStyle name="Comma 4 2 2 2 7 3 6" xfId="45057" xr:uid="{00000000-0005-0000-0000-0000AD040000}"/>
    <cellStyle name="Comma 4 2 2 2 7 4" xfId="3577" xr:uid="{00000000-0005-0000-0000-00001B000000}"/>
    <cellStyle name="Comma 4 2 2 2 7 4 2" xfId="9729" xr:uid="{00000000-0005-0000-0000-00001B000000}"/>
    <cellStyle name="Comma 4 2 2 2 7 4 2 2" xfId="20481" xr:uid="{00000000-0005-0000-0000-00001B000000}"/>
    <cellStyle name="Comma 4 2 2 2 7 4 2 3" xfId="31233" xr:uid="{00000000-0005-0000-0000-00001B000000}"/>
    <cellStyle name="Comma 4 2 2 2 7 4 2 4" xfId="41985" xr:uid="{00000000-0005-0000-0000-00001B000000}"/>
    <cellStyle name="Comma 4 2 2 2 7 4 2 5" xfId="52737" xr:uid="{00000000-0005-0000-0000-00001B000000}"/>
    <cellStyle name="Comma 4 2 2 2 7 4 3" xfId="14337" xr:uid="{00000000-0005-0000-0000-00001B000000}"/>
    <cellStyle name="Comma 4 2 2 2 7 4 4" xfId="25089" xr:uid="{00000000-0005-0000-0000-00001B000000}"/>
    <cellStyle name="Comma 4 2 2 2 7 4 5" xfId="35841" xr:uid="{00000000-0005-0000-0000-00001B000000}"/>
    <cellStyle name="Comma 4 2 2 2 7 4 6" xfId="46593" xr:uid="{00000000-0005-0000-0000-00001B000000}"/>
    <cellStyle name="Comma 4 2 2 2 7 5" xfId="5117" xr:uid="{00000000-0005-0000-0000-00001B000000}"/>
    <cellStyle name="Comma 4 2 2 2 7 5 2" xfId="15873" xr:uid="{00000000-0005-0000-0000-00001B000000}"/>
    <cellStyle name="Comma 4 2 2 2 7 5 3" xfId="26625" xr:uid="{00000000-0005-0000-0000-00001B000000}"/>
    <cellStyle name="Comma 4 2 2 2 7 5 4" xfId="37377" xr:uid="{00000000-0005-0000-0000-00001B000000}"/>
    <cellStyle name="Comma 4 2 2 2 7 5 5" xfId="48129" xr:uid="{00000000-0005-0000-0000-00001B000000}"/>
    <cellStyle name="Comma 4 2 2 2 7 6" xfId="6657" xr:uid="{00000000-0005-0000-0000-00001B000000}"/>
    <cellStyle name="Comma 4 2 2 2 7 6 2" xfId="17409" xr:uid="{00000000-0005-0000-0000-00001B000000}"/>
    <cellStyle name="Comma 4 2 2 2 7 6 3" xfId="28161" xr:uid="{00000000-0005-0000-0000-00001B000000}"/>
    <cellStyle name="Comma 4 2 2 2 7 6 4" xfId="38913" xr:uid="{00000000-0005-0000-0000-00001B000000}"/>
    <cellStyle name="Comma 4 2 2 2 7 6 5" xfId="49665" xr:uid="{00000000-0005-0000-0000-00001B000000}"/>
    <cellStyle name="Comma 4 2 2 2 7 7" xfId="11265" xr:uid="{00000000-0005-0000-0000-00001B000000}"/>
    <cellStyle name="Comma 4 2 2 2 7 8" xfId="22017" xr:uid="{00000000-0005-0000-0000-00001B000000}"/>
    <cellStyle name="Comma 4 2 2 2 7 9" xfId="32769" xr:uid="{00000000-0005-0000-0000-00001B000000}"/>
    <cellStyle name="Comma 4 2 2 2 8" xfId="873" xr:uid="{00000000-0005-0000-0000-00001B000000}"/>
    <cellStyle name="Comma 4 2 2 2 8 2" xfId="2419" xr:uid="{00000000-0005-0000-0000-0000AF040000}"/>
    <cellStyle name="Comma 4 2 2 2 8 2 2" xfId="8577" xr:uid="{00000000-0005-0000-0000-0000AF040000}"/>
    <cellStyle name="Comma 4 2 2 2 8 2 2 2" xfId="19329" xr:uid="{00000000-0005-0000-0000-0000AF040000}"/>
    <cellStyle name="Comma 4 2 2 2 8 2 2 3" xfId="30081" xr:uid="{00000000-0005-0000-0000-0000AF040000}"/>
    <cellStyle name="Comma 4 2 2 2 8 2 2 4" xfId="40833" xr:uid="{00000000-0005-0000-0000-0000AF040000}"/>
    <cellStyle name="Comma 4 2 2 2 8 2 2 5" xfId="51585" xr:uid="{00000000-0005-0000-0000-0000AF040000}"/>
    <cellStyle name="Comma 4 2 2 2 8 2 3" xfId="13185" xr:uid="{00000000-0005-0000-0000-0000AF040000}"/>
    <cellStyle name="Comma 4 2 2 2 8 2 4" xfId="23937" xr:uid="{00000000-0005-0000-0000-0000AF040000}"/>
    <cellStyle name="Comma 4 2 2 2 8 2 5" xfId="34689" xr:uid="{00000000-0005-0000-0000-0000AF040000}"/>
    <cellStyle name="Comma 4 2 2 2 8 2 6" xfId="45441" xr:uid="{00000000-0005-0000-0000-0000AF040000}"/>
    <cellStyle name="Comma 4 2 2 2 8 3" xfId="3961" xr:uid="{00000000-0005-0000-0000-00001B000000}"/>
    <cellStyle name="Comma 4 2 2 2 8 3 2" xfId="10113" xr:uid="{00000000-0005-0000-0000-00001B000000}"/>
    <cellStyle name="Comma 4 2 2 2 8 3 2 2" xfId="20865" xr:uid="{00000000-0005-0000-0000-00001B000000}"/>
    <cellStyle name="Comma 4 2 2 2 8 3 2 3" xfId="31617" xr:uid="{00000000-0005-0000-0000-00001B000000}"/>
    <cellStyle name="Comma 4 2 2 2 8 3 2 4" xfId="42369" xr:uid="{00000000-0005-0000-0000-00001B000000}"/>
    <cellStyle name="Comma 4 2 2 2 8 3 2 5" xfId="53121" xr:uid="{00000000-0005-0000-0000-00001B000000}"/>
    <cellStyle name="Comma 4 2 2 2 8 3 3" xfId="14721" xr:uid="{00000000-0005-0000-0000-00001B000000}"/>
    <cellStyle name="Comma 4 2 2 2 8 3 4" xfId="25473" xr:uid="{00000000-0005-0000-0000-00001B000000}"/>
    <cellStyle name="Comma 4 2 2 2 8 3 5" xfId="36225" xr:uid="{00000000-0005-0000-0000-00001B000000}"/>
    <cellStyle name="Comma 4 2 2 2 8 3 6" xfId="46977" xr:uid="{00000000-0005-0000-0000-00001B000000}"/>
    <cellStyle name="Comma 4 2 2 2 8 4" xfId="5505" xr:uid="{00000000-0005-0000-0000-00001B000000}"/>
    <cellStyle name="Comma 4 2 2 2 8 4 2" xfId="16257" xr:uid="{00000000-0005-0000-0000-00001B000000}"/>
    <cellStyle name="Comma 4 2 2 2 8 4 3" xfId="27009" xr:uid="{00000000-0005-0000-0000-00001B000000}"/>
    <cellStyle name="Comma 4 2 2 2 8 4 4" xfId="37761" xr:uid="{00000000-0005-0000-0000-00001B000000}"/>
    <cellStyle name="Comma 4 2 2 2 8 4 5" xfId="48513" xr:uid="{00000000-0005-0000-0000-00001B000000}"/>
    <cellStyle name="Comma 4 2 2 2 8 5" xfId="7041" xr:uid="{00000000-0005-0000-0000-00001B000000}"/>
    <cellStyle name="Comma 4 2 2 2 8 5 2" xfId="17793" xr:uid="{00000000-0005-0000-0000-00001B000000}"/>
    <cellStyle name="Comma 4 2 2 2 8 5 3" xfId="28545" xr:uid="{00000000-0005-0000-0000-00001B000000}"/>
    <cellStyle name="Comma 4 2 2 2 8 5 4" xfId="39297" xr:uid="{00000000-0005-0000-0000-00001B000000}"/>
    <cellStyle name="Comma 4 2 2 2 8 5 5" xfId="50049" xr:uid="{00000000-0005-0000-0000-00001B000000}"/>
    <cellStyle name="Comma 4 2 2 2 8 6" xfId="11649" xr:uid="{00000000-0005-0000-0000-00001B000000}"/>
    <cellStyle name="Comma 4 2 2 2 8 7" xfId="22401" xr:uid="{00000000-0005-0000-0000-00001B000000}"/>
    <cellStyle name="Comma 4 2 2 2 8 8" xfId="33153" xr:uid="{00000000-0005-0000-0000-00001B000000}"/>
    <cellStyle name="Comma 4 2 2 2 8 9" xfId="43905" xr:uid="{00000000-0005-0000-0000-00001B000000}"/>
    <cellStyle name="Comma 4 2 2 2 9" xfId="1650" xr:uid="{00000000-0005-0000-0000-000098040000}"/>
    <cellStyle name="Comma 4 2 2 2 9 2" xfId="7809" xr:uid="{00000000-0005-0000-0000-000098040000}"/>
    <cellStyle name="Comma 4 2 2 2 9 2 2" xfId="18561" xr:uid="{00000000-0005-0000-0000-000098040000}"/>
    <cellStyle name="Comma 4 2 2 2 9 2 3" xfId="29313" xr:uid="{00000000-0005-0000-0000-000098040000}"/>
    <cellStyle name="Comma 4 2 2 2 9 2 4" xfId="40065" xr:uid="{00000000-0005-0000-0000-000098040000}"/>
    <cellStyle name="Comma 4 2 2 2 9 2 5" xfId="50817" xr:uid="{00000000-0005-0000-0000-000098040000}"/>
    <cellStyle name="Comma 4 2 2 2 9 3" xfId="12417" xr:uid="{00000000-0005-0000-0000-000098040000}"/>
    <cellStyle name="Comma 4 2 2 2 9 4" xfId="23169" xr:uid="{00000000-0005-0000-0000-000098040000}"/>
    <cellStyle name="Comma 4 2 2 2 9 5" xfId="33921" xr:uid="{00000000-0005-0000-0000-000098040000}"/>
    <cellStyle name="Comma 4 2 2 2 9 6" xfId="44673" xr:uid="{00000000-0005-0000-0000-000098040000}"/>
    <cellStyle name="Comma 4 2 2 3" xfId="102" xr:uid="{00000000-0005-0000-0000-00001B000000}"/>
    <cellStyle name="Comma 4 2 2 3 10" xfId="32417" xr:uid="{00000000-0005-0000-0000-00001B000000}"/>
    <cellStyle name="Comma 4 2 2 3 11" xfId="43169" xr:uid="{00000000-0005-0000-0000-00001B000000}"/>
    <cellStyle name="Comma 4 2 2 3 2" xfId="509" xr:uid="{00000000-0005-0000-0000-00001B000000}"/>
    <cellStyle name="Comma 4 2 2 3 2 10" xfId="43553" xr:uid="{00000000-0005-0000-0000-00001B000000}"/>
    <cellStyle name="Comma 4 2 2 3 2 2" xfId="1289" xr:uid="{00000000-0005-0000-0000-00001B000000}"/>
    <cellStyle name="Comma 4 2 2 3 2 2 2" xfId="2835" xr:uid="{00000000-0005-0000-0000-0000B2040000}"/>
    <cellStyle name="Comma 4 2 2 3 2 2 2 2" xfId="8993" xr:uid="{00000000-0005-0000-0000-0000B2040000}"/>
    <cellStyle name="Comma 4 2 2 3 2 2 2 2 2" xfId="19745" xr:uid="{00000000-0005-0000-0000-0000B2040000}"/>
    <cellStyle name="Comma 4 2 2 3 2 2 2 2 3" xfId="30497" xr:uid="{00000000-0005-0000-0000-0000B2040000}"/>
    <cellStyle name="Comma 4 2 2 3 2 2 2 2 4" xfId="41249" xr:uid="{00000000-0005-0000-0000-0000B2040000}"/>
    <cellStyle name="Comma 4 2 2 3 2 2 2 2 5" xfId="52001" xr:uid="{00000000-0005-0000-0000-0000B2040000}"/>
    <cellStyle name="Comma 4 2 2 3 2 2 2 3" xfId="13601" xr:uid="{00000000-0005-0000-0000-0000B2040000}"/>
    <cellStyle name="Comma 4 2 2 3 2 2 2 4" xfId="24353" xr:uid="{00000000-0005-0000-0000-0000B2040000}"/>
    <cellStyle name="Comma 4 2 2 3 2 2 2 5" xfId="35105" xr:uid="{00000000-0005-0000-0000-0000B2040000}"/>
    <cellStyle name="Comma 4 2 2 3 2 2 2 6" xfId="45857" xr:uid="{00000000-0005-0000-0000-0000B2040000}"/>
    <cellStyle name="Comma 4 2 2 3 2 2 3" xfId="4377" xr:uid="{00000000-0005-0000-0000-00001B000000}"/>
    <cellStyle name="Comma 4 2 2 3 2 2 3 2" xfId="10529" xr:uid="{00000000-0005-0000-0000-00001B000000}"/>
    <cellStyle name="Comma 4 2 2 3 2 2 3 2 2" xfId="21281" xr:uid="{00000000-0005-0000-0000-00001B000000}"/>
    <cellStyle name="Comma 4 2 2 3 2 2 3 2 3" xfId="32033" xr:uid="{00000000-0005-0000-0000-00001B000000}"/>
    <cellStyle name="Comma 4 2 2 3 2 2 3 2 4" xfId="42785" xr:uid="{00000000-0005-0000-0000-00001B000000}"/>
    <cellStyle name="Comma 4 2 2 3 2 2 3 2 5" xfId="53537" xr:uid="{00000000-0005-0000-0000-00001B000000}"/>
    <cellStyle name="Comma 4 2 2 3 2 2 3 3" xfId="15137" xr:uid="{00000000-0005-0000-0000-00001B000000}"/>
    <cellStyle name="Comma 4 2 2 3 2 2 3 4" xfId="25889" xr:uid="{00000000-0005-0000-0000-00001B000000}"/>
    <cellStyle name="Comma 4 2 2 3 2 2 3 5" xfId="36641" xr:uid="{00000000-0005-0000-0000-00001B000000}"/>
    <cellStyle name="Comma 4 2 2 3 2 2 3 6" xfId="47393" xr:uid="{00000000-0005-0000-0000-00001B000000}"/>
    <cellStyle name="Comma 4 2 2 3 2 2 4" xfId="5921" xr:uid="{00000000-0005-0000-0000-00001B000000}"/>
    <cellStyle name="Comma 4 2 2 3 2 2 4 2" xfId="16673" xr:uid="{00000000-0005-0000-0000-00001B000000}"/>
    <cellStyle name="Comma 4 2 2 3 2 2 4 3" xfId="27425" xr:uid="{00000000-0005-0000-0000-00001B000000}"/>
    <cellStyle name="Comma 4 2 2 3 2 2 4 4" xfId="38177" xr:uid="{00000000-0005-0000-0000-00001B000000}"/>
    <cellStyle name="Comma 4 2 2 3 2 2 4 5" xfId="48929" xr:uid="{00000000-0005-0000-0000-00001B000000}"/>
    <cellStyle name="Comma 4 2 2 3 2 2 5" xfId="7457" xr:uid="{00000000-0005-0000-0000-00001B000000}"/>
    <cellStyle name="Comma 4 2 2 3 2 2 5 2" xfId="18209" xr:uid="{00000000-0005-0000-0000-00001B000000}"/>
    <cellStyle name="Comma 4 2 2 3 2 2 5 3" xfId="28961" xr:uid="{00000000-0005-0000-0000-00001B000000}"/>
    <cellStyle name="Comma 4 2 2 3 2 2 5 4" xfId="39713" xr:uid="{00000000-0005-0000-0000-00001B000000}"/>
    <cellStyle name="Comma 4 2 2 3 2 2 5 5" xfId="50465" xr:uid="{00000000-0005-0000-0000-00001B000000}"/>
    <cellStyle name="Comma 4 2 2 3 2 2 6" xfId="12065" xr:uid="{00000000-0005-0000-0000-00001B000000}"/>
    <cellStyle name="Comma 4 2 2 3 2 2 7" xfId="22817" xr:uid="{00000000-0005-0000-0000-00001B000000}"/>
    <cellStyle name="Comma 4 2 2 3 2 2 8" xfId="33569" xr:uid="{00000000-0005-0000-0000-00001B000000}"/>
    <cellStyle name="Comma 4 2 2 3 2 2 9" xfId="44321" xr:uid="{00000000-0005-0000-0000-00001B000000}"/>
    <cellStyle name="Comma 4 2 2 3 2 3" xfId="2066" xr:uid="{00000000-0005-0000-0000-0000B1040000}"/>
    <cellStyle name="Comma 4 2 2 3 2 3 2" xfId="8225" xr:uid="{00000000-0005-0000-0000-0000B1040000}"/>
    <cellStyle name="Comma 4 2 2 3 2 3 2 2" xfId="18977" xr:uid="{00000000-0005-0000-0000-0000B1040000}"/>
    <cellStyle name="Comma 4 2 2 3 2 3 2 3" xfId="29729" xr:uid="{00000000-0005-0000-0000-0000B1040000}"/>
    <cellStyle name="Comma 4 2 2 3 2 3 2 4" xfId="40481" xr:uid="{00000000-0005-0000-0000-0000B1040000}"/>
    <cellStyle name="Comma 4 2 2 3 2 3 2 5" xfId="51233" xr:uid="{00000000-0005-0000-0000-0000B1040000}"/>
    <cellStyle name="Comma 4 2 2 3 2 3 3" xfId="12833" xr:uid="{00000000-0005-0000-0000-0000B1040000}"/>
    <cellStyle name="Comma 4 2 2 3 2 3 4" xfId="23585" xr:uid="{00000000-0005-0000-0000-0000B1040000}"/>
    <cellStyle name="Comma 4 2 2 3 2 3 5" xfId="34337" xr:uid="{00000000-0005-0000-0000-0000B1040000}"/>
    <cellStyle name="Comma 4 2 2 3 2 3 6" xfId="45089" xr:uid="{00000000-0005-0000-0000-0000B1040000}"/>
    <cellStyle name="Comma 4 2 2 3 2 4" xfId="3609" xr:uid="{00000000-0005-0000-0000-00001B000000}"/>
    <cellStyle name="Comma 4 2 2 3 2 4 2" xfId="9761" xr:uid="{00000000-0005-0000-0000-00001B000000}"/>
    <cellStyle name="Comma 4 2 2 3 2 4 2 2" xfId="20513" xr:uid="{00000000-0005-0000-0000-00001B000000}"/>
    <cellStyle name="Comma 4 2 2 3 2 4 2 3" xfId="31265" xr:uid="{00000000-0005-0000-0000-00001B000000}"/>
    <cellStyle name="Comma 4 2 2 3 2 4 2 4" xfId="42017" xr:uid="{00000000-0005-0000-0000-00001B000000}"/>
    <cellStyle name="Comma 4 2 2 3 2 4 2 5" xfId="52769" xr:uid="{00000000-0005-0000-0000-00001B000000}"/>
    <cellStyle name="Comma 4 2 2 3 2 4 3" xfId="14369" xr:uid="{00000000-0005-0000-0000-00001B000000}"/>
    <cellStyle name="Comma 4 2 2 3 2 4 4" xfId="25121" xr:uid="{00000000-0005-0000-0000-00001B000000}"/>
    <cellStyle name="Comma 4 2 2 3 2 4 5" xfId="35873" xr:uid="{00000000-0005-0000-0000-00001B000000}"/>
    <cellStyle name="Comma 4 2 2 3 2 4 6" xfId="46625" xr:uid="{00000000-0005-0000-0000-00001B000000}"/>
    <cellStyle name="Comma 4 2 2 3 2 5" xfId="5149" xr:uid="{00000000-0005-0000-0000-00001B000000}"/>
    <cellStyle name="Comma 4 2 2 3 2 5 2" xfId="15905" xr:uid="{00000000-0005-0000-0000-00001B000000}"/>
    <cellStyle name="Comma 4 2 2 3 2 5 3" xfId="26657" xr:uid="{00000000-0005-0000-0000-00001B000000}"/>
    <cellStyle name="Comma 4 2 2 3 2 5 4" xfId="37409" xr:uid="{00000000-0005-0000-0000-00001B000000}"/>
    <cellStyle name="Comma 4 2 2 3 2 5 5" xfId="48161" xr:uid="{00000000-0005-0000-0000-00001B000000}"/>
    <cellStyle name="Comma 4 2 2 3 2 6" xfId="6689" xr:uid="{00000000-0005-0000-0000-00001B000000}"/>
    <cellStyle name="Comma 4 2 2 3 2 6 2" xfId="17441" xr:uid="{00000000-0005-0000-0000-00001B000000}"/>
    <cellStyle name="Comma 4 2 2 3 2 6 3" xfId="28193" xr:uid="{00000000-0005-0000-0000-00001B000000}"/>
    <cellStyle name="Comma 4 2 2 3 2 6 4" xfId="38945" xr:uid="{00000000-0005-0000-0000-00001B000000}"/>
    <cellStyle name="Comma 4 2 2 3 2 6 5" xfId="49697" xr:uid="{00000000-0005-0000-0000-00001B000000}"/>
    <cellStyle name="Comma 4 2 2 3 2 7" xfId="11297" xr:uid="{00000000-0005-0000-0000-00001B000000}"/>
    <cellStyle name="Comma 4 2 2 3 2 8" xfId="22049" xr:uid="{00000000-0005-0000-0000-00001B000000}"/>
    <cellStyle name="Comma 4 2 2 3 2 9" xfId="32801" xr:uid="{00000000-0005-0000-0000-00001B000000}"/>
    <cellStyle name="Comma 4 2 2 3 3" xfId="905" xr:uid="{00000000-0005-0000-0000-00001B000000}"/>
    <cellStyle name="Comma 4 2 2 3 3 2" xfId="2451" xr:uid="{00000000-0005-0000-0000-0000B3040000}"/>
    <cellStyle name="Comma 4 2 2 3 3 2 2" xfId="8609" xr:uid="{00000000-0005-0000-0000-0000B3040000}"/>
    <cellStyle name="Comma 4 2 2 3 3 2 2 2" xfId="19361" xr:uid="{00000000-0005-0000-0000-0000B3040000}"/>
    <cellStyle name="Comma 4 2 2 3 3 2 2 3" xfId="30113" xr:uid="{00000000-0005-0000-0000-0000B3040000}"/>
    <cellStyle name="Comma 4 2 2 3 3 2 2 4" xfId="40865" xr:uid="{00000000-0005-0000-0000-0000B3040000}"/>
    <cellStyle name="Comma 4 2 2 3 3 2 2 5" xfId="51617" xr:uid="{00000000-0005-0000-0000-0000B3040000}"/>
    <cellStyle name="Comma 4 2 2 3 3 2 3" xfId="13217" xr:uid="{00000000-0005-0000-0000-0000B3040000}"/>
    <cellStyle name="Comma 4 2 2 3 3 2 4" xfId="23969" xr:uid="{00000000-0005-0000-0000-0000B3040000}"/>
    <cellStyle name="Comma 4 2 2 3 3 2 5" xfId="34721" xr:uid="{00000000-0005-0000-0000-0000B3040000}"/>
    <cellStyle name="Comma 4 2 2 3 3 2 6" xfId="45473" xr:uid="{00000000-0005-0000-0000-0000B3040000}"/>
    <cellStyle name="Comma 4 2 2 3 3 3" xfId="3993" xr:uid="{00000000-0005-0000-0000-00001B000000}"/>
    <cellStyle name="Comma 4 2 2 3 3 3 2" xfId="10145" xr:uid="{00000000-0005-0000-0000-00001B000000}"/>
    <cellStyle name="Comma 4 2 2 3 3 3 2 2" xfId="20897" xr:uid="{00000000-0005-0000-0000-00001B000000}"/>
    <cellStyle name="Comma 4 2 2 3 3 3 2 3" xfId="31649" xr:uid="{00000000-0005-0000-0000-00001B000000}"/>
    <cellStyle name="Comma 4 2 2 3 3 3 2 4" xfId="42401" xr:uid="{00000000-0005-0000-0000-00001B000000}"/>
    <cellStyle name="Comma 4 2 2 3 3 3 2 5" xfId="53153" xr:uid="{00000000-0005-0000-0000-00001B000000}"/>
    <cellStyle name="Comma 4 2 2 3 3 3 3" xfId="14753" xr:uid="{00000000-0005-0000-0000-00001B000000}"/>
    <cellStyle name="Comma 4 2 2 3 3 3 4" xfId="25505" xr:uid="{00000000-0005-0000-0000-00001B000000}"/>
    <cellStyle name="Comma 4 2 2 3 3 3 5" xfId="36257" xr:uid="{00000000-0005-0000-0000-00001B000000}"/>
    <cellStyle name="Comma 4 2 2 3 3 3 6" xfId="47009" xr:uid="{00000000-0005-0000-0000-00001B000000}"/>
    <cellStyle name="Comma 4 2 2 3 3 4" xfId="5537" xr:uid="{00000000-0005-0000-0000-00001B000000}"/>
    <cellStyle name="Comma 4 2 2 3 3 4 2" xfId="16289" xr:uid="{00000000-0005-0000-0000-00001B000000}"/>
    <cellStyle name="Comma 4 2 2 3 3 4 3" xfId="27041" xr:uid="{00000000-0005-0000-0000-00001B000000}"/>
    <cellStyle name="Comma 4 2 2 3 3 4 4" xfId="37793" xr:uid="{00000000-0005-0000-0000-00001B000000}"/>
    <cellStyle name="Comma 4 2 2 3 3 4 5" xfId="48545" xr:uid="{00000000-0005-0000-0000-00001B000000}"/>
    <cellStyle name="Comma 4 2 2 3 3 5" xfId="7073" xr:uid="{00000000-0005-0000-0000-00001B000000}"/>
    <cellStyle name="Comma 4 2 2 3 3 5 2" xfId="17825" xr:uid="{00000000-0005-0000-0000-00001B000000}"/>
    <cellStyle name="Comma 4 2 2 3 3 5 3" xfId="28577" xr:uid="{00000000-0005-0000-0000-00001B000000}"/>
    <cellStyle name="Comma 4 2 2 3 3 5 4" xfId="39329" xr:uid="{00000000-0005-0000-0000-00001B000000}"/>
    <cellStyle name="Comma 4 2 2 3 3 5 5" xfId="50081" xr:uid="{00000000-0005-0000-0000-00001B000000}"/>
    <cellStyle name="Comma 4 2 2 3 3 6" xfId="11681" xr:uid="{00000000-0005-0000-0000-00001B000000}"/>
    <cellStyle name="Comma 4 2 2 3 3 7" xfId="22433" xr:uid="{00000000-0005-0000-0000-00001B000000}"/>
    <cellStyle name="Comma 4 2 2 3 3 8" xfId="33185" xr:uid="{00000000-0005-0000-0000-00001B000000}"/>
    <cellStyle name="Comma 4 2 2 3 3 9" xfId="43937" xr:uid="{00000000-0005-0000-0000-00001B000000}"/>
    <cellStyle name="Comma 4 2 2 3 4" xfId="1682" xr:uid="{00000000-0005-0000-0000-0000B0040000}"/>
    <cellStyle name="Comma 4 2 2 3 4 2" xfId="7841" xr:uid="{00000000-0005-0000-0000-0000B0040000}"/>
    <cellStyle name="Comma 4 2 2 3 4 2 2" xfId="18593" xr:uid="{00000000-0005-0000-0000-0000B0040000}"/>
    <cellStyle name="Comma 4 2 2 3 4 2 3" xfId="29345" xr:uid="{00000000-0005-0000-0000-0000B0040000}"/>
    <cellStyle name="Comma 4 2 2 3 4 2 4" xfId="40097" xr:uid="{00000000-0005-0000-0000-0000B0040000}"/>
    <cellStyle name="Comma 4 2 2 3 4 2 5" xfId="50849" xr:uid="{00000000-0005-0000-0000-0000B0040000}"/>
    <cellStyle name="Comma 4 2 2 3 4 3" xfId="12449" xr:uid="{00000000-0005-0000-0000-0000B0040000}"/>
    <cellStyle name="Comma 4 2 2 3 4 4" xfId="23201" xr:uid="{00000000-0005-0000-0000-0000B0040000}"/>
    <cellStyle name="Comma 4 2 2 3 4 5" xfId="33953" xr:uid="{00000000-0005-0000-0000-0000B0040000}"/>
    <cellStyle name="Comma 4 2 2 3 4 6" xfId="44705" xr:uid="{00000000-0005-0000-0000-0000B0040000}"/>
    <cellStyle name="Comma 4 2 2 3 5" xfId="3225" xr:uid="{00000000-0005-0000-0000-00001B000000}"/>
    <cellStyle name="Comma 4 2 2 3 5 2" xfId="9377" xr:uid="{00000000-0005-0000-0000-00001B000000}"/>
    <cellStyle name="Comma 4 2 2 3 5 2 2" xfId="20129" xr:uid="{00000000-0005-0000-0000-00001B000000}"/>
    <cellStyle name="Comma 4 2 2 3 5 2 3" xfId="30881" xr:uid="{00000000-0005-0000-0000-00001B000000}"/>
    <cellStyle name="Comma 4 2 2 3 5 2 4" xfId="41633" xr:uid="{00000000-0005-0000-0000-00001B000000}"/>
    <cellStyle name="Comma 4 2 2 3 5 2 5" xfId="52385" xr:uid="{00000000-0005-0000-0000-00001B000000}"/>
    <cellStyle name="Comma 4 2 2 3 5 3" xfId="13985" xr:uid="{00000000-0005-0000-0000-00001B000000}"/>
    <cellStyle name="Comma 4 2 2 3 5 4" xfId="24737" xr:uid="{00000000-0005-0000-0000-00001B000000}"/>
    <cellStyle name="Comma 4 2 2 3 5 5" xfId="35489" xr:uid="{00000000-0005-0000-0000-00001B000000}"/>
    <cellStyle name="Comma 4 2 2 3 5 6" xfId="46241" xr:uid="{00000000-0005-0000-0000-00001B000000}"/>
    <cellStyle name="Comma 4 2 2 3 6" xfId="4765" xr:uid="{00000000-0005-0000-0000-00001B000000}"/>
    <cellStyle name="Comma 4 2 2 3 6 2" xfId="15521" xr:uid="{00000000-0005-0000-0000-00001B000000}"/>
    <cellStyle name="Comma 4 2 2 3 6 3" xfId="26273" xr:uid="{00000000-0005-0000-0000-00001B000000}"/>
    <cellStyle name="Comma 4 2 2 3 6 4" xfId="37025" xr:uid="{00000000-0005-0000-0000-00001B000000}"/>
    <cellStyle name="Comma 4 2 2 3 6 5" xfId="47777" xr:uid="{00000000-0005-0000-0000-00001B000000}"/>
    <cellStyle name="Comma 4 2 2 3 7" xfId="6305" xr:uid="{00000000-0005-0000-0000-00001B000000}"/>
    <cellStyle name="Comma 4 2 2 3 7 2" xfId="17057" xr:uid="{00000000-0005-0000-0000-00001B000000}"/>
    <cellStyle name="Comma 4 2 2 3 7 3" xfId="27809" xr:uid="{00000000-0005-0000-0000-00001B000000}"/>
    <cellStyle name="Comma 4 2 2 3 7 4" xfId="38561" xr:uid="{00000000-0005-0000-0000-00001B000000}"/>
    <cellStyle name="Comma 4 2 2 3 7 5" xfId="49313" xr:uid="{00000000-0005-0000-0000-00001B000000}"/>
    <cellStyle name="Comma 4 2 2 3 8" xfId="10913" xr:uid="{00000000-0005-0000-0000-00001B000000}"/>
    <cellStyle name="Comma 4 2 2 3 9" xfId="21665" xr:uid="{00000000-0005-0000-0000-00001B000000}"/>
    <cellStyle name="Comma 4 2 2 4" xfId="166" xr:uid="{00000000-0005-0000-0000-000033000000}"/>
    <cellStyle name="Comma 4 2 2 4 10" xfId="32481" xr:uid="{00000000-0005-0000-0000-000033000000}"/>
    <cellStyle name="Comma 4 2 2 4 11" xfId="43233" xr:uid="{00000000-0005-0000-0000-000033000000}"/>
    <cellStyle name="Comma 4 2 2 4 2" xfId="573" xr:uid="{00000000-0005-0000-0000-000033000000}"/>
    <cellStyle name="Comma 4 2 2 4 2 10" xfId="43617" xr:uid="{00000000-0005-0000-0000-000033000000}"/>
    <cellStyle name="Comma 4 2 2 4 2 2" xfId="1353" xr:uid="{00000000-0005-0000-0000-000033000000}"/>
    <cellStyle name="Comma 4 2 2 4 2 2 2" xfId="2899" xr:uid="{00000000-0005-0000-0000-0000B6040000}"/>
    <cellStyle name="Comma 4 2 2 4 2 2 2 2" xfId="9057" xr:uid="{00000000-0005-0000-0000-0000B6040000}"/>
    <cellStyle name="Comma 4 2 2 4 2 2 2 2 2" xfId="19809" xr:uid="{00000000-0005-0000-0000-0000B6040000}"/>
    <cellStyle name="Comma 4 2 2 4 2 2 2 2 3" xfId="30561" xr:uid="{00000000-0005-0000-0000-0000B6040000}"/>
    <cellStyle name="Comma 4 2 2 4 2 2 2 2 4" xfId="41313" xr:uid="{00000000-0005-0000-0000-0000B6040000}"/>
    <cellStyle name="Comma 4 2 2 4 2 2 2 2 5" xfId="52065" xr:uid="{00000000-0005-0000-0000-0000B6040000}"/>
    <cellStyle name="Comma 4 2 2 4 2 2 2 3" xfId="13665" xr:uid="{00000000-0005-0000-0000-0000B6040000}"/>
    <cellStyle name="Comma 4 2 2 4 2 2 2 4" xfId="24417" xr:uid="{00000000-0005-0000-0000-0000B6040000}"/>
    <cellStyle name="Comma 4 2 2 4 2 2 2 5" xfId="35169" xr:uid="{00000000-0005-0000-0000-0000B6040000}"/>
    <cellStyle name="Comma 4 2 2 4 2 2 2 6" xfId="45921" xr:uid="{00000000-0005-0000-0000-0000B6040000}"/>
    <cellStyle name="Comma 4 2 2 4 2 2 3" xfId="4441" xr:uid="{00000000-0005-0000-0000-000033000000}"/>
    <cellStyle name="Comma 4 2 2 4 2 2 3 2" xfId="10593" xr:uid="{00000000-0005-0000-0000-000033000000}"/>
    <cellStyle name="Comma 4 2 2 4 2 2 3 2 2" xfId="21345" xr:uid="{00000000-0005-0000-0000-000033000000}"/>
    <cellStyle name="Comma 4 2 2 4 2 2 3 2 3" xfId="32097" xr:uid="{00000000-0005-0000-0000-000033000000}"/>
    <cellStyle name="Comma 4 2 2 4 2 2 3 2 4" xfId="42849" xr:uid="{00000000-0005-0000-0000-000033000000}"/>
    <cellStyle name="Comma 4 2 2 4 2 2 3 2 5" xfId="53601" xr:uid="{00000000-0005-0000-0000-000033000000}"/>
    <cellStyle name="Comma 4 2 2 4 2 2 3 3" xfId="15201" xr:uid="{00000000-0005-0000-0000-000033000000}"/>
    <cellStyle name="Comma 4 2 2 4 2 2 3 4" xfId="25953" xr:uid="{00000000-0005-0000-0000-000033000000}"/>
    <cellStyle name="Comma 4 2 2 4 2 2 3 5" xfId="36705" xr:uid="{00000000-0005-0000-0000-000033000000}"/>
    <cellStyle name="Comma 4 2 2 4 2 2 3 6" xfId="47457" xr:uid="{00000000-0005-0000-0000-000033000000}"/>
    <cellStyle name="Comma 4 2 2 4 2 2 4" xfId="5985" xr:uid="{00000000-0005-0000-0000-000033000000}"/>
    <cellStyle name="Comma 4 2 2 4 2 2 4 2" xfId="16737" xr:uid="{00000000-0005-0000-0000-000033000000}"/>
    <cellStyle name="Comma 4 2 2 4 2 2 4 3" xfId="27489" xr:uid="{00000000-0005-0000-0000-000033000000}"/>
    <cellStyle name="Comma 4 2 2 4 2 2 4 4" xfId="38241" xr:uid="{00000000-0005-0000-0000-000033000000}"/>
    <cellStyle name="Comma 4 2 2 4 2 2 4 5" xfId="48993" xr:uid="{00000000-0005-0000-0000-000033000000}"/>
    <cellStyle name="Comma 4 2 2 4 2 2 5" xfId="7521" xr:uid="{00000000-0005-0000-0000-000033000000}"/>
    <cellStyle name="Comma 4 2 2 4 2 2 5 2" xfId="18273" xr:uid="{00000000-0005-0000-0000-000033000000}"/>
    <cellStyle name="Comma 4 2 2 4 2 2 5 3" xfId="29025" xr:uid="{00000000-0005-0000-0000-000033000000}"/>
    <cellStyle name="Comma 4 2 2 4 2 2 5 4" xfId="39777" xr:uid="{00000000-0005-0000-0000-000033000000}"/>
    <cellStyle name="Comma 4 2 2 4 2 2 5 5" xfId="50529" xr:uid="{00000000-0005-0000-0000-000033000000}"/>
    <cellStyle name="Comma 4 2 2 4 2 2 6" xfId="12129" xr:uid="{00000000-0005-0000-0000-000033000000}"/>
    <cellStyle name="Comma 4 2 2 4 2 2 7" xfId="22881" xr:uid="{00000000-0005-0000-0000-000033000000}"/>
    <cellStyle name="Comma 4 2 2 4 2 2 8" xfId="33633" xr:uid="{00000000-0005-0000-0000-000033000000}"/>
    <cellStyle name="Comma 4 2 2 4 2 2 9" xfId="44385" xr:uid="{00000000-0005-0000-0000-000033000000}"/>
    <cellStyle name="Comma 4 2 2 4 2 3" xfId="2130" xr:uid="{00000000-0005-0000-0000-0000B5040000}"/>
    <cellStyle name="Comma 4 2 2 4 2 3 2" xfId="8289" xr:uid="{00000000-0005-0000-0000-0000B5040000}"/>
    <cellStyle name="Comma 4 2 2 4 2 3 2 2" xfId="19041" xr:uid="{00000000-0005-0000-0000-0000B5040000}"/>
    <cellStyle name="Comma 4 2 2 4 2 3 2 3" xfId="29793" xr:uid="{00000000-0005-0000-0000-0000B5040000}"/>
    <cellStyle name="Comma 4 2 2 4 2 3 2 4" xfId="40545" xr:uid="{00000000-0005-0000-0000-0000B5040000}"/>
    <cellStyle name="Comma 4 2 2 4 2 3 2 5" xfId="51297" xr:uid="{00000000-0005-0000-0000-0000B5040000}"/>
    <cellStyle name="Comma 4 2 2 4 2 3 3" xfId="12897" xr:uid="{00000000-0005-0000-0000-0000B5040000}"/>
    <cellStyle name="Comma 4 2 2 4 2 3 4" xfId="23649" xr:uid="{00000000-0005-0000-0000-0000B5040000}"/>
    <cellStyle name="Comma 4 2 2 4 2 3 5" xfId="34401" xr:uid="{00000000-0005-0000-0000-0000B5040000}"/>
    <cellStyle name="Comma 4 2 2 4 2 3 6" xfId="45153" xr:uid="{00000000-0005-0000-0000-0000B5040000}"/>
    <cellStyle name="Comma 4 2 2 4 2 4" xfId="3673" xr:uid="{00000000-0005-0000-0000-000033000000}"/>
    <cellStyle name="Comma 4 2 2 4 2 4 2" xfId="9825" xr:uid="{00000000-0005-0000-0000-000033000000}"/>
    <cellStyle name="Comma 4 2 2 4 2 4 2 2" xfId="20577" xr:uid="{00000000-0005-0000-0000-000033000000}"/>
    <cellStyle name="Comma 4 2 2 4 2 4 2 3" xfId="31329" xr:uid="{00000000-0005-0000-0000-000033000000}"/>
    <cellStyle name="Comma 4 2 2 4 2 4 2 4" xfId="42081" xr:uid="{00000000-0005-0000-0000-000033000000}"/>
    <cellStyle name="Comma 4 2 2 4 2 4 2 5" xfId="52833" xr:uid="{00000000-0005-0000-0000-000033000000}"/>
    <cellStyle name="Comma 4 2 2 4 2 4 3" xfId="14433" xr:uid="{00000000-0005-0000-0000-000033000000}"/>
    <cellStyle name="Comma 4 2 2 4 2 4 4" xfId="25185" xr:uid="{00000000-0005-0000-0000-000033000000}"/>
    <cellStyle name="Comma 4 2 2 4 2 4 5" xfId="35937" xr:uid="{00000000-0005-0000-0000-000033000000}"/>
    <cellStyle name="Comma 4 2 2 4 2 4 6" xfId="46689" xr:uid="{00000000-0005-0000-0000-000033000000}"/>
    <cellStyle name="Comma 4 2 2 4 2 5" xfId="5213" xr:uid="{00000000-0005-0000-0000-000033000000}"/>
    <cellStyle name="Comma 4 2 2 4 2 5 2" xfId="15969" xr:uid="{00000000-0005-0000-0000-000033000000}"/>
    <cellStyle name="Comma 4 2 2 4 2 5 3" xfId="26721" xr:uid="{00000000-0005-0000-0000-000033000000}"/>
    <cellStyle name="Comma 4 2 2 4 2 5 4" xfId="37473" xr:uid="{00000000-0005-0000-0000-000033000000}"/>
    <cellStyle name="Comma 4 2 2 4 2 5 5" xfId="48225" xr:uid="{00000000-0005-0000-0000-000033000000}"/>
    <cellStyle name="Comma 4 2 2 4 2 6" xfId="6753" xr:uid="{00000000-0005-0000-0000-000033000000}"/>
    <cellStyle name="Comma 4 2 2 4 2 6 2" xfId="17505" xr:uid="{00000000-0005-0000-0000-000033000000}"/>
    <cellStyle name="Comma 4 2 2 4 2 6 3" xfId="28257" xr:uid="{00000000-0005-0000-0000-000033000000}"/>
    <cellStyle name="Comma 4 2 2 4 2 6 4" xfId="39009" xr:uid="{00000000-0005-0000-0000-000033000000}"/>
    <cellStyle name="Comma 4 2 2 4 2 6 5" xfId="49761" xr:uid="{00000000-0005-0000-0000-000033000000}"/>
    <cellStyle name="Comma 4 2 2 4 2 7" xfId="11361" xr:uid="{00000000-0005-0000-0000-000033000000}"/>
    <cellStyle name="Comma 4 2 2 4 2 8" xfId="22113" xr:uid="{00000000-0005-0000-0000-000033000000}"/>
    <cellStyle name="Comma 4 2 2 4 2 9" xfId="32865" xr:uid="{00000000-0005-0000-0000-000033000000}"/>
    <cellStyle name="Comma 4 2 2 4 3" xfId="969" xr:uid="{00000000-0005-0000-0000-000033000000}"/>
    <cellStyle name="Comma 4 2 2 4 3 2" xfId="2515" xr:uid="{00000000-0005-0000-0000-0000B7040000}"/>
    <cellStyle name="Comma 4 2 2 4 3 2 2" xfId="8673" xr:uid="{00000000-0005-0000-0000-0000B7040000}"/>
    <cellStyle name="Comma 4 2 2 4 3 2 2 2" xfId="19425" xr:uid="{00000000-0005-0000-0000-0000B7040000}"/>
    <cellStyle name="Comma 4 2 2 4 3 2 2 3" xfId="30177" xr:uid="{00000000-0005-0000-0000-0000B7040000}"/>
    <cellStyle name="Comma 4 2 2 4 3 2 2 4" xfId="40929" xr:uid="{00000000-0005-0000-0000-0000B7040000}"/>
    <cellStyle name="Comma 4 2 2 4 3 2 2 5" xfId="51681" xr:uid="{00000000-0005-0000-0000-0000B7040000}"/>
    <cellStyle name="Comma 4 2 2 4 3 2 3" xfId="13281" xr:uid="{00000000-0005-0000-0000-0000B7040000}"/>
    <cellStyle name="Comma 4 2 2 4 3 2 4" xfId="24033" xr:uid="{00000000-0005-0000-0000-0000B7040000}"/>
    <cellStyle name="Comma 4 2 2 4 3 2 5" xfId="34785" xr:uid="{00000000-0005-0000-0000-0000B7040000}"/>
    <cellStyle name="Comma 4 2 2 4 3 2 6" xfId="45537" xr:uid="{00000000-0005-0000-0000-0000B7040000}"/>
    <cellStyle name="Comma 4 2 2 4 3 3" xfId="4057" xr:uid="{00000000-0005-0000-0000-000033000000}"/>
    <cellStyle name="Comma 4 2 2 4 3 3 2" xfId="10209" xr:uid="{00000000-0005-0000-0000-000033000000}"/>
    <cellStyle name="Comma 4 2 2 4 3 3 2 2" xfId="20961" xr:uid="{00000000-0005-0000-0000-000033000000}"/>
    <cellStyle name="Comma 4 2 2 4 3 3 2 3" xfId="31713" xr:uid="{00000000-0005-0000-0000-000033000000}"/>
    <cellStyle name="Comma 4 2 2 4 3 3 2 4" xfId="42465" xr:uid="{00000000-0005-0000-0000-000033000000}"/>
    <cellStyle name="Comma 4 2 2 4 3 3 2 5" xfId="53217" xr:uid="{00000000-0005-0000-0000-000033000000}"/>
    <cellStyle name="Comma 4 2 2 4 3 3 3" xfId="14817" xr:uid="{00000000-0005-0000-0000-000033000000}"/>
    <cellStyle name="Comma 4 2 2 4 3 3 4" xfId="25569" xr:uid="{00000000-0005-0000-0000-000033000000}"/>
    <cellStyle name="Comma 4 2 2 4 3 3 5" xfId="36321" xr:uid="{00000000-0005-0000-0000-000033000000}"/>
    <cellStyle name="Comma 4 2 2 4 3 3 6" xfId="47073" xr:uid="{00000000-0005-0000-0000-000033000000}"/>
    <cellStyle name="Comma 4 2 2 4 3 4" xfId="5601" xr:uid="{00000000-0005-0000-0000-000033000000}"/>
    <cellStyle name="Comma 4 2 2 4 3 4 2" xfId="16353" xr:uid="{00000000-0005-0000-0000-000033000000}"/>
    <cellStyle name="Comma 4 2 2 4 3 4 3" xfId="27105" xr:uid="{00000000-0005-0000-0000-000033000000}"/>
    <cellStyle name="Comma 4 2 2 4 3 4 4" xfId="37857" xr:uid="{00000000-0005-0000-0000-000033000000}"/>
    <cellStyle name="Comma 4 2 2 4 3 4 5" xfId="48609" xr:uid="{00000000-0005-0000-0000-000033000000}"/>
    <cellStyle name="Comma 4 2 2 4 3 5" xfId="7137" xr:uid="{00000000-0005-0000-0000-000033000000}"/>
    <cellStyle name="Comma 4 2 2 4 3 5 2" xfId="17889" xr:uid="{00000000-0005-0000-0000-000033000000}"/>
    <cellStyle name="Comma 4 2 2 4 3 5 3" xfId="28641" xr:uid="{00000000-0005-0000-0000-000033000000}"/>
    <cellStyle name="Comma 4 2 2 4 3 5 4" xfId="39393" xr:uid="{00000000-0005-0000-0000-000033000000}"/>
    <cellStyle name="Comma 4 2 2 4 3 5 5" xfId="50145" xr:uid="{00000000-0005-0000-0000-000033000000}"/>
    <cellStyle name="Comma 4 2 2 4 3 6" xfId="11745" xr:uid="{00000000-0005-0000-0000-000033000000}"/>
    <cellStyle name="Comma 4 2 2 4 3 7" xfId="22497" xr:uid="{00000000-0005-0000-0000-000033000000}"/>
    <cellStyle name="Comma 4 2 2 4 3 8" xfId="33249" xr:uid="{00000000-0005-0000-0000-000033000000}"/>
    <cellStyle name="Comma 4 2 2 4 3 9" xfId="44001" xr:uid="{00000000-0005-0000-0000-000033000000}"/>
    <cellStyle name="Comma 4 2 2 4 4" xfId="1746" xr:uid="{00000000-0005-0000-0000-0000B4040000}"/>
    <cellStyle name="Comma 4 2 2 4 4 2" xfId="7905" xr:uid="{00000000-0005-0000-0000-0000B4040000}"/>
    <cellStyle name="Comma 4 2 2 4 4 2 2" xfId="18657" xr:uid="{00000000-0005-0000-0000-0000B4040000}"/>
    <cellStyle name="Comma 4 2 2 4 4 2 3" xfId="29409" xr:uid="{00000000-0005-0000-0000-0000B4040000}"/>
    <cellStyle name="Comma 4 2 2 4 4 2 4" xfId="40161" xr:uid="{00000000-0005-0000-0000-0000B4040000}"/>
    <cellStyle name="Comma 4 2 2 4 4 2 5" xfId="50913" xr:uid="{00000000-0005-0000-0000-0000B4040000}"/>
    <cellStyle name="Comma 4 2 2 4 4 3" xfId="12513" xr:uid="{00000000-0005-0000-0000-0000B4040000}"/>
    <cellStyle name="Comma 4 2 2 4 4 4" xfId="23265" xr:uid="{00000000-0005-0000-0000-0000B4040000}"/>
    <cellStyle name="Comma 4 2 2 4 4 5" xfId="34017" xr:uid="{00000000-0005-0000-0000-0000B4040000}"/>
    <cellStyle name="Comma 4 2 2 4 4 6" xfId="44769" xr:uid="{00000000-0005-0000-0000-0000B4040000}"/>
    <cellStyle name="Comma 4 2 2 4 5" xfId="3289" xr:uid="{00000000-0005-0000-0000-000033000000}"/>
    <cellStyle name="Comma 4 2 2 4 5 2" xfId="9441" xr:uid="{00000000-0005-0000-0000-000033000000}"/>
    <cellStyle name="Comma 4 2 2 4 5 2 2" xfId="20193" xr:uid="{00000000-0005-0000-0000-000033000000}"/>
    <cellStyle name="Comma 4 2 2 4 5 2 3" xfId="30945" xr:uid="{00000000-0005-0000-0000-000033000000}"/>
    <cellStyle name="Comma 4 2 2 4 5 2 4" xfId="41697" xr:uid="{00000000-0005-0000-0000-000033000000}"/>
    <cellStyle name="Comma 4 2 2 4 5 2 5" xfId="52449" xr:uid="{00000000-0005-0000-0000-000033000000}"/>
    <cellStyle name="Comma 4 2 2 4 5 3" xfId="14049" xr:uid="{00000000-0005-0000-0000-000033000000}"/>
    <cellStyle name="Comma 4 2 2 4 5 4" xfId="24801" xr:uid="{00000000-0005-0000-0000-000033000000}"/>
    <cellStyle name="Comma 4 2 2 4 5 5" xfId="35553" xr:uid="{00000000-0005-0000-0000-000033000000}"/>
    <cellStyle name="Comma 4 2 2 4 5 6" xfId="46305" xr:uid="{00000000-0005-0000-0000-000033000000}"/>
    <cellStyle name="Comma 4 2 2 4 6" xfId="4829" xr:uid="{00000000-0005-0000-0000-000033000000}"/>
    <cellStyle name="Comma 4 2 2 4 6 2" xfId="15585" xr:uid="{00000000-0005-0000-0000-000033000000}"/>
    <cellStyle name="Comma 4 2 2 4 6 3" xfId="26337" xr:uid="{00000000-0005-0000-0000-000033000000}"/>
    <cellStyle name="Comma 4 2 2 4 6 4" xfId="37089" xr:uid="{00000000-0005-0000-0000-000033000000}"/>
    <cellStyle name="Comma 4 2 2 4 6 5" xfId="47841" xr:uid="{00000000-0005-0000-0000-000033000000}"/>
    <cellStyle name="Comma 4 2 2 4 7" xfId="6369" xr:uid="{00000000-0005-0000-0000-000033000000}"/>
    <cellStyle name="Comma 4 2 2 4 7 2" xfId="17121" xr:uid="{00000000-0005-0000-0000-000033000000}"/>
    <cellStyle name="Comma 4 2 2 4 7 3" xfId="27873" xr:uid="{00000000-0005-0000-0000-000033000000}"/>
    <cellStyle name="Comma 4 2 2 4 7 4" xfId="38625" xr:uid="{00000000-0005-0000-0000-000033000000}"/>
    <cellStyle name="Comma 4 2 2 4 7 5" xfId="49377" xr:uid="{00000000-0005-0000-0000-000033000000}"/>
    <cellStyle name="Comma 4 2 2 4 8" xfId="10977" xr:uid="{00000000-0005-0000-0000-000033000000}"/>
    <cellStyle name="Comma 4 2 2 4 9" xfId="21729" xr:uid="{00000000-0005-0000-0000-000033000000}"/>
    <cellStyle name="Comma 4 2 2 5" xfId="253" xr:uid="{00000000-0005-0000-0000-00001B000000}"/>
    <cellStyle name="Comma 4 2 2 5 10" xfId="32545" xr:uid="{00000000-0005-0000-0000-00001B000000}"/>
    <cellStyle name="Comma 4 2 2 5 11" xfId="43297" xr:uid="{00000000-0005-0000-0000-00001B000000}"/>
    <cellStyle name="Comma 4 2 2 5 2" xfId="637" xr:uid="{00000000-0005-0000-0000-00001B000000}"/>
    <cellStyle name="Comma 4 2 2 5 2 10" xfId="43681" xr:uid="{00000000-0005-0000-0000-00001B000000}"/>
    <cellStyle name="Comma 4 2 2 5 2 2" xfId="1417" xr:uid="{00000000-0005-0000-0000-00001B000000}"/>
    <cellStyle name="Comma 4 2 2 5 2 2 2" xfId="2963" xr:uid="{00000000-0005-0000-0000-0000BA040000}"/>
    <cellStyle name="Comma 4 2 2 5 2 2 2 2" xfId="9121" xr:uid="{00000000-0005-0000-0000-0000BA040000}"/>
    <cellStyle name="Comma 4 2 2 5 2 2 2 2 2" xfId="19873" xr:uid="{00000000-0005-0000-0000-0000BA040000}"/>
    <cellStyle name="Comma 4 2 2 5 2 2 2 2 3" xfId="30625" xr:uid="{00000000-0005-0000-0000-0000BA040000}"/>
    <cellStyle name="Comma 4 2 2 5 2 2 2 2 4" xfId="41377" xr:uid="{00000000-0005-0000-0000-0000BA040000}"/>
    <cellStyle name="Comma 4 2 2 5 2 2 2 2 5" xfId="52129" xr:uid="{00000000-0005-0000-0000-0000BA040000}"/>
    <cellStyle name="Comma 4 2 2 5 2 2 2 3" xfId="13729" xr:uid="{00000000-0005-0000-0000-0000BA040000}"/>
    <cellStyle name="Comma 4 2 2 5 2 2 2 4" xfId="24481" xr:uid="{00000000-0005-0000-0000-0000BA040000}"/>
    <cellStyle name="Comma 4 2 2 5 2 2 2 5" xfId="35233" xr:uid="{00000000-0005-0000-0000-0000BA040000}"/>
    <cellStyle name="Comma 4 2 2 5 2 2 2 6" xfId="45985" xr:uid="{00000000-0005-0000-0000-0000BA040000}"/>
    <cellStyle name="Comma 4 2 2 5 2 2 3" xfId="4505" xr:uid="{00000000-0005-0000-0000-00001B000000}"/>
    <cellStyle name="Comma 4 2 2 5 2 2 3 2" xfId="10657" xr:uid="{00000000-0005-0000-0000-00001B000000}"/>
    <cellStyle name="Comma 4 2 2 5 2 2 3 2 2" xfId="21409" xr:uid="{00000000-0005-0000-0000-00001B000000}"/>
    <cellStyle name="Comma 4 2 2 5 2 2 3 2 3" xfId="32161" xr:uid="{00000000-0005-0000-0000-00001B000000}"/>
    <cellStyle name="Comma 4 2 2 5 2 2 3 2 4" xfId="42913" xr:uid="{00000000-0005-0000-0000-00001B000000}"/>
    <cellStyle name="Comma 4 2 2 5 2 2 3 2 5" xfId="53665" xr:uid="{00000000-0005-0000-0000-00001B000000}"/>
    <cellStyle name="Comma 4 2 2 5 2 2 3 3" xfId="15265" xr:uid="{00000000-0005-0000-0000-00001B000000}"/>
    <cellStyle name="Comma 4 2 2 5 2 2 3 4" xfId="26017" xr:uid="{00000000-0005-0000-0000-00001B000000}"/>
    <cellStyle name="Comma 4 2 2 5 2 2 3 5" xfId="36769" xr:uid="{00000000-0005-0000-0000-00001B000000}"/>
    <cellStyle name="Comma 4 2 2 5 2 2 3 6" xfId="47521" xr:uid="{00000000-0005-0000-0000-00001B000000}"/>
    <cellStyle name="Comma 4 2 2 5 2 2 4" xfId="6049" xr:uid="{00000000-0005-0000-0000-00001B000000}"/>
    <cellStyle name="Comma 4 2 2 5 2 2 4 2" xfId="16801" xr:uid="{00000000-0005-0000-0000-00001B000000}"/>
    <cellStyle name="Comma 4 2 2 5 2 2 4 3" xfId="27553" xr:uid="{00000000-0005-0000-0000-00001B000000}"/>
    <cellStyle name="Comma 4 2 2 5 2 2 4 4" xfId="38305" xr:uid="{00000000-0005-0000-0000-00001B000000}"/>
    <cellStyle name="Comma 4 2 2 5 2 2 4 5" xfId="49057" xr:uid="{00000000-0005-0000-0000-00001B000000}"/>
    <cellStyle name="Comma 4 2 2 5 2 2 5" xfId="7585" xr:uid="{00000000-0005-0000-0000-00001B000000}"/>
    <cellStyle name="Comma 4 2 2 5 2 2 5 2" xfId="18337" xr:uid="{00000000-0005-0000-0000-00001B000000}"/>
    <cellStyle name="Comma 4 2 2 5 2 2 5 3" xfId="29089" xr:uid="{00000000-0005-0000-0000-00001B000000}"/>
    <cellStyle name="Comma 4 2 2 5 2 2 5 4" xfId="39841" xr:uid="{00000000-0005-0000-0000-00001B000000}"/>
    <cellStyle name="Comma 4 2 2 5 2 2 5 5" xfId="50593" xr:uid="{00000000-0005-0000-0000-00001B000000}"/>
    <cellStyle name="Comma 4 2 2 5 2 2 6" xfId="12193" xr:uid="{00000000-0005-0000-0000-00001B000000}"/>
    <cellStyle name="Comma 4 2 2 5 2 2 7" xfId="22945" xr:uid="{00000000-0005-0000-0000-00001B000000}"/>
    <cellStyle name="Comma 4 2 2 5 2 2 8" xfId="33697" xr:uid="{00000000-0005-0000-0000-00001B000000}"/>
    <cellStyle name="Comma 4 2 2 5 2 2 9" xfId="44449" xr:uid="{00000000-0005-0000-0000-00001B000000}"/>
    <cellStyle name="Comma 4 2 2 5 2 3" xfId="2194" xr:uid="{00000000-0005-0000-0000-0000B9040000}"/>
    <cellStyle name="Comma 4 2 2 5 2 3 2" xfId="8353" xr:uid="{00000000-0005-0000-0000-0000B9040000}"/>
    <cellStyle name="Comma 4 2 2 5 2 3 2 2" xfId="19105" xr:uid="{00000000-0005-0000-0000-0000B9040000}"/>
    <cellStyle name="Comma 4 2 2 5 2 3 2 3" xfId="29857" xr:uid="{00000000-0005-0000-0000-0000B9040000}"/>
    <cellStyle name="Comma 4 2 2 5 2 3 2 4" xfId="40609" xr:uid="{00000000-0005-0000-0000-0000B9040000}"/>
    <cellStyle name="Comma 4 2 2 5 2 3 2 5" xfId="51361" xr:uid="{00000000-0005-0000-0000-0000B9040000}"/>
    <cellStyle name="Comma 4 2 2 5 2 3 3" xfId="12961" xr:uid="{00000000-0005-0000-0000-0000B9040000}"/>
    <cellStyle name="Comma 4 2 2 5 2 3 4" xfId="23713" xr:uid="{00000000-0005-0000-0000-0000B9040000}"/>
    <cellStyle name="Comma 4 2 2 5 2 3 5" xfId="34465" xr:uid="{00000000-0005-0000-0000-0000B9040000}"/>
    <cellStyle name="Comma 4 2 2 5 2 3 6" xfId="45217" xr:uid="{00000000-0005-0000-0000-0000B9040000}"/>
    <cellStyle name="Comma 4 2 2 5 2 4" xfId="3737" xr:uid="{00000000-0005-0000-0000-00001B000000}"/>
    <cellStyle name="Comma 4 2 2 5 2 4 2" xfId="9889" xr:uid="{00000000-0005-0000-0000-00001B000000}"/>
    <cellStyle name="Comma 4 2 2 5 2 4 2 2" xfId="20641" xr:uid="{00000000-0005-0000-0000-00001B000000}"/>
    <cellStyle name="Comma 4 2 2 5 2 4 2 3" xfId="31393" xr:uid="{00000000-0005-0000-0000-00001B000000}"/>
    <cellStyle name="Comma 4 2 2 5 2 4 2 4" xfId="42145" xr:uid="{00000000-0005-0000-0000-00001B000000}"/>
    <cellStyle name="Comma 4 2 2 5 2 4 2 5" xfId="52897" xr:uid="{00000000-0005-0000-0000-00001B000000}"/>
    <cellStyle name="Comma 4 2 2 5 2 4 3" xfId="14497" xr:uid="{00000000-0005-0000-0000-00001B000000}"/>
    <cellStyle name="Comma 4 2 2 5 2 4 4" xfId="25249" xr:uid="{00000000-0005-0000-0000-00001B000000}"/>
    <cellStyle name="Comma 4 2 2 5 2 4 5" xfId="36001" xr:uid="{00000000-0005-0000-0000-00001B000000}"/>
    <cellStyle name="Comma 4 2 2 5 2 4 6" xfId="46753" xr:uid="{00000000-0005-0000-0000-00001B000000}"/>
    <cellStyle name="Comma 4 2 2 5 2 5" xfId="5277" xr:uid="{00000000-0005-0000-0000-00001B000000}"/>
    <cellStyle name="Comma 4 2 2 5 2 5 2" xfId="16033" xr:uid="{00000000-0005-0000-0000-00001B000000}"/>
    <cellStyle name="Comma 4 2 2 5 2 5 3" xfId="26785" xr:uid="{00000000-0005-0000-0000-00001B000000}"/>
    <cellStyle name="Comma 4 2 2 5 2 5 4" xfId="37537" xr:uid="{00000000-0005-0000-0000-00001B000000}"/>
    <cellStyle name="Comma 4 2 2 5 2 5 5" xfId="48289" xr:uid="{00000000-0005-0000-0000-00001B000000}"/>
    <cellStyle name="Comma 4 2 2 5 2 6" xfId="6817" xr:uid="{00000000-0005-0000-0000-00001B000000}"/>
    <cellStyle name="Comma 4 2 2 5 2 6 2" xfId="17569" xr:uid="{00000000-0005-0000-0000-00001B000000}"/>
    <cellStyle name="Comma 4 2 2 5 2 6 3" xfId="28321" xr:uid="{00000000-0005-0000-0000-00001B000000}"/>
    <cellStyle name="Comma 4 2 2 5 2 6 4" xfId="39073" xr:uid="{00000000-0005-0000-0000-00001B000000}"/>
    <cellStyle name="Comma 4 2 2 5 2 6 5" xfId="49825" xr:uid="{00000000-0005-0000-0000-00001B000000}"/>
    <cellStyle name="Comma 4 2 2 5 2 7" xfId="11425" xr:uid="{00000000-0005-0000-0000-00001B000000}"/>
    <cellStyle name="Comma 4 2 2 5 2 8" xfId="22177" xr:uid="{00000000-0005-0000-0000-00001B000000}"/>
    <cellStyle name="Comma 4 2 2 5 2 9" xfId="32929" xr:uid="{00000000-0005-0000-0000-00001B000000}"/>
    <cellStyle name="Comma 4 2 2 5 3" xfId="1033" xr:uid="{00000000-0005-0000-0000-00001B000000}"/>
    <cellStyle name="Comma 4 2 2 5 3 2" xfId="2579" xr:uid="{00000000-0005-0000-0000-0000BB040000}"/>
    <cellStyle name="Comma 4 2 2 5 3 2 2" xfId="8737" xr:uid="{00000000-0005-0000-0000-0000BB040000}"/>
    <cellStyle name="Comma 4 2 2 5 3 2 2 2" xfId="19489" xr:uid="{00000000-0005-0000-0000-0000BB040000}"/>
    <cellStyle name="Comma 4 2 2 5 3 2 2 3" xfId="30241" xr:uid="{00000000-0005-0000-0000-0000BB040000}"/>
    <cellStyle name="Comma 4 2 2 5 3 2 2 4" xfId="40993" xr:uid="{00000000-0005-0000-0000-0000BB040000}"/>
    <cellStyle name="Comma 4 2 2 5 3 2 2 5" xfId="51745" xr:uid="{00000000-0005-0000-0000-0000BB040000}"/>
    <cellStyle name="Comma 4 2 2 5 3 2 3" xfId="13345" xr:uid="{00000000-0005-0000-0000-0000BB040000}"/>
    <cellStyle name="Comma 4 2 2 5 3 2 4" xfId="24097" xr:uid="{00000000-0005-0000-0000-0000BB040000}"/>
    <cellStyle name="Comma 4 2 2 5 3 2 5" xfId="34849" xr:uid="{00000000-0005-0000-0000-0000BB040000}"/>
    <cellStyle name="Comma 4 2 2 5 3 2 6" xfId="45601" xr:uid="{00000000-0005-0000-0000-0000BB040000}"/>
    <cellStyle name="Comma 4 2 2 5 3 3" xfId="4121" xr:uid="{00000000-0005-0000-0000-00001B000000}"/>
    <cellStyle name="Comma 4 2 2 5 3 3 2" xfId="10273" xr:uid="{00000000-0005-0000-0000-00001B000000}"/>
    <cellStyle name="Comma 4 2 2 5 3 3 2 2" xfId="21025" xr:uid="{00000000-0005-0000-0000-00001B000000}"/>
    <cellStyle name="Comma 4 2 2 5 3 3 2 3" xfId="31777" xr:uid="{00000000-0005-0000-0000-00001B000000}"/>
    <cellStyle name="Comma 4 2 2 5 3 3 2 4" xfId="42529" xr:uid="{00000000-0005-0000-0000-00001B000000}"/>
    <cellStyle name="Comma 4 2 2 5 3 3 2 5" xfId="53281" xr:uid="{00000000-0005-0000-0000-00001B000000}"/>
    <cellStyle name="Comma 4 2 2 5 3 3 3" xfId="14881" xr:uid="{00000000-0005-0000-0000-00001B000000}"/>
    <cellStyle name="Comma 4 2 2 5 3 3 4" xfId="25633" xr:uid="{00000000-0005-0000-0000-00001B000000}"/>
    <cellStyle name="Comma 4 2 2 5 3 3 5" xfId="36385" xr:uid="{00000000-0005-0000-0000-00001B000000}"/>
    <cellStyle name="Comma 4 2 2 5 3 3 6" xfId="47137" xr:uid="{00000000-0005-0000-0000-00001B000000}"/>
    <cellStyle name="Comma 4 2 2 5 3 4" xfId="5665" xr:uid="{00000000-0005-0000-0000-00001B000000}"/>
    <cellStyle name="Comma 4 2 2 5 3 4 2" xfId="16417" xr:uid="{00000000-0005-0000-0000-00001B000000}"/>
    <cellStyle name="Comma 4 2 2 5 3 4 3" xfId="27169" xr:uid="{00000000-0005-0000-0000-00001B000000}"/>
    <cellStyle name="Comma 4 2 2 5 3 4 4" xfId="37921" xr:uid="{00000000-0005-0000-0000-00001B000000}"/>
    <cellStyle name="Comma 4 2 2 5 3 4 5" xfId="48673" xr:uid="{00000000-0005-0000-0000-00001B000000}"/>
    <cellStyle name="Comma 4 2 2 5 3 5" xfId="7201" xr:uid="{00000000-0005-0000-0000-00001B000000}"/>
    <cellStyle name="Comma 4 2 2 5 3 5 2" xfId="17953" xr:uid="{00000000-0005-0000-0000-00001B000000}"/>
    <cellStyle name="Comma 4 2 2 5 3 5 3" xfId="28705" xr:uid="{00000000-0005-0000-0000-00001B000000}"/>
    <cellStyle name="Comma 4 2 2 5 3 5 4" xfId="39457" xr:uid="{00000000-0005-0000-0000-00001B000000}"/>
    <cellStyle name="Comma 4 2 2 5 3 5 5" xfId="50209" xr:uid="{00000000-0005-0000-0000-00001B000000}"/>
    <cellStyle name="Comma 4 2 2 5 3 6" xfId="11809" xr:uid="{00000000-0005-0000-0000-00001B000000}"/>
    <cellStyle name="Comma 4 2 2 5 3 7" xfId="22561" xr:uid="{00000000-0005-0000-0000-00001B000000}"/>
    <cellStyle name="Comma 4 2 2 5 3 8" xfId="33313" xr:uid="{00000000-0005-0000-0000-00001B000000}"/>
    <cellStyle name="Comma 4 2 2 5 3 9" xfId="44065" xr:uid="{00000000-0005-0000-0000-00001B000000}"/>
    <cellStyle name="Comma 4 2 2 5 4" xfId="1810" xr:uid="{00000000-0005-0000-0000-0000B8040000}"/>
    <cellStyle name="Comma 4 2 2 5 4 2" xfId="7969" xr:uid="{00000000-0005-0000-0000-0000B8040000}"/>
    <cellStyle name="Comma 4 2 2 5 4 2 2" xfId="18721" xr:uid="{00000000-0005-0000-0000-0000B8040000}"/>
    <cellStyle name="Comma 4 2 2 5 4 2 3" xfId="29473" xr:uid="{00000000-0005-0000-0000-0000B8040000}"/>
    <cellStyle name="Comma 4 2 2 5 4 2 4" xfId="40225" xr:uid="{00000000-0005-0000-0000-0000B8040000}"/>
    <cellStyle name="Comma 4 2 2 5 4 2 5" xfId="50977" xr:uid="{00000000-0005-0000-0000-0000B8040000}"/>
    <cellStyle name="Comma 4 2 2 5 4 3" xfId="12577" xr:uid="{00000000-0005-0000-0000-0000B8040000}"/>
    <cellStyle name="Comma 4 2 2 5 4 4" xfId="23329" xr:uid="{00000000-0005-0000-0000-0000B8040000}"/>
    <cellStyle name="Comma 4 2 2 5 4 5" xfId="34081" xr:uid="{00000000-0005-0000-0000-0000B8040000}"/>
    <cellStyle name="Comma 4 2 2 5 4 6" xfId="44833" xr:uid="{00000000-0005-0000-0000-0000B8040000}"/>
    <cellStyle name="Comma 4 2 2 5 5" xfId="3353" xr:uid="{00000000-0005-0000-0000-00001B000000}"/>
    <cellStyle name="Comma 4 2 2 5 5 2" xfId="9505" xr:uid="{00000000-0005-0000-0000-00001B000000}"/>
    <cellStyle name="Comma 4 2 2 5 5 2 2" xfId="20257" xr:uid="{00000000-0005-0000-0000-00001B000000}"/>
    <cellStyle name="Comma 4 2 2 5 5 2 3" xfId="31009" xr:uid="{00000000-0005-0000-0000-00001B000000}"/>
    <cellStyle name="Comma 4 2 2 5 5 2 4" xfId="41761" xr:uid="{00000000-0005-0000-0000-00001B000000}"/>
    <cellStyle name="Comma 4 2 2 5 5 2 5" xfId="52513" xr:uid="{00000000-0005-0000-0000-00001B000000}"/>
    <cellStyle name="Comma 4 2 2 5 5 3" xfId="14113" xr:uid="{00000000-0005-0000-0000-00001B000000}"/>
    <cellStyle name="Comma 4 2 2 5 5 4" xfId="24865" xr:uid="{00000000-0005-0000-0000-00001B000000}"/>
    <cellStyle name="Comma 4 2 2 5 5 5" xfId="35617" xr:uid="{00000000-0005-0000-0000-00001B000000}"/>
    <cellStyle name="Comma 4 2 2 5 5 6" xfId="46369" xr:uid="{00000000-0005-0000-0000-00001B000000}"/>
    <cellStyle name="Comma 4 2 2 5 6" xfId="4893" xr:uid="{00000000-0005-0000-0000-00001B000000}"/>
    <cellStyle name="Comma 4 2 2 5 6 2" xfId="15649" xr:uid="{00000000-0005-0000-0000-00001B000000}"/>
    <cellStyle name="Comma 4 2 2 5 6 3" xfId="26401" xr:uid="{00000000-0005-0000-0000-00001B000000}"/>
    <cellStyle name="Comma 4 2 2 5 6 4" xfId="37153" xr:uid="{00000000-0005-0000-0000-00001B000000}"/>
    <cellStyle name="Comma 4 2 2 5 6 5" xfId="47905" xr:uid="{00000000-0005-0000-0000-00001B000000}"/>
    <cellStyle name="Comma 4 2 2 5 7" xfId="6433" xr:uid="{00000000-0005-0000-0000-00001B000000}"/>
    <cellStyle name="Comma 4 2 2 5 7 2" xfId="17185" xr:uid="{00000000-0005-0000-0000-00001B000000}"/>
    <cellStyle name="Comma 4 2 2 5 7 3" xfId="27937" xr:uid="{00000000-0005-0000-0000-00001B000000}"/>
    <cellStyle name="Comma 4 2 2 5 7 4" xfId="38689" xr:uid="{00000000-0005-0000-0000-00001B000000}"/>
    <cellStyle name="Comma 4 2 2 5 7 5" xfId="49441" xr:uid="{00000000-0005-0000-0000-00001B000000}"/>
    <cellStyle name="Comma 4 2 2 5 8" xfId="11041" xr:uid="{00000000-0005-0000-0000-00001B000000}"/>
    <cellStyle name="Comma 4 2 2 5 9" xfId="21793" xr:uid="{00000000-0005-0000-0000-00001B000000}"/>
    <cellStyle name="Comma 4 2 2 6" xfId="317" xr:uid="{00000000-0005-0000-0000-00001B000000}"/>
    <cellStyle name="Comma 4 2 2 6 10" xfId="32609" xr:uid="{00000000-0005-0000-0000-00001B000000}"/>
    <cellStyle name="Comma 4 2 2 6 11" xfId="43361" xr:uid="{00000000-0005-0000-0000-00001B000000}"/>
    <cellStyle name="Comma 4 2 2 6 2" xfId="701" xr:uid="{00000000-0005-0000-0000-00001B000000}"/>
    <cellStyle name="Comma 4 2 2 6 2 10" xfId="43745" xr:uid="{00000000-0005-0000-0000-00001B000000}"/>
    <cellStyle name="Comma 4 2 2 6 2 2" xfId="1481" xr:uid="{00000000-0005-0000-0000-00001B000000}"/>
    <cellStyle name="Comma 4 2 2 6 2 2 2" xfId="3027" xr:uid="{00000000-0005-0000-0000-0000BE040000}"/>
    <cellStyle name="Comma 4 2 2 6 2 2 2 2" xfId="9185" xr:uid="{00000000-0005-0000-0000-0000BE040000}"/>
    <cellStyle name="Comma 4 2 2 6 2 2 2 2 2" xfId="19937" xr:uid="{00000000-0005-0000-0000-0000BE040000}"/>
    <cellStyle name="Comma 4 2 2 6 2 2 2 2 3" xfId="30689" xr:uid="{00000000-0005-0000-0000-0000BE040000}"/>
    <cellStyle name="Comma 4 2 2 6 2 2 2 2 4" xfId="41441" xr:uid="{00000000-0005-0000-0000-0000BE040000}"/>
    <cellStyle name="Comma 4 2 2 6 2 2 2 2 5" xfId="52193" xr:uid="{00000000-0005-0000-0000-0000BE040000}"/>
    <cellStyle name="Comma 4 2 2 6 2 2 2 3" xfId="13793" xr:uid="{00000000-0005-0000-0000-0000BE040000}"/>
    <cellStyle name="Comma 4 2 2 6 2 2 2 4" xfId="24545" xr:uid="{00000000-0005-0000-0000-0000BE040000}"/>
    <cellStyle name="Comma 4 2 2 6 2 2 2 5" xfId="35297" xr:uid="{00000000-0005-0000-0000-0000BE040000}"/>
    <cellStyle name="Comma 4 2 2 6 2 2 2 6" xfId="46049" xr:uid="{00000000-0005-0000-0000-0000BE040000}"/>
    <cellStyle name="Comma 4 2 2 6 2 2 3" xfId="4569" xr:uid="{00000000-0005-0000-0000-00001B000000}"/>
    <cellStyle name="Comma 4 2 2 6 2 2 3 2" xfId="10721" xr:uid="{00000000-0005-0000-0000-00001B000000}"/>
    <cellStyle name="Comma 4 2 2 6 2 2 3 2 2" xfId="21473" xr:uid="{00000000-0005-0000-0000-00001B000000}"/>
    <cellStyle name="Comma 4 2 2 6 2 2 3 2 3" xfId="32225" xr:uid="{00000000-0005-0000-0000-00001B000000}"/>
    <cellStyle name="Comma 4 2 2 6 2 2 3 2 4" xfId="42977" xr:uid="{00000000-0005-0000-0000-00001B000000}"/>
    <cellStyle name="Comma 4 2 2 6 2 2 3 2 5" xfId="53729" xr:uid="{00000000-0005-0000-0000-00001B000000}"/>
    <cellStyle name="Comma 4 2 2 6 2 2 3 3" xfId="15329" xr:uid="{00000000-0005-0000-0000-00001B000000}"/>
    <cellStyle name="Comma 4 2 2 6 2 2 3 4" xfId="26081" xr:uid="{00000000-0005-0000-0000-00001B000000}"/>
    <cellStyle name="Comma 4 2 2 6 2 2 3 5" xfId="36833" xr:uid="{00000000-0005-0000-0000-00001B000000}"/>
    <cellStyle name="Comma 4 2 2 6 2 2 3 6" xfId="47585" xr:uid="{00000000-0005-0000-0000-00001B000000}"/>
    <cellStyle name="Comma 4 2 2 6 2 2 4" xfId="6113" xr:uid="{00000000-0005-0000-0000-00001B000000}"/>
    <cellStyle name="Comma 4 2 2 6 2 2 4 2" xfId="16865" xr:uid="{00000000-0005-0000-0000-00001B000000}"/>
    <cellStyle name="Comma 4 2 2 6 2 2 4 3" xfId="27617" xr:uid="{00000000-0005-0000-0000-00001B000000}"/>
    <cellStyle name="Comma 4 2 2 6 2 2 4 4" xfId="38369" xr:uid="{00000000-0005-0000-0000-00001B000000}"/>
    <cellStyle name="Comma 4 2 2 6 2 2 4 5" xfId="49121" xr:uid="{00000000-0005-0000-0000-00001B000000}"/>
    <cellStyle name="Comma 4 2 2 6 2 2 5" xfId="7649" xr:uid="{00000000-0005-0000-0000-00001B000000}"/>
    <cellStyle name="Comma 4 2 2 6 2 2 5 2" xfId="18401" xr:uid="{00000000-0005-0000-0000-00001B000000}"/>
    <cellStyle name="Comma 4 2 2 6 2 2 5 3" xfId="29153" xr:uid="{00000000-0005-0000-0000-00001B000000}"/>
    <cellStyle name="Comma 4 2 2 6 2 2 5 4" xfId="39905" xr:uid="{00000000-0005-0000-0000-00001B000000}"/>
    <cellStyle name="Comma 4 2 2 6 2 2 5 5" xfId="50657" xr:uid="{00000000-0005-0000-0000-00001B000000}"/>
    <cellStyle name="Comma 4 2 2 6 2 2 6" xfId="12257" xr:uid="{00000000-0005-0000-0000-00001B000000}"/>
    <cellStyle name="Comma 4 2 2 6 2 2 7" xfId="23009" xr:uid="{00000000-0005-0000-0000-00001B000000}"/>
    <cellStyle name="Comma 4 2 2 6 2 2 8" xfId="33761" xr:uid="{00000000-0005-0000-0000-00001B000000}"/>
    <cellStyle name="Comma 4 2 2 6 2 2 9" xfId="44513" xr:uid="{00000000-0005-0000-0000-00001B000000}"/>
    <cellStyle name="Comma 4 2 2 6 2 3" xfId="2258" xr:uid="{00000000-0005-0000-0000-0000BD040000}"/>
    <cellStyle name="Comma 4 2 2 6 2 3 2" xfId="8417" xr:uid="{00000000-0005-0000-0000-0000BD040000}"/>
    <cellStyle name="Comma 4 2 2 6 2 3 2 2" xfId="19169" xr:uid="{00000000-0005-0000-0000-0000BD040000}"/>
    <cellStyle name="Comma 4 2 2 6 2 3 2 3" xfId="29921" xr:uid="{00000000-0005-0000-0000-0000BD040000}"/>
    <cellStyle name="Comma 4 2 2 6 2 3 2 4" xfId="40673" xr:uid="{00000000-0005-0000-0000-0000BD040000}"/>
    <cellStyle name="Comma 4 2 2 6 2 3 2 5" xfId="51425" xr:uid="{00000000-0005-0000-0000-0000BD040000}"/>
    <cellStyle name="Comma 4 2 2 6 2 3 3" xfId="13025" xr:uid="{00000000-0005-0000-0000-0000BD040000}"/>
    <cellStyle name="Comma 4 2 2 6 2 3 4" xfId="23777" xr:uid="{00000000-0005-0000-0000-0000BD040000}"/>
    <cellStyle name="Comma 4 2 2 6 2 3 5" xfId="34529" xr:uid="{00000000-0005-0000-0000-0000BD040000}"/>
    <cellStyle name="Comma 4 2 2 6 2 3 6" xfId="45281" xr:uid="{00000000-0005-0000-0000-0000BD040000}"/>
    <cellStyle name="Comma 4 2 2 6 2 4" xfId="3801" xr:uid="{00000000-0005-0000-0000-00001B000000}"/>
    <cellStyle name="Comma 4 2 2 6 2 4 2" xfId="9953" xr:uid="{00000000-0005-0000-0000-00001B000000}"/>
    <cellStyle name="Comma 4 2 2 6 2 4 2 2" xfId="20705" xr:uid="{00000000-0005-0000-0000-00001B000000}"/>
    <cellStyle name="Comma 4 2 2 6 2 4 2 3" xfId="31457" xr:uid="{00000000-0005-0000-0000-00001B000000}"/>
    <cellStyle name="Comma 4 2 2 6 2 4 2 4" xfId="42209" xr:uid="{00000000-0005-0000-0000-00001B000000}"/>
    <cellStyle name="Comma 4 2 2 6 2 4 2 5" xfId="52961" xr:uid="{00000000-0005-0000-0000-00001B000000}"/>
    <cellStyle name="Comma 4 2 2 6 2 4 3" xfId="14561" xr:uid="{00000000-0005-0000-0000-00001B000000}"/>
    <cellStyle name="Comma 4 2 2 6 2 4 4" xfId="25313" xr:uid="{00000000-0005-0000-0000-00001B000000}"/>
    <cellStyle name="Comma 4 2 2 6 2 4 5" xfId="36065" xr:uid="{00000000-0005-0000-0000-00001B000000}"/>
    <cellStyle name="Comma 4 2 2 6 2 4 6" xfId="46817" xr:uid="{00000000-0005-0000-0000-00001B000000}"/>
    <cellStyle name="Comma 4 2 2 6 2 5" xfId="5341" xr:uid="{00000000-0005-0000-0000-00001B000000}"/>
    <cellStyle name="Comma 4 2 2 6 2 5 2" xfId="16097" xr:uid="{00000000-0005-0000-0000-00001B000000}"/>
    <cellStyle name="Comma 4 2 2 6 2 5 3" xfId="26849" xr:uid="{00000000-0005-0000-0000-00001B000000}"/>
    <cellStyle name="Comma 4 2 2 6 2 5 4" xfId="37601" xr:uid="{00000000-0005-0000-0000-00001B000000}"/>
    <cellStyle name="Comma 4 2 2 6 2 5 5" xfId="48353" xr:uid="{00000000-0005-0000-0000-00001B000000}"/>
    <cellStyle name="Comma 4 2 2 6 2 6" xfId="6881" xr:uid="{00000000-0005-0000-0000-00001B000000}"/>
    <cellStyle name="Comma 4 2 2 6 2 6 2" xfId="17633" xr:uid="{00000000-0005-0000-0000-00001B000000}"/>
    <cellStyle name="Comma 4 2 2 6 2 6 3" xfId="28385" xr:uid="{00000000-0005-0000-0000-00001B000000}"/>
    <cellStyle name="Comma 4 2 2 6 2 6 4" xfId="39137" xr:uid="{00000000-0005-0000-0000-00001B000000}"/>
    <cellStyle name="Comma 4 2 2 6 2 6 5" xfId="49889" xr:uid="{00000000-0005-0000-0000-00001B000000}"/>
    <cellStyle name="Comma 4 2 2 6 2 7" xfId="11489" xr:uid="{00000000-0005-0000-0000-00001B000000}"/>
    <cellStyle name="Comma 4 2 2 6 2 8" xfId="22241" xr:uid="{00000000-0005-0000-0000-00001B000000}"/>
    <cellStyle name="Comma 4 2 2 6 2 9" xfId="32993" xr:uid="{00000000-0005-0000-0000-00001B000000}"/>
    <cellStyle name="Comma 4 2 2 6 3" xfId="1097" xr:uid="{00000000-0005-0000-0000-00001B000000}"/>
    <cellStyle name="Comma 4 2 2 6 3 2" xfId="2643" xr:uid="{00000000-0005-0000-0000-0000BF040000}"/>
    <cellStyle name="Comma 4 2 2 6 3 2 2" xfId="8801" xr:uid="{00000000-0005-0000-0000-0000BF040000}"/>
    <cellStyle name="Comma 4 2 2 6 3 2 2 2" xfId="19553" xr:uid="{00000000-0005-0000-0000-0000BF040000}"/>
    <cellStyle name="Comma 4 2 2 6 3 2 2 3" xfId="30305" xr:uid="{00000000-0005-0000-0000-0000BF040000}"/>
    <cellStyle name="Comma 4 2 2 6 3 2 2 4" xfId="41057" xr:uid="{00000000-0005-0000-0000-0000BF040000}"/>
    <cellStyle name="Comma 4 2 2 6 3 2 2 5" xfId="51809" xr:uid="{00000000-0005-0000-0000-0000BF040000}"/>
    <cellStyle name="Comma 4 2 2 6 3 2 3" xfId="13409" xr:uid="{00000000-0005-0000-0000-0000BF040000}"/>
    <cellStyle name="Comma 4 2 2 6 3 2 4" xfId="24161" xr:uid="{00000000-0005-0000-0000-0000BF040000}"/>
    <cellStyle name="Comma 4 2 2 6 3 2 5" xfId="34913" xr:uid="{00000000-0005-0000-0000-0000BF040000}"/>
    <cellStyle name="Comma 4 2 2 6 3 2 6" xfId="45665" xr:uid="{00000000-0005-0000-0000-0000BF040000}"/>
    <cellStyle name="Comma 4 2 2 6 3 3" xfId="4185" xr:uid="{00000000-0005-0000-0000-00001B000000}"/>
    <cellStyle name="Comma 4 2 2 6 3 3 2" xfId="10337" xr:uid="{00000000-0005-0000-0000-00001B000000}"/>
    <cellStyle name="Comma 4 2 2 6 3 3 2 2" xfId="21089" xr:uid="{00000000-0005-0000-0000-00001B000000}"/>
    <cellStyle name="Comma 4 2 2 6 3 3 2 3" xfId="31841" xr:uid="{00000000-0005-0000-0000-00001B000000}"/>
    <cellStyle name="Comma 4 2 2 6 3 3 2 4" xfId="42593" xr:uid="{00000000-0005-0000-0000-00001B000000}"/>
    <cellStyle name="Comma 4 2 2 6 3 3 2 5" xfId="53345" xr:uid="{00000000-0005-0000-0000-00001B000000}"/>
    <cellStyle name="Comma 4 2 2 6 3 3 3" xfId="14945" xr:uid="{00000000-0005-0000-0000-00001B000000}"/>
    <cellStyle name="Comma 4 2 2 6 3 3 4" xfId="25697" xr:uid="{00000000-0005-0000-0000-00001B000000}"/>
    <cellStyle name="Comma 4 2 2 6 3 3 5" xfId="36449" xr:uid="{00000000-0005-0000-0000-00001B000000}"/>
    <cellStyle name="Comma 4 2 2 6 3 3 6" xfId="47201" xr:uid="{00000000-0005-0000-0000-00001B000000}"/>
    <cellStyle name="Comma 4 2 2 6 3 4" xfId="5729" xr:uid="{00000000-0005-0000-0000-00001B000000}"/>
    <cellStyle name="Comma 4 2 2 6 3 4 2" xfId="16481" xr:uid="{00000000-0005-0000-0000-00001B000000}"/>
    <cellStyle name="Comma 4 2 2 6 3 4 3" xfId="27233" xr:uid="{00000000-0005-0000-0000-00001B000000}"/>
    <cellStyle name="Comma 4 2 2 6 3 4 4" xfId="37985" xr:uid="{00000000-0005-0000-0000-00001B000000}"/>
    <cellStyle name="Comma 4 2 2 6 3 4 5" xfId="48737" xr:uid="{00000000-0005-0000-0000-00001B000000}"/>
    <cellStyle name="Comma 4 2 2 6 3 5" xfId="7265" xr:uid="{00000000-0005-0000-0000-00001B000000}"/>
    <cellStyle name="Comma 4 2 2 6 3 5 2" xfId="18017" xr:uid="{00000000-0005-0000-0000-00001B000000}"/>
    <cellStyle name="Comma 4 2 2 6 3 5 3" xfId="28769" xr:uid="{00000000-0005-0000-0000-00001B000000}"/>
    <cellStyle name="Comma 4 2 2 6 3 5 4" xfId="39521" xr:uid="{00000000-0005-0000-0000-00001B000000}"/>
    <cellStyle name="Comma 4 2 2 6 3 5 5" xfId="50273" xr:uid="{00000000-0005-0000-0000-00001B000000}"/>
    <cellStyle name="Comma 4 2 2 6 3 6" xfId="11873" xr:uid="{00000000-0005-0000-0000-00001B000000}"/>
    <cellStyle name="Comma 4 2 2 6 3 7" xfId="22625" xr:uid="{00000000-0005-0000-0000-00001B000000}"/>
    <cellStyle name="Comma 4 2 2 6 3 8" xfId="33377" xr:uid="{00000000-0005-0000-0000-00001B000000}"/>
    <cellStyle name="Comma 4 2 2 6 3 9" xfId="44129" xr:uid="{00000000-0005-0000-0000-00001B000000}"/>
    <cellStyle name="Comma 4 2 2 6 4" xfId="1874" xr:uid="{00000000-0005-0000-0000-0000BC040000}"/>
    <cellStyle name="Comma 4 2 2 6 4 2" xfId="8033" xr:uid="{00000000-0005-0000-0000-0000BC040000}"/>
    <cellStyle name="Comma 4 2 2 6 4 2 2" xfId="18785" xr:uid="{00000000-0005-0000-0000-0000BC040000}"/>
    <cellStyle name="Comma 4 2 2 6 4 2 3" xfId="29537" xr:uid="{00000000-0005-0000-0000-0000BC040000}"/>
    <cellStyle name="Comma 4 2 2 6 4 2 4" xfId="40289" xr:uid="{00000000-0005-0000-0000-0000BC040000}"/>
    <cellStyle name="Comma 4 2 2 6 4 2 5" xfId="51041" xr:uid="{00000000-0005-0000-0000-0000BC040000}"/>
    <cellStyle name="Comma 4 2 2 6 4 3" xfId="12641" xr:uid="{00000000-0005-0000-0000-0000BC040000}"/>
    <cellStyle name="Comma 4 2 2 6 4 4" xfId="23393" xr:uid="{00000000-0005-0000-0000-0000BC040000}"/>
    <cellStyle name="Comma 4 2 2 6 4 5" xfId="34145" xr:uid="{00000000-0005-0000-0000-0000BC040000}"/>
    <cellStyle name="Comma 4 2 2 6 4 6" xfId="44897" xr:uid="{00000000-0005-0000-0000-0000BC040000}"/>
    <cellStyle name="Comma 4 2 2 6 5" xfId="3417" xr:uid="{00000000-0005-0000-0000-00001B000000}"/>
    <cellStyle name="Comma 4 2 2 6 5 2" xfId="9569" xr:uid="{00000000-0005-0000-0000-00001B000000}"/>
    <cellStyle name="Comma 4 2 2 6 5 2 2" xfId="20321" xr:uid="{00000000-0005-0000-0000-00001B000000}"/>
    <cellStyle name="Comma 4 2 2 6 5 2 3" xfId="31073" xr:uid="{00000000-0005-0000-0000-00001B000000}"/>
    <cellStyle name="Comma 4 2 2 6 5 2 4" xfId="41825" xr:uid="{00000000-0005-0000-0000-00001B000000}"/>
    <cellStyle name="Comma 4 2 2 6 5 2 5" xfId="52577" xr:uid="{00000000-0005-0000-0000-00001B000000}"/>
    <cellStyle name="Comma 4 2 2 6 5 3" xfId="14177" xr:uid="{00000000-0005-0000-0000-00001B000000}"/>
    <cellStyle name="Comma 4 2 2 6 5 4" xfId="24929" xr:uid="{00000000-0005-0000-0000-00001B000000}"/>
    <cellStyle name="Comma 4 2 2 6 5 5" xfId="35681" xr:uid="{00000000-0005-0000-0000-00001B000000}"/>
    <cellStyle name="Comma 4 2 2 6 5 6" xfId="46433" xr:uid="{00000000-0005-0000-0000-00001B000000}"/>
    <cellStyle name="Comma 4 2 2 6 6" xfId="4957" xr:uid="{00000000-0005-0000-0000-00001B000000}"/>
    <cellStyle name="Comma 4 2 2 6 6 2" xfId="15713" xr:uid="{00000000-0005-0000-0000-00001B000000}"/>
    <cellStyle name="Comma 4 2 2 6 6 3" xfId="26465" xr:uid="{00000000-0005-0000-0000-00001B000000}"/>
    <cellStyle name="Comma 4 2 2 6 6 4" xfId="37217" xr:uid="{00000000-0005-0000-0000-00001B000000}"/>
    <cellStyle name="Comma 4 2 2 6 6 5" xfId="47969" xr:uid="{00000000-0005-0000-0000-00001B000000}"/>
    <cellStyle name="Comma 4 2 2 6 7" xfId="6497" xr:uid="{00000000-0005-0000-0000-00001B000000}"/>
    <cellStyle name="Comma 4 2 2 6 7 2" xfId="17249" xr:uid="{00000000-0005-0000-0000-00001B000000}"/>
    <cellStyle name="Comma 4 2 2 6 7 3" xfId="28001" xr:uid="{00000000-0005-0000-0000-00001B000000}"/>
    <cellStyle name="Comma 4 2 2 6 7 4" xfId="38753" xr:uid="{00000000-0005-0000-0000-00001B000000}"/>
    <cellStyle name="Comma 4 2 2 6 7 5" xfId="49505" xr:uid="{00000000-0005-0000-0000-00001B000000}"/>
    <cellStyle name="Comma 4 2 2 6 8" xfId="11105" xr:uid="{00000000-0005-0000-0000-00001B000000}"/>
    <cellStyle name="Comma 4 2 2 6 9" xfId="21857" xr:uid="{00000000-0005-0000-0000-00001B000000}"/>
    <cellStyle name="Comma 4 2 2 7" xfId="381" xr:uid="{00000000-0005-0000-0000-00001B000000}"/>
    <cellStyle name="Comma 4 2 2 7 10" xfId="32673" xr:uid="{00000000-0005-0000-0000-00001B000000}"/>
    <cellStyle name="Comma 4 2 2 7 11" xfId="43425" xr:uid="{00000000-0005-0000-0000-00001B000000}"/>
    <cellStyle name="Comma 4 2 2 7 2" xfId="765" xr:uid="{00000000-0005-0000-0000-00001B000000}"/>
    <cellStyle name="Comma 4 2 2 7 2 10" xfId="43809" xr:uid="{00000000-0005-0000-0000-00001B000000}"/>
    <cellStyle name="Comma 4 2 2 7 2 2" xfId="1545" xr:uid="{00000000-0005-0000-0000-00001B000000}"/>
    <cellStyle name="Comma 4 2 2 7 2 2 2" xfId="3091" xr:uid="{00000000-0005-0000-0000-0000C2040000}"/>
    <cellStyle name="Comma 4 2 2 7 2 2 2 2" xfId="9249" xr:uid="{00000000-0005-0000-0000-0000C2040000}"/>
    <cellStyle name="Comma 4 2 2 7 2 2 2 2 2" xfId="20001" xr:uid="{00000000-0005-0000-0000-0000C2040000}"/>
    <cellStyle name="Comma 4 2 2 7 2 2 2 2 3" xfId="30753" xr:uid="{00000000-0005-0000-0000-0000C2040000}"/>
    <cellStyle name="Comma 4 2 2 7 2 2 2 2 4" xfId="41505" xr:uid="{00000000-0005-0000-0000-0000C2040000}"/>
    <cellStyle name="Comma 4 2 2 7 2 2 2 2 5" xfId="52257" xr:uid="{00000000-0005-0000-0000-0000C2040000}"/>
    <cellStyle name="Comma 4 2 2 7 2 2 2 3" xfId="13857" xr:uid="{00000000-0005-0000-0000-0000C2040000}"/>
    <cellStyle name="Comma 4 2 2 7 2 2 2 4" xfId="24609" xr:uid="{00000000-0005-0000-0000-0000C2040000}"/>
    <cellStyle name="Comma 4 2 2 7 2 2 2 5" xfId="35361" xr:uid="{00000000-0005-0000-0000-0000C2040000}"/>
    <cellStyle name="Comma 4 2 2 7 2 2 2 6" xfId="46113" xr:uid="{00000000-0005-0000-0000-0000C2040000}"/>
    <cellStyle name="Comma 4 2 2 7 2 2 3" xfId="4633" xr:uid="{00000000-0005-0000-0000-00001B000000}"/>
    <cellStyle name="Comma 4 2 2 7 2 2 3 2" xfId="10785" xr:uid="{00000000-0005-0000-0000-00001B000000}"/>
    <cellStyle name="Comma 4 2 2 7 2 2 3 2 2" xfId="21537" xr:uid="{00000000-0005-0000-0000-00001B000000}"/>
    <cellStyle name="Comma 4 2 2 7 2 2 3 2 3" xfId="32289" xr:uid="{00000000-0005-0000-0000-00001B000000}"/>
    <cellStyle name="Comma 4 2 2 7 2 2 3 2 4" xfId="43041" xr:uid="{00000000-0005-0000-0000-00001B000000}"/>
    <cellStyle name="Comma 4 2 2 7 2 2 3 2 5" xfId="53793" xr:uid="{00000000-0005-0000-0000-00001B000000}"/>
    <cellStyle name="Comma 4 2 2 7 2 2 3 3" xfId="15393" xr:uid="{00000000-0005-0000-0000-00001B000000}"/>
    <cellStyle name="Comma 4 2 2 7 2 2 3 4" xfId="26145" xr:uid="{00000000-0005-0000-0000-00001B000000}"/>
    <cellStyle name="Comma 4 2 2 7 2 2 3 5" xfId="36897" xr:uid="{00000000-0005-0000-0000-00001B000000}"/>
    <cellStyle name="Comma 4 2 2 7 2 2 3 6" xfId="47649" xr:uid="{00000000-0005-0000-0000-00001B000000}"/>
    <cellStyle name="Comma 4 2 2 7 2 2 4" xfId="6177" xr:uid="{00000000-0005-0000-0000-00001B000000}"/>
    <cellStyle name="Comma 4 2 2 7 2 2 4 2" xfId="16929" xr:uid="{00000000-0005-0000-0000-00001B000000}"/>
    <cellStyle name="Comma 4 2 2 7 2 2 4 3" xfId="27681" xr:uid="{00000000-0005-0000-0000-00001B000000}"/>
    <cellStyle name="Comma 4 2 2 7 2 2 4 4" xfId="38433" xr:uid="{00000000-0005-0000-0000-00001B000000}"/>
    <cellStyle name="Comma 4 2 2 7 2 2 4 5" xfId="49185" xr:uid="{00000000-0005-0000-0000-00001B000000}"/>
    <cellStyle name="Comma 4 2 2 7 2 2 5" xfId="7713" xr:uid="{00000000-0005-0000-0000-00001B000000}"/>
    <cellStyle name="Comma 4 2 2 7 2 2 5 2" xfId="18465" xr:uid="{00000000-0005-0000-0000-00001B000000}"/>
    <cellStyle name="Comma 4 2 2 7 2 2 5 3" xfId="29217" xr:uid="{00000000-0005-0000-0000-00001B000000}"/>
    <cellStyle name="Comma 4 2 2 7 2 2 5 4" xfId="39969" xr:uid="{00000000-0005-0000-0000-00001B000000}"/>
    <cellStyle name="Comma 4 2 2 7 2 2 5 5" xfId="50721" xr:uid="{00000000-0005-0000-0000-00001B000000}"/>
    <cellStyle name="Comma 4 2 2 7 2 2 6" xfId="12321" xr:uid="{00000000-0005-0000-0000-00001B000000}"/>
    <cellStyle name="Comma 4 2 2 7 2 2 7" xfId="23073" xr:uid="{00000000-0005-0000-0000-00001B000000}"/>
    <cellStyle name="Comma 4 2 2 7 2 2 8" xfId="33825" xr:uid="{00000000-0005-0000-0000-00001B000000}"/>
    <cellStyle name="Comma 4 2 2 7 2 2 9" xfId="44577" xr:uid="{00000000-0005-0000-0000-00001B000000}"/>
    <cellStyle name="Comma 4 2 2 7 2 3" xfId="2322" xr:uid="{00000000-0005-0000-0000-0000C1040000}"/>
    <cellStyle name="Comma 4 2 2 7 2 3 2" xfId="8481" xr:uid="{00000000-0005-0000-0000-0000C1040000}"/>
    <cellStyle name="Comma 4 2 2 7 2 3 2 2" xfId="19233" xr:uid="{00000000-0005-0000-0000-0000C1040000}"/>
    <cellStyle name="Comma 4 2 2 7 2 3 2 3" xfId="29985" xr:uid="{00000000-0005-0000-0000-0000C1040000}"/>
    <cellStyle name="Comma 4 2 2 7 2 3 2 4" xfId="40737" xr:uid="{00000000-0005-0000-0000-0000C1040000}"/>
    <cellStyle name="Comma 4 2 2 7 2 3 2 5" xfId="51489" xr:uid="{00000000-0005-0000-0000-0000C1040000}"/>
    <cellStyle name="Comma 4 2 2 7 2 3 3" xfId="13089" xr:uid="{00000000-0005-0000-0000-0000C1040000}"/>
    <cellStyle name="Comma 4 2 2 7 2 3 4" xfId="23841" xr:uid="{00000000-0005-0000-0000-0000C1040000}"/>
    <cellStyle name="Comma 4 2 2 7 2 3 5" xfId="34593" xr:uid="{00000000-0005-0000-0000-0000C1040000}"/>
    <cellStyle name="Comma 4 2 2 7 2 3 6" xfId="45345" xr:uid="{00000000-0005-0000-0000-0000C1040000}"/>
    <cellStyle name="Comma 4 2 2 7 2 4" xfId="3865" xr:uid="{00000000-0005-0000-0000-00001B000000}"/>
    <cellStyle name="Comma 4 2 2 7 2 4 2" xfId="10017" xr:uid="{00000000-0005-0000-0000-00001B000000}"/>
    <cellStyle name="Comma 4 2 2 7 2 4 2 2" xfId="20769" xr:uid="{00000000-0005-0000-0000-00001B000000}"/>
    <cellStyle name="Comma 4 2 2 7 2 4 2 3" xfId="31521" xr:uid="{00000000-0005-0000-0000-00001B000000}"/>
    <cellStyle name="Comma 4 2 2 7 2 4 2 4" xfId="42273" xr:uid="{00000000-0005-0000-0000-00001B000000}"/>
    <cellStyle name="Comma 4 2 2 7 2 4 2 5" xfId="53025" xr:uid="{00000000-0005-0000-0000-00001B000000}"/>
    <cellStyle name="Comma 4 2 2 7 2 4 3" xfId="14625" xr:uid="{00000000-0005-0000-0000-00001B000000}"/>
    <cellStyle name="Comma 4 2 2 7 2 4 4" xfId="25377" xr:uid="{00000000-0005-0000-0000-00001B000000}"/>
    <cellStyle name="Comma 4 2 2 7 2 4 5" xfId="36129" xr:uid="{00000000-0005-0000-0000-00001B000000}"/>
    <cellStyle name="Comma 4 2 2 7 2 4 6" xfId="46881" xr:uid="{00000000-0005-0000-0000-00001B000000}"/>
    <cellStyle name="Comma 4 2 2 7 2 5" xfId="5405" xr:uid="{00000000-0005-0000-0000-00001B000000}"/>
    <cellStyle name="Comma 4 2 2 7 2 5 2" xfId="16161" xr:uid="{00000000-0005-0000-0000-00001B000000}"/>
    <cellStyle name="Comma 4 2 2 7 2 5 3" xfId="26913" xr:uid="{00000000-0005-0000-0000-00001B000000}"/>
    <cellStyle name="Comma 4 2 2 7 2 5 4" xfId="37665" xr:uid="{00000000-0005-0000-0000-00001B000000}"/>
    <cellStyle name="Comma 4 2 2 7 2 5 5" xfId="48417" xr:uid="{00000000-0005-0000-0000-00001B000000}"/>
    <cellStyle name="Comma 4 2 2 7 2 6" xfId="6945" xr:uid="{00000000-0005-0000-0000-00001B000000}"/>
    <cellStyle name="Comma 4 2 2 7 2 6 2" xfId="17697" xr:uid="{00000000-0005-0000-0000-00001B000000}"/>
    <cellStyle name="Comma 4 2 2 7 2 6 3" xfId="28449" xr:uid="{00000000-0005-0000-0000-00001B000000}"/>
    <cellStyle name="Comma 4 2 2 7 2 6 4" xfId="39201" xr:uid="{00000000-0005-0000-0000-00001B000000}"/>
    <cellStyle name="Comma 4 2 2 7 2 6 5" xfId="49953" xr:uid="{00000000-0005-0000-0000-00001B000000}"/>
    <cellStyle name="Comma 4 2 2 7 2 7" xfId="11553" xr:uid="{00000000-0005-0000-0000-00001B000000}"/>
    <cellStyle name="Comma 4 2 2 7 2 8" xfId="22305" xr:uid="{00000000-0005-0000-0000-00001B000000}"/>
    <cellStyle name="Comma 4 2 2 7 2 9" xfId="33057" xr:uid="{00000000-0005-0000-0000-00001B000000}"/>
    <cellStyle name="Comma 4 2 2 7 3" xfId="1161" xr:uid="{00000000-0005-0000-0000-00001B000000}"/>
    <cellStyle name="Comma 4 2 2 7 3 2" xfId="2707" xr:uid="{00000000-0005-0000-0000-0000C3040000}"/>
    <cellStyle name="Comma 4 2 2 7 3 2 2" xfId="8865" xr:uid="{00000000-0005-0000-0000-0000C3040000}"/>
    <cellStyle name="Comma 4 2 2 7 3 2 2 2" xfId="19617" xr:uid="{00000000-0005-0000-0000-0000C3040000}"/>
    <cellStyle name="Comma 4 2 2 7 3 2 2 3" xfId="30369" xr:uid="{00000000-0005-0000-0000-0000C3040000}"/>
    <cellStyle name="Comma 4 2 2 7 3 2 2 4" xfId="41121" xr:uid="{00000000-0005-0000-0000-0000C3040000}"/>
    <cellStyle name="Comma 4 2 2 7 3 2 2 5" xfId="51873" xr:uid="{00000000-0005-0000-0000-0000C3040000}"/>
    <cellStyle name="Comma 4 2 2 7 3 2 3" xfId="13473" xr:uid="{00000000-0005-0000-0000-0000C3040000}"/>
    <cellStyle name="Comma 4 2 2 7 3 2 4" xfId="24225" xr:uid="{00000000-0005-0000-0000-0000C3040000}"/>
    <cellStyle name="Comma 4 2 2 7 3 2 5" xfId="34977" xr:uid="{00000000-0005-0000-0000-0000C3040000}"/>
    <cellStyle name="Comma 4 2 2 7 3 2 6" xfId="45729" xr:uid="{00000000-0005-0000-0000-0000C3040000}"/>
    <cellStyle name="Comma 4 2 2 7 3 3" xfId="4249" xr:uid="{00000000-0005-0000-0000-00001B000000}"/>
    <cellStyle name="Comma 4 2 2 7 3 3 2" xfId="10401" xr:uid="{00000000-0005-0000-0000-00001B000000}"/>
    <cellStyle name="Comma 4 2 2 7 3 3 2 2" xfId="21153" xr:uid="{00000000-0005-0000-0000-00001B000000}"/>
    <cellStyle name="Comma 4 2 2 7 3 3 2 3" xfId="31905" xr:uid="{00000000-0005-0000-0000-00001B000000}"/>
    <cellStyle name="Comma 4 2 2 7 3 3 2 4" xfId="42657" xr:uid="{00000000-0005-0000-0000-00001B000000}"/>
    <cellStyle name="Comma 4 2 2 7 3 3 2 5" xfId="53409" xr:uid="{00000000-0005-0000-0000-00001B000000}"/>
    <cellStyle name="Comma 4 2 2 7 3 3 3" xfId="15009" xr:uid="{00000000-0005-0000-0000-00001B000000}"/>
    <cellStyle name="Comma 4 2 2 7 3 3 4" xfId="25761" xr:uid="{00000000-0005-0000-0000-00001B000000}"/>
    <cellStyle name="Comma 4 2 2 7 3 3 5" xfId="36513" xr:uid="{00000000-0005-0000-0000-00001B000000}"/>
    <cellStyle name="Comma 4 2 2 7 3 3 6" xfId="47265" xr:uid="{00000000-0005-0000-0000-00001B000000}"/>
    <cellStyle name="Comma 4 2 2 7 3 4" xfId="5793" xr:uid="{00000000-0005-0000-0000-00001B000000}"/>
    <cellStyle name="Comma 4 2 2 7 3 4 2" xfId="16545" xr:uid="{00000000-0005-0000-0000-00001B000000}"/>
    <cellStyle name="Comma 4 2 2 7 3 4 3" xfId="27297" xr:uid="{00000000-0005-0000-0000-00001B000000}"/>
    <cellStyle name="Comma 4 2 2 7 3 4 4" xfId="38049" xr:uid="{00000000-0005-0000-0000-00001B000000}"/>
    <cellStyle name="Comma 4 2 2 7 3 4 5" xfId="48801" xr:uid="{00000000-0005-0000-0000-00001B000000}"/>
    <cellStyle name="Comma 4 2 2 7 3 5" xfId="7329" xr:uid="{00000000-0005-0000-0000-00001B000000}"/>
    <cellStyle name="Comma 4 2 2 7 3 5 2" xfId="18081" xr:uid="{00000000-0005-0000-0000-00001B000000}"/>
    <cellStyle name="Comma 4 2 2 7 3 5 3" xfId="28833" xr:uid="{00000000-0005-0000-0000-00001B000000}"/>
    <cellStyle name="Comma 4 2 2 7 3 5 4" xfId="39585" xr:uid="{00000000-0005-0000-0000-00001B000000}"/>
    <cellStyle name="Comma 4 2 2 7 3 5 5" xfId="50337" xr:uid="{00000000-0005-0000-0000-00001B000000}"/>
    <cellStyle name="Comma 4 2 2 7 3 6" xfId="11937" xr:uid="{00000000-0005-0000-0000-00001B000000}"/>
    <cellStyle name="Comma 4 2 2 7 3 7" xfId="22689" xr:uid="{00000000-0005-0000-0000-00001B000000}"/>
    <cellStyle name="Comma 4 2 2 7 3 8" xfId="33441" xr:uid="{00000000-0005-0000-0000-00001B000000}"/>
    <cellStyle name="Comma 4 2 2 7 3 9" xfId="44193" xr:uid="{00000000-0005-0000-0000-00001B000000}"/>
    <cellStyle name="Comma 4 2 2 7 4" xfId="1938" xr:uid="{00000000-0005-0000-0000-0000C0040000}"/>
    <cellStyle name="Comma 4 2 2 7 4 2" xfId="8097" xr:uid="{00000000-0005-0000-0000-0000C0040000}"/>
    <cellStyle name="Comma 4 2 2 7 4 2 2" xfId="18849" xr:uid="{00000000-0005-0000-0000-0000C0040000}"/>
    <cellStyle name="Comma 4 2 2 7 4 2 3" xfId="29601" xr:uid="{00000000-0005-0000-0000-0000C0040000}"/>
    <cellStyle name="Comma 4 2 2 7 4 2 4" xfId="40353" xr:uid="{00000000-0005-0000-0000-0000C0040000}"/>
    <cellStyle name="Comma 4 2 2 7 4 2 5" xfId="51105" xr:uid="{00000000-0005-0000-0000-0000C0040000}"/>
    <cellStyle name="Comma 4 2 2 7 4 3" xfId="12705" xr:uid="{00000000-0005-0000-0000-0000C0040000}"/>
    <cellStyle name="Comma 4 2 2 7 4 4" xfId="23457" xr:uid="{00000000-0005-0000-0000-0000C0040000}"/>
    <cellStyle name="Comma 4 2 2 7 4 5" xfId="34209" xr:uid="{00000000-0005-0000-0000-0000C0040000}"/>
    <cellStyle name="Comma 4 2 2 7 4 6" xfId="44961" xr:uid="{00000000-0005-0000-0000-0000C0040000}"/>
    <cellStyle name="Comma 4 2 2 7 5" xfId="3481" xr:uid="{00000000-0005-0000-0000-00001B000000}"/>
    <cellStyle name="Comma 4 2 2 7 5 2" xfId="9633" xr:uid="{00000000-0005-0000-0000-00001B000000}"/>
    <cellStyle name="Comma 4 2 2 7 5 2 2" xfId="20385" xr:uid="{00000000-0005-0000-0000-00001B000000}"/>
    <cellStyle name="Comma 4 2 2 7 5 2 3" xfId="31137" xr:uid="{00000000-0005-0000-0000-00001B000000}"/>
    <cellStyle name="Comma 4 2 2 7 5 2 4" xfId="41889" xr:uid="{00000000-0005-0000-0000-00001B000000}"/>
    <cellStyle name="Comma 4 2 2 7 5 2 5" xfId="52641" xr:uid="{00000000-0005-0000-0000-00001B000000}"/>
    <cellStyle name="Comma 4 2 2 7 5 3" xfId="14241" xr:uid="{00000000-0005-0000-0000-00001B000000}"/>
    <cellStyle name="Comma 4 2 2 7 5 4" xfId="24993" xr:uid="{00000000-0005-0000-0000-00001B000000}"/>
    <cellStyle name="Comma 4 2 2 7 5 5" xfId="35745" xr:uid="{00000000-0005-0000-0000-00001B000000}"/>
    <cellStyle name="Comma 4 2 2 7 5 6" xfId="46497" xr:uid="{00000000-0005-0000-0000-00001B000000}"/>
    <cellStyle name="Comma 4 2 2 7 6" xfId="5021" xr:uid="{00000000-0005-0000-0000-00001B000000}"/>
    <cellStyle name="Comma 4 2 2 7 6 2" xfId="15777" xr:uid="{00000000-0005-0000-0000-00001B000000}"/>
    <cellStyle name="Comma 4 2 2 7 6 3" xfId="26529" xr:uid="{00000000-0005-0000-0000-00001B000000}"/>
    <cellStyle name="Comma 4 2 2 7 6 4" xfId="37281" xr:uid="{00000000-0005-0000-0000-00001B000000}"/>
    <cellStyle name="Comma 4 2 2 7 6 5" xfId="48033" xr:uid="{00000000-0005-0000-0000-00001B000000}"/>
    <cellStyle name="Comma 4 2 2 7 7" xfId="6561" xr:uid="{00000000-0005-0000-0000-00001B000000}"/>
    <cellStyle name="Comma 4 2 2 7 7 2" xfId="17313" xr:uid="{00000000-0005-0000-0000-00001B000000}"/>
    <cellStyle name="Comma 4 2 2 7 7 3" xfId="28065" xr:uid="{00000000-0005-0000-0000-00001B000000}"/>
    <cellStyle name="Comma 4 2 2 7 7 4" xfId="38817" xr:uid="{00000000-0005-0000-0000-00001B000000}"/>
    <cellStyle name="Comma 4 2 2 7 7 5" xfId="49569" xr:uid="{00000000-0005-0000-0000-00001B000000}"/>
    <cellStyle name="Comma 4 2 2 7 8" xfId="11169" xr:uid="{00000000-0005-0000-0000-00001B000000}"/>
    <cellStyle name="Comma 4 2 2 7 9" xfId="21921" xr:uid="{00000000-0005-0000-0000-00001B000000}"/>
    <cellStyle name="Comma 4 2 2 8" xfId="445" xr:uid="{00000000-0005-0000-0000-00001B000000}"/>
    <cellStyle name="Comma 4 2 2 8 10" xfId="43489" xr:uid="{00000000-0005-0000-0000-00001B000000}"/>
    <cellStyle name="Comma 4 2 2 8 2" xfId="1225" xr:uid="{00000000-0005-0000-0000-00001B000000}"/>
    <cellStyle name="Comma 4 2 2 8 2 2" xfId="2771" xr:uid="{00000000-0005-0000-0000-0000C5040000}"/>
    <cellStyle name="Comma 4 2 2 8 2 2 2" xfId="8929" xr:uid="{00000000-0005-0000-0000-0000C5040000}"/>
    <cellStyle name="Comma 4 2 2 8 2 2 2 2" xfId="19681" xr:uid="{00000000-0005-0000-0000-0000C5040000}"/>
    <cellStyle name="Comma 4 2 2 8 2 2 2 3" xfId="30433" xr:uid="{00000000-0005-0000-0000-0000C5040000}"/>
    <cellStyle name="Comma 4 2 2 8 2 2 2 4" xfId="41185" xr:uid="{00000000-0005-0000-0000-0000C5040000}"/>
    <cellStyle name="Comma 4 2 2 8 2 2 2 5" xfId="51937" xr:uid="{00000000-0005-0000-0000-0000C5040000}"/>
    <cellStyle name="Comma 4 2 2 8 2 2 3" xfId="13537" xr:uid="{00000000-0005-0000-0000-0000C5040000}"/>
    <cellStyle name="Comma 4 2 2 8 2 2 4" xfId="24289" xr:uid="{00000000-0005-0000-0000-0000C5040000}"/>
    <cellStyle name="Comma 4 2 2 8 2 2 5" xfId="35041" xr:uid="{00000000-0005-0000-0000-0000C5040000}"/>
    <cellStyle name="Comma 4 2 2 8 2 2 6" xfId="45793" xr:uid="{00000000-0005-0000-0000-0000C5040000}"/>
    <cellStyle name="Comma 4 2 2 8 2 3" xfId="4313" xr:uid="{00000000-0005-0000-0000-00001B000000}"/>
    <cellStyle name="Comma 4 2 2 8 2 3 2" xfId="10465" xr:uid="{00000000-0005-0000-0000-00001B000000}"/>
    <cellStyle name="Comma 4 2 2 8 2 3 2 2" xfId="21217" xr:uid="{00000000-0005-0000-0000-00001B000000}"/>
    <cellStyle name="Comma 4 2 2 8 2 3 2 3" xfId="31969" xr:uid="{00000000-0005-0000-0000-00001B000000}"/>
    <cellStyle name="Comma 4 2 2 8 2 3 2 4" xfId="42721" xr:uid="{00000000-0005-0000-0000-00001B000000}"/>
    <cellStyle name="Comma 4 2 2 8 2 3 2 5" xfId="53473" xr:uid="{00000000-0005-0000-0000-00001B000000}"/>
    <cellStyle name="Comma 4 2 2 8 2 3 3" xfId="15073" xr:uid="{00000000-0005-0000-0000-00001B000000}"/>
    <cellStyle name="Comma 4 2 2 8 2 3 4" xfId="25825" xr:uid="{00000000-0005-0000-0000-00001B000000}"/>
    <cellStyle name="Comma 4 2 2 8 2 3 5" xfId="36577" xr:uid="{00000000-0005-0000-0000-00001B000000}"/>
    <cellStyle name="Comma 4 2 2 8 2 3 6" xfId="47329" xr:uid="{00000000-0005-0000-0000-00001B000000}"/>
    <cellStyle name="Comma 4 2 2 8 2 4" xfId="5857" xr:uid="{00000000-0005-0000-0000-00001B000000}"/>
    <cellStyle name="Comma 4 2 2 8 2 4 2" xfId="16609" xr:uid="{00000000-0005-0000-0000-00001B000000}"/>
    <cellStyle name="Comma 4 2 2 8 2 4 3" xfId="27361" xr:uid="{00000000-0005-0000-0000-00001B000000}"/>
    <cellStyle name="Comma 4 2 2 8 2 4 4" xfId="38113" xr:uid="{00000000-0005-0000-0000-00001B000000}"/>
    <cellStyle name="Comma 4 2 2 8 2 4 5" xfId="48865" xr:uid="{00000000-0005-0000-0000-00001B000000}"/>
    <cellStyle name="Comma 4 2 2 8 2 5" xfId="7393" xr:uid="{00000000-0005-0000-0000-00001B000000}"/>
    <cellStyle name="Comma 4 2 2 8 2 5 2" xfId="18145" xr:uid="{00000000-0005-0000-0000-00001B000000}"/>
    <cellStyle name="Comma 4 2 2 8 2 5 3" xfId="28897" xr:uid="{00000000-0005-0000-0000-00001B000000}"/>
    <cellStyle name="Comma 4 2 2 8 2 5 4" xfId="39649" xr:uid="{00000000-0005-0000-0000-00001B000000}"/>
    <cellStyle name="Comma 4 2 2 8 2 5 5" xfId="50401" xr:uid="{00000000-0005-0000-0000-00001B000000}"/>
    <cellStyle name="Comma 4 2 2 8 2 6" xfId="12001" xr:uid="{00000000-0005-0000-0000-00001B000000}"/>
    <cellStyle name="Comma 4 2 2 8 2 7" xfId="22753" xr:uid="{00000000-0005-0000-0000-00001B000000}"/>
    <cellStyle name="Comma 4 2 2 8 2 8" xfId="33505" xr:uid="{00000000-0005-0000-0000-00001B000000}"/>
    <cellStyle name="Comma 4 2 2 8 2 9" xfId="44257" xr:uid="{00000000-0005-0000-0000-00001B000000}"/>
    <cellStyle name="Comma 4 2 2 8 3" xfId="2002" xr:uid="{00000000-0005-0000-0000-0000C4040000}"/>
    <cellStyle name="Comma 4 2 2 8 3 2" xfId="8161" xr:uid="{00000000-0005-0000-0000-0000C4040000}"/>
    <cellStyle name="Comma 4 2 2 8 3 2 2" xfId="18913" xr:uid="{00000000-0005-0000-0000-0000C4040000}"/>
    <cellStyle name="Comma 4 2 2 8 3 2 3" xfId="29665" xr:uid="{00000000-0005-0000-0000-0000C4040000}"/>
    <cellStyle name="Comma 4 2 2 8 3 2 4" xfId="40417" xr:uid="{00000000-0005-0000-0000-0000C4040000}"/>
    <cellStyle name="Comma 4 2 2 8 3 2 5" xfId="51169" xr:uid="{00000000-0005-0000-0000-0000C4040000}"/>
    <cellStyle name="Comma 4 2 2 8 3 3" xfId="12769" xr:uid="{00000000-0005-0000-0000-0000C4040000}"/>
    <cellStyle name="Comma 4 2 2 8 3 4" xfId="23521" xr:uid="{00000000-0005-0000-0000-0000C4040000}"/>
    <cellStyle name="Comma 4 2 2 8 3 5" xfId="34273" xr:uid="{00000000-0005-0000-0000-0000C4040000}"/>
    <cellStyle name="Comma 4 2 2 8 3 6" xfId="45025" xr:uid="{00000000-0005-0000-0000-0000C4040000}"/>
    <cellStyle name="Comma 4 2 2 8 4" xfId="3545" xr:uid="{00000000-0005-0000-0000-00001B000000}"/>
    <cellStyle name="Comma 4 2 2 8 4 2" xfId="9697" xr:uid="{00000000-0005-0000-0000-00001B000000}"/>
    <cellStyle name="Comma 4 2 2 8 4 2 2" xfId="20449" xr:uid="{00000000-0005-0000-0000-00001B000000}"/>
    <cellStyle name="Comma 4 2 2 8 4 2 3" xfId="31201" xr:uid="{00000000-0005-0000-0000-00001B000000}"/>
    <cellStyle name="Comma 4 2 2 8 4 2 4" xfId="41953" xr:uid="{00000000-0005-0000-0000-00001B000000}"/>
    <cellStyle name="Comma 4 2 2 8 4 2 5" xfId="52705" xr:uid="{00000000-0005-0000-0000-00001B000000}"/>
    <cellStyle name="Comma 4 2 2 8 4 3" xfId="14305" xr:uid="{00000000-0005-0000-0000-00001B000000}"/>
    <cellStyle name="Comma 4 2 2 8 4 4" xfId="25057" xr:uid="{00000000-0005-0000-0000-00001B000000}"/>
    <cellStyle name="Comma 4 2 2 8 4 5" xfId="35809" xr:uid="{00000000-0005-0000-0000-00001B000000}"/>
    <cellStyle name="Comma 4 2 2 8 4 6" xfId="46561" xr:uid="{00000000-0005-0000-0000-00001B000000}"/>
    <cellStyle name="Comma 4 2 2 8 5" xfId="5085" xr:uid="{00000000-0005-0000-0000-00001B000000}"/>
    <cellStyle name="Comma 4 2 2 8 5 2" xfId="15841" xr:uid="{00000000-0005-0000-0000-00001B000000}"/>
    <cellStyle name="Comma 4 2 2 8 5 3" xfId="26593" xr:uid="{00000000-0005-0000-0000-00001B000000}"/>
    <cellStyle name="Comma 4 2 2 8 5 4" xfId="37345" xr:uid="{00000000-0005-0000-0000-00001B000000}"/>
    <cellStyle name="Comma 4 2 2 8 5 5" xfId="48097" xr:uid="{00000000-0005-0000-0000-00001B000000}"/>
    <cellStyle name="Comma 4 2 2 8 6" xfId="6625" xr:uid="{00000000-0005-0000-0000-00001B000000}"/>
    <cellStyle name="Comma 4 2 2 8 6 2" xfId="17377" xr:uid="{00000000-0005-0000-0000-00001B000000}"/>
    <cellStyle name="Comma 4 2 2 8 6 3" xfId="28129" xr:uid="{00000000-0005-0000-0000-00001B000000}"/>
    <cellStyle name="Comma 4 2 2 8 6 4" xfId="38881" xr:uid="{00000000-0005-0000-0000-00001B000000}"/>
    <cellStyle name="Comma 4 2 2 8 6 5" xfId="49633" xr:uid="{00000000-0005-0000-0000-00001B000000}"/>
    <cellStyle name="Comma 4 2 2 8 7" xfId="11233" xr:uid="{00000000-0005-0000-0000-00001B000000}"/>
    <cellStyle name="Comma 4 2 2 8 8" xfId="21985" xr:uid="{00000000-0005-0000-0000-00001B000000}"/>
    <cellStyle name="Comma 4 2 2 8 9" xfId="32737" xr:uid="{00000000-0005-0000-0000-00001B000000}"/>
    <cellStyle name="Comma 4 2 2 9" xfId="841" xr:uid="{00000000-0005-0000-0000-00001B000000}"/>
    <cellStyle name="Comma 4 2 2 9 2" xfId="2387" xr:uid="{00000000-0005-0000-0000-0000C6040000}"/>
    <cellStyle name="Comma 4 2 2 9 2 2" xfId="8545" xr:uid="{00000000-0005-0000-0000-0000C6040000}"/>
    <cellStyle name="Comma 4 2 2 9 2 2 2" xfId="19297" xr:uid="{00000000-0005-0000-0000-0000C6040000}"/>
    <cellStyle name="Comma 4 2 2 9 2 2 3" xfId="30049" xr:uid="{00000000-0005-0000-0000-0000C6040000}"/>
    <cellStyle name="Comma 4 2 2 9 2 2 4" xfId="40801" xr:uid="{00000000-0005-0000-0000-0000C6040000}"/>
    <cellStyle name="Comma 4 2 2 9 2 2 5" xfId="51553" xr:uid="{00000000-0005-0000-0000-0000C6040000}"/>
    <cellStyle name="Comma 4 2 2 9 2 3" xfId="13153" xr:uid="{00000000-0005-0000-0000-0000C6040000}"/>
    <cellStyle name="Comma 4 2 2 9 2 4" xfId="23905" xr:uid="{00000000-0005-0000-0000-0000C6040000}"/>
    <cellStyle name="Comma 4 2 2 9 2 5" xfId="34657" xr:uid="{00000000-0005-0000-0000-0000C6040000}"/>
    <cellStyle name="Comma 4 2 2 9 2 6" xfId="45409" xr:uid="{00000000-0005-0000-0000-0000C6040000}"/>
    <cellStyle name="Comma 4 2 2 9 3" xfId="3929" xr:uid="{00000000-0005-0000-0000-00001B000000}"/>
    <cellStyle name="Comma 4 2 2 9 3 2" xfId="10081" xr:uid="{00000000-0005-0000-0000-00001B000000}"/>
    <cellStyle name="Comma 4 2 2 9 3 2 2" xfId="20833" xr:uid="{00000000-0005-0000-0000-00001B000000}"/>
    <cellStyle name="Comma 4 2 2 9 3 2 3" xfId="31585" xr:uid="{00000000-0005-0000-0000-00001B000000}"/>
    <cellStyle name="Comma 4 2 2 9 3 2 4" xfId="42337" xr:uid="{00000000-0005-0000-0000-00001B000000}"/>
    <cellStyle name="Comma 4 2 2 9 3 2 5" xfId="53089" xr:uid="{00000000-0005-0000-0000-00001B000000}"/>
    <cellStyle name="Comma 4 2 2 9 3 3" xfId="14689" xr:uid="{00000000-0005-0000-0000-00001B000000}"/>
    <cellStyle name="Comma 4 2 2 9 3 4" xfId="25441" xr:uid="{00000000-0005-0000-0000-00001B000000}"/>
    <cellStyle name="Comma 4 2 2 9 3 5" xfId="36193" xr:uid="{00000000-0005-0000-0000-00001B000000}"/>
    <cellStyle name="Comma 4 2 2 9 3 6" xfId="46945" xr:uid="{00000000-0005-0000-0000-00001B000000}"/>
    <cellStyle name="Comma 4 2 2 9 4" xfId="5473" xr:uid="{00000000-0005-0000-0000-00001B000000}"/>
    <cellStyle name="Comma 4 2 2 9 4 2" xfId="16225" xr:uid="{00000000-0005-0000-0000-00001B000000}"/>
    <cellStyle name="Comma 4 2 2 9 4 3" xfId="26977" xr:uid="{00000000-0005-0000-0000-00001B000000}"/>
    <cellStyle name="Comma 4 2 2 9 4 4" xfId="37729" xr:uid="{00000000-0005-0000-0000-00001B000000}"/>
    <cellStyle name="Comma 4 2 2 9 4 5" xfId="48481" xr:uid="{00000000-0005-0000-0000-00001B000000}"/>
    <cellStyle name="Comma 4 2 2 9 5" xfId="7009" xr:uid="{00000000-0005-0000-0000-00001B000000}"/>
    <cellStyle name="Comma 4 2 2 9 5 2" xfId="17761" xr:uid="{00000000-0005-0000-0000-00001B000000}"/>
    <cellStyle name="Comma 4 2 2 9 5 3" xfId="28513" xr:uid="{00000000-0005-0000-0000-00001B000000}"/>
    <cellStyle name="Comma 4 2 2 9 5 4" xfId="39265" xr:uid="{00000000-0005-0000-0000-00001B000000}"/>
    <cellStyle name="Comma 4 2 2 9 5 5" xfId="50017" xr:uid="{00000000-0005-0000-0000-00001B000000}"/>
    <cellStyle name="Comma 4 2 2 9 6" xfId="11617" xr:uid="{00000000-0005-0000-0000-00001B000000}"/>
    <cellStyle name="Comma 4 2 2 9 7" xfId="22369" xr:uid="{00000000-0005-0000-0000-00001B000000}"/>
    <cellStyle name="Comma 4 2 2 9 8" xfId="33121" xr:uid="{00000000-0005-0000-0000-00001B000000}"/>
    <cellStyle name="Comma 4 2 2 9 9" xfId="43873" xr:uid="{00000000-0005-0000-0000-00001B000000}"/>
    <cellStyle name="Comma 4 2 3" xfId="54" xr:uid="{00000000-0005-0000-0000-00001A000000}"/>
    <cellStyle name="Comma 4 2 3 10" xfId="3177" xr:uid="{00000000-0005-0000-0000-00001A000000}"/>
    <cellStyle name="Comma 4 2 3 10 2" xfId="9329" xr:uid="{00000000-0005-0000-0000-00001A000000}"/>
    <cellStyle name="Comma 4 2 3 10 2 2" xfId="20081" xr:uid="{00000000-0005-0000-0000-00001A000000}"/>
    <cellStyle name="Comma 4 2 3 10 2 3" xfId="30833" xr:uid="{00000000-0005-0000-0000-00001A000000}"/>
    <cellStyle name="Comma 4 2 3 10 2 4" xfId="41585" xr:uid="{00000000-0005-0000-0000-00001A000000}"/>
    <cellStyle name="Comma 4 2 3 10 2 5" xfId="52337" xr:uid="{00000000-0005-0000-0000-00001A000000}"/>
    <cellStyle name="Comma 4 2 3 10 3" xfId="13937" xr:uid="{00000000-0005-0000-0000-00001A000000}"/>
    <cellStyle name="Comma 4 2 3 10 4" xfId="24689" xr:uid="{00000000-0005-0000-0000-00001A000000}"/>
    <cellStyle name="Comma 4 2 3 10 5" xfId="35441" xr:uid="{00000000-0005-0000-0000-00001A000000}"/>
    <cellStyle name="Comma 4 2 3 10 6" xfId="46193" xr:uid="{00000000-0005-0000-0000-00001A000000}"/>
    <cellStyle name="Comma 4 2 3 11" xfId="4717" xr:uid="{00000000-0005-0000-0000-00001A000000}"/>
    <cellStyle name="Comma 4 2 3 11 2" xfId="15473" xr:uid="{00000000-0005-0000-0000-00001A000000}"/>
    <cellStyle name="Comma 4 2 3 11 3" xfId="26225" xr:uid="{00000000-0005-0000-0000-00001A000000}"/>
    <cellStyle name="Comma 4 2 3 11 4" xfId="36977" xr:uid="{00000000-0005-0000-0000-00001A000000}"/>
    <cellStyle name="Comma 4 2 3 11 5" xfId="47729" xr:uid="{00000000-0005-0000-0000-00001A000000}"/>
    <cellStyle name="Comma 4 2 3 12" xfId="6257" xr:uid="{00000000-0005-0000-0000-00001A000000}"/>
    <cellStyle name="Comma 4 2 3 12 2" xfId="17009" xr:uid="{00000000-0005-0000-0000-00001A000000}"/>
    <cellStyle name="Comma 4 2 3 12 3" xfId="27761" xr:uid="{00000000-0005-0000-0000-00001A000000}"/>
    <cellStyle name="Comma 4 2 3 12 4" xfId="38513" xr:uid="{00000000-0005-0000-0000-00001A000000}"/>
    <cellStyle name="Comma 4 2 3 12 5" xfId="49265" xr:uid="{00000000-0005-0000-0000-00001A000000}"/>
    <cellStyle name="Comma 4 2 3 13" xfId="10865" xr:uid="{00000000-0005-0000-0000-00001A000000}"/>
    <cellStyle name="Comma 4 2 3 14" xfId="21617" xr:uid="{00000000-0005-0000-0000-00001A000000}"/>
    <cellStyle name="Comma 4 2 3 15" xfId="32369" xr:uid="{00000000-0005-0000-0000-00001A000000}"/>
    <cellStyle name="Comma 4 2 3 16" xfId="43121" xr:uid="{00000000-0005-0000-0000-00001A000000}"/>
    <cellStyle name="Comma 4 2 3 2" xfId="118" xr:uid="{00000000-0005-0000-0000-00001A000000}"/>
    <cellStyle name="Comma 4 2 3 2 10" xfId="32433" xr:uid="{00000000-0005-0000-0000-00001A000000}"/>
    <cellStyle name="Comma 4 2 3 2 11" xfId="43185" xr:uid="{00000000-0005-0000-0000-00001A000000}"/>
    <cellStyle name="Comma 4 2 3 2 2" xfId="525" xr:uid="{00000000-0005-0000-0000-00001A000000}"/>
    <cellStyle name="Comma 4 2 3 2 2 10" xfId="43569" xr:uid="{00000000-0005-0000-0000-00001A000000}"/>
    <cellStyle name="Comma 4 2 3 2 2 2" xfId="1305" xr:uid="{00000000-0005-0000-0000-00001A000000}"/>
    <cellStyle name="Comma 4 2 3 2 2 2 2" xfId="2851" xr:uid="{00000000-0005-0000-0000-0000CA040000}"/>
    <cellStyle name="Comma 4 2 3 2 2 2 2 2" xfId="9009" xr:uid="{00000000-0005-0000-0000-0000CA040000}"/>
    <cellStyle name="Comma 4 2 3 2 2 2 2 2 2" xfId="19761" xr:uid="{00000000-0005-0000-0000-0000CA040000}"/>
    <cellStyle name="Comma 4 2 3 2 2 2 2 2 3" xfId="30513" xr:uid="{00000000-0005-0000-0000-0000CA040000}"/>
    <cellStyle name="Comma 4 2 3 2 2 2 2 2 4" xfId="41265" xr:uid="{00000000-0005-0000-0000-0000CA040000}"/>
    <cellStyle name="Comma 4 2 3 2 2 2 2 2 5" xfId="52017" xr:uid="{00000000-0005-0000-0000-0000CA040000}"/>
    <cellStyle name="Comma 4 2 3 2 2 2 2 3" xfId="13617" xr:uid="{00000000-0005-0000-0000-0000CA040000}"/>
    <cellStyle name="Comma 4 2 3 2 2 2 2 4" xfId="24369" xr:uid="{00000000-0005-0000-0000-0000CA040000}"/>
    <cellStyle name="Comma 4 2 3 2 2 2 2 5" xfId="35121" xr:uid="{00000000-0005-0000-0000-0000CA040000}"/>
    <cellStyle name="Comma 4 2 3 2 2 2 2 6" xfId="45873" xr:uid="{00000000-0005-0000-0000-0000CA040000}"/>
    <cellStyle name="Comma 4 2 3 2 2 2 3" xfId="4393" xr:uid="{00000000-0005-0000-0000-00001A000000}"/>
    <cellStyle name="Comma 4 2 3 2 2 2 3 2" xfId="10545" xr:uid="{00000000-0005-0000-0000-00001A000000}"/>
    <cellStyle name="Comma 4 2 3 2 2 2 3 2 2" xfId="21297" xr:uid="{00000000-0005-0000-0000-00001A000000}"/>
    <cellStyle name="Comma 4 2 3 2 2 2 3 2 3" xfId="32049" xr:uid="{00000000-0005-0000-0000-00001A000000}"/>
    <cellStyle name="Comma 4 2 3 2 2 2 3 2 4" xfId="42801" xr:uid="{00000000-0005-0000-0000-00001A000000}"/>
    <cellStyle name="Comma 4 2 3 2 2 2 3 2 5" xfId="53553" xr:uid="{00000000-0005-0000-0000-00001A000000}"/>
    <cellStyle name="Comma 4 2 3 2 2 2 3 3" xfId="15153" xr:uid="{00000000-0005-0000-0000-00001A000000}"/>
    <cellStyle name="Comma 4 2 3 2 2 2 3 4" xfId="25905" xr:uid="{00000000-0005-0000-0000-00001A000000}"/>
    <cellStyle name="Comma 4 2 3 2 2 2 3 5" xfId="36657" xr:uid="{00000000-0005-0000-0000-00001A000000}"/>
    <cellStyle name="Comma 4 2 3 2 2 2 3 6" xfId="47409" xr:uid="{00000000-0005-0000-0000-00001A000000}"/>
    <cellStyle name="Comma 4 2 3 2 2 2 4" xfId="5937" xr:uid="{00000000-0005-0000-0000-00001A000000}"/>
    <cellStyle name="Comma 4 2 3 2 2 2 4 2" xfId="16689" xr:uid="{00000000-0005-0000-0000-00001A000000}"/>
    <cellStyle name="Comma 4 2 3 2 2 2 4 3" xfId="27441" xr:uid="{00000000-0005-0000-0000-00001A000000}"/>
    <cellStyle name="Comma 4 2 3 2 2 2 4 4" xfId="38193" xr:uid="{00000000-0005-0000-0000-00001A000000}"/>
    <cellStyle name="Comma 4 2 3 2 2 2 4 5" xfId="48945" xr:uid="{00000000-0005-0000-0000-00001A000000}"/>
    <cellStyle name="Comma 4 2 3 2 2 2 5" xfId="7473" xr:uid="{00000000-0005-0000-0000-00001A000000}"/>
    <cellStyle name="Comma 4 2 3 2 2 2 5 2" xfId="18225" xr:uid="{00000000-0005-0000-0000-00001A000000}"/>
    <cellStyle name="Comma 4 2 3 2 2 2 5 3" xfId="28977" xr:uid="{00000000-0005-0000-0000-00001A000000}"/>
    <cellStyle name="Comma 4 2 3 2 2 2 5 4" xfId="39729" xr:uid="{00000000-0005-0000-0000-00001A000000}"/>
    <cellStyle name="Comma 4 2 3 2 2 2 5 5" xfId="50481" xr:uid="{00000000-0005-0000-0000-00001A000000}"/>
    <cellStyle name="Comma 4 2 3 2 2 2 6" xfId="12081" xr:uid="{00000000-0005-0000-0000-00001A000000}"/>
    <cellStyle name="Comma 4 2 3 2 2 2 7" xfId="22833" xr:uid="{00000000-0005-0000-0000-00001A000000}"/>
    <cellStyle name="Comma 4 2 3 2 2 2 8" xfId="33585" xr:uid="{00000000-0005-0000-0000-00001A000000}"/>
    <cellStyle name="Comma 4 2 3 2 2 2 9" xfId="44337" xr:uid="{00000000-0005-0000-0000-00001A000000}"/>
    <cellStyle name="Comma 4 2 3 2 2 3" xfId="2082" xr:uid="{00000000-0005-0000-0000-0000C9040000}"/>
    <cellStyle name="Comma 4 2 3 2 2 3 2" xfId="8241" xr:uid="{00000000-0005-0000-0000-0000C9040000}"/>
    <cellStyle name="Comma 4 2 3 2 2 3 2 2" xfId="18993" xr:uid="{00000000-0005-0000-0000-0000C9040000}"/>
    <cellStyle name="Comma 4 2 3 2 2 3 2 3" xfId="29745" xr:uid="{00000000-0005-0000-0000-0000C9040000}"/>
    <cellStyle name="Comma 4 2 3 2 2 3 2 4" xfId="40497" xr:uid="{00000000-0005-0000-0000-0000C9040000}"/>
    <cellStyle name="Comma 4 2 3 2 2 3 2 5" xfId="51249" xr:uid="{00000000-0005-0000-0000-0000C9040000}"/>
    <cellStyle name="Comma 4 2 3 2 2 3 3" xfId="12849" xr:uid="{00000000-0005-0000-0000-0000C9040000}"/>
    <cellStyle name="Comma 4 2 3 2 2 3 4" xfId="23601" xr:uid="{00000000-0005-0000-0000-0000C9040000}"/>
    <cellStyle name="Comma 4 2 3 2 2 3 5" xfId="34353" xr:uid="{00000000-0005-0000-0000-0000C9040000}"/>
    <cellStyle name="Comma 4 2 3 2 2 3 6" xfId="45105" xr:uid="{00000000-0005-0000-0000-0000C9040000}"/>
    <cellStyle name="Comma 4 2 3 2 2 4" xfId="3625" xr:uid="{00000000-0005-0000-0000-00001A000000}"/>
    <cellStyle name="Comma 4 2 3 2 2 4 2" xfId="9777" xr:uid="{00000000-0005-0000-0000-00001A000000}"/>
    <cellStyle name="Comma 4 2 3 2 2 4 2 2" xfId="20529" xr:uid="{00000000-0005-0000-0000-00001A000000}"/>
    <cellStyle name="Comma 4 2 3 2 2 4 2 3" xfId="31281" xr:uid="{00000000-0005-0000-0000-00001A000000}"/>
    <cellStyle name="Comma 4 2 3 2 2 4 2 4" xfId="42033" xr:uid="{00000000-0005-0000-0000-00001A000000}"/>
    <cellStyle name="Comma 4 2 3 2 2 4 2 5" xfId="52785" xr:uid="{00000000-0005-0000-0000-00001A000000}"/>
    <cellStyle name="Comma 4 2 3 2 2 4 3" xfId="14385" xr:uid="{00000000-0005-0000-0000-00001A000000}"/>
    <cellStyle name="Comma 4 2 3 2 2 4 4" xfId="25137" xr:uid="{00000000-0005-0000-0000-00001A000000}"/>
    <cellStyle name="Comma 4 2 3 2 2 4 5" xfId="35889" xr:uid="{00000000-0005-0000-0000-00001A000000}"/>
    <cellStyle name="Comma 4 2 3 2 2 4 6" xfId="46641" xr:uid="{00000000-0005-0000-0000-00001A000000}"/>
    <cellStyle name="Comma 4 2 3 2 2 5" xfId="5165" xr:uid="{00000000-0005-0000-0000-00001A000000}"/>
    <cellStyle name="Comma 4 2 3 2 2 5 2" xfId="15921" xr:uid="{00000000-0005-0000-0000-00001A000000}"/>
    <cellStyle name="Comma 4 2 3 2 2 5 3" xfId="26673" xr:uid="{00000000-0005-0000-0000-00001A000000}"/>
    <cellStyle name="Comma 4 2 3 2 2 5 4" xfId="37425" xr:uid="{00000000-0005-0000-0000-00001A000000}"/>
    <cellStyle name="Comma 4 2 3 2 2 5 5" xfId="48177" xr:uid="{00000000-0005-0000-0000-00001A000000}"/>
    <cellStyle name="Comma 4 2 3 2 2 6" xfId="6705" xr:uid="{00000000-0005-0000-0000-00001A000000}"/>
    <cellStyle name="Comma 4 2 3 2 2 6 2" xfId="17457" xr:uid="{00000000-0005-0000-0000-00001A000000}"/>
    <cellStyle name="Comma 4 2 3 2 2 6 3" xfId="28209" xr:uid="{00000000-0005-0000-0000-00001A000000}"/>
    <cellStyle name="Comma 4 2 3 2 2 6 4" xfId="38961" xr:uid="{00000000-0005-0000-0000-00001A000000}"/>
    <cellStyle name="Comma 4 2 3 2 2 6 5" xfId="49713" xr:uid="{00000000-0005-0000-0000-00001A000000}"/>
    <cellStyle name="Comma 4 2 3 2 2 7" xfId="11313" xr:uid="{00000000-0005-0000-0000-00001A000000}"/>
    <cellStyle name="Comma 4 2 3 2 2 8" xfId="22065" xr:uid="{00000000-0005-0000-0000-00001A000000}"/>
    <cellStyle name="Comma 4 2 3 2 2 9" xfId="32817" xr:uid="{00000000-0005-0000-0000-00001A000000}"/>
    <cellStyle name="Comma 4 2 3 2 3" xfId="921" xr:uid="{00000000-0005-0000-0000-00001A000000}"/>
    <cellStyle name="Comma 4 2 3 2 3 2" xfId="2467" xr:uid="{00000000-0005-0000-0000-0000CB040000}"/>
    <cellStyle name="Comma 4 2 3 2 3 2 2" xfId="8625" xr:uid="{00000000-0005-0000-0000-0000CB040000}"/>
    <cellStyle name="Comma 4 2 3 2 3 2 2 2" xfId="19377" xr:uid="{00000000-0005-0000-0000-0000CB040000}"/>
    <cellStyle name="Comma 4 2 3 2 3 2 2 3" xfId="30129" xr:uid="{00000000-0005-0000-0000-0000CB040000}"/>
    <cellStyle name="Comma 4 2 3 2 3 2 2 4" xfId="40881" xr:uid="{00000000-0005-0000-0000-0000CB040000}"/>
    <cellStyle name="Comma 4 2 3 2 3 2 2 5" xfId="51633" xr:uid="{00000000-0005-0000-0000-0000CB040000}"/>
    <cellStyle name="Comma 4 2 3 2 3 2 3" xfId="13233" xr:uid="{00000000-0005-0000-0000-0000CB040000}"/>
    <cellStyle name="Comma 4 2 3 2 3 2 4" xfId="23985" xr:uid="{00000000-0005-0000-0000-0000CB040000}"/>
    <cellStyle name="Comma 4 2 3 2 3 2 5" xfId="34737" xr:uid="{00000000-0005-0000-0000-0000CB040000}"/>
    <cellStyle name="Comma 4 2 3 2 3 2 6" xfId="45489" xr:uid="{00000000-0005-0000-0000-0000CB040000}"/>
    <cellStyle name="Comma 4 2 3 2 3 3" xfId="4009" xr:uid="{00000000-0005-0000-0000-00001A000000}"/>
    <cellStyle name="Comma 4 2 3 2 3 3 2" xfId="10161" xr:uid="{00000000-0005-0000-0000-00001A000000}"/>
    <cellStyle name="Comma 4 2 3 2 3 3 2 2" xfId="20913" xr:uid="{00000000-0005-0000-0000-00001A000000}"/>
    <cellStyle name="Comma 4 2 3 2 3 3 2 3" xfId="31665" xr:uid="{00000000-0005-0000-0000-00001A000000}"/>
    <cellStyle name="Comma 4 2 3 2 3 3 2 4" xfId="42417" xr:uid="{00000000-0005-0000-0000-00001A000000}"/>
    <cellStyle name="Comma 4 2 3 2 3 3 2 5" xfId="53169" xr:uid="{00000000-0005-0000-0000-00001A000000}"/>
    <cellStyle name="Comma 4 2 3 2 3 3 3" xfId="14769" xr:uid="{00000000-0005-0000-0000-00001A000000}"/>
    <cellStyle name="Comma 4 2 3 2 3 3 4" xfId="25521" xr:uid="{00000000-0005-0000-0000-00001A000000}"/>
    <cellStyle name="Comma 4 2 3 2 3 3 5" xfId="36273" xr:uid="{00000000-0005-0000-0000-00001A000000}"/>
    <cellStyle name="Comma 4 2 3 2 3 3 6" xfId="47025" xr:uid="{00000000-0005-0000-0000-00001A000000}"/>
    <cellStyle name="Comma 4 2 3 2 3 4" xfId="5553" xr:uid="{00000000-0005-0000-0000-00001A000000}"/>
    <cellStyle name="Comma 4 2 3 2 3 4 2" xfId="16305" xr:uid="{00000000-0005-0000-0000-00001A000000}"/>
    <cellStyle name="Comma 4 2 3 2 3 4 3" xfId="27057" xr:uid="{00000000-0005-0000-0000-00001A000000}"/>
    <cellStyle name="Comma 4 2 3 2 3 4 4" xfId="37809" xr:uid="{00000000-0005-0000-0000-00001A000000}"/>
    <cellStyle name="Comma 4 2 3 2 3 4 5" xfId="48561" xr:uid="{00000000-0005-0000-0000-00001A000000}"/>
    <cellStyle name="Comma 4 2 3 2 3 5" xfId="7089" xr:uid="{00000000-0005-0000-0000-00001A000000}"/>
    <cellStyle name="Comma 4 2 3 2 3 5 2" xfId="17841" xr:uid="{00000000-0005-0000-0000-00001A000000}"/>
    <cellStyle name="Comma 4 2 3 2 3 5 3" xfId="28593" xr:uid="{00000000-0005-0000-0000-00001A000000}"/>
    <cellStyle name="Comma 4 2 3 2 3 5 4" xfId="39345" xr:uid="{00000000-0005-0000-0000-00001A000000}"/>
    <cellStyle name="Comma 4 2 3 2 3 5 5" xfId="50097" xr:uid="{00000000-0005-0000-0000-00001A000000}"/>
    <cellStyle name="Comma 4 2 3 2 3 6" xfId="11697" xr:uid="{00000000-0005-0000-0000-00001A000000}"/>
    <cellStyle name="Comma 4 2 3 2 3 7" xfId="22449" xr:uid="{00000000-0005-0000-0000-00001A000000}"/>
    <cellStyle name="Comma 4 2 3 2 3 8" xfId="33201" xr:uid="{00000000-0005-0000-0000-00001A000000}"/>
    <cellStyle name="Comma 4 2 3 2 3 9" xfId="43953" xr:uid="{00000000-0005-0000-0000-00001A000000}"/>
    <cellStyle name="Comma 4 2 3 2 4" xfId="1698" xr:uid="{00000000-0005-0000-0000-0000C8040000}"/>
    <cellStyle name="Comma 4 2 3 2 4 2" xfId="7857" xr:uid="{00000000-0005-0000-0000-0000C8040000}"/>
    <cellStyle name="Comma 4 2 3 2 4 2 2" xfId="18609" xr:uid="{00000000-0005-0000-0000-0000C8040000}"/>
    <cellStyle name="Comma 4 2 3 2 4 2 3" xfId="29361" xr:uid="{00000000-0005-0000-0000-0000C8040000}"/>
    <cellStyle name="Comma 4 2 3 2 4 2 4" xfId="40113" xr:uid="{00000000-0005-0000-0000-0000C8040000}"/>
    <cellStyle name="Comma 4 2 3 2 4 2 5" xfId="50865" xr:uid="{00000000-0005-0000-0000-0000C8040000}"/>
    <cellStyle name="Comma 4 2 3 2 4 3" xfId="12465" xr:uid="{00000000-0005-0000-0000-0000C8040000}"/>
    <cellStyle name="Comma 4 2 3 2 4 4" xfId="23217" xr:uid="{00000000-0005-0000-0000-0000C8040000}"/>
    <cellStyle name="Comma 4 2 3 2 4 5" xfId="33969" xr:uid="{00000000-0005-0000-0000-0000C8040000}"/>
    <cellStyle name="Comma 4 2 3 2 4 6" xfId="44721" xr:uid="{00000000-0005-0000-0000-0000C8040000}"/>
    <cellStyle name="Comma 4 2 3 2 5" xfId="3241" xr:uid="{00000000-0005-0000-0000-00001A000000}"/>
    <cellStyle name="Comma 4 2 3 2 5 2" xfId="9393" xr:uid="{00000000-0005-0000-0000-00001A000000}"/>
    <cellStyle name="Comma 4 2 3 2 5 2 2" xfId="20145" xr:uid="{00000000-0005-0000-0000-00001A000000}"/>
    <cellStyle name="Comma 4 2 3 2 5 2 3" xfId="30897" xr:uid="{00000000-0005-0000-0000-00001A000000}"/>
    <cellStyle name="Comma 4 2 3 2 5 2 4" xfId="41649" xr:uid="{00000000-0005-0000-0000-00001A000000}"/>
    <cellStyle name="Comma 4 2 3 2 5 2 5" xfId="52401" xr:uid="{00000000-0005-0000-0000-00001A000000}"/>
    <cellStyle name="Comma 4 2 3 2 5 3" xfId="14001" xr:uid="{00000000-0005-0000-0000-00001A000000}"/>
    <cellStyle name="Comma 4 2 3 2 5 4" xfId="24753" xr:uid="{00000000-0005-0000-0000-00001A000000}"/>
    <cellStyle name="Comma 4 2 3 2 5 5" xfId="35505" xr:uid="{00000000-0005-0000-0000-00001A000000}"/>
    <cellStyle name="Comma 4 2 3 2 5 6" xfId="46257" xr:uid="{00000000-0005-0000-0000-00001A000000}"/>
    <cellStyle name="Comma 4 2 3 2 6" xfId="4781" xr:uid="{00000000-0005-0000-0000-00001A000000}"/>
    <cellStyle name="Comma 4 2 3 2 6 2" xfId="15537" xr:uid="{00000000-0005-0000-0000-00001A000000}"/>
    <cellStyle name="Comma 4 2 3 2 6 3" xfId="26289" xr:uid="{00000000-0005-0000-0000-00001A000000}"/>
    <cellStyle name="Comma 4 2 3 2 6 4" xfId="37041" xr:uid="{00000000-0005-0000-0000-00001A000000}"/>
    <cellStyle name="Comma 4 2 3 2 6 5" xfId="47793" xr:uid="{00000000-0005-0000-0000-00001A000000}"/>
    <cellStyle name="Comma 4 2 3 2 7" xfId="6321" xr:uid="{00000000-0005-0000-0000-00001A000000}"/>
    <cellStyle name="Comma 4 2 3 2 7 2" xfId="17073" xr:uid="{00000000-0005-0000-0000-00001A000000}"/>
    <cellStyle name="Comma 4 2 3 2 7 3" xfId="27825" xr:uid="{00000000-0005-0000-0000-00001A000000}"/>
    <cellStyle name="Comma 4 2 3 2 7 4" xfId="38577" xr:uid="{00000000-0005-0000-0000-00001A000000}"/>
    <cellStyle name="Comma 4 2 3 2 7 5" xfId="49329" xr:uid="{00000000-0005-0000-0000-00001A000000}"/>
    <cellStyle name="Comma 4 2 3 2 8" xfId="10929" xr:uid="{00000000-0005-0000-0000-00001A000000}"/>
    <cellStyle name="Comma 4 2 3 2 9" xfId="21681" xr:uid="{00000000-0005-0000-0000-00001A000000}"/>
    <cellStyle name="Comma 4 2 3 3" xfId="182" xr:uid="{00000000-0005-0000-0000-000035000000}"/>
    <cellStyle name="Comma 4 2 3 3 10" xfId="32497" xr:uid="{00000000-0005-0000-0000-000035000000}"/>
    <cellStyle name="Comma 4 2 3 3 11" xfId="43249" xr:uid="{00000000-0005-0000-0000-000035000000}"/>
    <cellStyle name="Comma 4 2 3 3 2" xfId="589" xr:uid="{00000000-0005-0000-0000-000035000000}"/>
    <cellStyle name="Comma 4 2 3 3 2 10" xfId="43633" xr:uid="{00000000-0005-0000-0000-000035000000}"/>
    <cellStyle name="Comma 4 2 3 3 2 2" xfId="1369" xr:uid="{00000000-0005-0000-0000-000035000000}"/>
    <cellStyle name="Comma 4 2 3 3 2 2 2" xfId="2915" xr:uid="{00000000-0005-0000-0000-0000CE040000}"/>
    <cellStyle name="Comma 4 2 3 3 2 2 2 2" xfId="9073" xr:uid="{00000000-0005-0000-0000-0000CE040000}"/>
    <cellStyle name="Comma 4 2 3 3 2 2 2 2 2" xfId="19825" xr:uid="{00000000-0005-0000-0000-0000CE040000}"/>
    <cellStyle name="Comma 4 2 3 3 2 2 2 2 3" xfId="30577" xr:uid="{00000000-0005-0000-0000-0000CE040000}"/>
    <cellStyle name="Comma 4 2 3 3 2 2 2 2 4" xfId="41329" xr:uid="{00000000-0005-0000-0000-0000CE040000}"/>
    <cellStyle name="Comma 4 2 3 3 2 2 2 2 5" xfId="52081" xr:uid="{00000000-0005-0000-0000-0000CE040000}"/>
    <cellStyle name="Comma 4 2 3 3 2 2 2 3" xfId="13681" xr:uid="{00000000-0005-0000-0000-0000CE040000}"/>
    <cellStyle name="Comma 4 2 3 3 2 2 2 4" xfId="24433" xr:uid="{00000000-0005-0000-0000-0000CE040000}"/>
    <cellStyle name="Comma 4 2 3 3 2 2 2 5" xfId="35185" xr:uid="{00000000-0005-0000-0000-0000CE040000}"/>
    <cellStyle name="Comma 4 2 3 3 2 2 2 6" xfId="45937" xr:uid="{00000000-0005-0000-0000-0000CE040000}"/>
    <cellStyle name="Comma 4 2 3 3 2 2 3" xfId="4457" xr:uid="{00000000-0005-0000-0000-000035000000}"/>
    <cellStyle name="Comma 4 2 3 3 2 2 3 2" xfId="10609" xr:uid="{00000000-0005-0000-0000-000035000000}"/>
    <cellStyle name="Comma 4 2 3 3 2 2 3 2 2" xfId="21361" xr:uid="{00000000-0005-0000-0000-000035000000}"/>
    <cellStyle name="Comma 4 2 3 3 2 2 3 2 3" xfId="32113" xr:uid="{00000000-0005-0000-0000-000035000000}"/>
    <cellStyle name="Comma 4 2 3 3 2 2 3 2 4" xfId="42865" xr:uid="{00000000-0005-0000-0000-000035000000}"/>
    <cellStyle name="Comma 4 2 3 3 2 2 3 2 5" xfId="53617" xr:uid="{00000000-0005-0000-0000-000035000000}"/>
    <cellStyle name="Comma 4 2 3 3 2 2 3 3" xfId="15217" xr:uid="{00000000-0005-0000-0000-000035000000}"/>
    <cellStyle name="Comma 4 2 3 3 2 2 3 4" xfId="25969" xr:uid="{00000000-0005-0000-0000-000035000000}"/>
    <cellStyle name="Comma 4 2 3 3 2 2 3 5" xfId="36721" xr:uid="{00000000-0005-0000-0000-000035000000}"/>
    <cellStyle name="Comma 4 2 3 3 2 2 3 6" xfId="47473" xr:uid="{00000000-0005-0000-0000-000035000000}"/>
    <cellStyle name="Comma 4 2 3 3 2 2 4" xfId="6001" xr:uid="{00000000-0005-0000-0000-000035000000}"/>
    <cellStyle name="Comma 4 2 3 3 2 2 4 2" xfId="16753" xr:uid="{00000000-0005-0000-0000-000035000000}"/>
    <cellStyle name="Comma 4 2 3 3 2 2 4 3" xfId="27505" xr:uid="{00000000-0005-0000-0000-000035000000}"/>
    <cellStyle name="Comma 4 2 3 3 2 2 4 4" xfId="38257" xr:uid="{00000000-0005-0000-0000-000035000000}"/>
    <cellStyle name="Comma 4 2 3 3 2 2 4 5" xfId="49009" xr:uid="{00000000-0005-0000-0000-000035000000}"/>
    <cellStyle name="Comma 4 2 3 3 2 2 5" xfId="7537" xr:uid="{00000000-0005-0000-0000-000035000000}"/>
    <cellStyle name="Comma 4 2 3 3 2 2 5 2" xfId="18289" xr:uid="{00000000-0005-0000-0000-000035000000}"/>
    <cellStyle name="Comma 4 2 3 3 2 2 5 3" xfId="29041" xr:uid="{00000000-0005-0000-0000-000035000000}"/>
    <cellStyle name="Comma 4 2 3 3 2 2 5 4" xfId="39793" xr:uid="{00000000-0005-0000-0000-000035000000}"/>
    <cellStyle name="Comma 4 2 3 3 2 2 5 5" xfId="50545" xr:uid="{00000000-0005-0000-0000-000035000000}"/>
    <cellStyle name="Comma 4 2 3 3 2 2 6" xfId="12145" xr:uid="{00000000-0005-0000-0000-000035000000}"/>
    <cellStyle name="Comma 4 2 3 3 2 2 7" xfId="22897" xr:uid="{00000000-0005-0000-0000-000035000000}"/>
    <cellStyle name="Comma 4 2 3 3 2 2 8" xfId="33649" xr:uid="{00000000-0005-0000-0000-000035000000}"/>
    <cellStyle name="Comma 4 2 3 3 2 2 9" xfId="44401" xr:uid="{00000000-0005-0000-0000-000035000000}"/>
    <cellStyle name="Comma 4 2 3 3 2 3" xfId="2146" xr:uid="{00000000-0005-0000-0000-0000CD040000}"/>
    <cellStyle name="Comma 4 2 3 3 2 3 2" xfId="8305" xr:uid="{00000000-0005-0000-0000-0000CD040000}"/>
    <cellStyle name="Comma 4 2 3 3 2 3 2 2" xfId="19057" xr:uid="{00000000-0005-0000-0000-0000CD040000}"/>
    <cellStyle name="Comma 4 2 3 3 2 3 2 3" xfId="29809" xr:uid="{00000000-0005-0000-0000-0000CD040000}"/>
    <cellStyle name="Comma 4 2 3 3 2 3 2 4" xfId="40561" xr:uid="{00000000-0005-0000-0000-0000CD040000}"/>
    <cellStyle name="Comma 4 2 3 3 2 3 2 5" xfId="51313" xr:uid="{00000000-0005-0000-0000-0000CD040000}"/>
    <cellStyle name="Comma 4 2 3 3 2 3 3" xfId="12913" xr:uid="{00000000-0005-0000-0000-0000CD040000}"/>
    <cellStyle name="Comma 4 2 3 3 2 3 4" xfId="23665" xr:uid="{00000000-0005-0000-0000-0000CD040000}"/>
    <cellStyle name="Comma 4 2 3 3 2 3 5" xfId="34417" xr:uid="{00000000-0005-0000-0000-0000CD040000}"/>
    <cellStyle name="Comma 4 2 3 3 2 3 6" xfId="45169" xr:uid="{00000000-0005-0000-0000-0000CD040000}"/>
    <cellStyle name="Comma 4 2 3 3 2 4" xfId="3689" xr:uid="{00000000-0005-0000-0000-000035000000}"/>
    <cellStyle name="Comma 4 2 3 3 2 4 2" xfId="9841" xr:uid="{00000000-0005-0000-0000-000035000000}"/>
    <cellStyle name="Comma 4 2 3 3 2 4 2 2" xfId="20593" xr:uid="{00000000-0005-0000-0000-000035000000}"/>
    <cellStyle name="Comma 4 2 3 3 2 4 2 3" xfId="31345" xr:uid="{00000000-0005-0000-0000-000035000000}"/>
    <cellStyle name="Comma 4 2 3 3 2 4 2 4" xfId="42097" xr:uid="{00000000-0005-0000-0000-000035000000}"/>
    <cellStyle name="Comma 4 2 3 3 2 4 2 5" xfId="52849" xr:uid="{00000000-0005-0000-0000-000035000000}"/>
    <cellStyle name="Comma 4 2 3 3 2 4 3" xfId="14449" xr:uid="{00000000-0005-0000-0000-000035000000}"/>
    <cellStyle name="Comma 4 2 3 3 2 4 4" xfId="25201" xr:uid="{00000000-0005-0000-0000-000035000000}"/>
    <cellStyle name="Comma 4 2 3 3 2 4 5" xfId="35953" xr:uid="{00000000-0005-0000-0000-000035000000}"/>
    <cellStyle name="Comma 4 2 3 3 2 4 6" xfId="46705" xr:uid="{00000000-0005-0000-0000-000035000000}"/>
    <cellStyle name="Comma 4 2 3 3 2 5" xfId="5229" xr:uid="{00000000-0005-0000-0000-000035000000}"/>
    <cellStyle name="Comma 4 2 3 3 2 5 2" xfId="15985" xr:uid="{00000000-0005-0000-0000-000035000000}"/>
    <cellStyle name="Comma 4 2 3 3 2 5 3" xfId="26737" xr:uid="{00000000-0005-0000-0000-000035000000}"/>
    <cellStyle name="Comma 4 2 3 3 2 5 4" xfId="37489" xr:uid="{00000000-0005-0000-0000-000035000000}"/>
    <cellStyle name="Comma 4 2 3 3 2 5 5" xfId="48241" xr:uid="{00000000-0005-0000-0000-000035000000}"/>
    <cellStyle name="Comma 4 2 3 3 2 6" xfId="6769" xr:uid="{00000000-0005-0000-0000-000035000000}"/>
    <cellStyle name="Comma 4 2 3 3 2 6 2" xfId="17521" xr:uid="{00000000-0005-0000-0000-000035000000}"/>
    <cellStyle name="Comma 4 2 3 3 2 6 3" xfId="28273" xr:uid="{00000000-0005-0000-0000-000035000000}"/>
    <cellStyle name="Comma 4 2 3 3 2 6 4" xfId="39025" xr:uid="{00000000-0005-0000-0000-000035000000}"/>
    <cellStyle name="Comma 4 2 3 3 2 6 5" xfId="49777" xr:uid="{00000000-0005-0000-0000-000035000000}"/>
    <cellStyle name="Comma 4 2 3 3 2 7" xfId="11377" xr:uid="{00000000-0005-0000-0000-000035000000}"/>
    <cellStyle name="Comma 4 2 3 3 2 8" xfId="22129" xr:uid="{00000000-0005-0000-0000-000035000000}"/>
    <cellStyle name="Comma 4 2 3 3 2 9" xfId="32881" xr:uid="{00000000-0005-0000-0000-000035000000}"/>
    <cellStyle name="Comma 4 2 3 3 3" xfId="985" xr:uid="{00000000-0005-0000-0000-000035000000}"/>
    <cellStyle name="Comma 4 2 3 3 3 2" xfId="2531" xr:uid="{00000000-0005-0000-0000-0000CF040000}"/>
    <cellStyle name="Comma 4 2 3 3 3 2 2" xfId="8689" xr:uid="{00000000-0005-0000-0000-0000CF040000}"/>
    <cellStyle name="Comma 4 2 3 3 3 2 2 2" xfId="19441" xr:uid="{00000000-0005-0000-0000-0000CF040000}"/>
    <cellStyle name="Comma 4 2 3 3 3 2 2 3" xfId="30193" xr:uid="{00000000-0005-0000-0000-0000CF040000}"/>
    <cellStyle name="Comma 4 2 3 3 3 2 2 4" xfId="40945" xr:uid="{00000000-0005-0000-0000-0000CF040000}"/>
    <cellStyle name="Comma 4 2 3 3 3 2 2 5" xfId="51697" xr:uid="{00000000-0005-0000-0000-0000CF040000}"/>
    <cellStyle name="Comma 4 2 3 3 3 2 3" xfId="13297" xr:uid="{00000000-0005-0000-0000-0000CF040000}"/>
    <cellStyle name="Comma 4 2 3 3 3 2 4" xfId="24049" xr:uid="{00000000-0005-0000-0000-0000CF040000}"/>
    <cellStyle name="Comma 4 2 3 3 3 2 5" xfId="34801" xr:uid="{00000000-0005-0000-0000-0000CF040000}"/>
    <cellStyle name="Comma 4 2 3 3 3 2 6" xfId="45553" xr:uid="{00000000-0005-0000-0000-0000CF040000}"/>
    <cellStyle name="Comma 4 2 3 3 3 3" xfId="4073" xr:uid="{00000000-0005-0000-0000-000035000000}"/>
    <cellStyle name="Comma 4 2 3 3 3 3 2" xfId="10225" xr:uid="{00000000-0005-0000-0000-000035000000}"/>
    <cellStyle name="Comma 4 2 3 3 3 3 2 2" xfId="20977" xr:uid="{00000000-0005-0000-0000-000035000000}"/>
    <cellStyle name="Comma 4 2 3 3 3 3 2 3" xfId="31729" xr:uid="{00000000-0005-0000-0000-000035000000}"/>
    <cellStyle name="Comma 4 2 3 3 3 3 2 4" xfId="42481" xr:uid="{00000000-0005-0000-0000-000035000000}"/>
    <cellStyle name="Comma 4 2 3 3 3 3 2 5" xfId="53233" xr:uid="{00000000-0005-0000-0000-000035000000}"/>
    <cellStyle name="Comma 4 2 3 3 3 3 3" xfId="14833" xr:uid="{00000000-0005-0000-0000-000035000000}"/>
    <cellStyle name="Comma 4 2 3 3 3 3 4" xfId="25585" xr:uid="{00000000-0005-0000-0000-000035000000}"/>
    <cellStyle name="Comma 4 2 3 3 3 3 5" xfId="36337" xr:uid="{00000000-0005-0000-0000-000035000000}"/>
    <cellStyle name="Comma 4 2 3 3 3 3 6" xfId="47089" xr:uid="{00000000-0005-0000-0000-000035000000}"/>
    <cellStyle name="Comma 4 2 3 3 3 4" xfId="5617" xr:uid="{00000000-0005-0000-0000-000035000000}"/>
    <cellStyle name="Comma 4 2 3 3 3 4 2" xfId="16369" xr:uid="{00000000-0005-0000-0000-000035000000}"/>
    <cellStyle name="Comma 4 2 3 3 3 4 3" xfId="27121" xr:uid="{00000000-0005-0000-0000-000035000000}"/>
    <cellStyle name="Comma 4 2 3 3 3 4 4" xfId="37873" xr:uid="{00000000-0005-0000-0000-000035000000}"/>
    <cellStyle name="Comma 4 2 3 3 3 4 5" xfId="48625" xr:uid="{00000000-0005-0000-0000-000035000000}"/>
    <cellStyle name="Comma 4 2 3 3 3 5" xfId="7153" xr:uid="{00000000-0005-0000-0000-000035000000}"/>
    <cellStyle name="Comma 4 2 3 3 3 5 2" xfId="17905" xr:uid="{00000000-0005-0000-0000-000035000000}"/>
    <cellStyle name="Comma 4 2 3 3 3 5 3" xfId="28657" xr:uid="{00000000-0005-0000-0000-000035000000}"/>
    <cellStyle name="Comma 4 2 3 3 3 5 4" xfId="39409" xr:uid="{00000000-0005-0000-0000-000035000000}"/>
    <cellStyle name="Comma 4 2 3 3 3 5 5" xfId="50161" xr:uid="{00000000-0005-0000-0000-000035000000}"/>
    <cellStyle name="Comma 4 2 3 3 3 6" xfId="11761" xr:uid="{00000000-0005-0000-0000-000035000000}"/>
    <cellStyle name="Comma 4 2 3 3 3 7" xfId="22513" xr:uid="{00000000-0005-0000-0000-000035000000}"/>
    <cellStyle name="Comma 4 2 3 3 3 8" xfId="33265" xr:uid="{00000000-0005-0000-0000-000035000000}"/>
    <cellStyle name="Comma 4 2 3 3 3 9" xfId="44017" xr:uid="{00000000-0005-0000-0000-000035000000}"/>
    <cellStyle name="Comma 4 2 3 3 4" xfId="1762" xr:uid="{00000000-0005-0000-0000-0000CC040000}"/>
    <cellStyle name="Comma 4 2 3 3 4 2" xfId="7921" xr:uid="{00000000-0005-0000-0000-0000CC040000}"/>
    <cellStyle name="Comma 4 2 3 3 4 2 2" xfId="18673" xr:uid="{00000000-0005-0000-0000-0000CC040000}"/>
    <cellStyle name="Comma 4 2 3 3 4 2 3" xfId="29425" xr:uid="{00000000-0005-0000-0000-0000CC040000}"/>
    <cellStyle name="Comma 4 2 3 3 4 2 4" xfId="40177" xr:uid="{00000000-0005-0000-0000-0000CC040000}"/>
    <cellStyle name="Comma 4 2 3 3 4 2 5" xfId="50929" xr:uid="{00000000-0005-0000-0000-0000CC040000}"/>
    <cellStyle name="Comma 4 2 3 3 4 3" xfId="12529" xr:uid="{00000000-0005-0000-0000-0000CC040000}"/>
    <cellStyle name="Comma 4 2 3 3 4 4" xfId="23281" xr:uid="{00000000-0005-0000-0000-0000CC040000}"/>
    <cellStyle name="Comma 4 2 3 3 4 5" xfId="34033" xr:uid="{00000000-0005-0000-0000-0000CC040000}"/>
    <cellStyle name="Comma 4 2 3 3 4 6" xfId="44785" xr:uid="{00000000-0005-0000-0000-0000CC040000}"/>
    <cellStyle name="Comma 4 2 3 3 5" xfId="3305" xr:uid="{00000000-0005-0000-0000-000035000000}"/>
    <cellStyle name="Comma 4 2 3 3 5 2" xfId="9457" xr:uid="{00000000-0005-0000-0000-000035000000}"/>
    <cellStyle name="Comma 4 2 3 3 5 2 2" xfId="20209" xr:uid="{00000000-0005-0000-0000-000035000000}"/>
    <cellStyle name="Comma 4 2 3 3 5 2 3" xfId="30961" xr:uid="{00000000-0005-0000-0000-000035000000}"/>
    <cellStyle name="Comma 4 2 3 3 5 2 4" xfId="41713" xr:uid="{00000000-0005-0000-0000-000035000000}"/>
    <cellStyle name="Comma 4 2 3 3 5 2 5" xfId="52465" xr:uid="{00000000-0005-0000-0000-000035000000}"/>
    <cellStyle name="Comma 4 2 3 3 5 3" xfId="14065" xr:uid="{00000000-0005-0000-0000-000035000000}"/>
    <cellStyle name="Comma 4 2 3 3 5 4" xfId="24817" xr:uid="{00000000-0005-0000-0000-000035000000}"/>
    <cellStyle name="Comma 4 2 3 3 5 5" xfId="35569" xr:uid="{00000000-0005-0000-0000-000035000000}"/>
    <cellStyle name="Comma 4 2 3 3 5 6" xfId="46321" xr:uid="{00000000-0005-0000-0000-000035000000}"/>
    <cellStyle name="Comma 4 2 3 3 6" xfId="4845" xr:uid="{00000000-0005-0000-0000-000035000000}"/>
    <cellStyle name="Comma 4 2 3 3 6 2" xfId="15601" xr:uid="{00000000-0005-0000-0000-000035000000}"/>
    <cellStyle name="Comma 4 2 3 3 6 3" xfId="26353" xr:uid="{00000000-0005-0000-0000-000035000000}"/>
    <cellStyle name="Comma 4 2 3 3 6 4" xfId="37105" xr:uid="{00000000-0005-0000-0000-000035000000}"/>
    <cellStyle name="Comma 4 2 3 3 6 5" xfId="47857" xr:uid="{00000000-0005-0000-0000-000035000000}"/>
    <cellStyle name="Comma 4 2 3 3 7" xfId="6385" xr:uid="{00000000-0005-0000-0000-000035000000}"/>
    <cellStyle name="Comma 4 2 3 3 7 2" xfId="17137" xr:uid="{00000000-0005-0000-0000-000035000000}"/>
    <cellStyle name="Comma 4 2 3 3 7 3" xfId="27889" xr:uid="{00000000-0005-0000-0000-000035000000}"/>
    <cellStyle name="Comma 4 2 3 3 7 4" xfId="38641" xr:uid="{00000000-0005-0000-0000-000035000000}"/>
    <cellStyle name="Comma 4 2 3 3 7 5" xfId="49393" xr:uid="{00000000-0005-0000-0000-000035000000}"/>
    <cellStyle name="Comma 4 2 3 3 8" xfId="10993" xr:uid="{00000000-0005-0000-0000-000035000000}"/>
    <cellStyle name="Comma 4 2 3 3 9" xfId="21745" xr:uid="{00000000-0005-0000-0000-000035000000}"/>
    <cellStyle name="Comma 4 2 3 4" xfId="269" xr:uid="{00000000-0005-0000-0000-00001A000000}"/>
    <cellStyle name="Comma 4 2 3 4 10" xfId="32561" xr:uid="{00000000-0005-0000-0000-00001A000000}"/>
    <cellStyle name="Comma 4 2 3 4 11" xfId="43313" xr:uid="{00000000-0005-0000-0000-00001A000000}"/>
    <cellStyle name="Comma 4 2 3 4 2" xfId="653" xr:uid="{00000000-0005-0000-0000-00001A000000}"/>
    <cellStyle name="Comma 4 2 3 4 2 10" xfId="43697" xr:uid="{00000000-0005-0000-0000-00001A000000}"/>
    <cellStyle name="Comma 4 2 3 4 2 2" xfId="1433" xr:uid="{00000000-0005-0000-0000-00001A000000}"/>
    <cellStyle name="Comma 4 2 3 4 2 2 2" xfId="2979" xr:uid="{00000000-0005-0000-0000-0000D2040000}"/>
    <cellStyle name="Comma 4 2 3 4 2 2 2 2" xfId="9137" xr:uid="{00000000-0005-0000-0000-0000D2040000}"/>
    <cellStyle name="Comma 4 2 3 4 2 2 2 2 2" xfId="19889" xr:uid="{00000000-0005-0000-0000-0000D2040000}"/>
    <cellStyle name="Comma 4 2 3 4 2 2 2 2 3" xfId="30641" xr:uid="{00000000-0005-0000-0000-0000D2040000}"/>
    <cellStyle name="Comma 4 2 3 4 2 2 2 2 4" xfId="41393" xr:uid="{00000000-0005-0000-0000-0000D2040000}"/>
    <cellStyle name="Comma 4 2 3 4 2 2 2 2 5" xfId="52145" xr:uid="{00000000-0005-0000-0000-0000D2040000}"/>
    <cellStyle name="Comma 4 2 3 4 2 2 2 3" xfId="13745" xr:uid="{00000000-0005-0000-0000-0000D2040000}"/>
    <cellStyle name="Comma 4 2 3 4 2 2 2 4" xfId="24497" xr:uid="{00000000-0005-0000-0000-0000D2040000}"/>
    <cellStyle name="Comma 4 2 3 4 2 2 2 5" xfId="35249" xr:uid="{00000000-0005-0000-0000-0000D2040000}"/>
    <cellStyle name="Comma 4 2 3 4 2 2 2 6" xfId="46001" xr:uid="{00000000-0005-0000-0000-0000D2040000}"/>
    <cellStyle name="Comma 4 2 3 4 2 2 3" xfId="4521" xr:uid="{00000000-0005-0000-0000-00001A000000}"/>
    <cellStyle name="Comma 4 2 3 4 2 2 3 2" xfId="10673" xr:uid="{00000000-0005-0000-0000-00001A000000}"/>
    <cellStyle name="Comma 4 2 3 4 2 2 3 2 2" xfId="21425" xr:uid="{00000000-0005-0000-0000-00001A000000}"/>
    <cellStyle name="Comma 4 2 3 4 2 2 3 2 3" xfId="32177" xr:uid="{00000000-0005-0000-0000-00001A000000}"/>
    <cellStyle name="Comma 4 2 3 4 2 2 3 2 4" xfId="42929" xr:uid="{00000000-0005-0000-0000-00001A000000}"/>
    <cellStyle name="Comma 4 2 3 4 2 2 3 2 5" xfId="53681" xr:uid="{00000000-0005-0000-0000-00001A000000}"/>
    <cellStyle name="Comma 4 2 3 4 2 2 3 3" xfId="15281" xr:uid="{00000000-0005-0000-0000-00001A000000}"/>
    <cellStyle name="Comma 4 2 3 4 2 2 3 4" xfId="26033" xr:uid="{00000000-0005-0000-0000-00001A000000}"/>
    <cellStyle name="Comma 4 2 3 4 2 2 3 5" xfId="36785" xr:uid="{00000000-0005-0000-0000-00001A000000}"/>
    <cellStyle name="Comma 4 2 3 4 2 2 3 6" xfId="47537" xr:uid="{00000000-0005-0000-0000-00001A000000}"/>
    <cellStyle name="Comma 4 2 3 4 2 2 4" xfId="6065" xr:uid="{00000000-0005-0000-0000-00001A000000}"/>
    <cellStyle name="Comma 4 2 3 4 2 2 4 2" xfId="16817" xr:uid="{00000000-0005-0000-0000-00001A000000}"/>
    <cellStyle name="Comma 4 2 3 4 2 2 4 3" xfId="27569" xr:uid="{00000000-0005-0000-0000-00001A000000}"/>
    <cellStyle name="Comma 4 2 3 4 2 2 4 4" xfId="38321" xr:uid="{00000000-0005-0000-0000-00001A000000}"/>
    <cellStyle name="Comma 4 2 3 4 2 2 4 5" xfId="49073" xr:uid="{00000000-0005-0000-0000-00001A000000}"/>
    <cellStyle name="Comma 4 2 3 4 2 2 5" xfId="7601" xr:uid="{00000000-0005-0000-0000-00001A000000}"/>
    <cellStyle name="Comma 4 2 3 4 2 2 5 2" xfId="18353" xr:uid="{00000000-0005-0000-0000-00001A000000}"/>
    <cellStyle name="Comma 4 2 3 4 2 2 5 3" xfId="29105" xr:uid="{00000000-0005-0000-0000-00001A000000}"/>
    <cellStyle name="Comma 4 2 3 4 2 2 5 4" xfId="39857" xr:uid="{00000000-0005-0000-0000-00001A000000}"/>
    <cellStyle name="Comma 4 2 3 4 2 2 5 5" xfId="50609" xr:uid="{00000000-0005-0000-0000-00001A000000}"/>
    <cellStyle name="Comma 4 2 3 4 2 2 6" xfId="12209" xr:uid="{00000000-0005-0000-0000-00001A000000}"/>
    <cellStyle name="Comma 4 2 3 4 2 2 7" xfId="22961" xr:uid="{00000000-0005-0000-0000-00001A000000}"/>
    <cellStyle name="Comma 4 2 3 4 2 2 8" xfId="33713" xr:uid="{00000000-0005-0000-0000-00001A000000}"/>
    <cellStyle name="Comma 4 2 3 4 2 2 9" xfId="44465" xr:uid="{00000000-0005-0000-0000-00001A000000}"/>
    <cellStyle name="Comma 4 2 3 4 2 3" xfId="2210" xr:uid="{00000000-0005-0000-0000-0000D1040000}"/>
    <cellStyle name="Comma 4 2 3 4 2 3 2" xfId="8369" xr:uid="{00000000-0005-0000-0000-0000D1040000}"/>
    <cellStyle name="Comma 4 2 3 4 2 3 2 2" xfId="19121" xr:uid="{00000000-0005-0000-0000-0000D1040000}"/>
    <cellStyle name="Comma 4 2 3 4 2 3 2 3" xfId="29873" xr:uid="{00000000-0005-0000-0000-0000D1040000}"/>
    <cellStyle name="Comma 4 2 3 4 2 3 2 4" xfId="40625" xr:uid="{00000000-0005-0000-0000-0000D1040000}"/>
    <cellStyle name="Comma 4 2 3 4 2 3 2 5" xfId="51377" xr:uid="{00000000-0005-0000-0000-0000D1040000}"/>
    <cellStyle name="Comma 4 2 3 4 2 3 3" xfId="12977" xr:uid="{00000000-0005-0000-0000-0000D1040000}"/>
    <cellStyle name="Comma 4 2 3 4 2 3 4" xfId="23729" xr:uid="{00000000-0005-0000-0000-0000D1040000}"/>
    <cellStyle name="Comma 4 2 3 4 2 3 5" xfId="34481" xr:uid="{00000000-0005-0000-0000-0000D1040000}"/>
    <cellStyle name="Comma 4 2 3 4 2 3 6" xfId="45233" xr:uid="{00000000-0005-0000-0000-0000D1040000}"/>
    <cellStyle name="Comma 4 2 3 4 2 4" xfId="3753" xr:uid="{00000000-0005-0000-0000-00001A000000}"/>
    <cellStyle name="Comma 4 2 3 4 2 4 2" xfId="9905" xr:uid="{00000000-0005-0000-0000-00001A000000}"/>
    <cellStyle name="Comma 4 2 3 4 2 4 2 2" xfId="20657" xr:uid="{00000000-0005-0000-0000-00001A000000}"/>
    <cellStyle name="Comma 4 2 3 4 2 4 2 3" xfId="31409" xr:uid="{00000000-0005-0000-0000-00001A000000}"/>
    <cellStyle name="Comma 4 2 3 4 2 4 2 4" xfId="42161" xr:uid="{00000000-0005-0000-0000-00001A000000}"/>
    <cellStyle name="Comma 4 2 3 4 2 4 2 5" xfId="52913" xr:uid="{00000000-0005-0000-0000-00001A000000}"/>
    <cellStyle name="Comma 4 2 3 4 2 4 3" xfId="14513" xr:uid="{00000000-0005-0000-0000-00001A000000}"/>
    <cellStyle name="Comma 4 2 3 4 2 4 4" xfId="25265" xr:uid="{00000000-0005-0000-0000-00001A000000}"/>
    <cellStyle name="Comma 4 2 3 4 2 4 5" xfId="36017" xr:uid="{00000000-0005-0000-0000-00001A000000}"/>
    <cellStyle name="Comma 4 2 3 4 2 4 6" xfId="46769" xr:uid="{00000000-0005-0000-0000-00001A000000}"/>
    <cellStyle name="Comma 4 2 3 4 2 5" xfId="5293" xr:uid="{00000000-0005-0000-0000-00001A000000}"/>
    <cellStyle name="Comma 4 2 3 4 2 5 2" xfId="16049" xr:uid="{00000000-0005-0000-0000-00001A000000}"/>
    <cellStyle name="Comma 4 2 3 4 2 5 3" xfId="26801" xr:uid="{00000000-0005-0000-0000-00001A000000}"/>
    <cellStyle name="Comma 4 2 3 4 2 5 4" xfId="37553" xr:uid="{00000000-0005-0000-0000-00001A000000}"/>
    <cellStyle name="Comma 4 2 3 4 2 5 5" xfId="48305" xr:uid="{00000000-0005-0000-0000-00001A000000}"/>
    <cellStyle name="Comma 4 2 3 4 2 6" xfId="6833" xr:uid="{00000000-0005-0000-0000-00001A000000}"/>
    <cellStyle name="Comma 4 2 3 4 2 6 2" xfId="17585" xr:uid="{00000000-0005-0000-0000-00001A000000}"/>
    <cellStyle name="Comma 4 2 3 4 2 6 3" xfId="28337" xr:uid="{00000000-0005-0000-0000-00001A000000}"/>
    <cellStyle name="Comma 4 2 3 4 2 6 4" xfId="39089" xr:uid="{00000000-0005-0000-0000-00001A000000}"/>
    <cellStyle name="Comma 4 2 3 4 2 6 5" xfId="49841" xr:uid="{00000000-0005-0000-0000-00001A000000}"/>
    <cellStyle name="Comma 4 2 3 4 2 7" xfId="11441" xr:uid="{00000000-0005-0000-0000-00001A000000}"/>
    <cellStyle name="Comma 4 2 3 4 2 8" xfId="22193" xr:uid="{00000000-0005-0000-0000-00001A000000}"/>
    <cellStyle name="Comma 4 2 3 4 2 9" xfId="32945" xr:uid="{00000000-0005-0000-0000-00001A000000}"/>
    <cellStyle name="Comma 4 2 3 4 3" xfId="1049" xr:uid="{00000000-0005-0000-0000-00001A000000}"/>
    <cellStyle name="Comma 4 2 3 4 3 2" xfId="2595" xr:uid="{00000000-0005-0000-0000-0000D3040000}"/>
    <cellStyle name="Comma 4 2 3 4 3 2 2" xfId="8753" xr:uid="{00000000-0005-0000-0000-0000D3040000}"/>
    <cellStyle name="Comma 4 2 3 4 3 2 2 2" xfId="19505" xr:uid="{00000000-0005-0000-0000-0000D3040000}"/>
    <cellStyle name="Comma 4 2 3 4 3 2 2 3" xfId="30257" xr:uid="{00000000-0005-0000-0000-0000D3040000}"/>
    <cellStyle name="Comma 4 2 3 4 3 2 2 4" xfId="41009" xr:uid="{00000000-0005-0000-0000-0000D3040000}"/>
    <cellStyle name="Comma 4 2 3 4 3 2 2 5" xfId="51761" xr:uid="{00000000-0005-0000-0000-0000D3040000}"/>
    <cellStyle name="Comma 4 2 3 4 3 2 3" xfId="13361" xr:uid="{00000000-0005-0000-0000-0000D3040000}"/>
    <cellStyle name="Comma 4 2 3 4 3 2 4" xfId="24113" xr:uid="{00000000-0005-0000-0000-0000D3040000}"/>
    <cellStyle name="Comma 4 2 3 4 3 2 5" xfId="34865" xr:uid="{00000000-0005-0000-0000-0000D3040000}"/>
    <cellStyle name="Comma 4 2 3 4 3 2 6" xfId="45617" xr:uid="{00000000-0005-0000-0000-0000D3040000}"/>
    <cellStyle name="Comma 4 2 3 4 3 3" xfId="4137" xr:uid="{00000000-0005-0000-0000-00001A000000}"/>
    <cellStyle name="Comma 4 2 3 4 3 3 2" xfId="10289" xr:uid="{00000000-0005-0000-0000-00001A000000}"/>
    <cellStyle name="Comma 4 2 3 4 3 3 2 2" xfId="21041" xr:uid="{00000000-0005-0000-0000-00001A000000}"/>
    <cellStyle name="Comma 4 2 3 4 3 3 2 3" xfId="31793" xr:uid="{00000000-0005-0000-0000-00001A000000}"/>
    <cellStyle name="Comma 4 2 3 4 3 3 2 4" xfId="42545" xr:uid="{00000000-0005-0000-0000-00001A000000}"/>
    <cellStyle name="Comma 4 2 3 4 3 3 2 5" xfId="53297" xr:uid="{00000000-0005-0000-0000-00001A000000}"/>
    <cellStyle name="Comma 4 2 3 4 3 3 3" xfId="14897" xr:uid="{00000000-0005-0000-0000-00001A000000}"/>
    <cellStyle name="Comma 4 2 3 4 3 3 4" xfId="25649" xr:uid="{00000000-0005-0000-0000-00001A000000}"/>
    <cellStyle name="Comma 4 2 3 4 3 3 5" xfId="36401" xr:uid="{00000000-0005-0000-0000-00001A000000}"/>
    <cellStyle name="Comma 4 2 3 4 3 3 6" xfId="47153" xr:uid="{00000000-0005-0000-0000-00001A000000}"/>
    <cellStyle name="Comma 4 2 3 4 3 4" xfId="5681" xr:uid="{00000000-0005-0000-0000-00001A000000}"/>
    <cellStyle name="Comma 4 2 3 4 3 4 2" xfId="16433" xr:uid="{00000000-0005-0000-0000-00001A000000}"/>
    <cellStyle name="Comma 4 2 3 4 3 4 3" xfId="27185" xr:uid="{00000000-0005-0000-0000-00001A000000}"/>
    <cellStyle name="Comma 4 2 3 4 3 4 4" xfId="37937" xr:uid="{00000000-0005-0000-0000-00001A000000}"/>
    <cellStyle name="Comma 4 2 3 4 3 4 5" xfId="48689" xr:uid="{00000000-0005-0000-0000-00001A000000}"/>
    <cellStyle name="Comma 4 2 3 4 3 5" xfId="7217" xr:uid="{00000000-0005-0000-0000-00001A000000}"/>
    <cellStyle name="Comma 4 2 3 4 3 5 2" xfId="17969" xr:uid="{00000000-0005-0000-0000-00001A000000}"/>
    <cellStyle name="Comma 4 2 3 4 3 5 3" xfId="28721" xr:uid="{00000000-0005-0000-0000-00001A000000}"/>
    <cellStyle name="Comma 4 2 3 4 3 5 4" xfId="39473" xr:uid="{00000000-0005-0000-0000-00001A000000}"/>
    <cellStyle name="Comma 4 2 3 4 3 5 5" xfId="50225" xr:uid="{00000000-0005-0000-0000-00001A000000}"/>
    <cellStyle name="Comma 4 2 3 4 3 6" xfId="11825" xr:uid="{00000000-0005-0000-0000-00001A000000}"/>
    <cellStyle name="Comma 4 2 3 4 3 7" xfId="22577" xr:uid="{00000000-0005-0000-0000-00001A000000}"/>
    <cellStyle name="Comma 4 2 3 4 3 8" xfId="33329" xr:uid="{00000000-0005-0000-0000-00001A000000}"/>
    <cellStyle name="Comma 4 2 3 4 3 9" xfId="44081" xr:uid="{00000000-0005-0000-0000-00001A000000}"/>
    <cellStyle name="Comma 4 2 3 4 4" xfId="1826" xr:uid="{00000000-0005-0000-0000-0000D0040000}"/>
    <cellStyle name="Comma 4 2 3 4 4 2" xfId="7985" xr:uid="{00000000-0005-0000-0000-0000D0040000}"/>
    <cellStyle name="Comma 4 2 3 4 4 2 2" xfId="18737" xr:uid="{00000000-0005-0000-0000-0000D0040000}"/>
    <cellStyle name="Comma 4 2 3 4 4 2 3" xfId="29489" xr:uid="{00000000-0005-0000-0000-0000D0040000}"/>
    <cellStyle name="Comma 4 2 3 4 4 2 4" xfId="40241" xr:uid="{00000000-0005-0000-0000-0000D0040000}"/>
    <cellStyle name="Comma 4 2 3 4 4 2 5" xfId="50993" xr:uid="{00000000-0005-0000-0000-0000D0040000}"/>
    <cellStyle name="Comma 4 2 3 4 4 3" xfId="12593" xr:uid="{00000000-0005-0000-0000-0000D0040000}"/>
    <cellStyle name="Comma 4 2 3 4 4 4" xfId="23345" xr:uid="{00000000-0005-0000-0000-0000D0040000}"/>
    <cellStyle name="Comma 4 2 3 4 4 5" xfId="34097" xr:uid="{00000000-0005-0000-0000-0000D0040000}"/>
    <cellStyle name="Comma 4 2 3 4 4 6" xfId="44849" xr:uid="{00000000-0005-0000-0000-0000D0040000}"/>
    <cellStyle name="Comma 4 2 3 4 5" xfId="3369" xr:uid="{00000000-0005-0000-0000-00001A000000}"/>
    <cellStyle name="Comma 4 2 3 4 5 2" xfId="9521" xr:uid="{00000000-0005-0000-0000-00001A000000}"/>
    <cellStyle name="Comma 4 2 3 4 5 2 2" xfId="20273" xr:uid="{00000000-0005-0000-0000-00001A000000}"/>
    <cellStyle name="Comma 4 2 3 4 5 2 3" xfId="31025" xr:uid="{00000000-0005-0000-0000-00001A000000}"/>
    <cellStyle name="Comma 4 2 3 4 5 2 4" xfId="41777" xr:uid="{00000000-0005-0000-0000-00001A000000}"/>
    <cellStyle name="Comma 4 2 3 4 5 2 5" xfId="52529" xr:uid="{00000000-0005-0000-0000-00001A000000}"/>
    <cellStyle name="Comma 4 2 3 4 5 3" xfId="14129" xr:uid="{00000000-0005-0000-0000-00001A000000}"/>
    <cellStyle name="Comma 4 2 3 4 5 4" xfId="24881" xr:uid="{00000000-0005-0000-0000-00001A000000}"/>
    <cellStyle name="Comma 4 2 3 4 5 5" xfId="35633" xr:uid="{00000000-0005-0000-0000-00001A000000}"/>
    <cellStyle name="Comma 4 2 3 4 5 6" xfId="46385" xr:uid="{00000000-0005-0000-0000-00001A000000}"/>
    <cellStyle name="Comma 4 2 3 4 6" xfId="4909" xr:uid="{00000000-0005-0000-0000-00001A000000}"/>
    <cellStyle name="Comma 4 2 3 4 6 2" xfId="15665" xr:uid="{00000000-0005-0000-0000-00001A000000}"/>
    <cellStyle name="Comma 4 2 3 4 6 3" xfId="26417" xr:uid="{00000000-0005-0000-0000-00001A000000}"/>
    <cellStyle name="Comma 4 2 3 4 6 4" xfId="37169" xr:uid="{00000000-0005-0000-0000-00001A000000}"/>
    <cellStyle name="Comma 4 2 3 4 6 5" xfId="47921" xr:uid="{00000000-0005-0000-0000-00001A000000}"/>
    <cellStyle name="Comma 4 2 3 4 7" xfId="6449" xr:uid="{00000000-0005-0000-0000-00001A000000}"/>
    <cellStyle name="Comma 4 2 3 4 7 2" xfId="17201" xr:uid="{00000000-0005-0000-0000-00001A000000}"/>
    <cellStyle name="Comma 4 2 3 4 7 3" xfId="27953" xr:uid="{00000000-0005-0000-0000-00001A000000}"/>
    <cellStyle name="Comma 4 2 3 4 7 4" xfId="38705" xr:uid="{00000000-0005-0000-0000-00001A000000}"/>
    <cellStyle name="Comma 4 2 3 4 7 5" xfId="49457" xr:uid="{00000000-0005-0000-0000-00001A000000}"/>
    <cellStyle name="Comma 4 2 3 4 8" xfId="11057" xr:uid="{00000000-0005-0000-0000-00001A000000}"/>
    <cellStyle name="Comma 4 2 3 4 9" xfId="21809" xr:uid="{00000000-0005-0000-0000-00001A000000}"/>
    <cellStyle name="Comma 4 2 3 5" xfId="333" xr:uid="{00000000-0005-0000-0000-00001A000000}"/>
    <cellStyle name="Comma 4 2 3 5 10" xfId="32625" xr:uid="{00000000-0005-0000-0000-00001A000000}"/>
    <cellStyle name="Comma 4 2 3 5 11" xfId="43377" xr:uid="{00000000-0005-0000-0000-00001A000000}"/>
    <cellStyle name="Comma 4 2 3 5 2" xfId="717" xr:uid="{00000000-0005-0000-0000-00001A000000}"/>
    <cellStyle name="Comma 4 2 3 5 2 10" xfId="43761" xr:uid="{00000000-0005-0000-0000-00001A000000}"/>
    <cellStyle name="Comma 4 2 3 5 2 2" xfId="1497" xr:uid="{00000000-0005-0000-0000-00001A000000}"/>
    <cellStyle name="Comma 4 2 3 5 2 2 2" xfId="3043" xr:uid="{00000000-0005-0000-0000-0000D6040000}"/>
    <cellStyle name="Comma 4 2 3 5 2 2 2 2" xfId="9201" xr:uid="{00000000-0005-0000-0000-0000D6040000}"/>
    <cellStyle name="Comma 4 2 3 5 2 2 2 2 2" xfId="19953" xr:uid="{00000000-0005-0000-0000-0000D6040000}"/>
    <cellStyle name="Comma 4 2 3 5 2 2 2 2 3" xfId="30705" xr:uid="{00000000-0005-0000-0000-0000D6040000}"/>
    <cellStyle name="Comma 4 2 3 5 2 2 2 2 4" xfId="41457" xr:uid="{00000000-0005-0000-0000-0000D6040000}"/>
    <cellStyle name="Comma 4 2 3 5 2 2 2 2 5" xfId="52209" xr:uid="{00000000-0005-0000-0000-0000D6040000}"/>
    <cellStyle name="Comma 4 2 3 5 2 2 2 3" xfId="13809" xr:uid="{00000000-0005-0000-0000-0000D6040000}"/>
    <cellStyle name="Comma 4 2 3 5 2 2 2 4" xfId="24561" xr:uid="{00000000-0005-0000-0000-0000D6040000}"/>
    <cellStyle name="Comma 4 2 3 5 2 2 2 5" xfId="35313" xr:uid="{00000000-0005-0000-0000-0000D6040000}"/>
    <cellStyle name="Comma 4 2 3 5 2 2 2 6" xfId="46065" xr:uid="{00000000-0005-0000-0000-0000D6040000}"/>
    <cellStyle name="Comma 4 2 3 5 2 2 3" xfId="4585" xr:uid="{00000000-0005-0000-0000-00001A000000}"/>
    <cellStyle name="Comma 4 2 3 5 2 2 3 2" xfId="10737" xr:uid="{00000000-0005-0000-0000-00001A000000}"/>
    <cellStyle name="Comma 4 2 3 5 2 2 3 2 2" xfId="21489" xr:uid="{00000000-0005-0000-0000-00001A000000}"/>
    <cellStyle name="Comma 4 2 3 5 2 2 3 2 3" xfId="32241" xr:uid="{00000000-0005-0000-0000-00001A000000}"/>
    <cellStyle name="Comma 4 2 3 5 2 2 3 2 4" xfId="42993" xr:uid="{00000000-0005-0000-0000-00001A000000}"/>
    <cellStyle name="Comma 4 2 3 5 2 2 3 2 5" xfId="53745" xr:uid="{00000000-0005-0000-0000-00001A000000}"/>
    <cellStyle name="Comma 4 2 3 5 2 2 3 3" xfId="15345" xr:uid="{00000000-0005-0000-0000-00001A000000}"/>
    <cellStyle name="Comma 4 2 3 5 2 2 3 4" xfId="26097" xr:uid="{00000000-0005-0000-0000-00001A000000}"/>
    <cellStyle name="Comma 4 2 3 5 2 2 3 5" xfId="36849" xr:uid="{00000000-0005-0000-0000-00001A000000}"/>
    <cellStyle name="Comma 4 2 3 5 2 2 3 6" xfId="47601" xr:uid="{00000000-0005-0000-0000-00001A000000}"/>
    <cellStyle name="Comma 4 2 3 5 2 2 4" xfId="6129" xr:uid="{00000000-0005-0000-0000-00001A000000}"/>
    <cellStyle name="Comma 4 2 3 5 2 2 4 2" xfId="16881" xr:uid="{00000000-0005-0000-0000-00001A000000}"/>
    <cellStyle name="Comma 4 2 3 5 2 2 4 3" xfId="27633" xr:uid="{00000000-0005-0000-0000-00001A000000}"/>
    <cellStyle name="Comma 4 2 3 5 2 2 4 4" xfId="38385" xr:uid="{00000000-0005-0000-0000-00001A000000}"/>
    <cellStyle name="Comma 4 2 3 5 2 2 4 5" xfId="49137" xr:uid="{00000000-0005-0000-0000-00001A000000}"/>
    <cellStyle name="Comma 4 2 3 5 2 2 5" xfId="7665" xr:uid="{00000000-0005-0000-0000-00001A000000}"/>
    <cellStyle name="Comma 4 2 3 5 2 2 5 2" xfId="18417" xr:uid="{00000000-0005-0000-0000-00001A000000}"/>
    <cellStyle name="Comma 4 2 3 5 2 2 5 3" xfId="29169" xr:uid="{00000000-0005-0000-0000-00001A000000}"/>
    <cellStyle name="Comma 4 2 3 5 2 2 5 4" xfId="39921" xr:uid="{00000000-0005-0000-0000-00001A000000}"/>
    <cellStyle name="Comma 4 2 3 5 2 2 5 5" xfId="50673" xr:uid="{00000000-0005-0000-0000-00001A000000}"/>
    <cellStyle name="Comma 4 2 3 5 2 2 6" xfId="12273" xr:uid="{00000000-0005-0000-0000-00001A000000}"/>
    <cellStyle name="Comma 4 2 3 5 2 2 7" xfId="23025" xr:uid="{00000000-0005-0000-0000-00001A000000}"/>
    <cellStyle name="Comma 4 2 3 5 2 2 8" xfId="33777" xr:uid="{00000000-0005-0000-0000-00001A000000}"/>
    <cellStyle name="Comma 4 2 3 5 2 2 9" xfId="44529" xr:uid="{00000000-0005-0000-0000-00001A000000}"/>
    <cellStyle name="Comma 4 2 3 5 2 3" xfId="2274" xr:uid="{00000000-0005-0000-0000-0000D5040000}"/>
    <cellStyle name="Comma 4 2 3 5 2 3 2" xfId="8433" xr:uid="{00000000-0005-0000-0000-0000D5040000}"/>
    <cellStyle name="Comma 4 2 3 5 2 3 2 2" xfId="19185" xr:uid="{00000000-0005-0000-0000-0000D5040000}"/>
    <cellStyle name="Comma 4 2 3 5 2 3 2 3" xfId="29937" xr:uid="{00000000-0005-0000-0000-0000D5040000}"/>
    <cellStyle name="Comma 4 2 3 5 2 3 2 4" xfId="40689" xr:uid="{00000000-0005-0000-0000-0000D5040000}"/>
    <cellStyle name="Comma 4 2 3 5 2 3 2 5" xfId="51441" xr:uid="{00000000-0005-0000-0000-0000D5040000}"/>
    <cellStyle name="Comma 4 2 3 5 2 3 3" xfId="13041" xr:uid="{00000000-0005-0000-0000-0000D5040000}"/>
    <cellStyle name="Comma 4 2 3 5 2 3 4" xfId="23793" xr:uid="{00000000-0005-0000-0000-0000D5040000}"/>
    <cellStyle name="Comma 4 2 3 5 2 3 5" xfId="34545" xr:uid="{00000000-0005-0000-0000-0000D5040000}"/>
    <cellStyle name="Comma 4 2 3 5 2 3 6" xfId="45297" xr:uid="{00000000-0005-0000-0000-0000D5040000}"/>
    <cellStyle name="Comma 4 2 3 5 2 4" xfId="3817" xr:uid="{00000000-0005-0000-0000-00001A000000}"/>
    <cellStyle name="Comma 4 2 3 5 2 4 2" xfId="9969" xr:uid="{00000000-0005-0000-0000-00001A000000}"/>
    <cellStyle name="Comma 4 2 3 5 2 4 2 2" xfId="20721" xr:uid="{00000000-0005-0000-0000-00001A000000}"/>
    <cellStyle name="Comma 4 2 3 5 2 4 2 3" xfId="31473" xr:uid="{00000000-0005-0000-0000-00001A000000}"/>
    <cellStyle name="Comma 4 2 3 5 2 4 2 4" xfId="42225" xr:uid="{00000000-0005-0000-0000-00001A000000}"/>
    <cellStyle name="Comma 4 2 3 5 2 4 2 5" xfId="52977" xr:uid="{00000000-0005-0000-0000-00001A000000}"/>
    <cellStyle name="Comma 4 2 3 5 2 4 3" xfId="14577" xr:uid="{00000000-0005-0000-0000-00001A000000}"/>
    <cellStyle name="Comma 4 2 3 5 2 4 4" xfId="25329" xr:uid="{00000000-0005-0000-0000-00001A000000}"/>
    <cellStyle name="Comma 4 2 3 5 2 4 5" xfId="36081" xr:uid="{00000000-0005-0000-0000-00001A000000}"/>
    <cellStyle name="Comma 4 2 3 5 2 4 6" xfId="46833" xr:uid="{00000000-0005-0000-0000-00001A000000}"/>
    <cellStyle name="Comma 4 2 3 5 2 5" xfId="5357" xr:uid="{00000000-0005-0000-0000-00001A000000}"/>
    <cellStyle name="Comma 4 2 3 5 2 5 2" xfId="16113" xr:uid="{00000000-0005-0000-0000-00001A000000}"/>
    <cellStyle name="Comma 4 2 3 5 2 5 3" xfId="26865" xr:uid="{00000000-0005-0000-0000-00001A000000}"/>
    <cellStyle name="Comma 4 2 3 5 2 5 4" xfId="37617" xr:uid="{00000000-0005-0000-0000-00001A000000}"/>
    <cellStyle name="Comma 4 2 3 5 2 5 5" xfId="48369" xr:uid="{00000000-0005-0000-0000-00001A000000}"/>
    <cellStyle name="Comma 4 2 3 5 2 6" xfId="6897" xr:uid="{00000000-0005-0000-0000-00001A000000}"/>
    <cellStyle name="Comma 4 2 3 5 2 6 2" xfId="17649" xr:uid="{00000000-0005-0000-0000-00001A000000}"/>
    <cellStyle name="Comma 4 2 3 5 2 6 3" xfId="28401" xr:uid="{00000000-0005-0000-0000-00001A000000}"/>
    <cellStyle name="Comma 4 2 3 5 2 6 4" xfId="39153" xr:uid="{00000000-0005-0000-0000-00001A000000}"/>
    <cellStyle name="Comma 4 2 3 5 2 6 5" xfId="49905" xr:uid="{00000000-0005-0000-0000-00001A000000}"/>
    <cellStyle name="Comma 4 2 3 5 2 7" xfId="11505" xr:uid="{00000000-0005-0000-0000-00001A000000}"/>
    <cellStyle name="Comma 4 2 3 5 2 8" xfId="22257" xr:uid="{00000000-0005-0000-0000-00001A000000}"/>
    <cellStyle name="Comma 4 2 3 5 2 9" xfId="33009" xr:uid="{00000000-0005-0000-0000-00001A000000}"/>
    <cellStyle name="Comma 4 2 3 5 3" xfId="1113" xr:uid="{00000000-0005-0000-0000-00001A000000}"/>
    <cellStyle name="Comma 4 2 3 5 3 2" xfId="2659" xr:uid="{00000000-0005-0000-0000-0000D7040000}"/>
    <cellStyle name="Comma 4 2 3 5 3 2 2" xfId="8817" xr:uid="{00000000-0005-0000-0000-0000D7040000}"/>
    <cellStyle name="Comma 4 2 3 5 3 2 2 2" xfId="19569" xr:uid="{00000000-0005-0000-0000-0000D7040000}"/>
    <cellStyle name="Comma 4 2 3 5 3 2 2 3" xfId="30321" xr:uid="{00000000-0005-0000-0000-0000D7040000}"/>
    <cellStyle name="Comma 4 2 3 5 3 2 2 4" xfId="41073" xr:uid="{00000000-0005-0000-0000-0000D7040000}"/>
    <cellStyle name="Comma 4 2 3 5 3 2 2 5" xfId="51825" xr:uid="{00000000-0005-0000-0000-0000D7040000}"/>
    <cellStyle name="Comma 4 2 3 5 3 2 3" xfId="13425" xr:uid="{00000000-0005-0000-0000-0000D7040000}"/>
    <cellStyle name="Comma 4 2 3 5 3 2 4" xfId="24177" xr:uid="{00000000-0005-0000-0000-0000D7040000}"/>
    <cellStyle name="Comma 4 2 3 5 3 2 5" xfId="34929" xr:uid="{00000000-0005-0000-0000-0000D7040000}"/>
    <cellStyle name="Comma 4 2 3 5 3 2 6" xfId="45681" xr:uid="{00000000-0005-0000-0000-0000D7040000}"/>
    <cellStyle name="Comma 4 2 3 5 3 3" xfId="4201" xr:uid="{00000000-0005-0000-0000-00001A000000}"/>
    <cellStyle name="Comma 4 2 3 5 3 3 2" xfId="10353" xr:uid="{00000000-0005-0000-0000-00001A000000}"/>
    <cellStyle name="Comma 4 2 3 5 3 3 2 2" xfId="21105" xr:uid="{00000000-0005-0000-0000-00001A000000}"/>
    <cellStyle name="Comma 4 2 3 5 3 3 2 3" xfId="31857" xr:uid="{00000000-0005-0000-0000-00001A000000}"/>
    <cellStyle name="Comma 4 2 3 5 3 3 2 4" xfId="42609" xr:uid="{00000000-0005-0000-0000-00001A000000}"/>
    <cellStyle name="Comma 4 2 3 5 3 3 2 5" xfId="53361" xr:uid="{00000000-0005-0000-0000-00001A000000}"/>
    <cellStyle name="Comma 4 2 3 5 3 3 3" xfId="14961" xr:uid="{00000000-0005-0000-0000-00001A000000}"/>
    <cellStyle name="Comma 4 2 3 5 3 3 4" xfId="25713" xr:uid="{00000000-0005-0000-0000-00001A000000}"/>
    <cellStyle name="Comma 4 2 3 5 3 3 5" xfId="36465" xr:uid="{00000000-0005-0000-0000-00001A000000}"/>
    <cellStyle name="Comma 4 2 3 5 3 3 6" xfId="47217" xr:uid="{00000000-0005-0000-0000-00001A000000}"/>
    <cellStyle name="Comma 4 2 3 5 3 4" xfId="5745" xr:uid="{00000000-0005-0000-0000-00001A000000}"/>
    <cellStyle name="Comma 4 2 3 5 3 4 2" xfId="16497" xr:uid="{00000000-0005-0000-0000-00001A000000}"/>
    <cellStyle name="Comma 4 2 3 5 3 4 3" xfId="27249" xr:uid="{00000000-0005-0000-0000-00001A000000}"/>
    <cellStyle name="Comma 4 2 3 5 3 4 4" xfId="38001" xr:uid="{00000000-0005-0000-0000-00001A000000}"/>
    <cellStyle name="Comma 4 2 3 5 3 4 5" xfId="48753" xr:uid="{00000000-0005-0000-0000-00001A000000}"/>
    <cellStyle name="Comma 4 2 3 5 3 5" xfId="7281" xr:uid="{00000000-0005-0000-0000-00001A000000}"/>
    <cellStyle name="Comma 4 2 3 5 3 5 2" xfId="18033" xr:uid="{00000000-0005-0000-0000-00001A000000}"/>
    <cellStyle name="Comma 4 2 3 5 3 5 3" xfId="28785" xr:uid="{00000000-0005-0000-0000-00001A000000}"/>
    <cellStyle name="Comma 4 2 3 5 3 5 4" xfId="39537" xr:uid="{00000000-0005-0000-0000-00001A000000}"/>
    <cellStyle name="Comma 4 2 3 5 3 5 5" xfId="50289" xr:uid="{00000000-0005-0000-0000-00001A000000}"/>
    <cellStyle name="Comma 4 2 3 5 3 6" xfId="11889" xr:uid="{00000000-0005-0000-0000-00001A000000}"/>
    <cellStyle name="Comma 4 2 3 5 3 7" xfId="22641" xr:uid="{00000000-0005-0000-0000-00001A000000}"/>
    <cellStyle name="Comma 4 2 3 5 3 8" xfId="33393" xr:uid="{00000000-0005-0000-0000-00001A000000}"/>
    <cellStyle name="Comma 4 2 3 5 3 9" xfId="44145" xr:uid="{00000000-0005-0000-0000-00001A000000}"/>
    <cellStyle name="Comma 4 2 3 5 4" xfId="1890" xr:uid="{00000000-0005-0000-0000-0000D4040000}"/>
    <cellStyle name="Comma 4 2 3 5 4 2" xfId="8049" xr:uid="{00000000-0005-0000-0000-0000D4040000}"/>
    <cellStyle name="Comma 4 2 3 5 4 2 2" xfId="18801" xr:uid="{00000000-0005-0000-0000-0000D4040000}"/>
    <cellStyle name="Comma 4 2 3 5 4 2 3" xfId="29553" xr:uid="{00000000-0005-0000-0000-0000D4040000}"/>
    <cellStyle name="Comma 4 2 3 5 4 2 4" xfId="40305" xr:uid="{00000000-0005-0000-0000-0000D4040000}"/>
    <cellStyle name="Comma 4 2 3 5 4 2 5" xfId="51057" xr:uid="{00000000-0005-0000-0000-0000D4040000}"/>
    <cellStyle name="Comma 4 2 3 5 4 3" xfId="12657" xr:uid="{00000000-0005-0000-0000-0000D4040000}"/>
    <cellStyle name="Comma 4 2 3 5 4 4" xfId="23409" xr:uid="{00000000-0005-0000-0000-0000D4040000}"/>
    <cellStyle name="Comma 4 2 3 5 4 5" xfId="34161" xr:uid="{00000000-0005-0000-0000-0000D4040000}"/>
    <cellStyle name="Comma 4 2 3 5 4 6" xfId="44913" xr:uid="{00000000-0005-0000-0000-0000D4040000}"/>
    <cellStyle name="Comma 4 2 3 5 5" xfId="3433" xr:uid="{00000000-0005-0000-0000-00001A000000}"/>
    <cellStyle name="Comma 4 2 3 5 5 2" xfId="9585" xr:uid="{00000000-0005-0000-0000-00001A000000}"/>
    <cellStyle name="Comma 4 2 3 5 5 2 2" xfId="20337" xr:uid="{00000000-0005-0000-0000-00001A000000}"/>
    <cellStyle name="Comma 4 2 3 5 5 2 3" xfId="31089" xr:uid="{00000000-0005-0000-0000-00001A000000}"/>
    <cellStyle name="Comma 4 2 3 5 5 2 4" xfId="41841" xr:uid="{00000000-0005-0000-0000-00001A000000}"/>
    <cellStyle name="Comma 4 2 3 5 5 2 5" xfId="52593" xr:uid="{00000000-0005-0000-0000-00001A000000}"/>
    <cellStyle name="Comma 4 2 3 5 5 3" xfId="14193" xr:uid="{00000000-0005-0000-0000-00001A000000}"/>
    <cellStyle name="Comma 4 2 3 5 5 4" xfId="24945" xr:uid="{00000000-0005-0000-0000-00001A000000}"/>
    <cellStyle name="Comma 4 2 3 5 5 5" xfId="35697" xr:uid="{00000000-0005-0000-0000-00001A000000}"/>
    <cellStyle name="Comma 4 2 3 5 5 6" xfId="46449" xr:uid="{00000000-0005-0000-0000-00001A000000}"/>
    <cellStyle name="Comma 4 2 3 5 6" xfId="4973" xr:uid="{00000000-0005-0000-0000-00001A000000}"/>
    <cellStyle name="Comma 4 2 3 5 6 2" xfId="15729" xr:uid="{00000000-0005-0000-0000-00001A000000}"/>
    <cellStyle name="Comma 4 2 3 5 6 3" xfId="26481" xr:uid="{00000000-0005-0000-0000-00001A000000}"/>
    <cellStyle name="Comma 4 2 3 5 6 4" xfId="37233" xr:uid="{00000000-0005-0000-0000-00001A000000}"/>
    <cellStyle name="Comma 4 2 3 5 6 5" xfId="47985" xr:uid="{00000000-0005-0000-0000-00001A000000}"/>
    <cellStyle name="Comma 4 2 3 5 7" xfId="6513" xr:uid="{00000000-0005-0000-0000-00001A000000}"/>
    <cellStyle name="Comma 4 2 3 5 7 2" xfId="17265" xr:uid="{00000000-0005-0000-0000-00001A000000}"/>
    <cellStyle name="Comma 4 2 3 5 7 3" xfId="28017" xr:uid="{00000000-0005-0000-0000-00001A000000}"/>
    <cellStyle name="Comma 4 2 3 5 7 4" xfId="38769" xr:uid="{00000000-0005-0000-0000-00001A000000}"/>
    <cellStyle name="Comma 4 2 3 5 7 5" xfId="49521" xr:uid="{00000000-0005-0000-0000-00001A000000}"/>
    <cellStyle name="Comma 4 2 3 5 8" xfId="11121" xr:uid="{00000000-0005-0000-0000-00001A000000}"/>
    <cellStyle name="Comma 4 2 3 5 9" xfId="21873" xr:uid="{00000000-0005-0000-0000-00001A000000}"/>
    <cellStyle name="Comma 4 2 3 6" xfId="397" xr:uid="{00000000-0005-0000-0000-00001A000000}"/>
    <cellStyle name="Comma 4 2 3 6 10" xfId="32689" xr:uid="{00000000-0005-0000-0000-00001A000000}"/>
    <cellStyle name="Comma 4 2 3 6 11" xfId="43441" xr:uid="{00000000-0005-0000-0000-00001A000000}"/>
    <cellStyle name="Comma 4 2 3 6 2" xfId="781" xr:uid="{00000000-0005-0000-0000-00001A000000}"/>
    <cellStyle name="Comma 4 2 3 6 2 10" xfId="43825" xr:uid="{00000000-0005-0000-0000-00001A000000}"/>
    <cellStyle name="Comma 4 2 3 6 2 2" xfId="1561" xr:uid="{00000000-0005-0000-0000-00001A000000}"/>
    <cellStyle name="Comma 4 2 3 6 2 2 2" xfId="3107" xr:uid="{00000000-0005-0000-0000-0000DA040000}"/>
    <cellStyle name="Comma 4 2 3 6 2 2 2 2" xfId="9265" xr:uid="{00000000-0005-0000-0000-0000DA040000}"/>
    <cellStyle name="Comma 4 2 3 6 2 2 2 2 2" xfId="20017" xr:uid="{00000000-0005-0000-0000-0000DA040000}"/>
    <cellStyle name="Comma 4 2 3 6 2 2 2 2 3" xfId="30769" xr:uid="{00000000-0005-0000-0000-0000DA040000}"/>
    <cellStyle name="Comma 4 2 3 6 2 2 2 2 4" xfId="41521" xr:uid="{00000000-0005-0000-0000-0000DA040000}"/>
    <cellStyle name="Comma 4 2 3 6 2 2 2 2 5" xfId="52273" xr:uid="{00000000-0005-0000-0000-0000DA040000}"/>
    <cellStyle name="Comma 4 2 3 6 2 2 2 3" xfId="13873" xr:uid="{00000000-0005-0000-0000-0000DA040000}"/>
    <cellStyle name="Comma 4 2 3 6 2 2 2 4" xfId="24625" xr:uid="{00000000-0005-0000-0000-0000DA040000}"/>
    <cellStyle name="Comma 4 2 3 6 2 2 2 5" xfId="35377" xr:uid="{00000000-0005-0000-0000-0000DA040000}"/>
    <cellStyle name="Comma 4 2 3 6 2 2 2 6" xfId="46129" xr:uid="{00000000-0005-0000-0000-0000DA040000}"/>
    <cellStyle name="Comma 4 2 3 6 2 2 3" xfId="4649" xr:uid="{00000000-0005-0000-0000-00001A000000}"/>
    <cellStyle name="Comma 4 2 3 6 2 2 3 2" xfId="10801" xr:uid="{00000000-0005-0000-0000-00001A000000}"/>
    <cellStyle name="Comma 4 2 3 6 2 2 3 2 2" xfId="21553" xr:uid="{00000000-0005-0000-0000-00001A000000}"/>
    <cellStyle name="Comma 4 2 3 6 2 2 3 2 3" xfId="32305" xr:uid="{00000000-0005-0000-0000-00001A000000}"/>
    <cellStyle name="Comma 4 2 3 6 2 2 3 2 4" xfId="43057" xr:uid="{00000000-0005-0000-0000-00001A000000}"/>
    <cellStyle name="Comma 4 2 3 6 2 2 3 2 5" xfId="53809" xr:uid="{00000000-0005-0000-0000-00001A000000}"/>
    <cellStyle name="Comma 4 2 3 6 2 2 3 3" xfId="15409" xr:uid="{00000000-0005-0000-0000-00001A000000}"/>
    <cellStyle name="Comma 4 2 3 6 2 2 3 4" xfId="26161" xr:uid="{00000000-0005-0000-0000-00001A000000}"/>
    <cellStyle name="Comma 4 2 3 6 2 2 3 5" xfId="36913" xr:uid="{00000000-0005-0000-0000-00001A000000}"/>
    <cellStyle name="Comma 4 2 3 6 2 2 3 6" xfId="47665" xr:uid="{00000000-0005-0000-0000-00001A000000}"/>
    <cellStyle name="Comma 4 2 3 6 2 2 4" xfId="6193" xr:uid="{00000000-0005-0000-0000-00001A000000}"/>
    <cellStyle name="Comma 4 2 3 6 2 2 4 2" xfId="16945" xr:uid="{00000000-0005-0000-0000-00001A000000}"/>
    <cellStyle name="Comma 4 2 3 6 2 2 4 3" xfId="27697" xr:uid="{00000000-0005-0000-0000-00001A000000}"/>
    <cellStyle name="Comma 4 2 3 6 2 2 4 4" xfId="38449" xr:uid="{00000000-0005-0000-0000-00001A000000}"/>
    <cellStyle name="Comma 4 2 3 6 2 2 4 5" xfId="49201" xr:uid="{00000000-0005-0000-0000-00001A000000}"/>
    <cellStyle name="Comma 4 2 3 6 2 2 5" xfId="7729" xr:uid="{00000000-0005-0000-0000-00001A000000}"/>
    <cellStyle name="Comma 4 2 3 6 2 2 5 2" xfId="18481" xr:uid="{00000000-0005-0000-0000-00001A000000}"/>
    <cellStyle name="Comma 4 2 3 6 2 2 5 3" xfId="29233" xr:uid="{00000000-0005-0000-0000-00001A000000}"/>
    <cellStyle name="Comma 4 2 3 6 2 2 5 4" xfId="39985" xr:uid="{00000000-0005-0000-0000-00001A000000}"/>
    <cellStyle name="Comma 4 2 3 6 2 2 5 5" xfId="50737" xr:uid="{00000000-0005-0000-0000-00001A000000}"/>
    <cellStyle name="Comma 4 2 3 6 2 2 6" xfId="12337" xr:uid="{00000000-0005-0000-0000-00001A000000}"/>
    <cellStyle name="Comma 4 2 3 6 2 2 7" xfId="23089" xr:uid="{00000000-0005-0000-0000-00001A000000}"/>
    <cellStyle name="Comma 4 2 3 6 2 2 8" xfId="33841" xr:uid="{00000000-0005-0000-0000-00001A000000}"/>
    <cellStyle name="Comma 4 2 3 6 2 2 9" xfId="44593" xr:uid="{00000000-0005-0000-0000-00001A000000}"/>
    <cellStyle name="Comma 4 2 3 6 2 3" xfId="2338" xr:uid="{00000000-0005-0000-0000-0000D9040000}"/>
    <cellStyle name="Comma 4 2 3 6 2 3 2" xfId="8497" xr:uid="{00000000-0005-0000-0000-0000D9040000}"/>
    <cellStyle name="Comma 4 2 3 6 2 3 2 2" xfId="19249" xr:uid="{00000000-0005-0000-0000-0000D9040000}"/>
    <cellStyle name="Comma 4 2 3 6 2 3 2 3" xfId="30001" xr:uid="{00000000-0005-0000-0000-0000D9040000}"/>
    <cellStyle name="Comma 4 2 3 6 2 3 2 4" xfId="40753" xr:uid="{00000000-0005-0000-0000-0000D9040000}"/>
    <cellStyle name="Comma 4 2 3 6 2 3 2 5" xfId="51505" xr:uid="{00000000-0005-0000-0000-0000D9040000}"/>
    <cellStyle name="Comma 4 2 3 6 2 3 3" xfId="13105" xr:uid="{00000000-0005-0000-0000-0000D9040000}"/>
    <cellStyle name="Comma 4 2 3 6 2 3 4" xfId="23857" xr:uid="{00000000-0005-0000-0000-0000D9040000}"/>
    <cellStyle name="Comma 4 2 3 6 2 3 5" xfId="34609" xr:uid="{00000000-0005-0000-0000-0000D9040000}"/>
    <cellStyle name="Comma 4 2 3 6 2 3 6" xfId="45361" xr:uid="{00000000-0005-0000-0000-0000D9040000}"/>
    <cellStyle name="Comma 4 2 3 6 2 4" xfId="3881" xr:uid="{00000000-0005-0000-0000-00001A000000}"/>
    <cellStyle name="Comma 4 2 3 6 2 4 2" xfId="10033" xr:uid="{00000000-0005-0000-0000-00001A000000}"/>
    <cellStyle name="Comma 4 2 3 6 2 4 2 2" xfId="20785" xr:uid="{00000000-0005-0000-0000-00001A000000}"/>
    <cellStyle name="Comma 4 2 3 6 2 4 2 3" xfId="31537" xr:uid="{00000000-0005-0000-0000-00001A000000}"/>
    <cellStyle name="Comma 4 2 3 6 2 4 2 4" xfId="42289" xr:uid="{00000000-0005-0000-0000-00001A000000}"/>
    <cellStyle name="Comma 4 2 3 6 2 4 2 5" xfId="53041" xr:uid="{00000000-0005-0000-0000-00001A000000}"/>
    <cellStyle name="Comma 4 2 3 6 2 4 3" xfId="14641" xr:uid="{00000000-0005-0000-0000-00001A000000}"/>
    <cellStyle name="Comma 4 2 3 6 2 4 4" xfId="25393" xr:uid="{00000000-0005-0000-0000-00001A000000}"/>
    <cellStyle name="Comma 4 2 3 6 2 4 5" xfId="36145" xr:uid="{00000000-0005-0000-0000-00001A000000}"/>
    <cellStyle name="Comma 4 2 3 6 2 4 6" xfId="46897" xr:uid="{00000000-0005-0000-0000-00001A000000}"/>
    <cellStyle name="Comma 4 2 3 6 2 5" xfId="5421" xr:uid="{00000000-0005-0000-0000-00001A000000}"/>
    <cellStyle name="Comma 4 2 3 6 2 5 2" xfId="16177" xr:uid="{00000000-0005-0000-0000-00001A000000}"/>
    <cellStyle name="Comma 4 2 3 6 2 5 3" xfId="26929" xr:uid="{00000000-0005-0000-0000-00001A000000}"/>
    <cellStyle name="Comma 4 2 3 6 2 5 4" xfId="37681" xr:uid="{00000000-0005-0000-0000-00001A000000}"/>
    <cellStyle name="Comma 4 2 3 6 2 5 5" xfId="48433" xr:uid="{00000000-0005-0000-0000-00001A000000}"/>
    <cellStyle name="Comma 4 2 3 6 2 6" xfId="6961" xr:uid="{00000000-0005-0000-0000-00001A000000}"/>
    <cellStyle name="Comma 4 2 3 6 2 6 2" xfId="17713" xr:uid="{00000000-0005-0000-0000-00001A000000}"/>
    <cellStyle name="Comma 4 2 3 6 2 6 3" xfId="28465" xr:uid="{00000000-0005-0000-0000-00001A000000}"/>
    <cellStyle name="Comma 4 2 3 6 2 6 4" xfId="39217" xr:uid="{00000000-0005-0000-0000-00001A000000}"/>
    <cellStyle name="Comma 4 2 3 6 2 6 5" xfId="49969" xr:uid="{00000000-0005-0000-0000-00001A000000}"/>
    <cellStyle name="Comma 4 2 3 6 2 7" xfId="11569" xr:uid="{00000000-0005-0000-0000-00001A000000}"/>
    <cellStyle name="Comma 4 2 3 6 2 8" xfId="22321" xr:uid="{00000000-0005-0000-0000-00001A000000}"/>
    <cellStyle name="Comma 4 2 3 6 2 9" xfId="33073" xr:uid="{00000000-0005-0000-0000-00001A000000}"/>
    <cellStyle name="Comma 4 2 3 6 3" xfId="1177" xr:uid="{00000000-0005-0000-0000-00001A000000}"/>
    <cellStyle name="Comma 4 2 3 6 3 2" xfId="2723" xr:uid="{00000000-0005-0000-0000-0000DB040000}"/>
    <cellStyle name="Comma 4 2 3 6 3 2 2" xfId="8881" xr:uid="{00000000-0005-0000-0000-0000DB040000}"/>
    <cellStyle name="Comma 4 2 3 6 3 2 2 2" xfId="19633" xr:uid="{00000000-0005-0000-0000-0000DB040000}"/>
    <cellStyle name="Comma 4 2 3 6 3 2 2 3" xfId="30385" xr:uid="{00000000-0005-0000-0000-0000DB040000}"/>
    <cellStyle name="Comma 4 2 3 6 3 2 2 4" xfId="41137" xr:uid="{00000000-0005-0000-0000-0000DB040000}"/>
    <cellStyle name="Comma 4 2 3 6 3 2 2 5" xfId="51889" xr:uid="{00000000-0005-0000-0000-0000DB040000}"/>
    <cellStyle name="Comma 4 2 3 6 3 2 3" xfId="13489" xr:uid="{00000000-0005-0000-0000-0000DB040000}"/>
    <cellStyle name="Comma 4 2 3 6 3 2 4" xfId="24241" xr:uid="{00000000-0005-0000-0000-0000DB040000}"/>
    <cellStyle name="Comma 4 2 3 6 3 2 5" xfId="34993" xr:uid="{00000000-0005-0000-0000-0000DB040000}"/>
    <cellStyle name="Comma 4 2 3 6 3 2 6" xfId="45745" xr:uid="{00000000-0005-0000-0000-0000DB040000}"/>
    <cellStyle name="Comma 4 2 3 6 3 3" xfId="4265" xr:uid="{00000000-0005-0000-0000-00001A000000}"/>
    <cellStyle name="Comma 4 2 3 6 3 3 2" xfId="10417" xr:uid="{00000000-0005-0000-0000-00001A000000}"/>
    <cellStyle name="Comma 4 2 3 6 3 3 2 2" xfId="21169" xr:uid="{00000000-0005-0000-0000-00001A000000}"/>
    <cellStyle name="Comma 4 2 3 6 3 3 2 3" xfId="31921" xr:uid="{00000000-0005-0000-0000-00001A000000}"/>
    <cellStyle name="Comma 4 2 3 6 3 3 2 4" xfId="42673" xr:uid="{00000000-0005-0000-0000-00001A000000}"/>
    <cellStyle name="Comma 4 2 3 6 3 3 2 5" xfId="53425" xr:uid="{00000000-0005-0000-0000-00001A000000}"/>
    <cellStyle name="Comma 4 2 3 6 3 3 3" xfId="15025" xr:uid="{00000000-0005-0000-0000-00001A000000}"/>
    <cellStyle name="Comma 4 2 3 6 3 3 4" xfId="25777" xr:uid="{00000000-0005-0000-0000-00001A000000}"/>
    <cellStyle name="Comma 4 2 3 6 3 3 5" xfId="36529" xr:uid="{00000000-0005-0000-0000-00001A000000}"/>
    <cellStyle name="Comma 4 2 3 6 3 3 6" xfId="47281" xr:uid="{00000000-0005-0000-0000-00001A000000}"/>
    <cellStyle name="Comma 4 2 3 6 3 4" xfId="5809" xr:uid="{00000000-0005-0000-0000-00001A000000}"/>
    <cellStyle name="Comma 4 2 3 6 3 4 2" xfId="16561" xr:uid="{00000000-0005-0000-0000-00001A000000}"/>
    <cellStyle name="Comma 4 2 3 6 3 4 3" xfId="27313" xr:uid="{00000000-0005-0000-0000-00001A000000}"/>
    <cellStyle name="Comma 4 2 3 6 3 4 4" xfId="38065" xr:uid="{00000000-0005-0000-0000-00001A000000}"/>
    <cellStyle name="Comma 4 2 3 6 3 4 5" xfId="48817" xr:uid="{00000000-0005-0000-0000-00001A000000}"/>
    <cellStyle name="Comma 4 2 3 6 3 5" xfId="7345" xr:uid="{00000000-0005-0000-0000-00001A000000}"/>
    <cellStyle name="Comma 4 2 3 6 3 5 2" xfId="18097" xr:uid="{00000000-0005-0000-0000-00001A000000}"/>
    <cellStyle name="Comma 4 2 3 6 3 5 3" xfId="28849" xr:uid="{00000000-0005-0000-0000-00001A000000}"/>
    <cellStyle name="Comma 4 2 3 6 3 5 4" xfId="39601" xr:uid="{00000000-0005-0000-0000-00001A000000}"/>
    <cellStyle name="Comma 4 2 3 6 3 5 5" xfId="50353" xr:uid="{00000000-0005-0000-0000-00001A000000}"/>
    <cellStyle name="Comma 4 2 3 6 3 6" xfId="11953" xr:uid="{00000000-0005-0000-0000-00001A000000}"/>
    <cellStyle name="Comma 4 2 3 6 3 7" xfId="22705" xr:uid="{00000000-0005-0000-0000-00001A000000}"/>
    <cellStyle name="Comma 4 2 3 6 3 8" xfId="33457" xr:uid="{00000000-0005-0000-0000-00001A000000}"/>
    <cellStyle name="Comma 4 2 3 6 3 9" xfId="44209" xr:uid="{00000000-0005-0000-0000-00001A000000}"/>
    <cellStyle name="Comma 4 2 3 6 4" xfId="1954" xr:uid="{00000000-0005-0000-0000-0000D8040000}"/>
    <cellStyle name="Comma 4 2 3 6 4 2" xfId="8113" xr:uid="{00000000-0005-0000-0000-0000D8040000}"/>
    <cellStyle name="Comma 4 2 3 6 4 2 2" xfId="18865" xr:uid="{00000000-0005-0000-0000-0000D8040000}"/>
    <cellStyle name="Comma 4 2 3 6 4 2 3" xfId="29617" xr:uid="{00000000-0005-0000-0000-0000D8040000}"/>
    <cellStyle name="Comma 4 2 3 6 4 2 4" xfId="40369" xr:uid="{00000000-0005-0000-0000-0000D8040000}"/>
    <cellStyle name="Comma 4 2 3 6 4 2 5" xfId="51121" xr:uid="{00000000-0005-0000-0000-0000D8040000}"/>
    <cellStyle name="Comma 4 2 3 6 4 3" xfId="12721" xr:uid="{00000000-0005-0000-0000-0000D8040000}"/>
    <cellStyle name="Comma 4 2 3 6 4 4" xfId="23473" xr:uid="{00000000-0005-0000-0000-0000D8040000}"/>
    <cellStyle name="Comma 4 2 3 6 4 5" xfId="34225" xr:uid="{00000000-0005-0000-0000-0000D8040000}"/>
    <cellStyle name="Comma 4 2 3 6 4 6" xfId="44977" xr:uid="{00000000-0005-0000-0000-0000D8040000}"/>
    <cellStyle name="Comma 4 2 3 6 5" xfId="3497" xr:uid="{00000000-0005-0000-0000-00001A000000}"/>
    <cellStyle name="Comma 4 2 3 6 5 2" xfId="9649" xr:uid="{00000000-0005-0000-0000-00001A000000}"/>
    <cellStyle name="Comma 4 2 3 6 5 2 2" xfId="20401" xr:uid="{00000000-0005-0000-0000-00001A000000}"/>
    <cellStyle name="Comma 4 2 3 6 5 2 3" xfId="31153" xr:uid="{00000000-0005-0000-0000-00001A000000}"/>
    <cellStyle name="Comma 4 2 3 6 5 2 4" xfId="41905" xr:uid="{00000000-0005-0000-0000-00001A000000}"/>
    <cellStyle name="Comma 4 2 3 6 5 2 5" xfId="52657" xr:uid="{00000000-0005-0000-0000-00001A000000}"/>
    <cellStyle name="Comma 4 2 3 6 5 3" xfId="14257" xr:uid="{00000000-0005-0000-0000-00001A000000}"/>
    <cellStyle name="Comma 4 2 3 6 5 4" xfId="25009" xr:uid="{00000000-0005-0000-0000-00001A000000}"/>
    <cellStyle name="Comma 4 2 3 6 5 5" xfId="35761" xr:uid="{00000000-0005-0000-0000-00001A000000}"/>
    <cellStyle name="Comma 4 2 3 6 5 6" xfId="46513" xr:uid="{00000000-0005-0000-0000-00001A000000}"/>
    <cellStyle name="Comma 4 2 3 6 6" xfId="5037" xr:uid="{00000000-0005-0000-0000-00001A000000}"/>
    <cellStyle name="Comma 4 2 3 6 6 2" xfId="15793" xr:uid="{00000000-0005-0000-0000-00001A000000}"/>
    <cellStyle name="Comma 4 2 3 6 6 3" xfId="26545" xr:uid="{00000000-0005-0000-0000-00001A000000}"/>
    <cellStyle name="Comma 4 2 3 6 6 4" xfId="37297" xr:uid="{00000000-0005-0000-0000-00001A000000}"/>
    <cellStyle name="Comma 4 2 3 6 6 5" xfId="48049" xr:uid="{00000000-0005-0000-0000-00001A000000}"/>
    <cellStyle name="Comma 4 2 3 6 7" xfId="6577" xr:uid="{00000000-0005-0000-0000-00001A000000}"/>
    <cellStyle name="Comma 4 2 3 6 7 2" xfId="17329" xr:uid="{00000000-0005-0000-0000-00001A000000}"/>
    <cellStyle name="Comma 4 2 3 6 7 3" xfId="28081" xr:uid="{00000000-0005-0000-0000-00001A000000}"/>
    <cellStyle name="Comma 4 2 3 6 7 4" xfId="38833" xr:uid="{00000000-0005-0000-0000-00001A000000}"/>
    <cellStyle name="Comma 4 2 3 6 7 5" xfId="49585" xr:uid="{00000000-0005-0000-0000-00001A000000}"/>
    <cellStyle name="Comma 4 2 3 6 8" xfId="11185" xr:uid="{00000000-0005-0000-0000-00001A000000}"/>
    <cellStyle name="Comma 4 2 3 6 9" xfId="21937" xr:uid="{00000000-0005-0000-0000-00001A000000}"/>
    <cellStyle name="Comma 4 2 3 7" xfId="461" xr:uid="{00000000-0005-0000-0000-00001A000000}"/>
    <cellStyle name="Comma 4 2 3 7 10" xfId="43505" xr:uid="{00000000-0005-0000-0000-00001A000000}"/>
    <cellStyle name="Comma 4 2 3 7 2" xfId="1241" xr:uid="{00000000-0005-0000-0000-00001A000000}"/>
    <cellStyle name="Comma 4 2 3 7 2 2" xfId="2787" xr:uid="{00000000-0005-0000-0000-0000DD040000}"/>
    <cellStyle name="Comma 4 2 3 7 2 2 2" xfId="8945" xr:uid="{00000000-0005-0000-0000-0000DD040000}"/>
    <cellStyle name="Comma 4 2 3 7 2 2 2 2" xfId="19697" xr:uid="{00000000-0005-0000-0000-0000DD040000}"/>
    <cellStyle name="Comma 4 2 3 7 2 2 2 3" xfId="30449" xr:uid="{00000000-0005-0000-0000-0000DD040000}"/>
    <cellStyle name="Comma 4 2 3 7 2 2 2 4" xfId="41201" xr:uid="{00000000-0005-0000-0000-0000DD040000}"/>
    <cellStyle name="Comma 4 2 3 7 2 2 2 5" xfId="51953" xr:uid="{00000000-0005-0000-0000-0000DD040000}"/>
    <cellStyle name="Comma 4 2 3 7 2 2 3" xfId="13553" xr:uid="{00000000-0005-0000-0000-0000DD040000}"/>
    <cellStyle name="Comma 4 2 3 7 2 2 4" xfId="24305" xr:uid="{00000000-0005-0000-0000-0000DD040000}"/>
    <cellStyle name="Comma 4 2 3 7 2 2 5" xfId="35057" xr:uid="{00000000-0005-0000-0000-0000DD040000}"/>
    <cellStyle name="Comma 4 2 3 7 2 2 6" xfId="45809" xr:uid="{00000000-0005-0000-0000-0000DD040000}"/>
    <cellStyle name="Comma 4 2 3 7 2 3" xfId="4329" xr:uid="{00000000-0005-0000-0000-00001A000000}"/>
    <cellStyle name="Comma 4 2 3 7 2 3 2" xfId="10481" xr:uid="{00000000-0005-0000-0000-00001A000000}"/>
    <cellStyle name="Comma 4 2 3 7 2 3 2 2" xfId="21233" xr:uid="{00000000-0005-0000-0000-00001A000000}"/>
    <cellStyle name="Comma 4 2 3 7 2 3 2 3" xfId="31985" xr:uid="{00000000-0005-0000-0000-00001A000000}"/>
    <cellStyle name="Comma 4 2 3 7 2 3 2 4" xfId="42737" xr:uid="{00000000-0005-0000-0000-00001A000000}"/>
    <cellStyle name="Comma 4 2 3 7 2 3 2 5" xfId="53489" xr:uid="{00000000-0005-0000-0000-00001A000000}"/>
    <cellStyle name="Comma 4 2 3 7 2 3 3" xfId="15089" xr:uid="{00000000-0005-0000-0000-00001A000000}"/>
    <cellStyle name="Comma 4 2 3 7 2 3 4" xfId="25841" xr:uid="{00000000-0005-0000-0000-00001A000000}"/>
    <cellStyle name="Comma 4 2 3 7 2 3 5" xfId="36593" xr:uid="{00000000-0005-0000-0000-00001A000000}"/>
    <cellStyle name="Comma 4 2 3 7 2 3 6" xfId="47345" xr:uid="{00000000-0005-0000-0000-00001A000000}"/>
    <cellStyle name="Comma 4 2 3 7 2 4" xfId="5873" xr:uid="{00000000-0005-0000-0000-00001A000000}"/>
    <cellStyle name="Comma 4 2 3 7 2 4 2" xfId="16625" xr:uid="{00000000-0005-0000-0000-00001A000000}"/>
    <cellStyle name="Comma 4 2 3 7 2 4 3" xfId="27377" xr:uid="{00000000-0005-0000-0000-00001A000000}"/>
    <cellStyle name="Comma 4 2 3 7 2 4 4" xfId="38129" xr:uid="{00000000-0005-0000-0000-00001A000000}"/>
    <cellStyle name="Comma 4 2 3 7 2 4 5" xfId="48881" xr:uid="{00000000-0005-0000-0000-00001A000000}"/>
    <cellStyle name="Comma 4 2 3 7 2 5" xfId="7409" xr:uid="{00000000-0005-0000-0000-00001A000000}"/>
    <cellStyle name="Comma 4 2 3 7 2 5 2" xfId="18161" xr:uid="{00000000-0005-0000-0000-00001A000000}"/>
    <cellStyle name="Comma 4 2 3 7 2 5 3" xfId="28913" xr:uid="{00000000-0005-0000-0000-00001A000000}"/>
    <cellStyle name="Comma 4 2 3 7 2 5 4" xfId="39665" xr:uid="{00000000-0005-0000-0000-00001A000000}"/>
    <cellStyle name="Comma 4 2 3 7 2 5 5" xfId="50417" xr:uid="{00000000-0005-0000-0000-00001A000000}"/>
    <cellStyle name="Comma 4 2 3 7 2 6" xfId="12017" xr:uid="{00000000-0005-0000-0000-00001A000000}"/>
    <cellStyle name="Comma 4 2 3 7 2 7" xfId="22769" xr:uid="{00000000-0005-0000-0000-00001A000000}"/>
    <cellStyle name="Comma 4 2 3 7 2 8" xfId="33521" xr:uid="{00000000-0005-0000-0000-00001A000000}"/>
    <cellStyle name="Comma 4 2 3 7 2 9" xfId="44273" xr:uid="{00000000-0005-0000-0000-00001A000000}"/>
    <cellStyle name="Comma 4 2 3 7 3" xfId="2018" xr:uid="{00000000-0005-0000-0000-0000DC040000}"/>
    <cellStyle name="Comma 4 2 3 7 3 2" xfId="8177" xr:uid="{00000000-0005-0000-0000-0000DC040000}"/>
    <cellStyle name="Comma 4 2 3 7 3 2 2" xfId="18929" xr:uid="{00000000-0005-0000-0000-0000DC040000}"/>
    <cellStyle name="Comma 4 2 3 7 3 2 3" xfId="29681" xr:uid="{00000000-0005-0000-0000-0000DC040000}"/>
    <cellStyle name="Comma 4 2 3 7 3 2 4" xfId="40433" xr:uid="{00000000-0005-0000-0000-0000DC040000}"/>
    <cellStyle name="Comma 4 2 3 7 3 2 5" xfId="51185" xr:uid="{00000000-0005-0000-0000-0000DC040000}"/>
    <cellStyle name="Comma 4 2 3 7 3 3" xfId="12785" xr:uid="{00000000-0005-0000-0000-0000DC040000}"/>
    <cellStyle name="Comma 4 2 3 7 3 4" xfId="23537" xr:uid="{00000000-0005-0000-0000-0000DC040000}"/>
    <cellStyle name="Comma 4 2 3 7 3 5" xfId="34289" xr:uid="{00000000-0005-0000-0000-0000DC040000}"/>
    <cellStyle name="Comma 4 2 3 7 3 6" xfId="45041" xr:uid="{00000000-0005-0000-0000-0000DC040000}"/>
    <cellStyle name="Comma 4 2 3 7 4" xfId="3561" xr:uid="{00000000-0005-0000-0000-00001A000000}"/>
    <cellStyle name="Comma 4 2 3 7 4 2" xfId="9713" xr:uid="{00000000-0005-0000-0000-00001A000000}"/>
    <cellStyle name="Comma 4 2 3 7 4 2 2" xfId="20465" xr:uid="{00000000-0005-0000-0000-00001A000000}"/>
    <cellStyle name="Comma 4 2 3 7 4 2 3" xfId="31217" xr:uid="{00000000-0005-0000-0000-00001A000000}"/>
    <cellStyle name="Comma 4 2 3 7 4 2 4" xfId="41969" xr:uid="{00000000-0005-0000-0000-00001A000000}"/>
    <cellStyle name="Comma 4 2 3 7 4 2 5" xfId="52721" xr:uid="{00000000-0005-0000-0000-00001A000000}"/>
    <cellStyle name="Comma 4 2 3 7 4 3" xfId="14321" xr:uid="{00000000-0005-0000-0000-00001A000000}"/>
    <cellStyle name="Comma 4 2 3 7 4 4" xfId="25073" xr:uid="{00000000-0005-0000-0000-00001A000000}"/>
    <cellStyle name="Comma 4 2 3 7 4 5" xfId="35825" xr:uid="{00000000-0005-0000-0000-00001A000000}"/>
    <cellStyle name="Comma 4 2 3 7 4 6" xfId="46577" xr:uid="{00000000-0005-0000-0000-00001A000000}"/>
    <cellStyle name="Comma 4 2 3 7 5" xfId="5101" xr:uid="{00000000-0005-0000-0000-00001A000000}"/>
    <cellStyle name="Comma 4 2 3 7 5 2" xfId="15857" xr:uid="{00000000-0005-0000-0000-00001A000000}"/>
    <cellStyle name="Comma 4 2 3 7 5 3" xfId="26609" xr:uid="{00000000-0005-0000-0000-00001A000000}"/>
    <cellStyle name="Comma 4 2 3 7 5 4" xfId="37361" xr:uid="{00000000-0005-0000-0000-00001A000000}"/>
    <cellStyle name="Comma 4 2 3 7 5 5" xfId="48113" xr:uid="{00000000-0005-0000-0000-00001A000000}"/>
    <cellStyle name="Comma 4 2 3 7 6" xfId="6641" xr:uid="{00000000-0005-0000-0000-00001A000000}"/>
    <cellStyle name="Comma 4 2 3 7 6 2" xfId="17393" xr:uid="{00000000-0005-0000-0000-00001A000000}"/>
    <cellStyle name="Comma 4 2 3 7 6 3" xfId="28145" xr:uid="{00000000-0005-0000-0000-00001A000000}"/>
    <cellStyle name="Comma 4 2 3 7 6 4" xfId="38897" xr:uid="{00000000-0005-0000-0000-00001A000000}"/>
    <cellStyle name="Comma 4 2 3 7 6 5" xfId="49649" xr:uid="{00000000-0005-0000-0000-00001A000000}"/>
    <cellStyle name="Comma 4 2 3 7 7" xfId="11249" xr:uid="{00000000-0005-0000-0000-00001A000000}"/>
    <cellStyle name="Comma 4 2 3 7 8" xfId="22001" xr:uid="{00000000-0005-0000-0000-00001A000000}"/>
    <cellStyle name="Comma 4 2 3 7 9" xfId="32753" xr:uid="{00000000-0005-0000-0000-00001A000000}"/>
    <cellStyle name="Comma 4 2 3 8" xfId="857" xr:uid="{00000000-0005-0000-0000-00001A000000}"/>
    <cellStyle name="Comma 4 2 3 8 2" xfId="2403" xr:uid="{00000000-0005-0000-0000-0000DE040000}"/>
    <cellStyle name="Comma 4 2 3 8 2 2" xfId="8561" xr:uid="{00000000-0005-0000-0000-0000DE040000}"/>
    <cellStyle name="Comma 4 2 3 8 2 2 2" xfId="19313" xr:uid="{00000000-0005-0000-0000-0000DE040000}"/>
    <cellStyle name="Comma 4 2 3 8 2 2 3" xfId="30065" xr:uid="{00000000-0005-0000-0000-0000DE040000}"/>
    <cellStyle name="Comma 4 2 3 8 2 2 4" xfId="40817" xr:uid="{00000000-0005-0000-0000-0000DE040000}"/>
    <cellStyle name="Comma 4 2 3 8 2 2 5" xfId="51569" xr:uid="{00000000-0005-0000-0000-0000DE040000}"/>
    <cellStyle name="Comma 4 2 3 8 2 3" xfId="13169" xr:uid="{00000000-0005-0000-0000-0000DE040000}"/>
    <cellStyle name="Comma 4 2 3 8 2 4" xfId="23921" xr:uid="{00000000-0005-0000-0000-0000DE040000}"/>
    <cellStyle name="Comma 4 2 3 8 2 5" xfId="34673" xr:uid="{00000000-0005-0000-0000-0000DE040000}"/>
    <cellStyle name="Comma 4 2 3 8 2 6" xfId="45425" xr:uid="{00000000-0005-0000-0000-0000DE040000}"/>
    <cellStyle name="Comma 4 2 3 8 3" xfId="3945" xr:uid="{00000000-0005-0000-0000-00001A000000}"/>
    <cellStyle name="Comma 4 2 3 8 3 2" xfId="10097" xr:uid="{00000000-0005-0000-0000-00001A000000}"/>
    <cellStyle name="Comma 4 2 3 8 3 2 2" xfId="20849" xr:uid="{00000000-0005-0000-0000-00001A000000}"/>
    <cellStyle name="Comma 4 2 3 8 3 2 3" xfId="31601" xr:uid="{00000000-0005-0000-0000-00001A000000}"/>
    <cellStyle name="Comma 4 2 3 8 3 2 4" xfId="42353" xr:uid="{00000000-0005-0000-0000-00001A000000}"/>
    <cellStyle name="Comma 4 2 3 8 3 2 5" xfId="53105" xr:uid="{00000000-0005-0000-0000-00001A000000}"/>
    <cellStyle name="Comma 4 2 3 8 3 3" xfId="14705" xr:uid="{00000000-0005-0000-0000-00001A000000}"/>
    <cellStyle name="Comma 4 2 3 8 3 4" xfId="25457" xr:uid="{00000000-0005-0000-0000-00001A000000}"/>
    <cellStyle name="Comma 4 2 3 8 3 5" xfId="36209" xr:uid="{00000000-0005-0000-0000-00001A000000}"/>
    <cellStyle name="Comma 4 2 3 8 3 6" xfId="46961" xr:uid="{00000000-0005-0000-0000-00001A000000}"/>
    <cellStyle name="Comma 4 2 3 8 4" xfId="5489" xr:uid="{00000000-0005-0000-0000-00001A000000}"/>
    <cellStyle name="Comma 4 2 3 8 4 2" xfId="16241" xr:uid="{00000000-0005-0000-0000-00001A000000}"/>
    <cellStyle name="Comma 4 2 3 8 4 3" xfId="26993" xr:uid="{00000000-0005-0000-0000-00001A000000}"/>
    <cellStyle name="Comma 4 2 3 8 4 4" xfId="37745" xr:uid="{00000000-0005-0000-0000-00001A000000}"/>
    <cellStyle name="Comma 4 2 3 8 4 5" xfId="48497" xr:uid="{00000000-0005-0000-0000-00001A000000}"/>
    <cellStyle name="Comma 4 2 3 8 5" xfId="7025" xr:uid="{00000000-0005-0000-0000-00001A000000}"/>
    <cellStyle name="Comma 4 2 3 8 5 2" xfId="17777" xr:uid="{00000000-0005-0000-0000-00001A000000}"/>
    <cellStyle name="Comma 4 2 3 8 5 3" xfId="28529" xr:uid="{00000000-0005-0000-0000-00001A000000}"/>
    <cellStyle name="Comma 4 2 3 8 5 4" xfId="39281" xr:uid="{00000000-0005-0000-0000-00001A000000}"/>
    <cellStyle name="Comma 4 2 3 8 5 5" xfId="50033" xr:uid="{00000000-0005-0000-0000-00001A000000}"/>
    <cellStyle name="Comma 4 2 3 8 6" xfId="11633" xr:uid="{00000000-0005-0000-0000-00001A000000}"/>
    <cellStyle name="Comma 4 2 3 8 7" xfId="22385" xr:uid="{00000000-0005-0000-0000-00001A000000}"/>
    <cellStyle name="Comma 4 2 3 8 8" xfId="33137" xr:uid="{00000000-0005-0000-0000-00001A000000}"/>
    <cellStyle name="Comma 4 2 3 8 9" xfId="43889" xr:uid="{00000000-0005-0000-0000-00001A000000}"/>
    <cellStyle name="Comma 4 2 3 9" xfId="1634" xr:uid="{00000000-0005-0000-0000-0000C7040000}"/>
    <cellStyle name="Comma 4 2 3 9 2" xfId="7793" xr:uid="{00000000-0005-0000-0000-0000C7040000}"/>
    <cellStyle name="Comma 4 2 3 9 2 2" xfId="18545" xr:uid="{00000000-0005-0000-0000-0000C7040000}"/>
    <cellStyle name="Comma 4 2 3 9 2 3" xfId="29297" xr:uid="{00000000-0005-0000-0000-0000C7040000}"/>
    <cellStyle name="Comma 4 2 3 9 2 4" xfId="40049" xr:uid="{00000000-0005-0000-0000-0000C7040000}"/>
    <cellStyle name="Comma 4 2 3 9 2 5" xfId="50801" xr:uid="{00000000-0005-0000-0000-0000C7040000}"/>
    <cellStyle name="Comma 4 2 3 9 3" xfId="12401" xr:uid="{00000000-0005-0000-0000-0000C7040000}"/>
    <cellStyle name="Comma 4 2 3 9 4" xfId="23153" xr:uid="{00000000-0005-0000-0000-0000C7040000}"/>
    <cellStyle name="Comma 4 2 3 9 5" xfId="33905" xr:uid="{00000000-0005-0000-0000-0000C7040000}"/>
    <cellStyle name="Comma 4 2 3 9 6" xfId="44657" xr:uid="{00000000-0005-0000-0000-0000C7040000}"/>
    <cellStyle name="Comma 4 2 4" xfId="86" xr:uid="{00000000-0005-0000-0000-00001A000000}"/>
    <cellStyle name="Comma 4 2 4 10" xfId="32401" xr:uid="{00000000-0005-0000-0000-00001A000000}"/>
    <cellStyle name="Comma 4 2 4 11" xfId="43153" xr:uid="{00000000-0005-0000-0000-00001A000000}"/>
    <cellStyle name="Comma 4 2 4 2" xfId="493" xr:uid="{00000000-0005-0000-0000-00001A000000}"/>
    <cellStyle name="Comma 4 2 4 2 10" xfId="43537" xr:uid="{00000000-0005-0000-0000-00001A000000}"/>
    <cellStyle name="Comma 4 2 4 2 2" xfId="1273" xr:uid="{00000000-0005-0000-0000-00001A000000}"/>
    <cellStyle name="Comma 4 2 4 2 2 2" xfId="2819" xr:uid="{00000000-0005-0000-0000-0000E1040000}"/>
    <cellStyle name="Comma 4 2 4 2 2 2 2" xfId="8977" xr:uid="{00000000-0005-0000-0000-0000E1040000}"/>
    <cellStyle name="Comma 4 2 4 2 2 2 2 2" xfId="19729" xr:uid="{00000000-0005-0000-0000-0000E1040000}"/>
    <cellStyle name="Comma 4 2 4 2 2 2 2 3" xfId="30481" xr:uid="{00000000-0005-0000-0000-0000E1040000}"/>
    <cellStyle name="Comma 4 2 4 2 2 2 2 4" xfId="41233" xr:uid="{00000000-0005-0000-0000-0000E1040000}"/>
    <cellStyle name="Comma 4 2 4 2 2 2 2 5" xfId="51985" xr:uid="{00000000-0005-0000-0000-0000E1040000}"/>
    <cellStyle name="Comma 4 2 4 2 2 2 3" xfId="13585" xr:uid="{00000000-0005-0000-0000-0000E1040000}"/>
    <cellStyle name="Comma 4 2 4 2 2 2 4" xfId="24337" xr:uid="{00000000-0005-0000-0000-0000E1040000}"/>
    <cellStyle name="Comma 4 2 4 2 2 2 5" xfId="35089" xr:uid="{00000000-0005-0000-0000-0000E1040000}"/>
    <cellStyle name="Comma 4 2 4 2 2 2 6" xfId="45841" xr:uid="{00000000-0005-0000-0000-0000E1040000}"/>
    <cellStyle name="Comma 4 2 4 2 2 3" xfId="4361" xr:uid="{00000000-0005-0000-0000-00001A000000}"/>
    <cellStyle name="Comma 4 2 4 2 2 3 2" xfId="10513" xr:uid="{00000000-0005-0000-0000-00001A000000}"/>
    <cellStyle name="Comma 4 2 4 2 2 3 2 2" xfId="21265" xr:uid="{00000000-0005-0000-0000-00001A000000}"/>
    <cellStyle name="Comma 4 2 4 2 2 3 2 3" xfId="32017" xr:uid="{00000000-0005-0000-0000-00001A000000}"/>
    <cellStyle name="Comma 4 2 4 2 2 3 2 4" xfId="42769" xr:uid="{00000000-0005-0000-0000-00001A000000}"/>
    <cellStyle name="Comma 4 2 4 2 2 3 2 5" xfId="53521" xr:uid="{00000000-0005-0000-0000-00001A000000}"/>
    <cellStyle name="Comma 4 2 4 2 2 3 3" xfId="15121" xr:uid="{00000000-0005-0000-0000-00001A000000}"/>
    <cellStyle name="Comma 4 2 4 2 2 3 4" xfId="25873" xr:uid="{00000000-0005-0000-0000-00001A000000}"/>
    <cellStyle name="Comma 4 2 4 2 2 3 5" xfId="36625" xr:uid="{00000000-0005-0000-0000-00001A000000}"/>
    <cellStyle name="Comma 4 2 4 2 2 3 6" xfId="47377" xr:uid="{00000000-0005-0000-0000-00001A000000}"/>
    <cellStyle name="Comma 4 2 4 2 2 4" xfId="5905" xr:uid="{00000000-0005-0000-0000-00001A000000}"/>
    <cellStyle name="Comma 4 2 4 2 2 4 2" xfId="16657" xr:uid="{00000000-0005-0000-0000-00001A000000}"/>
    <cellStyle name="Comma 4 2 4 2 2 4 3" xfId="27409" xr:uid="{00000000-0005-0000-0000-00001A000000}"/>
    <cellStyle name="Comma 4 2 4 2 2 4 4" xfId="38161" xr:uid="{00000000-0005-0000-0000-00001A000000}"/>
    <cellStyle name="Comma 4 2 4 2 2 4 5" xfId="48913" xr:uid="{00000000-0005-0000-0000-00001A000000}"/>
    <cellStyle name="Comma 4 2 4 2 2 5" xfId="7441" xr:uid="{00000000-0005-0000-0000-00001A000000}"/>
    <cellStyle name="Comma 4 2 4 2 2 5 2" xfId="18193" xr:uid="{00000000-0005-0000-0000-00001A000000}"/>
    <cellStyle name="Comma 4 2 4 2 2 5 3" xfId="28945" xr:uid="{00000000-0005-0000-0000-00001A000000}"/>
    <cellStyle name="Comma 4 2 4 2 2 5 4" xfId="39697" xr:uid="{00000000-0005-0000-0000-00001A000000}"/>
    <cellStyle name="Comma 4 2 4 2 2 5 5" xfId="50449" xr:uid="{00000000-0005-0000-0000-00001A000000}"/>
    <cellStyle name="Comma 4 2 4 2 2 6" xfId="12049" xr:uid="{00000000-0005-0000-0000-00001A000000}"/>
    <cellStyle name="Comma 4 2 4 2 2 7" xfId="22801" xr:uid="{00000000-0005-0000-0000-00001A000000}"/>
    <cellStyle name="Comma 4 2 4 2 2 8" xfId="33553" xr:uid="{00000000-0005-0000-0000-00001A000000}"/>
    <cellStyle name="Comma 4 2 4 2 2 9" xfId="44305" xr:uid="{00000000-0005-0000-0000-00001A000000}"/>
    <cellStyle name="Comma 4 2 4 2 3" xfId="2050" xr:uid="{00000000-0005-0000-0000-0000E0040000}"/>
    <cellStyle name="Comma 4 2 4 2 3 2" xfId="8209" xr:uid="{00000000-0005-0000-0000-0000E0040000}"/>
    <cellStyle name="Comma 4 2 4 2 3 2 2" xfId="18961" xr:uid="{00000000-0005-0000-0000-0000E0040000}"/>
    <cellStyle name="Comma 4 2 4 2 3 2 3" xfId="29713" xr:uid="{00000000-0005-0000-0000-0000E0040000}"/>
    <cellStyle name="Comma 4 2 4 2 3 2 4" xfId="40465" xr:uid="{00000000-0005-0000-0000-0000E0040000}"/>
    <cellStyle name="Comma 4 2 4 2 3 2 5" xfId="51217" xr:uid="{00000000-0005-0000-0000-0000E0040000}"/>
    <cellStyle name="Comma 4 2 4 2 3 3" xfId="12817" xr:uid="{00000000-0005-0000-0000-0000E0040000}"/>
    <cellStyle name="Comma 4 2 4 2 3 4" xfId="23569" xr:uid="{00000000-0005-0000-0000-0000E0040000}"/>
    <cellStyle name="Comma 4 2 4 2 3 5" xfId="34321" xr:uid="{00000000-0005-0000-0000-0000E0040000}"/>
    <cellStyle name="Comma 4 2 4 2 3 6" xfId="45073" xr:uid="{00000000-0005-0000-0000-0000E0040000}"/>
    <cellStyle name="Comma 4 2 4 2 4" xfId="3593" xr:uid="{00000000-0005-0000-0000-00001A000000}"/>
    <cellStyle name="Comma 4 2 4 2 4 2" xfId="9745" xr:uid="{00000000-0005-0000-0000-00001A000000}"/>
    <cellStyle name="Comma 4 2 4 2 4 2 2" xfId="20497" xr:uid="{00000000-0005-0000-0000-00001A000000}"/>
    <cellStyle name="Comma 4 2 4 2 4 2 3" xfId="31249" xr:uid="{00000000-0005-0000-0000-00001A000000}"/>
    <cellStyle name="Comma 4 2 4 2 4 2 4" xfId="42001" xr:uid="{00000000-0005-0000-0000-00001A000000}"/>
    <cellStyle name="Comma 4 2 4 2 4 2 5" xfId="52753" xr:uid="{00000000-0005-0000-0000-00001A000000}"/>
    <cellStyle name="Comma 4 2 4 2 4 3" xfId="14353" xr:uid="{00000000-0005-0000-0000-00001A000000}"/>
    <cellStyle name="Comma 4 2 4 2 4 4" xfId="25105" xr:uid="{00000000-0005-0000-0000-00001A000000}"/>
    <cellStyle name="Comma 4 2 4 2 4 5" xfId="35857" xr:uid="{00000000-0005-0000-0000-00001A000000}"/>
    <cellStyle name="Comma 4 2 4 2 4 6" xfId="46609" xr:uid="{00000000-0005-0000-0000-00001A000000}"/>
    <cellStyle name="Comma 4 2 4 2 5" xfId="5133" xr:uid="{00000000-0005-0000-0000-00001A000000}"/>
    <cellStyle name="Comma 4 2 4 2 5 2" xfId="15889" xr:uid="{00000000-0005-0000-0000-00001A000000}"/>
    <cellStyle name="Comma 4 2 4 2 5 3" xfId="26641" xr:uid="{00000000-0005-0000-0000-00001A000000}"/>
    <cellStyle name="Comma 4 2 4 2 5 4" xfId="37393" xr:uid="{00000000-0005-0000-0000-00001A000000}"/>
    <cellStyle name="Comma 4 2 4 2 5 5" xfId="48145" xr:uid="{00000000-0005-0000-0000-00001A000000}"/>
    <cellStyle name="Comma 4 2 4 2 6" xfId="6673" xr:uid="{00000000-0005-0000-0000-00001A000000}"/>
    <cellStyle name="Comma 4 2 4 2 6 2" xfId="17425" xr:uid="{00000000-0005-0000-0000-00001A000000}"/>
    <cellStyle name="Comma 4 2 4 2 6 3" xfId="28177" xr:uid="{00000000-0005-0000-0000-00001A000000}"/>
    <cellStyle name="Comma 4 2 4 2 6 4" xfId="38929" xr:uid="{00000000-0005-0000-0000-00001A000000}"/>
    <cellStyle name="Comma 4 2 4 2 6 5" xfId="49681" xr:uid="{00000000-0005-0000-0000-00001A000000}"/>
    <cellStyle name="Comma 4 2 4 2 7" xfId="11281" xr:uid="{00000000-0005-0000-0000-00001A000000}"/>
    <cellStyle name="Comma 4 2 4 2 8" xfId="22033" xr:uid="{00000000-0005-0000-0000-00001A000000}"/>
    <cellStyle name="Comma 4 2 4 2 9" xfId="32785" xr:uid="{00000000-0005-0000-0000-00001A000000}"/>
    <cellStyle name="Comma 4 2 4 3" xfId="889" xr:uid="{00000000-0005-0000-0000-00001A000000}"/>
    <cellStyle name="Comma 4 2 4 3 2" xfId="2435" xr:uid="{00000000-0005-0000-0000-0000E2040000}"/>
    <cellStyle name="Comma 4 2 4 3 2 2" xfId="8593" xr:uid="{00000000-0005-0000-0000-0000E2040000}"/>
    <cellStyle name="Comma 4 2 4 3 2 2 2" xfId="19345" xr:uid="{00000000-0005-0000-0000-0000E2040000}"/>
    <cellStyle name="Comma 4 2 4 3 2 2 3" xfId="30097" xr:uid="{00000000-0005-0000-0000-0000E2040000}"/>
    <cellStyle name="Comma 4 2 4 3 2 2 4" xfId="40849" xr:uid="{00000000-0005-0000-0000-0000E2040000}"/>
    <cellStyle name="Comma 4 2 4 3 2 2 5" xfId="51601" xr:uid="{00000000-0005-0000-0000-0000E2040000}"/>
    <cellStyle name="Comma 4 2 4 3 2 3" xfId="13201" xr:uid="{00000000-0005-0000-0000-0000E2040000}"/>
    <cellStyle name="Comma 4 2 4 3 2 4" xfId="23953" xr:uid="{00000000-0005-0000-0000-0000E2040000}"/>
    <cellStyle name="Comma 4 2 4 3 2 5" xfId="34705" xr:uid="{00000000-0005-0000-0000-0000E2040000}"/>
    <cellStyle name="Comma 4 2 4 3 2 6" xfId="45457" xr:uid="{00000000-0005-0000-0000-0000E2040000}"/>
    <cellStyle name="Comma 4 2 4 3 3" xfId="3977" xr:uid="{00000000-0005-0000-0000-00001A000000}"/>
    <cellStyle name="Comma 4 2 4 3 3 2" xfId="10129" xr:uid="{00000000-0005-0000-0000-00001A000000}"/>
    <cellStyle name="Comma 4 2 4 3 3 2 2" xfId="20881" xr:uid="{00000000-0005-0000-0000-00001A000000}"/>
    <cellStyle name="Comma 4 2 4 3 3 2 3" xfId="31633" xr:uid="{00000000-0005-0000-0000-00001A000000}"/>
    <cellStyle name="Comma 4 2 4 3 3 2 4" xfId="42385" xr:uid="{00000000-0005-0000-0000-00001A000000}"/>
    <cellStyle name="Comma 4 2 4 3 3 2 5" xfId="53137" xr:uid="{00000000-0005-0000-0000-00001A000000}"/>
    <cellStyle name="Comma 4 2 4 3 3 3" xfId="14737" xr:uid="{00000000-0005-0000-0000-00001A000000}"/>
    <cellStyle name="Comma 4 2 4 3 3 4" xfId="25489" xr:uid="{00000000-0005-0000-0000-00001A000000}"/>
    <cellStyle name="Comma 4 2 4 3 3 5" xfId="36241" xr:uid="{00000000-0005-0000-0000-00001A000000}"/>
    <cellStyle name="Comma 4 2 4 3 3 6" xfId="46993" xr:uid="{00000000-0005-0000-0000-00001A000000}"/>
    <cellStyle name="Comma 4 2 4 3 4" xfId="5521" xr:uid="{00000000-0005-0000-0000-00001A000000}"/>
    <cellStyle name="Comma 4 2 4 3 4 2" xfId="16273" xr:uid="{00000000-0005-0000-0000-00001A000000}"/>
    <cellStyle name="Comma 4 2 4 3 4 3" xfId="27025" xr:uid="{00000000-0005-0000-0000-00001A000000}"/>
    <cellStyle name="Comma 4 2 4 3 4 4" xfId="37777" xr:uid="{00000000-0005-0000-0000-00001A000000}"/>
    <cellStyle name="Comma 4 2 4 3 4 5" xfId="48529" xr:uid="{00000000-0005-0000-0000-00001A000000}"/>
    <cellStyle name="Comma 4 2 4 3 5" xfId="7057" xr:uid="{00000000-0005-0000-0000-00001A000000}"/>
    <cellStyle name="Comma 4 2 4 3 5 2" xfId="17809" xr:uid="{00000000-0005-0000-0000-00001A000000}"/>
    <cellStyle name="Comma 4 2 4 3 5 3" xfId="28561" xr:uid="{00000000-0005-0000-0000-00001A000000}"/>
    <cellStyle name="Comma 4 2 4 3 5 4" xfId="39313" xr:uid="{00000000-0005-0000-0000-00001A000000}"/>
    <cellStyle name="Comma 4 2 4 3 5 5" xfId="50065" xr:uid="{00000000-0005-0000-0000-00001A000000}"/>
    <cellStyle name="Comma 4 2 4 3 6" xfId="11665" xr:uid="{00000000-0005-0000-0000-00001A000000}"/>
    <cellStyle name="Comma 4 2 4 3 7" xfId="22417" xr:uid="{00000000-0005-0000-0000-00001A000000}"/>
    <cellStyle name="Comma 4 2 4 3 8" xfId="33169" xr:uid="{00000000-0005-0000-0000-00001A000000}"/>
    <cellStyle name="Comma 4 2 4 3 9" xfId="43921" xr:uid="{00000000-0005-0000-0000-00001A000000}"/>
    <cellStyle name="Comma 4 2 4 4" xfId="1666" xr:uid="{00000000-0005-0000-0000-0000DF040000}"/>
    <cellStyle name="Comma 4 2 4 4 2" xfId="7825" xr:uid="{00000000-0005-0000-0000-0000DF040000}"/>
    <cellStyle name="Comma 4 2 4 4 2 2" xfId="18577" xr:uid="{00000000-0005-0000-0000-0000DF040000}"/>
    <cellStyle name="Comma 4 2 4 4 2 3" xfId="29329" xr:uid="{00000000-0005-0000-0000-0000DF040000}"/>
    <cellStyle name="Comma 4 2 4 4 2 4" xfId="40081" xr:uid="{00000000-0005-0000-0000-0000DF040000}"/>
    <cellStyle name="Comma 4 2 4 4 2 5" xfId="50833" xr:uid="{00000000-0005-0000-0000-0000DF040000}"/>
    <cellStyle name="Comma 4 2 4 4 3" xfId="12433" xr:uid="{00000000-0005-0000-0000-0000DF040000}"/>
    <cellStyle name="Comma 4 2 4 4 4" xfId="23185" xr:uid="{00000000-0005-0000-0000-0000DF040000}"/>
    <cellStyle name="Comma 4 2 4 4 5" xfId="33937" xr:uid="{00000000-0005-0000-0000-0000DF040000}"/>
    <cellStyle name="Comma 4 2 4 4 6" xfId="44689" xr:uid="{00000000-0005-0000-0000-0000DF040000}"/>
    <cellStyle name="Comma 4 2 4 5" xfId="3209" xr:uid="{00000000-0005-0000-0000-00001A000000}"/>
    <cellStyle name="Comma 4 2 4 5 2" xfId="9361" xr:uid="{00000000-0005-0000-0000-00001A000000}"/>
    <cellStyle name="Comma 4 2 4 5 2 2" xfId="20113" xr:uid="{00000000-0005-0000-0000-00001A000000}"/>
    <cellStyle name="Comma 4 2 4 5 2 3" xfId="30865" xr:uid="{00000000-0005-0000-0000-00001A000000}"/>
    <cellStyle name="Comma 4 2 4 5 2 4" xfId="41617" xr:uid="{00000000-0005-0000-0000-00001A000000}"/>
    <cellStyle name="Comma 4 2 4 5 2 5" xfId="52369" xr:uid="{00000000-0005-0000-0000-00001A000000}"/>
    <cellStyle name="Comma 4 2 4 5 3" xfId="13969" xr:uid="{00000000-0005-0000-0000-00001A000000}"/>
    <cellStyle name="Comma 4 2 4 5 4" xfId="24721" xr:uid="{00000000-0005-0000-0000-00001A000000}"/>
    <cellStyle name="Comma 4 2 4 5 5" xfId="35473" xr:uid="{00000000-0005-0000-0000-00001A000000}"/>
    <cellStyle name="Comma 4 2 4 5 6" xfId="46225" xr:uid="{00000000-0005-0000-0000-00001A000000}"/>
    <cellStyle name="Comma 4 2 4 6" xfId="4749" xr:uid="{00000000-0005-0000-0000-00001A000000}"/>
    <cellStyle name="Comma 4 2 4 6 2" xfId="15505" xr:uid="{00000000-0005-0000-0000-00001A000000}"/>
    <cellStyle name="Comma 4 2 4 6 3" xfId="26257" xr:uid="{00000000-0005-0000-0000-00001A000000}"/>
    <cellStyle name="Comma 4 2 4 6 4" xfId="37009" xr:uid="{00000000-0005-0000-0000-00001A000000}"/>
    <cellStyle name="Comma 4 2 4 6 5" xfId="47761" xr:uid="{00000000-0005-0000-0000-00001A000000}"/>
    <cellStyle name="Comma 4 2 4 7" xfId="6289" xr:uid="{00000000-0005-0000-0000-00001A000000}"/>
    <cellStyle name="Comma 4 2 4 7 2" xfId="17041" xr:uid="{00000000-0005-0000-0000-00001A000000}"/>
    <cellStyle name="Comma 4 2 4 7 3" xfId="27793" xr:uid="{00000000-0005-0000-0000-00001A000000}"/>
    <cellStyle name="Comma 4 2 4 7 4" xfId="38545" xr:uid="{00000000-0005-0000-0000-00001A000000}"/>
    <cellStyle name="Comma 4 2 4 7 5" xfId="49297" xr:uid="{00000000-0005-0000-0000-00001A000000}"/>
    <cellStyle name="Comma 4 2 4 8" xfId="10897" xr:uid="{00000000-0005-0000-0000-00001A000000}"/>
    <cellStyle name="Comma 4 2 4 9" xfId="21649" xr:uid="{00000000-0005-0000-0000-00001A000000}"/>
    <cellStyle name="Comma 4 2 5" xfId="150" xr:uid="{00000000-0005-0000-0000-000032000000}"/>
    <cellStyle name="Comma 4 2 5 10" xfId="32465" xr:uid="{00000000-0005-0000-0000-000032000000}"/>
    <cellStyle name="Comma 4 2 5 11" xfId="43217" xr:uid="{00000000-0005-0000-0000-000032000000}"/>
    <cellStyle name="Comma 4 2 5 2" xfId="557" xr:uid="{00000000-0005-0000-0000-000032000000}"/>
    <cellStyle name="Comma 4 2 5 2 10" xfId="43601" xr:uid="{00000000-0005-0000-0000-000032000000}"/>
    <cellStyle name="Comma 4 2 5 2 2" xfId="1337" xr:uid="{00000000-0005-0000-0000-000032000000}"/>
    <cellStyle name="Comma 4 2 5 2 2 2" xfId="2883" xr:uid="{00000000-0005-0000-0000-0000E5040000}"/>
    <cellStyle name="Comma 4 2 5 2 2 2 2" xfId="9041" xr:uid="{00000000-0005-0000-0000-0000E5040000}"/>
    <cellStyle name="Comma 4 2 5 2 2 2 2 2" xfId="19793" xr:uid="{00000000-0005-0000-0000-0000E5040000}"/>
    <cellStyle name="Comma 4 2 5 2 2 2 2 3" xfId="30545" xr:uid="{00000000-0005-0000-0000-0000E5040000}"/>
    <cellStyle name="Comma 4 2 5 2 2 2 2 4" xfId="41297" xr:uid="{00000000-0005-0000-0000-0000E5040000}"/>
    <cellStyle name="Comma 4 2 5 2 2 2 2 5" xfId="52049" xr:uid="{00000000-0005-0000-0000-0000E5040000}"/>
    <cellStyle name="Comma 4 2 5 2 2 2 3" xfId="13649" xr:uid="{00000000-0005-0000-0000-0000E5040000}"/>
    <cellStyle name="Comma 4 2 5 2 2 2 4" xfId="24401" xr:uid="{00000000-0005-0000-0000-0000E5040000}"/>
    <cellStyle name="Comma 4 2 5 2 2 2 5" xfId="35153" xr:uid="{00000000-0005-0000-0000-0000E5040000}"/>
    <cellStyle name="Comma 4 2 5 2 2 2 6" xfId="45905" xr:uid="{00000000-0005-0000-0000-0000E5040000}"/>
    <cellStyle name="Comma 4 2 5 2 2 3" xfId="4425" xr:uid="{00000000-0005-0000-0000-000032000000}"/>
    <cellStyle name="Comma 4 2 5 2 2 3 2" xfId="10577" xr:uid="{00000000-0005-0000-0000-000032000000}"/>
    <cellStyle name="Comma 4 2 5 2 2 3 2 2" xfId="21329" xr:uid="{00000000-0005-0000-0000-000032000000}"/>
    <cellStyle name="Comma 4 2 5 2 2 3 2 3" xfId="32081" xr:uid="{00000000-0005-0000-0000-000032000000}"/>
    <cellStyle name="Comma 4 2 5 2 2 3 2 4" xfId="42833" xr:uid="{00000000-0005-0000-0000-000032000000}"/>
    <cellStyle name="Comma 4 2 5 2 2 3 2 5" xfId="53585" xr:uid="{00000000-0005-0000-0000-000032000000}"/>
    <cellStyle name="Comma 4 2 5 2 2 3 3" xfId="15185" xr:uid="{00000000-0005-0000-0000-000032000000}"/>
    <cellStyle name="Comma 4 2 5 2 2 3 4" xfId="25937" xr:uid="{00000000-0005-0000-0000-000032000000}"/>
    <cellStyle name="Comma 4 2 5 2 2 3 5" xfId="36689" xr:uid="{00000000-0005-0000-0000-000032000000}"/>
    <cellStyle name="Comma 4 2 5 2 2 3 6" xfId="47441" xr:uid="{00000000-0005-0000-0000-000032000000}"/>
    <cellStyle name="Comma 4 2 5 2 2 4" xfId="5969" xr:uid="{00000000-0005-0000-0000-000032000000}"/>
    <cellStyle name="Comma 4 2 5 2 2 4 2" xfId="16721" xr:uid="{00000000-0005-0000-0000-000032000000}"/>
    <cellStyle name="Comma 4 2 5 2 2 4 3" xfId="27473" xr:uid="{00000000-0005-0000-0000-000032000000}"/>
    <cellStyle name="Comma 4 2 5 2 2 4 4" xfId="38225" xr:uid="{00000000-0005-0000-0000-000032000000}"/>
    <cellStyle name="Comma 4 2 5 2 2 4 5" xfId="48977" xr:uid="{00000000-0005-0000-0000-000032000000}"/>
    <cellStyle name="Comma 4 2 5 2 2 5" xfId="7505" xr:uid="{00000000-0005-0000-0000-000032000000}"/>
    <cellStyle name="Comma 4 2 5 2 2 5 2" xfId="18257" xr:uid="{00000000-0005-0000-0000-000032000000}"/>
    <cellStyle name="Comma 4 2 5 2 2 5 3" xfId="29009" xr:uid="{00000000-0005-0000-0000-000032000000}"/>
    <cellStyle name="Comma 4 2 5 2 2 5 4" xfId="39761" xr:uid="{00000000-0005-0000-0000-000032000000}"/>
    <cellStyle name="Comma 4 2 5 2 2 5 5" xfId="50513" xr:uid="{00000000-0005-0000-0000-000032000000}"/>
    <cellStyle name="Comma 4 2 5 2 2 6" xfId="12113" xr:uid="{00000000-0005-0000-0000-000032000000}"/>
    <cellStyle name="Comma 4 2 5 2 2 7" xfId="22865" xr:uid="{00000000-0005-0000-0000-000032000000}"/>
    <cellStyle name="Comma 4 2 5 2 2 8" xfId="33617" xr:uid="{00000000-0005-0000-0000-000032000000}"/>
    <cellStyle name="Comma 4 2 5 2 2 9" xfId="44369" xr:uid="{00000000-0005-0000-0000-000032000000}"/>
    <cellStyle name="Comma 4 2 5 2 3" xfId="2114" xr:uid="{00000000-0005-0000-0000-0000E4040000}"/>
    <cellStyle name="Comma 4 2 5 2 3 2" xfId="8273" xr:uid="{00000000-0005-0000-0000-0000E4040000}"/>
    <cellStyle name="Comma 4 2 5 2 3 2 2" xfId="19025" xr:uid="{00000000-0005-0000-0000-0000E4040000}"/>
    <cellStyle name="Comma 4 2 5 2 3 2 3" xfId="29777" xr:uid="{00000000-0005-0000-0000-0000E4040000}"/>
    <cellStyle name="Comma 4 2 5 2 3 2 4" xfId="40529" xr:uid="{00000000-0005-0000-0000-0000E4040000}"/>
    <cellStyle name="Comma 4 2 5 2 3 2 5" xfId="51281" xr:uid="{00000000-0005-0000-0000-0000E4040000}"/>
    <cellStyle name="Comma 4 2 5 2 3 3" xfId="12881" xr:uid="{00000000-0005-0000-0000-0000E4040000}"/>
    <cellStyle name="Comma 4 2 5 2 3 4" xfId="23633" xr:uid="{00000000-0005-0000-0000-0000E4040000}"/>
    <cellStyle name="Comma 4 2 5 2 3 5" xfId="34385" xr:uid="{00000000-0005-0000-0000-0000E4040000}"/>
    <cellStyle name="Comma 4 2 5 2 3 6" xfId="45137" xr:uid="{00000000-0005-0000-0000-0000E4040000}"/>
    <cellStyle name="Comma 4 2 5 2 4" xfId="3657" xr:uid="{00000000-0005-0000-0000-000032000000}"/>
    <cellStyle name="Comma 4 2 5 2 4 2" xfId="9809" xr:uid="{00000000-0005-0000-0000-000032000000}"/>
    <cellStyle name="Comma 4 2 5 2 4 2 2" xfId="20561" xr:uid="{00000000-0005-0000-0000-000032000000}"/>
    <cellStyle name="Comma 4 2 5 2 4 2 3" xfId="31313" xr:uid="{00000000-0005-0000-0000-000032000000}"/>
    <cellStyle name="Comma 4 2 5 2 4 2 4" xfId="42065" xr:uid="{00000000-0005-0000-0000-000032000000}"/>
    <cellStyle name="Comma 4 2 5 2 4 2 5" xfId="52817" xr:uid="{00000000-0005-0000-0000-000032000000}"/>
    <cellStyle name="Comma 4 2 5 2 4 3" xfId="14417" xr:uid="{00000000-0005-0000-0000-000032000000}"/>
    <cellStyle name="Comma 4 2 5 2 4 4" xfId="25169" xr:uid="{00000000-0005-0000-0000-000032000000}"/>
    <cellStyle name="Comma 4 2 5 2 4 5" xfId="35921" xr:uid="{00000000-0005-0000-0000-000032000000}"/>
    <cellStyle name="Comma 4 2 5 2 4 6" xfId="46673" xr:uid="{00000000-0005-0000-0000-000032000000}"/>
    <cellStyle name="Comma 4 2 5 2 5" xfId="5197" xr:uid="{00000000-0005-0000-0000-000032000000}"/>
    <cellStyle name="Comma 4 2 5 2 5 2" xfId="15953" xr:uid="{00000000-0005-0000-0000-000032000000}"/>
    <cellStyle name="Comma 4 2 5 2 5 3" xfId="26705" xr:uid="{00000000-0005-0000-0000-000032000000}"/>
    <cellStyle name="Comma 4 2 5 2 5 4" xfId="37457" xr:uid="{00000000-0005-0000-0000-000032000000}"/>
    <cellStyle name="Comma 4 2 5 2 5 5" xfId="48209" xr:uid="{00000000-0005-0000-0000-000032000000}"/>
    <cellStyle name="Comma 4 2 5 2 6" xfId="6737" xr:uid="{00000000-0005-0000-0000-000032000000}"/>
    <cellStyle name="Comma 4 2 5 2 6 2" xfId="17489" xr:uid="{00000000-0005-0000-0000-000032000000}"/>
    <cellStyle name="Comma 4 2 5 2 6 3" xfId="28241" xr:uid="{00000000-0005-0000-0000-000032000000}"/>
    <cellStyle name="Comma 4 2 5 2 6 4" xfId="38993" xr:uid="{00000000-0005-0000-0000-000032000000}"/>
    <cellStyle name="Comma 4 2 5 2 6 5" xfId="49745" xr:uid="{00000000-0005-0000-0000-000032000000}"/>
    <cellStyle name="Comma 4 2 5 2 7" xfId="11345" xr:uid="{00000000-0005-0000-0000-000032000000}"/>
    <cellStyle name="Comma 4 2 5 2 8" xfId="22097" xr:uid="{00000000-0005-0000-0000-000032000000}"/>
    <cellStyle name="Comma 4 2 5 2 9" xfId="32849" xr:uid="{00000000-0005-0000-0000-000032000000}"/>
    <cellStyle name="Comma 4 2 5 3" xfId="953" xr:uid="{00000000-0005-0000-0000-000032000000}"/>
    <cellStyle name="Comma 4 2 5 3 2" xfId="2499" xr:uid="{00000000-0005-0000-0000-0000E6040000}"/>
    <cellStyle name="Comma 4 2 5 3 2 2" xfId="8657" xr:uid="{00000000-0005-0000-0000-0000E6040000}"/>
    <cellStyle name="Comma 4 2 5 3 2 2 2" xfId="19409" xr:uid="{00000000-0005-0000-0000-0000E6040000}"/>
    <cellStyle name="Comma 4 2 5 3 2 2 3" xfId="30161" xr:uid="{00000000-0005-0000-0000-0000E6040000}"/>
    <cellStyle name="Comma 4 2 5 3 2 2 4" xfId="40913" xr:uid="{00000000-0005-0000-0000-0000E6040000}"/>
    <cellStyle name="Comma 4 2 5 3 2 2 5" xfId="51665" xr:uid="{00000000-0005-0000-0000-0000E6040000}"/>
    <cellStyle name="Comma 4 2 5 3 2 3" xfId="13265" xr:uid="{00000000-0005-0000-0000-0000E6040000}"/>
    <cellStyle name="Comma 4 2 5 3 2 4" xfId="24017" xr:uid="{00000000-0005-0000-0000-0000E6040000}"/>
    <cellStyle name="Comma 4 2 5 3 2 5" xfId="34769" xr:uid="{00000000-0005-0000-0000-0000E6040000}"/>
    <cellStyle name="Comma 4 2 5 3 2 6" xfId="45521" xr:uid="{00000000-0005-0000-0000-0000E6040000}"/>
    <cellStyle name="Comma 4 2 5 3 3" xfId="4041" xr:uid="{00000000-0005-0000-0000-000032000000}"/>
    <cellStyle name="Comma 4 2 5 3 3 2" xfId="10193" xr:uid="{00000000-0005-0000-0000-000032000000}"/>
    <cellStyle name="Comma 4 2 5 3 3 2 2" xfId="20945" xr:uid="{00000000-0005-0000-0000-000032000000}"/>
    <cellStyle name="Comma 4 2 5 3 3 2 3" xfId="31697" xr:uid="{00000000-0005-0000-0000-000032000000}"/>
    <cellStyle name="Comma 4 2 5 3 3 2 4" xfId="42449" xr:uid="{00000000-0005-0000-0000-000032000000}"/>
    <cellStyle name="Comma 4 2 5 3 3 2 5" xfId="53201" xr:uid="{00000000-0005-0000-0000-000032000000}"/>
    <cellStyle name="Comma 4 2 5 3 3 3" xfId="14801" xr:uid="{00000000-0005-0000-0000-000032000000}"/>
    <cellStyle name="Comma 4 2 5 3 3 4" xfId="25553" xr:uid="{00000000-0005-0000-0000-000032000000}"/>
    <cellStyle name="Comma 4 2 5 3 3 5" xfId="36305" xr:uid="{00000000-0005-0000-0000-000032000000}"/>
    <cellStyle name="Comma 4 2 5 3 3 6" xfId="47057" xr:uid="{00000000-0005-0000-0000-000032000000}"/>
    <cellStyle name="Comma 4 2 5 3 4" xfId="5585" xr:uid="{00000000-0005-0000-0000-000032000000}"/>
    <cellStyle name="Comma 4 2 5 3 4 2" xfId="16337" xr:uid="{00000000-0005-0000-0000-000032000000}"/>
    <cellStyle name="Comma 4 2 5 3 4 3" xfId="27089" xr:uid="{00000000-0005-0000-0000-000032000000}"/>
    <cellStyle name="Comma 4 2 5 3 4 4" xfId="37841" xr:uid="{00000000-0005-0000-0000-000032000000}"/>
    <cellStyle name="Comma 4 2 5 3 4 5" xfId="48593" xr:uid="{00000000-0005-0000-0000-000032000000}"/>
    <cellStyle name="Comma 4 2 5 3 5" xfId="7121" xr:uid="{00000000-0005-0000-0000-000032000000}"/>
    <cellStyle name="Comma 4 2 5 3 5 2" xfId="17873" xr:uid="{00000000-0005-0000-0000-000032000000}"/>
    <cellStyle name="Comma 4 2 5 3 5 3" xfId="28625" xr:uid="{00000000-0005-0000-0000-000032000000}"/>
    <cellStyle name="Comma 4 2 5 3 5 4" xfId="39377" xr:uid="{00000000-0005-0000-0000-000032000000}"/>
    <cellStyle name="Comma 4 2 5 3 5 5" xfId="50129" xr:uid="{00000000-0005-0000-0000-000032000000}"/>
    <cellStyle name="Comma 4 2 5 3 6" xfId="11729" xr:uid="{00000000-0005-0000-0000-000032000000}"/>
    <cellStyle name="Comma 4 2 5 3 7" xfId="22481" xr:uid="{00000000-0005-0000-0000-000032000000}"/>
    <cellStyle name="Comma 4 2 5 3 8" xfId="33233" xr:uid="{00000000-0005-0000-0000-000032000000}"/>
    <cellStyle name="Comma 4 2 5 3 9" xfId="43985" xr:uid="{00000000-0005-0000-0000-000032000000}"/>
    <cellStyle name="Comma 4 2 5 4" xfId="1730" xr:uid="{00000000-0005-0000-0000-0000E3040000}"/>
    <cellStyle name="Comma 4 2 5 4 2" xfId="7889" xr:uid="{00000000-0005-0000-0000-0000E3040000}"/>
    <cellStyle name="Comma 4 2 5 4 2 2" xfId="18641" xr:uid="{00000000-0005-0000-0000-0000E3040000}"/>
    <cellStyle name="Comma 4 2 5 4 2 3" xfId="29393" xr:uid="{00000000-0005-0000-0000-0000E3040000}"/>
    <cellStyle name="Comma 4 2 5 4 2 4" xfId="40145" xr:uid="{00000000-0005-0000-0000-0000E3040000}"/>
    <cellStyle name="Comma 4 2 5 4 2 5" xfId="50897" xr:uid="{00000000-0005-0000-0000-0000E3040000}"/>
    <cellStyle name="Comma 4 2 5 4 3" xfId="12497" xr:uid="{00000000-0005-0000-0000-0000E3040000}"/>
    <cellStyle name="Comma 4 2 5 4 4" xfId="23249" xr:uid="{00000000-0005-0000-0000-0000E3040000}"/>
    <cellStyle name="Comma 4 2 5 4 5" xfId="34001" xr:uid="{00000000-0005-0000-0000-0000E3040000}"/>
    <cellStyle name="Comma 4 2 5 4 6" xfId="44753" xr:uid="{00000000-0005-0000-0000-0000E3040000}"/>
    <cellStyle name="Comma 4 2 5 5" xfId="3273" xr:uid="{00000000-0005-0000-0000-000032000000}"/>
    <cellStyle name="Comma 4 2 5 5 2" xfId="9425" xr:uid="{00000000-0005-0000-0000-000032000000}"/>
    <cellStyle name="Comma 4 2 5 5 2 2" xfId="20177" xr:uid="{00000000-0005-0000-0000-000032000000}"/>
    <cellStyle name="Comma 4 2 5 5 2 3" xfId="30929" xr:uid="{00000000-0005-0000-0000-000032000000}"/>
    <cellStyle name="Comma 4 2 5 5 2 4" xfId="41681" xr:uid="{00000000-0005-0000-0000-000032000000}"/>
    <cellStyle name="Comma 4 2 5 5 2 5" xfId="52433" xr:uid="{00000000-0005-0000-0000-000032000000}"/>
    <cellStyle name="Comma 4 2 5 5 3" xfId="14033" xr:uid="{00000000-0005-0000-0000-000032000000}"/>
    <cellStyle name="Comma 4 2 5 5 4" xfId="24785" xr:uid="{00000000-0005-0000-0000-000032000000}"/>
    <cellStyle name="Comma 4 2 5 5 5" xfId="35537" xr:uid="{00000000-0005-0000-0000-000032000000}"/>
    <cellStyle name="Comma 4 2 5 5 6" xfId="46289" xr:uid="{00000000-0005-0000-0000-000032000000}"/>
    <cellStyle name="Comma 4 2 5 6" xfId="4813" xr:uid="{00000000-0005-0000-0000-000032000000}"/>
    <cellStyle name="Comma 4 2 5 6 2" xfId="15569" xr:uid="{00000000-0005-0000-0000-000032000000}"/>
    <cellStyle name="Comma 4 2 5 6 3" xfId="26321" xr:uid="{00000000-0005-0000-0000-000032000000}"/>
    <cellStyle name="Comma 4 2 5 6 4" xfId="37073" xr:uid="{00000000-0005-0000-0000-000032000000}"/>
    <cellStyle name="Comma 4 2 5 6 5" xfId="47825" xr:uid="{00000000-0005-0000-0000-000032000000}"/>
    <cellStyle name="Comma 4 2 5 7" xfId="6353" xr:uid="{00000000-0005-0000-0000-000032000000}"/>
    <cellStyle name="Comma 4 2 5 7 2" xfId="17105" xr:uid="{00000000-0005-0000-0000-000032000000}"/>
    <cellStyle name="Comma 4 2 5 7 3" xfId="27857" xr:uid="{00000000-0005-0000-0000-000032000000}"/>
    <cellStyle name="Comma 4 2 5 7 4" xfId="38609" xr:uid="{00000000-0005-0000-0000-000032000000}"/>
    <cellStyle name="Comma 4 2 5 7 5" xfId="49361" xr:uid="{00000000-0005-0000-0000-000032000000}"/>
    <cellStyle name="Comma 4 2 5 8" xfId="10961" xr:uid="{00000000-0005-0000-0000-000032000000}"/>
    <cellStyle name="Comma 4 2 5 9" xfId="21713" xr:uid="{00000000-0005-0000-0000-000032000000}"/>
    <cellStyle name="Comma 4 2 6" xfId="237" xr:uid="{00000000-0005-0000-0000-00001A000000}"/>
    <cellStyle name="Comma 4 2 6 10" xfId="32529" xr:uid="{00000000-0005-0000-0000-00001A000000}"/>
    <cellStyle name="Comma 4 2 6 11" xfId="43281" xr:uid="{00000000-0005-0000-0000-00001A000000}"/>
    <cellStyle name="Comma 4 2 6 2" xfId="621" xr:uid="{00000000-0005-0000-0000-00001A000000}"/>
    <cellStyle name="Comma 4 2 6 2 10" xfId="43665" xr:uid="{00000000-0005-0000-0000-00001A000000}"/>
    <cellStyle name="Comma 4 2 6 2 2" xfId="1401" xr:uid="{00000000-0005-0000-0000-00001A000000}"/>
    <cellStyle name="Comma 4 2 6 2 2 2" xfId="2947" xr:uid="{00000000-0005-0000-0000-0000E9040000}"/>
    <cellStyle name="Comma 4 2 6 2 2 2 2" xfId="9105" xr:uid="{00000000-0005-0000-0000-0000E9040000}"/>
    <cellStyle name="Comma 4 2 6 2 2 2 2 2" xfId="19857" xr:uid="{00000000-0005-0000-0000-0000E9040000}"/>
    <cellStyle name="Comma 4 2 6 2 2 2 2 3" xfId="30609" xr:uid="{00000000-0005-0000-0000-0000E9040000}"/>
    <cellStyle name="Comma 4 2 6 2 2 2 2 4" xfId="41361" xr:uid="{00000000-0005-0000-0000-0000E9040000}"/>
    <cellStyle name="Comma 4 2 6 2 2 2 2 5" xfId="52113" xr:uid="{00000000-0005-0000-0000-0000E9040000}"/>
    <cellStyle name="Comma 4 2 6 2 2 2 3" xfId="13713" xr:uid="{00000000-0005-0000-0000-0000E9040000}"/>
    <cellStyle name="Comma 4 2 6 2 2 2 4" xfId="24465" xr:uid="{00000000-0005-0000-0000-0000E9040000}"/>
    <cellStyle name="Comma 4 2 6 2 2 2 5" xfId="35217" xr:uid="{00000000-0005-0000-0000-0000E9040000}"/>
    <cellStyle name="Comma 4 2 6 2 2 2 6" xfId="45969" xr:uid="{00000000-0005-0000-0000-0000E9040000}"/>
    <cellStyle name="Comma 4 2 6 2 2 3" xfId="4489" xr:uid="{00000000-0005-0000-0000-00001A000000}"/>
    <cellStyle name="Comma 4 2 6 2 2 3 2" xfId="10641" xr:uid="{00000000-0005-0000-0000-00001A000000}"/>
    <cellStyle name="Comma 4 2 6 2 2 3 2 2" xfId="21393" xr:uid="{00000000-0005-0000-0000-00001A000000}"/>
    <cellStyle name="Comma 4 2 6 2 2 3 2 3" xfId="32145" xr:uid="{00000000-0005-0000-0000-00001A000000}"/>
    <cellStyle name="Comma 4 2 6 2 2 3 2 4" xfId="42897" xr:uid="{00000000-0005-0000-0000-00001A000000}"/>
    <cellStyle name="Comma 4 2 6 2 2 3 2 5" xfId="53649" xr:uid="{00000000-0005-0000-0000-00001A000000}"/>
    <cellStyle name="Comma 4 2 6 2 2 3 3" xfId="15249" xr:uid="{00000000-0005-0000-0000-00001A000000}"/>
    <cellStyle name="Comma 4 2 6 2 2 3 4" xfId="26001" xr:uid="{00000000-0005-0000-0000-00001A000000}"/>
    <cellStyle name="Comma 4 2 6 2 2 3 5" xfId="36753" xr:uid="{00000000-0005-0000-0000-00001A000000}"/>
    <cellStyle name="Comma 4 2 6 2 2 3 6" xfId="47505" xr:uid="{00000000-0005-0000-0000-00001A000000}"/>
    <cellStyle name="Comma 4 2 6 2 2 4" xfId="6033" xr:uid="{00000000-0005-0000-0000-00001A000000}"/>
    <cellStyle name="Comma 4 2 6 2 2 4 2" xfId="16785" xr:uid="{00000000-0005-0000-0000-00001A000000}"/>
    <cellStyle name="Comma 4 2 6 2 2 4 3" xfId="27537" xr:uid="{00000000-0005-0000-0000-00001A000000}"/>
    <cellStyle name="Comma 4 2 6 2 2 4 4" xfId="38289" xr:uid="{00000000-0005-0000-0000-00001A000000}"/>
    <cellStyle name="Comma 4 2 6 2 2 4 5" xfId="49041" xr:uid="{00000000-0005-0000-0000-00001A000000}"/>
    <cellStyle name="Comma 4 2 6 2 2 5" xfId="7569" xr:uid="{00000000-0005-0000-0000-00001A000000}"/>
    <cellStyle name="Comma 4 2 6 2 2 5 2" xfId="18321" xr:uid="{00000000-0005-0000-0000-00001A000000}"/>
    <cellStyle name="Comma 4 2 6 2 2 5 3" xfId="29073" xr:uid="{00000000-0005-0000-0000-00001A000000}"/>
    <cellStyle name="Comma 4 2 6 2 2 5 4" xfId="39825" xr:uid="{00000000-0005-0000-0000-00001A000000}"/>
    <cellStyle name="Comma 4 2 6 2 2 5 5" xfId="50577" xr:uid="{00000000-0005-0000-0000-00001A000000}"/>
    <cellStyle name="Comma 4 2 6 2 2 6" xfId="12177" xr:uid="{00000000-0005-0000-0000-00001A000000}"/>
    <cellStyle name="Comma 4 2 6 2 2 7" xfId="22929" xr:uid="{00000000-0005-0000-0000-00001A000000}"/>
    <cellStyle name="Comma 4 2 6 2 2 8" xfId="33681" xr:uid="{00000000-0005-0000-0000-00001A000000}"/>
    <cellStyle name="Comma 4 2 6 2 2 9" xfId="44433" xr:uid="{00000000-0005-0000-0000-00001A000000}"/>
    <cellStyle name="Comma 4 2 6 2 3" xfId="2178" xr:uid="{00000000-0005-0000-0000-0000E8040000}"/>
    <cellStyle name="Comma 4 2 6 2 3 2" xfId="8337" xr:uid="{00000000-0005-0000-0000-0000E8040000}"/>
    <cellStyle name="Comma 4 2 6 2 3 2 2" xfId="19089" xr:uid="{00000000-0005-0000-0000-0000E8040000}"/>
    <cellStyle name="Comma 4 2 6 2 3 2 3" xfId="29841" xr:uid="{00000000-0005-0000-0000-0000E8040000}"/>
    <cellStyle name="Comma 4 2 6 2 3 2 4" xfId="40593" xr:uid="{00000000-0005-0000-0000-0000E8040000}"/>
    <cellStyle name="Comma 4 2 6 2 3 2 5" xfId="51345" xr:uid="{00000000-0005-0000-0000-0000E8040000}"/>
    <cellStyle name="Comma 4 2 6 2 3 3" xfId="12945" xr:uid="{00000000-0005-0000-0000-0000E8040000}"/>
    <cellStyle name="Comma 4 2 6 2 3 4" xfId="23697" xr:uid="{00000000-0005-0000-0000-0000E8040000}"/>
    <cellStyle name="Comma 4 2 6 2 3 5" xfId="34449" xr:uid="{00000000-0005-0000-0000-0000E8040000}"/>
    <cellStyle name="Comma 4 2 6 2 3 6" xfId="45201" xr:uid="{00000000-0005-0000-0000-0000E8040000}"/>
    <cellStyle name="Comma 4 2 6 2 4" xfId="3721" xr:uid="{00000000-0005-0000-0000-00001A000000}"/>
    <cellStyle name="Comma 4 2 6 2 4 2" xfId="9873" xr:uid="{00000000-0005-0000-0000-00001A000000}"/>
    <cellStyle name="Comma 4 2 6 2 4 2 2" xfId="20625" xr:uid="{00000000-0005-0000-0000-00001A000000}"/>
    <cellStyle name="Comma 4 2 6 2 4 2 3" xfId="31377" xr:uid="{00000000-0005-0000-0000-00001A000000}"/>
    <cellStyle name="Comma 4 2 6 2 4 2 4" xfId="42129" xr:uid="{00000000-0005-0000-0000-00001A000000}"/>
    <cellStyle name="Comma 4 2 6 2 4 2 5" xfId="52881" xr:uid="{00000000-0005-0000-0000-00001A000000}"/>
    <cellStyle name="Comma 4 2 6 2 4 3" xfId="14481" xr:uid="{00000000-0005-0000-0000-00001A000000}"/>
    <cellStyle name="Comma 4 2 6 2 4 4" xfId="25233" xr:uid="{00000000-0005-0000-0000-00001A000000}"/>
    <cellStyle name="Comma 4 2 6 2 4 5" xfId="35985" xr:uid="{00000000-0005-0000-0000-00001A000000}"/>
    <cellStyle name="Comma 4 2 6 2 4 6" xfId="46737" xr:uid="{00000000-0005-0000-0000-00001A000000}"/>
    <cellStyle name="Comma 4 2 6 2 5" xfId="5261" xr:uid="{00000000-0005-0000-0000-00001A000000}"/>
    <cellStyle name="Comma 4 2 6 2 5 2" xfId="16017" xr:uid="{00000000-0005-0000-0000-00001A000000}"/>
    <cellStyle name="Comma 4 2 6 2 5 3" xfId="26769" xr:uid="{00000000-0005-0000-0000-00001A000000}"/>
    <cellStyle name="Comma 4 2 6 2 5 4" xfId="37521" xr:uid="{00000000-0005-0000-0000-00001A000000}"/>
    <cellStyle name="Comma 4 2 6 2 5 5" xfId="48273" xr:uid="{00000000-0005-0000-0000-00001A000000}"/>
    <cellStyle name="Comma 4 2 6 2 6" xfId="6801" xr:uid="{00000000-0005-0000-0000-00001A000000}"/>
    <cellStyle name="Comma 4 2 6 2 6 2" xfId="17553" xr:uid="{00000000-0005-0000-0000-00001A000000}"/>
    <cellStyle name="Comma 4 2 6 2 6 3" xfId="28305" xr:uid="{00000000-0005-0000-0000-00001A000000}"/>
    <cellStyle name="Comma 4 2 6 2 6 4" xfId="39057" xr:uid="{00000000-0005-0000-0000-00001A000000}"/>
    <cellStyle name="Comma 4 2 6 2 6 5" xfId="49809" xr:uid="{00000000-0005-0000-0000-00001A000000}"/>
    <cellStyle name="Comma 4 2 6 2 7" xfId="11409" xr:uid="{00000000-0005-0000-0000-00001A000000}"/>
    <cellStyle name="Comma 4 2 6 2 8" xfId="22161" xr:uid="{00000000-0005-0000-0000-00001A000000}"/>
    <cellStyle name="Comma 4 2 6 2 9" xfId="32913" xr:uid="{00000000-0005-0000-0000-00001A000000}"/>
    <cellStyle name="Comma 4 2 6 3" xfId="1017" xr:uid="{00000000-0005-0000-0000-00001A000000}"/>
    <cellStyle name="Comma 4 2 6 3 2" xfId="2563" xr:uid="{00000000-0005-0000-0000-0000EA040000}"/>
    <cellStyle name="Comma 4 2 6 3 2 2" xfId="8721" xr:uid="{00000000-0005-0000-0000-0000EA040000}"/>
    <cellStyle name="Comma 4 2 6 3 2 2 2" xfId="19473" xr:uid="{00000000-0005-0000-0000-0000EA040000}"/>
    <cellStyle name="Comma 4 2 6 3 2 2 3" xfId="30225" xr:uid="{00000000-0005-0000-0000-0000EA040000}"/>
    <cellStyle name="Comma 4 2 6 3 2 2 4" xfId="40977" xr:uid="{00000000-0005-0000-0000-0000EA040000}"/>
    <cellStyle name="Comma 4 2 6 3 2 2 5" xfId="51729" xr:uid="{00000000-0005-0000-0000-0000EA040000}"/>
    <cellStyle name="Comma 4 2 6 3 2 3" xfId="13329" xr:uid="{00000000-0005-0000-0000-0000EA040000}"/>
    <cellStyle name="Comma 4 2 6 3 2 4" xfId="24081" xr:uid="{00000000-0005-0000-0000-0000EA040000}"/>
    <cellStyle name="Comma 4 2 6 3 2 5" xfId="34833" xr:uid="{00000000-0005-0000-0000-0000EA040000}"/>
    <cellStyle name="Comma 4 2 6 3 2 6" xfId="45585" xr:uid="{00000000-0005-0000-0000-0000EA040000}"/>
    <cellStyle name="Comma 4 2 6 3 3" xfId="4105" xr:uid="{00000000-0005-0000-0000-00001A000000}"/>
    <cellStyle name="Comma 4 2 6 3 3 2" xfId="10257" xr:uid="{00000000-0005-0000-0000-00001A000000}"/>
    <cellStyle name="Comma 4 2 6 3 3 2 2" xfId="21009" xr:uid="{00000000-0005-0000-0000-00001A000000}"/>
    <cellStyle name="Comma 4 2 6 3 3 2 3" xfId="31761" xr:uid="{00000000-0005-0000-0000-00001A000000}"/>
    <cellStyle name="Comma 4 2 6 3 3 2 4" xfId="42513" xr:uid="{00000000-0005-0000-0000-00001A000000}"/>
    <cellStyle name="Comma 4 2 6 3 3 2 5" xfId="53265" xr:uid="{00000000-0005-0000-0000-00001A000000}"/>
    <cellStyle name="Comma 4 2 6 3 3 3" xfId="14865" xr:uid="{00000000-0005-0000-0000-00001A000000}"/>
    <cellStyle name="Comma 4 2 6 3 3 4" xfId="25617" xr:uid="{00000000-0005-0000-0000-00001A000000}"/>
    <cellStyle name="Comma 4 2 6 3 3 5" xfId="36369" xr:uid="{00000000-0005-0000-0000-00001A000000}"/>
    <cellStyle name="Comma 4 2 6 3 3 6" xfId="47121" xr:uid="{00000000-0005-0000-0000-00001A000000}"/>
    <cellStyle name="Comma 4 2 6 3 4" xfId="5649" xr:uid="{00000000-0005-0000-0000-00001A000000}"/>
    <cellStyle name="Comma 4 2 6 3 4 2" xfId="16401" xr:uid="{00000000-0005-0000-0000-00001A000000}"/>
    <cellStyle name="Comma 4 2 6 3 4 3" xfId="27153" xr:uid="{00000000-0005-0000-0000-00001A000000}"/>
    <cellStyle name="Comma 4 2 6 3 4 4" xfId="37905" xr:uid="{00000000-0005-0000-0000-00001A000000}"/>
    <cellStyle name="Comma 4 2 6 3 4 5" xfId="48657" xr:uid="{00000000-0005-0000-0000-00001A000000}"/>
    <cellStyle name="Comma 4 2 6 3 5" xfId="7185" xr:uid="{00000000-0005-0000-0000-00001A000000}"/>
    <cellStyle name="Comma 4 2 6 3 5 2" xfId="17937" xr:uid="{00000000-0005-0000-0000-00001A000000}"/>
    <cellStyle name="Comma 4 2 6 3 5 3" xfId="28689" xr:uid="{00000000-0005-0000-0000-00001A000000}"/>
    <cellStyle name="Comma 4 2 6 3 5 4" xfId="39441" xr:uid="{00000000-0005-0000-0000-00001A000000}"/>
    <cellStyle name="Comma 4 2 6 3 5 5" xfId="50193" xr:uid="{00000000-0005-0000-0000-00001A000000}"/>
    <cellStyle name="Comma 4 2 6 3 6" xfId="11793" xr:uid="{00000000-0005-0000-0000-00001A000000}"/>
    <cellStyle name="Comma 4 2 6 3 7" xfId="22545" xr:uid="{00000000-0005-0000-0000-00001A000000}"/>
    <cellStyle name="Comma 4 2 6 3 8" xfId="33297" xr:uid="{00000000-0005-0000-0000-00001A000000}"/>
    <cellStyle name="Comma 4 2 6 3 9" xfId="44049" xr:uid="{00000000-0005-0000-0000-00001A000000}"/>
    <cellStyle name="Comma 4 2 6 4" xfId="1794" xr:uid="{00000000-0005-0000-0000-0000E7040000}"/>
    <cellStyle name="Comma 4 2 6 4 2" xfId="7953" xr:uid="{00000000-0005-0000-0000-0000E7040000}"/>
    <cellStyle name="Comma 4 2 6 4 2 2" xfId="18705" xr:uid="{00000000-0005-0000-0000-0000E7040000}"/>
    <cellStyle name="Comma 4 2 6 4 2 3" xfId="29457" xr:uid="{00000000-0005-0000-0000-0000E7040000}"/>
    <cellStyle name="Comma 4 2 6 4 2 4" xfId="40209" xr:uid="{00000000-0005-0000-0000-0000E7040000}"/>
    <cellStyle name="Comma 4 2 6 4 2 5" xfId="50961" xr:uid="{00000000-0005-0000-0000-0000E7040000}"/>
    <cellStyle name="Comma 4 2 6 4 3" xfId="12561" xr:uid="{00000000-0005-0000-0000-0000E7040000}"/>
    <cellStyle name="Comma 4 2 6 4 4" xfId="23313" xr:uid="{00000000-0005-0000-0000-0000E7040000}"/>
    <cellStyle name="Comma 4 2 6 4 5" xfId="34065" xr:uid="{00000000-0005-0000-0000-0000E7040000}"/>
    <cellStyle name="Comma 4 2 6 4 6" xfId="44817" xr:uid="{00000000-0005-0000-0000-0000E7040000}"/>
    <cellStyle name="Comma 4 2 6 5" xfId="3337" xr:uid="{00000000-0005-0000-0000-00001A000000}"/>
    <cellStyle name="Comma 4 2 6 5 2" xfId="9489" xr:uid="{00000000-0005-0000-0000-00001A000000}"/>
    <cellStyle name="Comma 4 2 6 5 2 2" xfId="20241" xr:uid="{00000000-0005-0000-0000-00001A000000}"/>
    <cellStyle name="Comma 4 2 6 5 2 3" xfId="30993" xr:uid="{00000000-0005-0000-0000-00001A000000}"/>
    <cellStyle name="Comma 4 2 6 5 2 4" xfId="41745" xr:uid="{00000000-0005-0000-0000-00001A000000}"/>
    <cellStyle name="Comma 4 2 6 5 2 5" xfId="52497" xr:uid="{00000000-0005-0000-0000-00001A000000}"/>
    <cellStyle name="Comma 4 2 6 5 3" xfId="14097" xr:uid="{00000000-0005-0000-0000-00001A000000}"/>
    <cellStyle name="Comma 4 2 6 5 4" xfId="24849" xr:uid="{00000000-0005-0000-0000-00001A000000}"/>
    <cellStyle name="Comma 4 2 6 5 5" xfId="35601" xr:uid="{00000000-0005-0000-0000-00001A000000}"/>
    <cellStyle name="Comma 4 2 6 5 6" xfId="46353" xr:uid="{00000000-0005-0000-0000-00001A000000}"/>
    <cellStyle name="Comma 4 2 6 6" xfId="4877" xr:uid="{00000000-0005-0000-0000-00001A000000}"/>
    <cellStyle name="Comma 4 2 6 6 2" xfId="15633" xr:uid="{00000000-0005-0000-0000-00001A000000}"/>
    <cellStyle name="Comma 4 2 6 6 3" xfId="26385" xr:uid="{00000000-0005-0000-0000-00001A000000}"/>
    <cellStyle name="Comma 4 2 6 6 4" xfId="37137" xr:uid="{00000000-0005-0000-0000-00001A000000}"/>
    <cellStyle name="Comma 4 2 6 6 5" xfId="47889" xr:uid="{00000000-0005-0000-0000-00001A000000}"/>
    <cellStyle name="Comma 4 2 6 7" xfId="6417" xr:uid="{00000000-0005-0000-0000-00001A000000}"/>
    <cellStyle name="Comma 4 2 6 7 2" xfId="17169" xr:uid="{00000000-0005-0000-0000-00001A000000}"/>
    <cellStyle name="Comma 4 2 6 7 3" xfId="27921" xr:uid="{00000000-0005-0000-0000-00001A000000}"/>
    <cellStyle name="Comma 4 2 6 7 4" xfId="38673" xr:uid="{00000000-0005-0000-0000-00001A000000}"/>
    <cellStyle name="Comma 4 2 6 7 5" xfId="49425" xr:uid="{00000000-0005-0000-0000-00001A000000}"/>
    <cellStyle name="Comma 4 2 6 8" xfId="11025" xr:uid="{00000000-0005-0000-0000-00001A000000}"/>
    <cellStyle name="Comma 4 2 6 9" xfId="21777" xr:uid="{00000000-0005-0000-0000-00001A000000}"/>
    <cellStyle name="Comma 4 2 7" xfId="301" xr:uid="{00000000-0005-0000-0000-00001A000000}"/>
    <cellStyle name="Comma 4 2 7 10" xfId="32593" xr:uid="{00000000-0005-0000-0000-00001A000000}"/>
    <cellStyle name="Comma 4 2 7 11" xfId="43345" xr:uid="{00000000-0005-0000-0000-00001A000000}"/>
    <cellStyle name="Comma 4 2 7 2" xfId="685" xr:uid="{00000000-0005-0000-0000-00001A000000}"/>
    <cellStyle name="Comma 4 2 7 2 10" xfId="43729" xr:uid="{00000000-0005-0000-0000-00001A000000}"/>
    <cellStyle name="Comma 4 2 7 2 2" xfId="1465" xr:uid="{00000000-0005-0000-0000-00001A000000}"/>
    <cellStyle name="Comma 4 2 7 2 2 2" xfId="3011" xr:uid="{00000000-0005-0000-0000-0000ED040000}"/>
    <cellStyle name="Comma 4 2 7 2 2 2 2" xfId="9169" xr:uid="{00000000-0005-0000-0000-0000ED040000}"/>
    <cellStyle name="Comma 4 2 7 2 2 2 2 2" xfId="19921" xr:uid="{00000000-0005-0000-0000-0000ED040000}"/>
    <cellStyle name="Comma 4 2 7 2 2 2 2 3" xfId="30673" xr:uid="{00000000-0005-0000-0000-0000ED040000}"/>
    <cellStyle name="Comma 4 2 7 2 2 2 2 4" xfId="41425" xr:uid="{00000000-0005-0000-0000-0000ED040000}"/>
    <cellStyle name="Comma 4 2 7 2 2 2 2 5" xfId="52177" xr:uid="{00000000-0005-0000-0000-0000ED040000}"/>
    <cellStyle name="Comma 4 2 7 2 2 2 3" xfId="13777" xr:uid="{00000000-0005-0000-0000-0000ED040000}"/>
    <cellStyle name="Comma 4 2 7 2 2 2 4" xfId="24529" xr:uid="{00000000-0005-0000-0000-0000ED040000}"/>
    <cellStyle name="Comma 4 2 7 2 2 2 5" xfId="35281" xr:uid="{00000000-0005-0000-0000-0000ED040000}"/>
    <cellStyle name="Comma 4 2 7 2 2 2 6" xfId="46033" xr:uid="{00000000-0005-0000-0000-0000ED040000}"/>
    <cellStyle name="Comma 4 2 7 2 2 3" xfId="4553" xr:uid="{00000000-0005-0000-0000-00001A000000}"/>
    <cellStyle name="Comma 4 2 7 2 2 3 2" xfId="10705" xr:uid="{00000000-0005-0000-0000-00001A000000}"/>
    <cellStyle name="Comma 4 2 7 2 2 3 2 2" xfId="21457" xr:uid="{00000000-0005-0000-0000-00001A000000}"/>
    <cellStyle name="Comma 4 2 7 2 2 3 2 3" xfId="32209" xr:uid="{00000000-0005-0000-0000-00001A000000}"/>
    <cellStyle name="Comma 4 2 7 2 2 3 2 4" xfId="42961" xr:uid="{00000000-0005-0000-0000-00001A000000}"/>
    <cellStyle name="Comma 4 2 7 2 2 3 2 5" xfId="53713" xr:uid="{00000000-0005-0000-0000-00001A000000}"/>
    <cellStyle name="Comma 4 2 7 2 2 3 3" xfId="15313" xr:uid="{00000000-0005-0000-0000-00001A000000}"/>
    <cellStyle name="Comma 4 2 7 2 2 3 4" xfId="26065" xr:uid="{00000000-0005-0000-0000-00001A000000}"/>
    <cellStyle name="Comma 4 2 7 2 2 3 5" xfId="36817" xr:uid="{00000000-0005-0000-0000-00001A000000}"/>
    <cellStyle name="Comma 4 2 7 2 2 3 6" xfId="47569" xr:uid="{00000000-0005-0000-0000-00001A000000}"/>
    <cellStyle name="Comma 4 2 7 2 2 4" xfId="6097" xr:uid="{00000000-0005-0000-0000-00001A000000}"/>
    <cellStyle name="Comma 4 2 7 2 2 4 2" xfId="16849" xr:uid="{00000000-0005-0000-0000-00001A000000}"/>
    <cellStyle name="Comma 4 2 7 2 2 4 3" xfId="27601" xr:uid="{00000000-0005-0000-0000-00001A000000}"/>
    <cellStyle name="Comma 4 2 7 2 2 4 4" xfId="38353" xr:uid="{00000000-0005-0000-0000-00001A000000}"/>
    <cellStyle name="Comma 4 2 7 2 2 4 5" xfId="49105" xr:uid="{00000000-0005-0000-0000-00001A000000}"/>
    <cellStyle name="Comma 4 2 7 2 2 5" xfId="7633" xr:uid="{00000000-0005-0000-0000-00001A000000}"/>
    <cellStyle name="Comma 4 2 7 2 2 5 2" xfId="18385" xr:uid="{00000000-0005-0000-0000-00001A000000}"/>
    <cellStyle name="Comma 4 2 7 2 2 5 3" xfId="29137" xr:uid="{00000000-0005-0000-0000-00001A000000}"/>
    <cellStyle name="Comma 4 2 7 2 2 5 4" xfId="39889" xr:uid="{00000000-0005-0000-0000-00001A000000}"/>
    <cellStyle name="Comma 4 2 7 2 2 5 5" xfId="50641" xr:uid="{00000000-0005-0000-0000-00001A000000}"/>
    <cellStyle name="Comma 4 2 7 2 2 6" xfId="12241" xr:uid="{00000000-0005-0000-0000-00001A000000}"/>
    <cellStyle name="Comma 4 2 7 2 2 7" xfId="22993" xr:uid="{00000000-0005-0000-0000-00001A000000}"/>
    <cellStyle name="Comma 4 2 7 2 2 8" xfId="33745" xr:uid="{00000000-0005-0000-0000-00001A000000}"/>
    <cellStyle name="Comma 4 2 7 2 2 9" xfId="44497" xr:uid="{00000000-0005-0000-0000-00001A000000}"/>
    <cellStyle name="Comma 4 2 7 2 3" xfId="2242" xr:uid="{00000000-0005-0000-0000-0000EC040000}"/>
    <cellStyle name="Comma 4 2 7 2 3 2" xfId="8401" xr:uid="{00000000-0005-0000-0000-0000EC040000}"/>
    <cellStyle name="Comma 4 2 7 2 3 2 2" xfId="19153" xr:uid="{00000000-0005-0000-0000-0000EC040000}"/>
    <cellStyle name="Comma 4 2 7 2 3 2 3" xfId="29905" xr:uid="{00000000-0005-0000-0000-0000EC040000}"/>
    <cellStyle name="Comma 4 2 7 2 3 2 4" xfId="40657" xr:uid="{00000000-0005-0000-0000-0000EC040000}"/>
    <cellStyle name="Comma 4 2 7 2 3 2 5" xfId="51409" xr:uid="{00000000-0005-0000-0000-0000EC040000}"/>
    <cellStyle name="Comma 4 2 7 2 3 3" xfId="13009" xr:uid="{00000000-0005-0000-0000-0000EC040000}"/>
    <cellStyle name="Comma 4 2 7 2 3 4" xfId="23761" xr:uid="{00000000-0005-0000-0000-0000EC040000}"/>
    <cellStyle name="Comma 4 2 7 2 3 5" xfId="34513" xr:uid="{00000000-0005-0000-0000-0000EC040000}"/>
    <cellStyle name="Comma 4 2 7 2 3 6" xfId="45265" xr:uid="{00000000-0005-0000-0000-0000EC040000}"/>
    <cellStyle name="Comma 4 2 7 2 4" xfId="3785" xr:uid="{00000000-0005-0000-0000-00001A000000}"/>
    <cellStyle name="Comma 4 2 7 2 4 2" xfId="9937" xr:uid="{00000000-0005-0000-0000-00001A000000}"/>
    <cellStyle name="Comma 4 2 7 2 4 2 2" xfId="20689" xr:uid="{00000000-0005-0000-0000-00001A000000}"/>
    <cellStyle name="Comma 4 2 7 2 4 2 3" xfId="31441" xr:uid="{00000000-0005-0000-0000-00001A000000}"/>
    <cellStyle name="Comma 4 2 7 2 4 2 4" xfId="42193" xr:uid="{00000000-0005-0000-0000-00001A000000}"/>
    <cellStyle name="Comma 4 2 7 2 4 2 5" xfId="52945" xr:uid="{00000000-0005-0000-0000-00001A000000}"/>
    <cellStyle name="Comma 4 2 7 2 4 3" xfId="14545" xr:uid="{00000000-0005-0000-0000-00001A000000}"/>
    <cellStyle name="Comma 4 2 7 2 4 4" xfId="25297" xr:uid="{00000000-0005-0000-0000-00001A000000}"/>
    <cellStyle name="Comma 4 2 7 2 4 5" xfId="36049" xr:uid="{00000000-0005-0000-0000-00001A000000}"/>
    <cellStyle name="Comma 4 2 7 2 4 6" xfId="46801" xr:uid="{00000000-0005-0000-0000-00001A000000}"/>
    <cellStyle name="Comma 4 2 7 2 5" xfId="5325" xr:uid="{00000000-0005-0000-0000-00001A000000}"/>
    <cellStyle name="Comma 4 2 7 2 5 2" xfId="16081" xr:uid="{00000000-0005-0000-0000-00001A000000}"/>
    <cellStyle name="Comma 4 2 7 2 5 3" xfId="26833" xr:uid="{00000000-0005-0000-0000-00001A000000}"/>
    <cellStyle name="Comma 4 2 7 2 5 4" xfId="37585" xr:uid="{00000000-0005-0000-0000-00001A000000}"/>
    <cellStyle name="Comma 4 2 7 2 5 5" xfId="48337" xr:uid="{00000000-0005-0000-0000-00001A000000}"/>
    <cellStyle name="Comma 4 2 7 2 6" xfId="6865" xr:uid="{00000000-0005-0000-0000-00001A000000}"/>
    <cellStyle name="Comma 4 2 7 2 6 2" xfId="17617" xr:uid="{00000000-0005-0000-0000-00001A000000}"/>
    <cellStyle name="Comma 4 2 7 2 6 3" xfId="28369" xr:uid="{00000000-0005-0000-0000-00001A000000}"/>
    <cellStyle name="Comma 4 2 7 2 6 4" xfId="39121" xr:uid="{00000000-0005-0000-0000-00001A000000}"/>
    <cellStyle name="Comma 4 2 7 2 6 5" xfId="49873" xr:uid="{00000000-0005-0000-0000-00001A000000}"/>
    <cellStyle name="Comma 4 2 7 2 7" xfId="11473" xr:uid="{00000000-0005-0000-0000-00001A000000}"/>
    <cellStyle name="Comma 4 2 7 2 8" xfId="22225" xr:uid="{00000000-0005-0000-0000-00001A000000}"/>
    <cellStyle name="Comma 4 2 7 2 9" xfId="32977" xr:uid="{00000000-0005-0000-0000-00001A000000}"/>
    <cellStyle name="Comma 4 2 7 3" xfId="1081" xr:uid="{00000000-0005-0000-0000-00001A000000}"/>
    <cellStyle name="Comma 4 2 7 3 2" xfId="2627" xr:uid="{00000000-0005-0000-0000-0000EE040000}"/>
    <cellStyle name="Comma 4 2 7 3 2 2" xfId="8785" xr:uid="{00000000-0005-0000-0000-0000EE040000}"/>
    <cellStyle name="Comma 4 2 7 3 2 2 2" xfId="19537" xr:uid="{00000000-0005-0000-0000-0000EE040000}"/>
    <cellStyle name="Comma 4 2 7 3 2 2 3" xfId="30289" xr:uid="{00000000-0005-0000-0000-0000EE040000}"/>
    <cellStyle name="Comma 4 2 7 3 2 2 4" xfId="41041" xr:uid="{00000000-0005-0000-0000-0000EE040000}"/>
    <cellStyle name="Comma 4 2 7 3 2 2 5" xfId="51793" xr:uid="{00000000-0005-0000-0000-0000EE040000}"/>
    <cellStyle name="Comma 4 2 7 3 2 3" xfId="13393" xr:uid="{00000000-0005-0000-0000-0000EE040000}"/>
    <cellStyle name="Comma 4 2 7 3 2 4" xfId="24145" xr:uid="{00000000-0005-0000-0000-0000EE040000}"/>
    <cellStyle name="Comma 4 2 7 3 2 5" xfId="34897" xr:uid="{00000000-0005-0000-0000-0000EE040000}"/>
    <cellStyle name="Comma 4 2 7 3 2 6" xfId="45649" xr:uid="{00000000-0005-0000-0000-0000EE040000}"/>
    <cellStyle name="Comma 4 2 7 3 3" xfId="4169" xr:uid="{00000000-0005-0000-0000-00001A000000}"/>
    <cellStyle name="Comma 4 2 7 3 3 2" xfId="10321" xr:uid="{00000000-0005-0000-0000-00001A000000}"/>
    <cellStyle name="Comma 4 2 7 3 3 2 2" xfId="21073" xr:uid="{00000000-0005-0000-0000-00001A000000}"/>
    <cellStyle name="Comma 4 2 7 3 3 2 3" xfId="31825" xr:uid="{00000000-0005-0000-0000-00001A000000}"/>
    <cellStyle name="Comma 4 2 7 3 3 2 4" xfId="42577" xr:uid="{00000000-0005-0000-0000-00001A000000}"/>
    <cellStyle name="Comma 4 2 7 3 3 2 5" xfId="53329" xr:uid="{00000000-0005-0000-0000-00001A000000}"/>
    <cellStyle name="Comma 4 2 7 3 3 3" xfId="14929" xr:uid="{00000000-0005-0000-0000-00001A000000}"/>
    <cellStyle name="Comma 4 2 7 3 3 4" xfId="25681" xr:uid="{00000000-0005-0000-0000-00001A000000}"/>
    <cellStyle name="Comma 4 2 7 3 3 5" xfId="36433" xr:uid="{00000000-0005-0000-0000-00001A000000}"/>
    <cellStyle name="Comma 4 2 7 3 3 6" xfId="47185" xr:uid="{00000000-0005-0000-0000-00001A000000}"/>
    <cellStyle name="Comma 4 2 7 3 4" xfId="5713" xr:uid="{00000000-0005-0000-0000-00001A000000}"/>
    <cellStyle name="Comma 4 2 7 3 4 2" xfId="16465" xr:uid="{00000000-0005-0000-0000-00001A000000}"/>
    <cellStyle name="Comma 4 2 7 3 4 3" xfId="27217" xr:uid="{00000000-0005-0000-0000-00001A000000}"/>
    <cellStyle name="Comma 4 2 7 3 4 4" xfId="37969" xr:uid="{00000000-0005-0000-0000-00001A000000}"/>
    <cellStyle name="Comma 4 2 7 3 4 5" xfId="48721" xr:uid="{00000000-0005-0000-0000-00001A000000}"/>
    <cellStyle name="Comma 4 2 7 3 5" xfId="7249" xr:uid="{00000000-0005-0000-0000-00001A000000}"/>
    <cellStyle name="Comma 4 2 7 3 5 2" xfId="18001" xr:uid="{00000000-0005-0000-0000-00001A000000}"/>
    <cellStyle name="Comma 4 2 7 3 5 3" xfId="28753" xr:uid="{00000000-0005-0000-0000-00001A000000}"/>
    <cellStyle name="Comma 4 2 7 3 5 4" xfId="39505" xr:uid="{00000000-0005-0000-0000-00001A000000}"/>
    <cellStyle name="Comma 4 2 7 3 5 5" xfId="50257" xr:uid="{00000000-0005-0000-0000-00001A000000}"/>
    <cellStyle name="Comma 4 2 7 3 6" xfId="11857" xr:uid="{00000000-0005-0000-0000-00001A000000}"/>
    <cellStyle name="Comma 4 2 7 3 7" xfId="22609" xr:uid="{00000000-0005-0000-0000-00001A000000}"/>
    <cellStyle name="Comma 4 2 7 3 8" xfId="33361" xr:uid="{00000000-0005-0000-0000-00001A000000}"/>
    <cellStyle name="Comma 4 2 7 3 9" xfId="44113" xr:uid="{00000000-0005-0000-0000-00001A000000}"/>
    <cellStyle name="Comma 4 2 7 4" xfId="1858" xr:uid="{00000000-0005-0000-0000-0000EB040000}"/>
    <cellStyle name="Comma 4 2 7 4 2" xfId="8017" xr:uid="{00000000-0005-0000-0000-0000EB040000}"/>
    <cellStyle name="Comma 4 2 7 4 2 2" xfId="18769" xr:uid="{00000000-0005-0000-0000-0000EB040000}"/>
    <cellStyle name="Comma 4 2 7 4 2 3" xfId="29521" xr:uid="{00000000-0005-0000-0000-0000EB040000}"/>
    <cellStyle name="Comma 4 2 7 4 2 4" xfId="40273" xr:uid="{00000000-0005-0000-0000-0000EB040000}"/>
    <cellStyle name="Comma 4 2 7 4 2 5" xfId="51025" xr:uid="{00000000-0005-0000-0000-0000EB040000}"/>
    <cellStyle name="Comma 4 2 7 4 3" xfId="12625" xr:uid="{00000000-0005-0000-0000-0000EB040000}"/>
    <cellStyle name="Comma 4 2 7 4 4" xfId="23377" xr:uid="{00000000-0005-0000-0000-0000EB040000}"/>
    <cellStyle name="Comma 4 2 7 4 5" xfId="34129" xr:uid="{00000000-0005-0000-0000-0000EB040000}"/>
    <cellStyle name="Comma 4 2 7 4 6" xfId="44881" xr:uid="{00000000-0005-0000-0000-0000EB040000}"/>
    <cellStyle name="Comma 4 2 7 5" xfId="3401" xr:uid="{00000000-0005-0000-0000-00001A000000}"/>
    <cellStyle name="Comma 4 2 7 5 2" xfId="9553" xr:uid="{00000000-0005-0000-0000-00001A000000}"/>
    <cellStyle name="Comma 4 2 7 5 2 2" xfId="20305" xr:uid="{00000000-0005-0000-0000-00001A000000}"/>
    <cellStyle name="Comma 4 2 7 5 2 3" xfId="31057" xr:uid="{00000000-0005-0000-0000-00001A000000}"/>
    <cellStyle name="Comma 4 2 7 5 2 4" xfId="41809" xr:uid="{00000000-0005-0000-0000-00001A000000}"/>
    <cellStyle name="Comma 4 2 7 5 2 5" xfId="52561" xr:uid="{00000000-0005-0000-0000-00001A000000}"/>
    <cellStyle name="Comma 4 2 7 5 3" xfId="14161" xr:uid="{00000000-0005-0000-0000-00001A000000}"/>
    <cellStyle name="Comma 4 2 7 5 4" xfId="24913" xr:uid="{00000000-0005-0000-0000-00001A000000}"/>
    <cellStyle name="Comma 4 2 7 5 5" xfId="35665" xr:uid="{00000000-0005-0000-0000-00001A000000}"/>
    <cellStyle name="Comma 4 2 7 5 6" xfId="46417" xr:uid="{00000000-0005-0000-0000-00001A000000}"/>
    <cellStyle name="Comma 4 2 7 6" xfId="4941" xr:uid="{00000000-0005-0000-0000-00001A000000}"/>
    <cellStyle name="Comma 4 2 7 6 2" xfId="15697" xr:uid="{00000000-0005-0000-0000-00001A000000}"/>
    <cellStyle name="Comma 4 2 7 6 3" xfId="26449" xr:uid="{00000000-0005-0000-0000-00001A000000}"/>
    <cellStyle name="Comma 4 2 7 6 4" xfId="37201" xr:uid="{00000000-0005-0000-0000-00001A000000}"/>
    <cellStyle name="Comma 4 2 7 6 5" xfId="47953" xr:uid="{00000000-0005-0000-0000-00001A000000}"/>
    <cellStyle name="Comma 4 2 7 7" xfId="6481" xr:uid="{00000000-0005-0000-0000-00001A000000}"/>
    <cellStyle name="Comma 4 2 7 7 2" xfId="17233" xr:uid="{00000000-0005-0000-0000-00001A000000}"/>
    <cellStyle name="Comma 4 2 7 7 3" xfId="27985" xr:uid="{00000000-0005-0000-0000-00001A000000}"/>
    <cellStyle name="Comma 4 2 7 7 4" xfId="38737" xr:uid="{00000000-0005-0000-0000-00001A000000}"/>
    <cellStyle name="Comma 4 2 7 7 5" xfId="49489" xr:uid="{00000000-0005-0000-0000-00001A000000}"/>
    <cellStyle name="Comma 4 2 7 8" xfId="11089" xr:uid="{00000000-0005-0000-0000-00001A000000}"/>
    <cellStyle name="Comma 4 2 7 9" xfId="21841" xr:uid="{00000000-0005-0000-0000-00001A000000}"/>
    <cellStyle name="Comma 4 2 8" xfId="365" xr:uid="{00000000-0005-0000-0000-00001A000000}"/>
    <cellStyle name="Comma 4 2 8 10" xfId="32657" xr:uid="{00000000-0005-0000-0000-00001A000000}"/>
    <cellStyle name="Comma 4 2 8 11" xfId="43409" xr:uid="{00000000-0005-0000-0000-00001A000000}"/>
    <cellStyle name="Comma 4 2 8 2" xfId="749" xr:uid="{00000000-0005-0000-0000-00001A000000}"/>
    <cellStyle name="Comma 4 2 8 2 10" xfId="43793" xr:uid="{00000000-0005-0000-0000-00001A000000}"/>
    <cellStyle name="Comma 4 2 8 2 2" xfId="1529" xr:uid="{00000000-0005-0000-0000-00001A000000}"/>
    <cellStyle name="Comma 4 2 8 2 2 2" xfId="3075" xr:uid="{00000000-0005-0000-0000-0000F1040000}"/>
    <cellStyle name="Comma 4 2 8 2 2 2 2" xfId="9233" xr:uid="{00000000-0005-0000-0000-0000F1040000}"/>
    <cellStyle name="Comma 4 2 8 2 2 2 2 2" xfId="19985" xr:uid="{00000000-0005-0000-0000-0000F1040000}"/>
    <cellStyle name="Comma 4 2 8 2 2 2 2 3" xfId="30737" xr:uid="{00000000-0005-0000-0000-0000F1040000}"/>
    <cellStyle name="Comma 4 2 8 2 2 2 2 4" xfId="41489" xr:uid="{00000000-0005-0000-0000-0000F1040000}"/>
    <cellStyle name="Comma 4 2 8 2 2 2 2 5" xfId="52241" xr:uid="{00000000-0005-0000-0000-0000F1040000}"/>
    <cellStyle name="Comma 4 2 8 2 2 2 3" xfId="13841" xr:uid="{00000000-0005-0000-0000-0000F1040000}"/>
    <cellStyle name="Comma 4 2 8 2 2 2 4" xfId="24593" xr:uid="{00000000-0005-0000-0000-0000F1040000}"/>
    <cellStyle name="Comma 4 2 8 2 2 2 5" xfId="35345" xr:uid="{00000000-0005-0000-0000-0000F1040000}"/>
    <cellStyle name="Comma 4 2 8 2 2 2 6" xfId="46097" xr:uid="{00000000-0005-0000-0000-0000F1040000}"/>
    <cellStyle name="Comma 4 2 8 2 2 3" xfId="4617" xr:uid="{00000000-0005-0000-0000-00001A000000}"/>
    <cellStyle name="Comma 4 2 8 2 2 3 2" xfId="10769" xr:uid="{00000000-0005-0000-0000-00001A000000}"/>
    <cellStyle name="Comma 4 2 8 2 2 3 2 2" xfId="21521" xr:uid="{00000000-0005-0000-0000-00001A000000}"/>
    <cellStyle name="Comma 4 2 8 2 2 3 2 3" xfId="32273" xr:uid="{00000000-0005-0000-0000-00001A000000}"/>
    <cellStyle name="Comma 4 2 8 2 2 3 2 4" xfId="43025" xr:uid="{00000000-0005-0000-0000-00001A000000}"/>
    <cellStyle name="Comma 4 2 8 2 2 3 2 5" xfId="53777" xr:uid="{00000000-0005-0000-0000-00001A000000}"/>
    <cellStyle name="Comma 4 2 8 2 2 3 3" xfId="15377" xr:uid="{00000000-0005-0000-0000-00001A000000}"/>
    <cellStyle name="Comma 4 2 8 2 2 3 4" xfId="26129" xr:uid="{00000000-0005-0000-0000-00001A000000}"/>
    <cellStyle name="Comma 4 2 8 2 2 3 5" xfId="36881" xr:uid="{00000000-0005-0000-0000-00001A000000}"/>
    <cellStyle name="Comma 4 2 8 2 2 3 6" xfId="47633" xr:uid="{00000000-0005-0000-0000-00001A000000}"/>
    <cellStyle name="Comma 4 2 8 2 2 4" xfId="6161" xr:uid="{00000000-0005-0000-0000-00001A000000}"/>
    <cellStyle name="Comma 4 2 8 2 2 4 2" xfId="16913" xr:uid="{00000000-0005-0000-0000-00001A000000}"/>
    <cellStyle name="Comma 4 2 8 2 2 4 3" xfId="27665" xr:uid="{00000000-0005-0000-0000-00001A000000}"/>
    <cellStyle name="Comma 4 2 8 2 2 4 4" xfId="38417" xr:uid="{00000000-0005-0000-0000-00001A000000}"/>
    <cellStyle name="Comma 4 2 8 2 2 4 5" xfId="49169" xr:uid="{00000000-0005-0000-0000-00001A000000}"/>
    <cellStyle name="Comma 4 2 8 2 2 5" xfId="7697" xr:uid="{00000000-0005-0000-0000-00001A000000}"/>
    <cellStyle name="Comma 4 2 8 2 2 5 2" xfId="18449" xr:uid="{00000000-0005-0000-0000-00001A000000}"/>
    <cellStyle name="Comma 4 2 8 2 2 5 3" xfId="29201" xr:uid="{00000000-0005-0000-0000-00001A000000}"/>
    <cellStyle name="Comma 4 2 8 2 2 5 4" xfId="39953" xr:uid="{00000000-0005-0000-0000-00001A000000}"/>
    <cellStyle name="Comma 4 2 8 2 2 5 5" xfId="50705" xr:uid="{00000000-0005-0000-0000-00001A000000}"/>
    <cellStyle name="Comma 4 2 8 2 2 6" xfId="12305" xr:uid="{00000000-0005-0000-0000-00001A000000}"/>
    <cellStyle name="Comma 4 2 8 2 2 7" xfId="23057" xr:uid="{00000000-0005-0000-0000-00001A000000}"/>
    <cellStyle name="Comma 4 2 8 2 2 8" xfId="33809" xr:uid="{00000000-0005-0000-0000-00001A000000}"/>
    <cellStyle name="Comma 4 2 8 2 2 9" xfId="44561" xr:uid="{00000000-0005-0000-0000-00001A000000}"/>
    <cellStyle name="Comma 4 2 8 2 3" xfId="2306" xr:uid="{00000000-0005-0000-0000-0000F0040000}"/>
    <cellStyle name="Comma 4 2 8 2 3 2" xfId="8465" xr:uid="{00000000-0005-0000-0000-0000F0040000}"/>
    <cellStyle name="Comma 4 2 8 2 3 2 2" xfId="19217" xr:uid="{00000000-0005-0000-0000-0000F0040000}"/>
    <cellStyle name="Comma 4 2 8 2 3 2 3" xfId="29969" xr:uid="{00000000-0005-0000-0000-0000F0040000}"/>
    <cellStyle name="Comma 4 2 8 2 3 2 4" xfId="40721" xr:uid="{00000000-0005-0000-0000-0000F0040000}"/>
    <cellStyle name="Comma 4 2 8 2 3 2 5" xfId="51473" xr:uid="{00000000-0005-0000-0000-0000F0040000}"/>
    <cellStyle name="Comma 4 2 8 2 3 3" xfId="13073" xr:uid="{00000000-0005-0000-0000-0000F0040000}"/>
    <cellStyle name="Comma 4 2 8 2 3 4" xfId="23825" xr:uid="{00000000-0005-0000-0000-0000F0040000}"/>
    <cellStyle name="Comma 4 2 8 2 3 5" xfId="34577" xr:uid="{00000000-0005-0000-0000-0000F0040000}"/>
    <cellStyle name="Comma 4 2 8 2 3 6" xfId="45329" xr:uid="{00000000-0005-0000-0000-0000F0040000}"/>
    <cellStyle name="Comma 4 2 8 2 4" xfId="3849" xr:uid="{00000000-0005-0000-0000-00001A000000}"/>
    <cellStyle name="Comma 4 2 8 2 4 2" xfId="10001" xr:uid="{00000000-0005-0000-0000-00001A000000}"/>
    <cellStyle name="Comma 4 2 8 2 4 2 2" xfId="20753" xr:uid="{00000000-0005-0000-0000-00001A000000}"/>
    <cellStyle name="Comma 4 2 8 2 4 2 3" xfId="31505" xr:uid="{00000000-0005-0000-0000-00001A000000}"/>
    <cellStyle name="Comma 4 2 8 2 4 2 4" xfId="42257" xr:uid="{00000000-0005-0000-0000-00001A000000}"/>
    <cellStyle name="Comma 4 2 8 2 4 2 5" xfId="53009" xr:uid="{00000000-0005-0000-0000-00001A000000}"/>
    <cellStyle name="Comma 4 2 8 2 4 3" xfId="14609" xr:uid="{00000000-0005-0000-0000-00001A000000}"/>
    <cellStyle name="Comma 4 2 8 2 4 4" xfId="25361" xr:uid="{00000000-0005-0000-0000-00001A000000}"/>
    <cellStyle name="Comma 4 2 8 2 4 5" xfId="36113" xr:uid="{00000000-0005-0000-0000-00001A000000}"/>
    <cellStyle name="Comma 4 2 8 2 4 6" xfId="46865" xr:uid="{00000000-0005-0000-0000-00001A000000}"/>
    <cellStyle name="Comma 4 2 8 2 5" xfId="5389" xr:uid="{00000000-0005-0000-0000-00001A000000}"/>
    <cellStyle name="Comma 4 2 8 2 5 2" xfId="16145" xr:uid="{00000000-0005-0000-0000-00001A000000}"/>
    <cellStyle name="Comma 4 2 8 2 5 3" xfId="26897" xr:uid="{00000000-0005-0000-0000-00001A000000}"/>
    <cellStyle name="Comma 4 2 8 2 5 4" xfId="37649" xr:uid="{00000000-0005-0000-0000-00001A000000}"/>
    <cellStyle name="Comma 4 2 8 2 5 5" xfId="48401" xr:uid="{00000000-0005-0000-0000-00001A000000}"/>
    <cellStyle name="Comma 4 2 8 2 6" xfId="6929" xr:uid="{00000000-0005-0000-0000-00001A000000}"/>
    <cellStyle name="Comma 4 2 8 2 6 2" xfId="17681" xr:uid="{00000000-0005-0000-0000-00001A000000}"/>
    <cellStyle name="Comma 4 2 8 2 6 3" xfId="28433" xr:uid="{00000000-0005-0000-0000-00001A000000}"/>
    <cellStyle name="Comma 4 2 8 2 6 4" xfId="39185" xr:uid="{00000000-0005-0000-0000-00001A000000}"/>
    <cellStyle name="Comma 4 2 8 2 6 5" xfId="49937" xr:uid="{00000000-0005-0000-0000-00001A000000}"/>
    <cellStyle name="Comma 4 2 8 2 7" xfId="11537" xr:uid="{00000000-0005-0000-0000-00001A000000}"/>
    <cellStyle name="Comma 4 2 8 2 8" xfId="22289" xr:uid="{00000000-0005-0000-0000-00001A000000}"/>
    <cellStyle name="Comma 4 2 8 2 9" xfId="33041" xr:uid="{00000000-0005-0000-0000-00001A000000}"/>
    <cellStyle name="Comma 4 2 8 3" xfId="1145" xr:uid="{00000000-0005-0000-0000-00001A000000}"/>
    <cellStyle name="Comma 4 2 8 3 2" xfId="2691" xr:uid="{00000000-0005-0000-0000-0000F2040000}"/>
    <cellStyle name="Comma 4 2 8 3 2 2" xfId="8849" xr:uid="{00000000-0005-0000-0000-0000F2040000}"/>
    <cellStyle name="Comma 4 2 8 3 2 2 2" xfId="19601" xr:uid="{00000000-0005-0000-0000-0000F2040000}"/>
    <cellStyle name="Comma 4 2 8 3 2 2 3" xfId="30353" xr:uid="{00000000-0005-0000-0000-0000F2040000}"/>
    <cellStyle name="Comma 4 2 8 3 2 2 4" xfId="41105" xr:uid="{00000000-0005-0000-0000-0000F2040000}"/>
    <cellStyle name="Comma 4 2 8 3 2 2 5" xfId="51857" xr:uid="{00000000-0005-0000-0000-0000F2040000}"/>
    <cellStyle name="Comma 4 2 8 3 2 3" xfId="13457" xr:uid="{00000000-0005-0000-0000-0000F2040000}"/>
    <cellStyle name="Comma 4 2 8 3 2 4" xfId="24209" xr:uid="{00000000-0005-0000-0000-0000F2040000}"/>
    <cellStyle name="Comma 4 2 8 3 2 5" xfId="34961" xr:uid="{00000000-0005-0000-0000-0000F2040000}"/>
    <cellStyle name="Comma 4 2 8 3 2 6" xfId="45713" xr:uid="{00000000-0005-0000-0000-0000F2040000}"/>
    <cellStyle name="Comma 4 2 8 3 3" xfId="4233" xr:uid="{00000000-0005-0000-0000-00001A000000}"/>
    <cellStyle name="Comma 4 2 8 3 3 2" xfId="10385" xr:uid="{00000000-0005-0000-0000-00001A000000}"/>
    <cellStyle name="Comma 4 2 8 3 3 2 2" xfId="21137" xr:uid="{00000000-0005-0000-0000-00001A000000}"/>
    <cellStyle name="Comma 4 2 8 3 3 2 3" xfId="31889" xr:uid="{00000000-0005-0000-0000-00001A000000}"/>
    <cellStyle name="Comma 4 2 8 3 3 2 4" xfId="42641" xr:uid="{00000000-0005-0000-0000-00001A000000}"/>
    <cellStyle name="Comma 4 2 8 3 3 2 5" xfId="53393" xr:uid="{00000000-0005-0000-0000-00001A000000}"/>
    <cellStyle name="Comma 4 2 8 3 3 3" xfId="14993" xr:uid="{00000000-0005-0000-0000-00001A000000}"/>
    <cellStyle name="Comma 4 2 8 3 3 4" xfId="25745" xr:uid="{00000000-0005-0000-0000-00001A000000}"/>
    <cellStyle name="Comma 4 2 8 3 3 5" xfId="36497" xr:uid="{00000000-0005-0000-0000-00001A000000}"/>
    <cellStyle name="Comma 4 2 8 3 3 6" xfId="47249" xr:uid="{00000000-0005-0000-0000-00001A000000}"/>
    <cellStyle name="Comma 4 2 8 3 4" xfId="5777" xr:uid="{00000000-0005-0000-0000-00001A000000}"/>
    <cellStyle name="Comma 4 2 8 3 4 2" xfId="16529" xr:uid="{00000000-0005-0000-0000-00001A000000}"/>
    <cellStyle name="Comma 4 2 8 3 4 3" xfId="27281" xr:uid="{00000000-0005-0000-0000-00001A000000}"/>
    <cellStyle name="Comma 4 2 8 3 4 4" xfId="38033" xr:uid="{00000000-0005-0000-0000-00001A000000}"/>
    <cellStyle name="Comma 4 2 8 3 4 5" xfId="48785" xr:uid="{00000000-0005-0000-0000-00001A000000}"/>
    <cellStyle name="Comma 4 2 8 3 5" xfId="7313" xr:uid="{00000000-0005-0000-0000-00001A000000}"/>
    <cellStyle name="Comma 4 2 8 3 5 2" xfId="18065" xr:uid="{00000000-0005-0000-0000-00001A000000}"/>
    <cellStyle name="Comma 4 2 8 3 5 3" xfId="28817" xr:uid="{00000000-0005-0000-0000-00001A000000}"/>
    <cellStyle name="Comma 4 2 8 3 5 4" xfId="39569" xr:uid="{00000000-0005-0000-0000-00001A000000}"/>
    <cellStyle name="Comma 4 2 8 3 5 5" xfId="50321" xr:uid="{00000000-0005-0000-0000-00001A000000}"/>
    <cellStyle name="Comma 4 2 8 3 6" xfId="11921" xr:uid="{00000000-0005-0000-0000-00001A000000}"/>
    <cellStyle name="Comma 4 2 8 3 7" xfId="22673" xr:uid="{00000000-0005-0000-0000-00001A000000}"/>
    <cellStyle name="Comma 4 2 8 3 8" xfId="33425" xr:uid="{00000000-0005-0000-0000-00001A000000}"/>
    <cellStyle name="Comma 4 2 8 3 9" xfId="44177" xr:uid="{00000000-0005-0000-0000-00001A000000}"/>
    <cellStyle name="Comma 4 2 8 4" xfId="1922" xr:uid="{00000000-0005-0000-0000-0000EF040000}"/>
    <cellStyle name="Comma 4 2 8 4 2" xfId="8081" xr:uid="{00000000-0005-0000-0000-0000EF040000}"/>
    <cellStyle name="Comma 4 2 8 4 2 2" xfId="18833" xr:uid="{00000000-0005-0000-0000-0000EF040000}"/>
    <cellStyle name="Comma 4 2 8 4 2 3" xfId="29585" xr:uid="{00000000-0005-0000-0000-0000EF040000}"/>
    <cellStyle name="Comma 4 2 8 4 2 4" xfId="40337" xr:uid="{00000000-0005-0000-0000-0000EF040000}"/>
    <cellStyle name="Comma 4 2 8 4 2 5" xfId="51089" xr:uid="{00000000-0005-0000-0000-0000EF040000}"/>
    <cellStyle name="Comma 4 2 8 4 3" xfId="12689" xr:uid="{00000000-0005-0000-0000-0000EF040000}"/>
    <cellStyle name="Comma 4 2 8 4 4" xfId="23441" xr:uid="{00000000-0005-0000-0000-0000EF040000}"/>
    <cellStyle name="Comma 4 2 8 4 5" xfId="34193" xr:uid="{00000000-0005-0000-0000-0000EF040000}"/>
    <cellStyle name="Comma 4 2 8 4 6" xfId="44945" xr:uid="{00000000-0005-0000-0000-0000EF040000}"/>
    <cellStyle name="Comma 4 2 8 5" xfId="3465" xr:uid="{00000000-0005-0000-0000-00001A000000}"/>
    <cellStyle name="Comma 4 2 8 5 2" xfId="9617" xr:uid="{00000000-0005-0000-0000-00001A000000}"/>
    <cellStyle name="Comma 4 2 8 5 2 2" xfId="20369" xr:uid="{00000000-0005-0000-0000-00001A000000}"/>
    <cellStyle name="Comma 4 2 8 5 2 3" xfId="31121" xr:uid="{00000000-0005-0000-0000-00001A000000}"/>
    <cellStyle name="Comma 4 2 8 5 2 4" xfId="41873" xr:uid="{00000000-0005-0000-0000-00001A000000}"/>
    <cellStyle name="Comma 4 2 8 5 2 5" xfId="52625" xr:uid="{00000000-0005-0000-0000-00001A000000}"/>
    <cellStyle name="Comma 4 2 8 5 3" xfId="14225" xr:uid="{00000000-0005-0000-0000-00001A000000}"/>
    <cellStyle name="Comma 4 2 8 5 4" xfId="24977" xr:uid="{00000000-0005-0000-0000-00001A000000}"/>
    <cellStyle name="Comma 4 2 8 5 5" xfId="35729" xr:uid="{00000000-0005-0000-0000-00001A000000}"/>
    <cellStyle name="Comma 4 2 8 5 6" xfId="46481" xr:uid="{00000000-0005-0000-0000-00001A000000}"/>
    <cellStyle name="Comma 4 2 8 6" xfId="5005" xr:uid="{00000000-0005-0000-0000-00001A000000}"/>
    <cellStyle name="Comma 4 2 8 6 2" xfId="15761" xr:uid="{00000000-0005-0000-0000-00001A000000}"/>
    <cellStyle name="Comma 4 2 8 6 3" xfId="26513" xr:uid="{00000000-0005-0000-0000-00001A000000}"/>
    <cellStyle name="Comma 4 2 8 6 4" xfId="37265" xr:uid="{00000000-0005-0000-0000-00001A000000}"/>
    <cellStyle name="Comma 4 2 8 6 5" xfId="48017" xr:uid="{00000000-0005-0000-0000-00001A000000}"/>
    <cellStyle name="Comma 4 2 8 7" xfId="6545" xr:uid="{00000000-0005-0000-0000-00001A000000}"/>
    <cellStyle name="Comma 4 2 8 7 2" xfId="17297" xr:uid="{00000000-0005-0000-0000-00001A000000}"/>
    <cellStyle name="Comma 4 2 8 7 3" xfId="28049" xr:uid="{00000000-0005-0000-0000-00001A000000}"/>
    <cellStyle name="Comma 4 2 8 7 4" xfId="38801" xr:uid="{00000000-0005-0000-0000-00001A000000}"/>
    <cellStyle name="Comma 4 2 8 7 5" xfId="49553" xr:uid="{00000000-0005-0000-0000-00001A000000}"/>
    <cellStyle name="Comma 4 2 8 8" xfId="11153" xr:uid="{00000000-0005-0000-0000-00001A000000}"/>
    <cellStyle name="Comma 4 2 8 9" xfId="21905" xr:uid="{00000000-0005-0000-0000-00001A000000}"/>
    <cellStyle name="Comma 4 2 9" xfId="429" xr:uid="{00000000-0005-0000-0000-00001A000000}"/>
    <cellStyle name="Comma 4 2 9 10" xfId="43473" xr:uid="{00000000-0005-0000-0000-00001A000000}"/>
    <cellStyle name="Comma 4 2 9 2" xfId="1209" xr:uid="{00000000-0005-0000-0000-00001A000000}"/>
    <cellStyle name="Comma 4 2 9 2 2" xfId="2755" xr:uid="{00000000-0005-0000-0000-0000F4040000}"/>
    <cellStyle name="Comma 4 2 9 2 2 2" xfId="8913" xr:uid="{00000000-0005-0000-0000-0000F4040000}"/>
    <cellStyle name="Comma 4 2 9 2 2 2 2" xfId="19665" xr:uid="{00000000-0005-0000-0000-0000F4040000}"/>
    <cellStyle name="Comma 4 2 9 2 2 2 3" xfId="30417" xr:uid="{00000000-0005-0000-0000-0000F4040000}"/>
    <cellStyle name="Comma 4 2 9 2 2 2 4" xfId="41169" xr:uid="{00000000-0005-0000-0000-0000F4040000}"/>
    <cellStyle name="Comma 4 2 9 2 2 2 5" xfId="51921" xr:uid="{00000000-0005-0000-0000-0000F4040000}"/>
    <cellStyle name="Comma 4 2 9 2 2 3" xfId="13521" xr:uid="{00000000-0005-0000-0000-0000F4040000}"/>
    <cellStyle name="Comma 4 2 9 2 2 4" xfId="24273" xr:uid="{00000000-0005-0000-0000-0000F4040000}"/>
    <cellStyle name="Comma 4 2 9 2 2 5" xfId="35025" xr:uid="{00000000-0005-0000-0000-0000F4040000}"/>
    <cellStyle name="Comma 4 2 9 2 2 6" xfId="45777" xr:uid="{00000000-0005-0000-0000-0000F4040000}"/>
    <cellStyle name="Comma 4 2 9 2 3" xfId="4297" xr:uid="{00000000-0005-0000-0000-00001A000000}"/>
    <cellStyle name="Comma 4 2 9 2 3 2" xfId="10449" xr:uid="{00000000-0005-0000-0000-00001A000000}"/>
    <cellStyle name="Comma 4 2 9 2 3 2 2" xfId="21201" xr:uid="{00000000-0005-0000-0000-00001A000000}"/>
    <cellStyle name="Comma 4 2 9 2 3 2 3" xfId="31953" xr:uid="{00000000-0005-0000-0000-00001A000000}"/>
    <cellStyle name="Comma 4 2 9 2 3 2 4" xfId="42705" xr:uid="{00000000-0005-0000-0000-00001A000000}"/>
    <cellStyle name="Comma 4 2 9 2 3 2 5" xfId="53457" xr:uid="{00000000-0005-0000-0000-00001A000000}"/>
    <cellStyle name="Comma 4 2 9 2 3 3" xfId="15057" xr:uid="{00000000-0005-0000-0000-00001A000000}"/>
    <cellStyle name="Comma 4 2 9 2 3 4" xfId="25809" xr:uid="{00000000-0005-0000-0000-00001A000000}"/>
    <cellStyle name="Comma 4 2 9 2 3 5" xfId="36561" xr:uid="{00000000-0005-0000-0000-00001A000000}"/>
    <cellStyle name="Comma 4 2 9 2 3 6" xfId="47313" xr:uid="{00000000-0005-0000-0000-00001A000000}"/>
    <cellStyle name="Comma 4 2 9 2 4" xfId="5841" xr:uid="{00000000-0005-0000-0000-00001A000000}"/>
    <cellStyle name="Comma 4 2 9 2 4 2" xfId="16593" xr:uid="{00000000-0005-0000-0000-00001A000000}"/>
    <cellStyle name="Comma 4 2 9 2 4 3" xfId="27345" xr:uid="{00000000-0005-0000-0000-00001A000000}"/>
    <cellStyle name="Comma 4 2 9 2 4 4" xfId="38097" xr:uid="{00000000-0005-0000-0000-00001A000000}"/>
    <cellStyle name="Comma 4 2 9 2 4 5" xfId="48849" xr:uid="{00000000-0005-0000-0000-00001A000000}"/>
    <cellStyle name="Comma 4 2 9 2 5" xfId="7377" xr:uid="{00000000-0005-0000-0000-00001A000000}"/>
    <cellStyle name="Comma 4 2 9 2 5 2" xfId="18129" xr:uid="{00000000-0005-0000-0000-00001A000000}"/>
    <cellStyle name="Comma 4 2 9 2 5 3" xfId="28881" xr:uid="{00000000-0005-0000-0000-00001A000000}"/>
    <cellStyle name="Comma 4 2 9 2 5 4" xfId="39633" xr:uid="{00000000-0005-0000-0000-00001A000000}"/>
    <cellStyle name="Comma 4 2 9 2 5 5" xfId="50385" xr:uid="{00000000-0005-0000-0000-00001A000000}"/>
    <cellStyle name="Comma 4 2 9 2 6" xfId="11985" xr:uid="{00000000-0005-0000-0000-00001A000000}"/>
    <cellStyle name="Comma 4 2 9 2 7" xfId="22737" xr:uid="{00000000-0005-0000-0000-00001A000000}"/>
    <cellStyle name="Comma 4 2 9 2 8" xfId="33489" xr:uid="{00000000-0005-0000-0000-00001A000000}"/>
    <cellStyle name="Comma 4 2 9 2 9" xfId="44241" xr:uid="{00000000-0005-0000-0000-00001A000000}"/>
    <cellStyle name="Comma 4 2 9 3" xfId="1986" xr:uid="{00000000-0005-0000-0000-0000F3040000}"/>
    <cellStyle name="Comma 4 2 9 3 2" xfId="8145" xr:uid="{00000000-0005-0000-0000-0000F3040000}"/>
    <cellStyle name="Comma 4 2 9 3 2 2" xfId="18897" xr:uid="{00000000-0005-0000-0000-0000F3040000}"/>
    <cellStyle name="Comma 4 2 9 3 2 3" xfId="29649" xr:uid="{00000000-0005-0000-0000-0000F3040000}"/>
    <cellStyle name="Comma 4 2 9 3 2 4" xfId="40401" xr:uid="{00000000-0005-0000-0000-0000F3040000}"/>
    <cellStyle name="Comma 4 2 9 3 2 5" xfId="51153" xr:uid="{00000000-0005-0000-0000-0000F3040000}"/>
    <cellStyle name="Comma 4 2 9 3 3" xfId="12753" xr:uid="{00000000-0005-0000-0000-0000F3040000}"/>
    <cellStyle name="Comma 4 2 9 3 4" xfId="23505" xr:uid="{00000000-0005-0000-0000-0000F3040000}"/>
    <cellStyle name="Comma 4 2 9 3 5" xfId="34257" xr:uid="{00000000-0005-0000-0000-0000F3040000}"/>
    <cellStyle name="Comma 4 2 9 3 6" xfId="45009" xr:uid="{00000000-0005-0000-0000-0000F3040000}"/>
    <cellStyle name="Comma 4 2 9 4" xfId="3529" xr:uid="{00000000-0005-0000-0000-00001A000000}"/>
    <cellStyle name="Comma 4 2 9 4 2" xfId="9681" xr:uid="{00000000-0005-0000-0000-00001A000000}"/>
    <cellStyle name="Comma 4 2 9 4 2 2" xfId="20433" xr:uid="{00000000-0005-0000-0000-00001A000000}"/>
    <cellStyle name="Comma 4 2 9 4 2 3" xfId="31185" xr:uid="{00000000-0005-0000-0000-00001A000000}"/>
    <cellStyle name="Comma 4 2 9 4 2 4" xfId="41937" xr:uid="{00000000-0005-0000-0000-00001A000000}"/>
    <cellStyle name="Comma 4 2 9 4 2 5" xfId="52689" xr:uid="{00000000-0005-0000-0000-00001A000000}"/>
    <cellStyle name="Comma 4 2 9 4 3" xfId="14289" xr:uid="{00000000-0005-0000-0000-00001A000000}"/>
    <cellStyle name="Comma 4 2 9 4 4" xfId="25041" xr:uid="{00000000-0005-0000-0000-00001A000000}"/>
    <cellStyle name="Comma 4 2 9 4 5" xfId="35793" xr:uid="{00000000-0005-0000-0000-00001A000000}"/>
    <cellStyle name="Comma 4 2 9 4 6" xfId="46545" xr:uid="{00000000-0005-0000-0000-00001A000000}"/>
    <cellStyle name="Comma 4 2 9 5" xfId="5069" xr:uid="{00000000-0005-0000-0000-00001A000000}"/>
    <cellStyle name="Comma 4 2 9 5 2" xfId="15825" xr:uid="{00000000-0005-0000-0000-00001A000000}"/>
    <cellStyle name="Comma 4 2 9 5 3" xfId="26577" xr:uid="{00000000-0005-0000-0000-00001A000000}"/>
    <cellStyle name="Comma 4 2 9 5 4" xfId="37329" xr:uid="{00000000-0005-0000-0000-00001A000000}"/>
    <cellStyle name="Comma 4 2 9 5 5" xfId="48081" xr:uid="{00000000-0005-0000-0000-00001A000000}"/>
    <cellStyle name="Comma 4 2 9 6" xfId="6609" xr:uid="{00000000-0005-0000-0000-00001A000000}"/>
    <cellStyle name="Comma 4 2 9 6 2" xfId="17361" xr:uid="{00000000-0005-0000-0000-00001A000000}"/>
    <cellStyle name="Comma 4 2 9 6 3" xfId="28113" xr:uid="{00000000-0005-0000-0000-00001A000000}"/>
    <cellStyle name="Comma 4 2 9 6 4" xfId="38865" xr:uid="{00000000-0005-0000-0000-00001A000000}"/>
    <cellStyle name="Comma 4 2 9 6 5" xfId="49617" xr:uid="{00000000-0005-0000-0000-00001A000000}"/>
    <cellStyle name="Comma 4 2 9 7" xfId="11217" xr:uid="{00000000-0005-0000-0000-00001A000000}"/>
    <cellStyle name="Comma 4 2 9 8" xfId="21969" xr:uid="{00000000-0005-0000-0000-00001A000000}"/>
    <cellStyle name="Comma 4 2 9 9" xfId="32721" xr:uid="{00000000-0005-0000-0000-00001A000000}"/>
    <cellStyle name="Comma 4 3" xfId="30" xr:uid="{00000000-0005-0000-0000-00001C000000}"/>
    <cellStyle name="Comma 4 3 10" xfId="1610" xr:uid="{00000000-0005-0000-0000-0000F5040000}"/>
    <cellStyle name="Comma 4 3 10 2" xfId="7769" xr:uid="{00000000-0005-0000-0000-0000F5040000}"/>
    <cellStyle name="Comma 4 3 10 2 2" xfId="18521" xr:uid="{00000000-0005-0000-0000-0000F5040000}"/>
    <cellStyle name="Comma 4 3 10 2 3" xfId="29273" xr:uid="{00000000-0005-0000-0000-0000F5040000}"/>
    <cellStyle name="Comma 4 3 10 2 4" xfId="40025" xr:uid="{00000000-0005-0000-0000-0000F5040000}"/>
    <cellStyle name="Comma 4 3 10 2 5" xfId="50777" xr:uid="{00000000-0005-0000-0000-0000F5040000}"/>
    <cellStyle name="Comma 4 3 10 3" xfId="12377" xr:uid="{00000000-0005-0000-0000-0000F5040000}"/>
    <cellStyle name="Comma 4 3 10 4" xfId="23129" xr:uid="{00000000-0005-0000-0000-0000F5040000}"/>
    <cellStyle name="Comma 4 3 10 5" xfId="33881" xr:uid="{00000000-0005-0000-0000-0000F5040000}"/>
    <cellStyle name="Comma 4 3 10 6" xfId="44633" xr:uid="{00000000-0005-0000-0000-0000F5040000}"/>
    <cellStyle name="Comma 4 3 11" xfId="3153" xr:uid="{00000000-0005-0000-0000-00001C000000}"/>
    <cellStyle name="Comma 4 3 11 2" xfId="9305" xr:uid="{00000000-0005-0000-0000-00001C000000}"/>
    <cellStyle name="Comma 4 3 11 2 2" xfId="20057" xr:uid="{00000000-0005-0000-0000-00001C000000}"/>
    <cellStyle name="Comma 4 3 11 2 3" xfId="30809" xr:uid="{00000000-0005-0000-0000-00001C000000}"/>
    <cellStyle name="Comma 4 3 11 2 4" xfId="41561" xr:uid="{00000000-0005-0000-0000-00001C000000}"/>
    <cellStyle name="Comma 4 3 11 2 5" xfId="52313" xr:uid="{00000000-0005-0000-0000-00001C000000}"/>
    <cellStyle name="Comma 4 3 11 3" xfId="13913" xr:uid="{00000000-0005-0000-0000-00001C000000}"/>
    <cellStyle name="Comma 4 3 11 4" xfId="24665" xr:uid="{00000000-0005-0000-0000-00001C000000}"/>
    <cellStyle name="Comma 4 3 11 5" xfId="35417" xr:uid="{00000000-0005-0000-0000-00001C000000}"/>
    <cellStyle name="Comma 4 3 11 6" xfId="46169" xr:uid="{00000000-0005-0000-0000-00001C000000}"/>
    <cellStyle name="Comma 4 3 12" xfId="4693" xr:uid="{00000000-0005-0000-0000-00001C000000}"/>
    <cellStyle name="Comma 4 3 12 2" xfId="15449" xr:uid="{00000000-0005-0000-0000-00001C000000}"/>
    <cellStyle name="Comma 4 3 12 3" xfId="26201" xr:uid="{00000000-0005-0000-0000-00001C000000}"/>
    <cellStyle name="Comma 4 3 12 4" xfId="36953" xr:uid="{00000000-0005-0000-0000-00001C000000}"/>
    <cellStyle name="Comma 4 3 12 5" xfId="47705" xr:uid="{00000000-0005-0000-0000-00001C000000}"/>
    <cellStyle name="Comma 4 3 13" xfId="6233" xr:uid="{00000000-0005-0000-0000-00001C000000}"/>
    <cellStyle name="Comma 4 3 13 2" xfId="16985" xr:uid="{00000000-0005-0000-0000-00001C000000}"/>
    <cellStyle name="Comma 4 3 13 3" xfId="27737" xr:uid="{00000000-0005-0000-0000-00001C000000}"/>
    <cellStyle name="Comma 4 3 13 4" xfId="38489" xr:uid="{00000000-0005-0000-0000-00001C000000}"/>
    <cellStyle name="Comma 4 3 13 5" xfId="49241" xr:uid="{00000000-0005-0000-0000-00001C000000}"/>
    <cellStyle name="Comma 4 3 14" xfId="10841" xr:uid="{00000000-0005-0000-0000-00001C000000}"/>
    <cellStyle name="Comma 4 3 15" xfId="21593" xr:uid="{00000000-0005-0000-0000-00001C000000}"/>
    <cellStyle name="Comma 4 3 16" xfId="32345" xr:uid="{00000000-0005-0000-0000-00001C000000}"/>
    <cellStyle name="Comma 4 3 17" xfId="43097" xr:uid="{00000000-0005-0000-0000-00001C000000}"/>
    <cellStyle name="Comma 4 3 2" xfId="62" xr:uid="{00000000-0005-0000-0000-00001C000000}"/>
    <cellStyle name="Comma 4 3 2 10" xfId="3185" xr:uid="{00000000-0005-0000-0000-00001C000000}"/>
    <cellStyle name="Comma 4 3 2 10 2" xfId="9337" xr:uid="{00000000-0005-0000-0000-00001C000000}"/>
    <cellStyle name="Comma 4 3 2 10 2 2" xfId="20089" xr:uid="{00000000-0005-0000-0000-00001C000000}"/>
    <cellStyle name="Comma 4 3 2 10 2 3" xfId="30841" xr:uid="{00000000-0005-0000-0000-00001C000000}"/>
    <cellStyle name="Comma 4 3 2 10 2 4" xfId="41593" xr:uid="{00000000-0005-0000-0000-00001C000000}"/>
    <cellStyle name="Comma 4 3 2 10 2 5" xfId="52345" xr:uid="{00000000-0005-0000-0000-00001C000000}"/>
    <cellStyle name="Comma 4 3 2 10 3" xfId="13945" xr:uid="{00000000-0005-0000-0000-00001C000000}"/>
    <cellStyle name="Comma 4 3 2 10 4" xfId="24697" xr:uid="{00000000-0005-0000-0000-00001C000000}"/>
    <cellStyle name="Comma 4 3 2 10 5" xfId="35449" xr:uid="{00000000-0005-0000-0000-00001C000000}"/>
    <cellStyle name="Comma 4 3 2 10 6" xfId="46201" xr:uid="{00000000-0005-0000-0000-00001C000000}"/>
    <cellStyle name="Comma 4 3 2 11" xfId="4725" xr:uid="{00000000-0005-0000-0000-00001C000000}"/>
    <cellStyle name="Comma 4 3 2 11 2" xfId="15481" xr:uid="{00000000-0005-0000-0000-00001C000000}"/>
    <cellStyle name="Comma 4 3 2 11 3" xfId="26233" xr:uid="{00000000-0005-0000-0000-00001C000000}"/>
    <cellStyle name="Comma 4 3 2 11 4" xfId="36985" xr:uid="{00000000-0005-0000-0000-00001C000000}"/>
    <cellStyle name="Comma 4 3 2 11 5" xfId="47737" xr:uid="{00000000-0005-0000-0000-00001C000000}"/>
    <cellStyle name="Comma 4 3 2 12" xfId="6265" xr:uid="{00000000-0005-0000-0000-00001C000000}"/>
    <cellStyle name="Comma 4 3 2 12 2" xfId="17017" xr:uid="{00000000-0005-0000-0000-00001C000000}"/>
    <cellStyle name="Comma 4 3 2 12 3" xfId="27769" xr:uid="{00000000-0005-0000-0000-00001C000000}"/>
    <cellStyle name="Comma 4 3 2 12 4" xfId="38521" xr:uid="{00000000-0005-0000-0000-00001C000000}"/>
    <cellStyle name="Comma 4 3 2 12 5" xfId="49273" xr:uid="{00000000-0005-0000-0000-00001C000000}"/>
    <cellStyle name="Comma 4 3 2 13" xfId="10873" xr:uid="{00000000-0005-0000-0000-00001C000000}"/>
    <cellStyle name="Comma 4 3 2 14" xfId="21625" xr:uid="{00000000-0005-0000-0000-00001C000000}"/>
    <cellStyle name="Comma 4 3 2 15" xfId="32377" xr:uid="{00000000-0005-0000-0000-00001C000000}"/>
    <cellStyle name="Comma 4 3 2 16" xfId="43129" xr:uid="{00000000-0005-0000-0000-00001C000000}"/>
    <cellStyle name="Comma 4 3 2 2" xfId="126" xr:uid="{00000000-0005-0000-0000-00001C000000}"/>
    <cellStyle name="Comma 4 3 2 2 10" xfId="32441" xr:uid="{00000000-0005-0000-0000-00001C000000}"/>
    <cellStyle name="Comma 4 3 2 2 11" xfId="43193" xr:uid="{00000000-0005-0000-0000-00001C000000}"/>
    <cellStyle name="Comma 4 3 2 2 2" xfId="533" xr:uid="{00000000-0005-0000-0000-00001C000000}"/>
    <cellStyle name="Comma 4 3 2 2 2 10" xfId="43577" xr:uid="{00000000-0005-0000-0000-00001C000000}"/>
    <cellStyle name="Comma 4 3 2 2 2 2" xfId="1313" xr:uid="{00000000-0005-0000-0000-00001C000000}"/>
    <cellStyle name="Comma 4 3 2 2 2 2 2" xfId="2859" xr:uid="{00000000-0005-0000-0000-0000F9040000}"/>
    <cellStyle name="Comma 4 3 2 2 2 2 2 2" xfId="9017" xr:uid="{00000000-0005-0000-0000-0000F9040000}"/>
    <cellStyle name="Comma 4 3 2 2 2 2 2 2 2" xfId="19769" xr:uid="{00000000-0005-0000-0000-0000F9040000}"/>
    <cellStyle name="Comma 4 3 2 2 2 2 2 2 3" xfId="30521" xr:uid="{00000000-0005-0000-0000-0000F9040000}"/>
    <cellStyle name="Comma 4 3 2 2 2 2 2 2 4" xfId="41273" xr:uid="{00000000-0005-0000-0000-0000F9040000}"/>
    <cellStyle name="Comma 4 3 2 2 2 2 2 2 5" xfId="52025" xr:uid="{00000000-0005-0000-0000-0000F9040000}"/>
    <cellStyle name="Comma 4 3 2 2 2 2 2 3" xfId="13625" xr:uid="{00000000-0005-0000-0000-0000F9040000}"/>
    <cellStyle name="Comma 4 3 2 2 2 2 2 4" xfId="24377" xr:uid="{00000000-0005-0000-0000-0000F9040000}"/>
    <cellStyle name="Comma 4 3 2 2 2 2 2 5" xfId="35129" xr:uid="{00000000-0005-0000-0000-0000F9040000}"/>
    <cellStyle name="Comma 4 3 2 2 2 2 2 6" xfId="45881" xr:uid="{00000000-0005-0000-0000-0000F9040000}"/>
    <cellStyle name="Comma 4 3 2 2 2 2 3" xfId="4401" xr:uid="{00000000-0005-0000-0000-00001C000000}"/>
    <cellStyle name="Comma 4 3 2 2 2 2 3 2" xfId="10553" xr:uid="{00000000-0005-0000-0000-00001C000000}"/>
    <cellStyle name="Comma 4 3 2 2 2 2 3 2 2" xfId="21305" xr:uid="{00000000-0005-0000-0000-00001C000000}"/>
    <cellStyle name="Comma 4 3 2 2 2 2 3 2 3" xfId="32057" xr:uid="{00000000-0005-0000-0000-00001C000000}"/>
    <cellStyle name="Comma 4 3 2 2 2 2 3 2 4" xfId="42809" xr:uid="{00000000-0005-0000-0000-00001C000000}"/>
    <cellStyle name="Comma 4 3 2 2 2 2 3 2 5" xfId="53561" xr:uid="{00000000-0005-0000-0000-00001C000000}"/>
    <cellStyle name="Comma 4 3 2 2 2 2 3 3" xfId="15161" xr:uid="{00000000-0005-0000-0000-00001C000000}"/>
    <cellStyle name="Comma 4 3 2 2 2 2 3 4" xfId="25913" xr:uid="{00000000-0005-0000-0000-00001C000000}"/>
    <cellStyle name="Comma 4 3 2 2 2 2 3 5" xfId="36665" xr:uid="{00000000-0005-0000-0000-00001C000000}"/>
    <cellStyle name="Comma 4 3 2 2 2 2 3 6" xfId="47417" xr:uid="{00000000-0005-0000-0000-00001C000000}"/>
    <cellStyle name="Comma 4 3 2 2 2 2 4" xfId="5945" xr:uid="{00000000-0005-0000-0000-00001C000000}"/>
    <cellStyle name="Comma 4 3 2 2 2 2 4 2" xfId="16697" xr:uid="{00000000-0005-0000-0000-00001C000000}"/>
    <cellStyle name="Comma 4 3 2 2 2 2 4 3" xfId="27449" xr:uid="{00000000-0005-0000-0000-00001C000000}"/>
    <cellStyle name="Comma 4 3 2 2 2 2 4 4" xfId="38201" xr:uid="{00000000-0005-0000-0000-00001C000000}"/>
    <cellStyle name="Comma 4 3 2 2 2 2 4 5" xfId="48953" xr:uid="{00000000-0005-0000-0000-00001C000000}"/>
    <cellStyle name="Comma 4 3 2 2 2 2 5" xfId="7481" xr:uid="{00000000-0005-0000-0000-00001C000000}"/>
    <cellStyle name="Comma 4 3 2 2 2 2 5 2" xfId="18233" xr:uid="{00000000-0005-0000-0000-00001C000000}"/>
    <cellStyle name="Comma 4 3 2 2 2 2 5 3" xfId="28985" xr:uid="{00000000-0005-0000-0000-00001C000000}"/>
    <cellStyle name="Comma 4 3 2 2 2 2 5 4" xfId="39737" xr:uid="{00000000-0005-0000-0000-00001C000000}"/>
    <cellStyle name="Comma 4 3 2 2 2 2 5 5" xfId="50489" xr:uid="{00000000-0005-0000-0000-00001C000000}"/>
    <cellStyle name="Comma 4 3 2 2 2 2 6" xfId="12089" xr:uid="{00000000-0005-0000-0000-00001C000000}"/>
    <cellStyle name="Comma 4 3 2 2 2 2 7" xfId="22841" xr:uid="{00000000-0005-0000-0000-00001C000000}"/>
    <cellStyle name="Comma 4 3 2 2 2 2 8" xfId="33593" xr:uid="{00000000-0005-0000-0000-00001C000000}"/>
    <cellStyle name="Comma 4 3 2 2 2 2 9" xfId="44345" xr:uid="{00000000-0005-0000-0000-00001C000000}"/>
    <cellStyle name="Comma 4 3 2 2 2 3" xfId="2090" xr:uid="{00000000-0005-0000-0000-0000F8040000}"/>
    <cellStyle name="Comma 4 3 2 2 2 3 2" xfId="8249" xr:uid="{00000000-0005-0000-0000-0000F8040000}"/>
    <cellStyle name="Comma 4 3 2 2 2 3 2 2" xfId="19001" xr:uid="{00000000-0005-0000-0000-0000F8040000}"/>
    <cellStyle name="Comma 4 3 2 2 2 3 2 3" xfId="29753" xr:uid="{00000000-0005-0000-0000-0000F8040000}"/>
    <cellStyle name="Comma 4 3 2 2 2 3 2 4" xfId="40505" xr:uid="{00000000-0005-0000-0000-0000F8040000}"/>
    <cellStyle name="Comma 4 3 2 2 2 3 2 5" xfId="51257" xr:uid="{00000000-0005-0000-0000-0000F8040000}"/>
    <cellStyle name="Comma 4 3 2 2 2 3 3" xfId="12857" xr:uid="{00000000-0005-0000-0000-0000F8040000}"/>
    <cellStyle name="Comma 4 3 2 2 2 3 4" xfId="23609" xr:uid="{00000000-0005-0000-0000-0000F8040000}"/>
    <cellStyle name="Comma 4 3 2 2 2 3 5" xfId="34361" xr:uid="{00000000-0005-0000-0000-0000F8040000}"/>
    <cellStyle name="Comma 4 3 2 2 2 3 6" xfId="45113" xr:uid="{00000000-0005-0000-0000-0000F8040000}"/>
    <cellStyle name="Comma 4 3 2 2 2 4" xfId="3633" xr:uid="{00000000-0005-0000-0000-00001C000000}"/>
    <cellStyle name="Comma 4 3 2 2 2 4 2" xfId="9785" xr:uid="{00000000-0005-0000-0000-00001C000000}"/>
    <cellStyle name="Comma 4 3 2 2 2 4 2 2" xfId="20537" xr:uid="{00000000-0005-0000-0000-00001C000000}"/>
    <cellStyle name="Comma 4 3 2 2 2 4 2 3" xfId="31289" xr:uid="{00000000-0005-0000-0000-00001C000000}"/>
    <cellStyle name="Comma 4 3 2 2 2 4 2 4" xfId="42041" xr:uid="{00000000-0005-0000-0000-00001C000000}"/>
    <cellStyle name="Comma 4 3 2 2 2 4 2 5" xfId="52793" xr:uid="{00000000-0005-0000-0000-00001C000000}"/>
    <cellStyle name="Comma 4 3 2 2 2 4 3" xfId="14393" xr:uid="{00000000-0005-0000-0000-00001C000000}"/>
    <cellStyle name="Comma 4 3 2 2 2 4 4" xfId="25145" xr:uid="{00000000-0005-0000-0000-00001C000000}"/>
    <cellStyle name="Comma 4 3 2 2 2 4 5" xfId="35897" xr:uid="{00000000-0005-0000-0000-00001C000000}"/>
    <cellStyle name="Comma 4 3 2 2 2 4 6" xfId="46649" xr:uid="{00000000-0005-0000-0000-00001C000000}"/>
    <cellStyle name="Comma 4 3 2 2 2 5" xfId="5173" xr:uid="{00000000-0005-0000-0000-00001C000000}"/>
    <cellStyle name="Comma 4 3 2 2 2 5 2" xfId="15929" xr:uid="{00000000-0005-0000-0000-00001C000000}"/>
    <cellStyle name="Comma 4 3 2 2 2 5 3" xfId="26681" xr:uid="{00000000-0005-0000-0000-00001C000000}"/>
    <cellStyle name="Comma 4 3 2 2 2 5 4" xfId="37433" xr:uid="{00000000-0005-0000-0000-00001C000000}"/>
    <cellStyle name="Comma 4 3 2 2 2 5 5" xfId="48185" xr:uid="{00000000-0005-0000-0000-00001C000000}"/>
    <cellStyle name="Comma 4 3 2 2 2 6" xfId="6713" xr:uid="{00000000-0005-0000-0000-00001C000000}"/>
    <cellStyle name="Comma 4 3 2 2 2 6 2" xfId="17465" xr:uid="{00000000-0005-0000-0000-00001C000000}"/>
    <cellStyle name="Comma 4 3 2 2 2 6 3" xfId="28217" xr:uid="{00000000-0005-0000-0000-00001C000000}"/>
    <cellStyle name="Comma 4 3 2 2 2 6 4" xfId="38969" xr:uid="{00000000-0005-0000-0000-00001C000000}"/>
    <cellStyle name="Comma 4 3 2 2 2 6 5" xfId="49721" xr:uid="{00000000-0005-0000-0000-00001C000000}"/>
    <cellStyle name="Comma 4 3 2 2 2 7" xfId="11321" xr:uid="{00000000-0005-0000-0000-00001C000000}"/>
    <cellStyle name="Comma 4 3 2 2 2 8" xfId="22073" xr:uid="{00000000-0005-0000-0000-00001C000000}"/>
    <cellStyle name="Comma 4 3 2 2 2 9" xfId="32825" xr:uid="{00000000-0005-0000-0000-00001C000000}"/>
    <cellStyle name="Comma 4 3 2 2 3" xfId="929" xr:uid="{00000000-0005-0000-0000-00001C000000}"/>
    <cellStyle name="Comma 4 3 2 2 3 2" xfId="2475" xr:uid="{00000000-0005-0000-0000-0000FA040000}"/>
    <cellStyle name="Comma 4 3 2 2 3 2 2" xfId="8633" xr:uid="{00000000-0005-0000-0000-0000FA040000}"/>
    <cellStyle name="Comma 4 3 2 2 3 2 2 2" xfId="19385" xr:uid="{00000000-0005-0000-0000-0000FA040000}"/>
    <cellStyle name="Comma 4 3 2 2 3 2 2 3" xfId="30137" xr:uid="{00000000-0005-0000-0000-0000FA040000}"/>
    <cellStyle name="Comma 4 3 2 2 3 2 2 4" xfId="40889" xr:uid="{00000000-0005-0000-0000-0000FA040000}"/>
    <cellStyle name="Comma 4 3 2 2 3 2 2 5" xfId="51641" xr:uid="{00000000-0005-0000-0000-0000FA040000}"/>
    <cellStyle name="Comma 4 3 2 2 3 2 3" xfId="13241" xr:uid="{00000000-0005-0000-0000-0000FA040000}"/>
    <cellStyle name="Comma 4 3 2 2 3 2 4" xfId="23993" xr:uid="{00000000-0005-0000-0000-0000FA040000}"/>
    <cellStyle name="Comma 4 3 2 2 3 2 5" xfId="34745" xr:uid="{00000000-0005-0000-0000-0000FA040000}"/>
    <cellStyle name="Comma 4 3 2 2 3 2 6" xfId="45497" xr:uid="{00000000-0005-0000-0000-0000FA040000}"/>
    <cellStyle name="Comma 4 3 2 2 3 3" xfId="4017" xr:uid="{00000000-0005-0000-0000-00001C000000}"/>
    <cellStyle name="Comma 4 3 2 2 3 3 2" xfId="10169" xr:uid="{00000000-0005-0000-0000-00001C000000}"/>
    <cellStyle name="Comma 4 3 2 2 3 3 2 2" xfId="20921" xr:uid="{00000000-0005-0000-0000-00001C000000}"/>
    <cellStyle name="Comma 4 3 2 2 3 3 2 3" xfId="31673" xr:uid="{00000000-0005-0000-0000-00001C000000}"/>
    <cellStyle name="Comma 4 3 2 2 3 3 2 4" xfId="42425" xr:uid="{00000000-0005-0000-0000-00001C000000}"/>
    <cellStyle name="Comma 4 3 2 2 3 3 2 5" xfId="53177" xr:uid="{00000000-0005-0000-0000-00001C000000}"/>
    <cellStyle name="Comma 4 3 2 2 3 3 3" xfId="14777" xr:uid="{00000000-0005-0000-0000-00001C000000}"/>
    <cellStyle name="Comma 4 3 2 2 3 3 4" xfId="25529" xr:uid="{00000000-0005-0000-0000-00001C000000}"/>
    <cellStyle name="Comma 4 3 2 2 3 3 5" xfId="36281" xr:uid="{00000000-0005-0000-0000-00001C000000}"/>
    <cellStyle name="Comma 4 3 2 2 3 3 6" xfId="47033" xr:uid="{00000000-0005-0000-0000-00001C000000}"/>
    <cellStyle name="Comma 4 3 2 2 3 4" xfId="5561" xr:uid="{00000000-0005-0000-0000-00001C000000}"/>
    <cellStyle name="Comma 4 3 2 2 3 4 2" xfId="16313" xr:uid="{00000000-0005-0000-0000-00001C000000}"/>
    <cellStyle name="Comma 4 3 2 2 3 4 3" xfId="27065" xr:uid="{00000000-0005-0000-0000-00001C000000}"/>
    <cellStyle name="Comma 4 3 2 2 3 4 4" xfId="37817" xr:uid="{00000000-0005-0000-0000-00001C000000}"/>
    <cellStyle name="Comma 4 3 2 2 3 4 5" xfId="48569" xr:uid="{00000000-0005-0000-0000-00001C000000}"/>
    <cellStyle name="Comma 4 3 2 2 3 5" xfId="7097" xr:uid="{00000000-0005-0000-0000-00001C000000}"/>
    <cellStyle name="Comma 4 3 2 2 3 5 2" xfId="17849" xr:uid="{00000000-0005-0000-0000-00001C000000}"/>
    <cellStyle name="Comma 4 3 2 2 3 5 3" xfId="28601" xr:uid="{00000000-0005-0000-0000-00001C000000}"/>
    <cellStyle name="Comma 4 3 2 2 3 5 4" xfId="39353" xr:uid="{00000000-0005-0000-0000-00001C000000}"/>
    <cellStyle name="Comma 4 3 2 2 3 5 5" xfId="50105" xr:uid="{00000000-0005-0000-0000-00001C000000}"/>
    <cellStyle name="Comma 4 3 2 2 3 6" xfId="11705" xr:uid="{00000000-0005-0000-0000-00001C000000}"/>
    <cellStyle name="Comma 4 3 2 2 3 7" xfId="22457" xr:uid="{00000000-0005-0000-0000-00001C000000}"/>
    <cellStyle name="Comma 4 3 2 2 3 8" xfId="33209" xr:uid="{00000000-0005-0000-0000-00001C000000}"/>
    <cellStyle name="Comma 4 3 2 2 3 9" xfId="43961" xr:uid="{00000000-0005-0000-0000-00001C000000}"/>
    <cellStyle name="Comma 4 3 2 2 4" xfId="1706" xr:uid="{00000000-0005-0000-0000-0000F7040000}"/>
    <cellStyle name="Comma 4 3 2 2 4 2" xfId="7865" xr:uid="{00000000-0005-0000-0000-0000F7040000}"/>
    <cellStyle name="Comma 4 3 2 2 4 2 2" xfId="18617" xr:uid="{00000000-0005-0000-0000-0000F7040000}"/>
    <cellStyle name="Comma 4 3 2 2 4 2 3" xfId="29369" xr:uid="{00000000-0005-0000-0000-0000F7040000}"/>
    <cellStyle name="Comma 4 3 2 2 4 2 4" xfId="40121" xr:uid="{00000000-0005-0000-0000-0000F7040000}"/>
    <cellStyle name="Comma 4 3 2 2 4 2 5" xfId="50873" xr:uid="{00000000-0005-0000-0000-0000F7040000}"/>
    <cellStyle name="Comma 4 3 2 2 4 3" xfId="12473" xr:uid="{00000000-0005-0000-0000-0000F7040000}"/>
    <cellStyle name="Comma 4 3 2 2 4 4" xfId="23225" xr:uid="{00000000-0005-0000-0000-0000F7040000}"/>
    <cellStyle name="Comma 4 3 2 2 4 5" xfId="33977" xr:uid="{00000000-0005-0000-0000-0000F7040000}"/>
    <cellStyle name="Comma 4 3 2 2 4 6" xfId="44729" xr:uid="{00000000-0005-0000-0000-0000F7040000}"/>
    <cellStyle name="Comma 4 3 2 2 5" xfId="3249" xr:uid="{00000000-0005-0000-0000-00001C000000}"/>
    <cellStyle name="Comma 4 3 2 2 5 2" xfId="9401" xr:uid="{00000000-0005-0000-0000-00001C000000}"/>
    <cellStyle name="Comma 4 3 2 2 5 2 2" xfId="20153" xr:uid="{00000000-0005-0000-0000-00001C000000}"/>
    <cellStyle name="Comma 4 3 2 2 5 2 3" xfId="30905" xr:uid="{00000000-0005-0000-0000-00001C000000}"/>
    <cellStyle name="Comma 4 3 2 2 5 2 4" xfId="41657" xr:uid="{00000000-0005-0000-0000-00001C000000}"/>
    <cellStyle name="Comma 4 3 2 2 5 2 5" xfId="52409" xr:uid="{00000000-0005-0000-0000-00001C000000}"/>
    <cellStyle name="Comma 4 3 2 2 5 3" xfId="14009" xr:uid="{00000000-0005-0000-0000-00001C000000}"/>
    <cellStyle name="Comma 4 3 2 2 5 4" xfId="24761" xr:uid="{00000000-0005-0000-0000-00001C000000}"/>
    <cellStyle name="Comma 4 3 2 2 5 5" xfId="35513" xr:uid="{00000000-0005-0000-0000-00001C000000}"/>
    <cellStyle name="Comma 4 3 2 2 5 6" xfId="46265" xr:uid="{00000000-0005-0000-0000-00001C000000}"/>
    <cellStyle name="Comma 4 3 2 2 6" xfId="4789" xr:uid="{00000000-0005-0000-0000-00001C000000}"/>
    <cellStyle name="Comma 4 3 2 2 6 2" xfId="15545" xr:uid="{00000000-0005-0000-0000-00001C000000}"/>
    <cellStyle name="Comma 4 3 2 2 6 3" xfId="26297" xr:uid="{00000000-0005-0000-0000-00001C000000}"/>
    <cellStyle name="Comma 4 3 2 2 6 4" xfId="37049" xr:uid="{00000000-0005-0000-0000-00001C000000}"/>
    <cellStyle name="Comma 4 3 2 2 6 5" xfId="47801" xr:uid="{00000000-0005-0000-0000-00001C000000}"/>
    <cellStyle name="Comma 4 3 2 2 7" xfId="6329" xr:uid="{00000000-0005-0000-0000-00001C000000}"/>
    <cellStyle name="Comma 4 3 2 2 7 2" xfId="17081" xr:uid="{00000000-0005-0000-0000-00001C000000}"/>
    <cellStyle name="Comma 4 3 2 2 7 3" xfId="27833" xr:uid="{00000000-0005-0000-0000-00001C000000}"/>
    <cellStyle name="Comma 4 3 2 2 7 4" xfId="38585" xr:uid="{00000000-0005-0000-0000-00001C000000}"/>
    <cellStyle name="Comma 4 3 2 2 7 5" xfId="49337" xr:uid="{00000000-0005-0000-0000-00001C000000}"/>
    <cellStyle name="Comma 4 3 2 2 8" xfId="10937" xr:uid="{00000000-0005-0000-0000-00001C000000}"/>
    <cellStyle name="Comma 4 3 2 2 9" xfId="21689" xr:uid="{00000000-0005-0000-0000-00001C000000}"/>
    <cellStyle name="Comma 4 3 2 3" xfId="190" xr:uid="{00000000-0005-0000-0000-000037000000}"/>
    <cellStyle name="Comma 4 3 2 3 10" xfId="32505" xr:uid="{00000000-0005-0000-0000-000037000000}"/>
    <cellStyle name="Comma 4 3 2 3 11" xfId="43257" xr:uid="{00000000-0005-0000-0000-000037000000}"/>
    <cellStyle name="Comma 4 3 2 3 2" xfId="597" xr:uid="{00000000-0005-0000-0000-000037000000}"/>
    <cellStyle name="Comma 4 3 2 3 2 10" xfId="43641" xr:uid="{00000000-0005-0000-0000-000037000000}"/>
    <cellStyle name="Comma 4 3 2 3 2 2" xfId="1377" xr:uid="{00000000-0005-0000-0000-000037000000}"/>
    <cellStyle name="Comma 4 3 2 3 2 2 2" xfId="2923" xr:uid="{00000000-0005-0000-0000-0000FD040000}"/>
    <cellStyle name="Comma 4 3 2 3 2 2 2 2" xfId="9081" xr:uid="{00000000-0005-0000-0000-0000FD040000}"/>
    <cellStyle name="Comma 4 3 2 3 2 2 2 2 2" xfId="19833" xr:uid="{00000000-0005-0000-0000-0000FD040000}"/>
    <cellStyle name="Comma 4 3 2 3 2 2 2 2 3" xfId="30585" xr:uid="{00000000-0005-0000-0000-0000FD040000}"/>
    <cellStyle name="Comma 4 3 2 3 2 2 2 2 4" xfId="41337" xr:uid="{00000000-0005-0000-0000-0000FD040000}"/>
    <cellStyle name="Comma 4 3 2 3 2 2 2 2 5" xfId="52089" xr:uid="{00000000-0005-0000-0000-0000FD040000}"/>
    <cellStyle name="Comma 4 3 2 3 2 2 2 3" xfId="13689" xr:uid="{00000000-0005-0000-0000-0000FD040000}"/>
    <cellStyle name="Comma 4 3 2 3 2 2 2 4" xfId="24441" xr:uid="{00000000-0005-0000-0000-0000FD040000}"/>
    <cellStyle name="Comma 4 3 2 3 2 2 2 5" xfId="35193" xr:uid="{00000000-0005-0000-0000-0000FD040000}"/>
    <cellStyle name="Comma 4 3 2 3 2 2 2 6" xfId="45945" xr:uid="{00000000-0005-0000-0000-0000FD040000}"/>
    <cellStyle name="Comma 4 3 2 3 2 2 3" xfId="4465" xr:uid="{00000000-0005-0000-0000-000037000000}"/>
    <cellStyle name="Comma 4 3 2 3 2 2 3 2" xfId="10617" xr:uid="{00000000-0005-0000-0000-000037000000}"/>
    <cellStyle name="Comma 4 3 2 3 2 2 3 2 2" xfId="21369" xr:uid="{00000000-0005-0000-0000-000037000000}"/>
    <cellStyle name="Comma 4 3 2 3 2 2 3 2 3" xfId="32121" xr:uid="{00000000-0005-0000-0000-000037000000}"/>
    <cellStyle name="Comma 4 3 2 3 2 2 3 2 4" xfId="42873" xr:uid="{00000000-0005-0000-0000-000037000000}"/>
    <cellStyle name="Comma 4 3 2 3 2 2 3 2 5" xfId="53625" xr:uid="{00000000-0005-0000-0000-000037000000}"/>
    <cellStyle name="Comma 4 3 2 3 2 2 3 3" xfId="15225" xr:uid="{00000000-0005-0000-0000-000037000000}"/>
    <cellStyle name="Comma 4 3 2 3 2 2 3 4" xfId="25977" xr:uid="{00000000-0005-0000-0000-000037000000}"/>
    <cellStyle name="Comma 4 3 2 3 2 2 3 5" xfId="36729" xr:uid="{00000000-0005-0000-0000-000037000000}"/>
    <cellStyle name="Comma 4 3 2 3 2 2 3 6" xfId="47481" xr:uid="{00000000-0005-0000-0000-000037000000}"/>
    <cellStyle name="Comma 4 3 2 3 2 2 4" xfId="6009" xr:uid="{00000000-0005-0000-0000-000037000000}"/>
    <cellStyle name="Comma 4 3 2 3 2 2 4 2" xfId="16761" xr:uid="{00000000-0005-0000-0000-000037000000}"/>
    <cellStyle name="Comma 4 3 2 3 2 2 4 3" xfId="27513" xr:uid="{00000000-0005-0000-0000-000037000000}"/>
    <cellStyle name="Comma 4 3 2 3 2 2 4 4" xfId="38265" xr:uid="{00000000-0005-0000-0000-000037000000}"/>
    <cellStyle name="Comma 4 3 2 3 2 2 4 5" xfId="49017" xr:uid="{00000000-0005-0000-0000-000037000000}"/>
    <cellStyle name="Comma 4 3 2 3 2 2 5" xfId="7545" xr:uid="{00000000-0005-0000-0000-000037000000}"/>
    <cellStyle name="Comma 4 3 2 3 2 2 5 2" xfId="18297" xr:uid="{00000000-0005-0000-0000-000037000000}"/>
    <cellStyle name="Comma 4 3 2 3 2 2 5 3" xfId="29049" xr:uid="{00000000-0005-0000-0000-000037000000}"/>
    <cellStyle name="Comma 4 3 2 3 2 2 5 4" xfId="39801" xr:uid="{00000000-0005-0000-0000-000037000000}"/>
    <cellStyle name="Comma 4 3 2 3 2 2 5 5" xfId="50553" xr:uid="{00000000-0005-0000-0000-000037000000}"/>
    <cellStyle name="Comma 4 3 2 3 2 2 6" xfId="12153" xr:uid="{00000000-0005-0000-0000-000037000000}"/>
    <cellStyle name="Comma 4 3 2 3 2 2 7" xfId="22905" xr:uid="{00000000-0005-0000-0000-000037000000}"/>
    <cellStyle name="Comma 4 3 2 3 2 2 8" xfId="33657" xr:uid="{00000000-0005-0000-0000-000037000000}"/>
    <cellStyle name="Comma 4 3 2 3 2 2 9" xfId="44409" xr:uid="{00000000-0005-0000-0000-000037000000}"/>
    <cellStyle name="Comma 4 3 2 3 2 3" xfId="2154" xr:uid="{00000000-0005-0000-0000-0000FC040000}"/>
    <cellStyle name="Comma 4 3 2 3 2 3 2" xfId="8313" xr:uid="{00000000-0005-0000-0000-0000FC040000}"/>
    <cellStyle name="Comma 4 3 2 3 2 3 2 2" xfId="19065" xr:uid="{00000000-0005-0000-0000-0000FC040000}"/>
    <cellStyle name="Comma 4 3 2 3 2 3 2 3" xfId="29817" xr:uid="{00000000-0005-0000-0000-0000FC040000}"/>
    <cellStyle name="Comma 4 3 2 3 2 3 2 4" xfId="40569" xr:uid="{00000000-0005-0000-0000-0000FC040000}"/>
    <cellStyle name="Comma 4 3 2 3 2 3 2 5" xfId="51321" xr:uid="{00000000-0005-0000-0000-0000FC040000}"/>
    <cellStyle name="Comma 4 3 2 3 2 3 3" xfId="12921" xr:uid="{00000000-0005-0000-0000-0000FC040000}"/>
    <cellStyle name="Comma 4 3 2 3 2 3 4" xfId="23673" xr:uid="{00000000-0005-0000-0000-0000FC040000}"/>
    <cellStyle name="Comma 4 3 2 3 2 3 5" xfId="34425" xr:uid="{00000000-0005-0000-0000-0000FC040000}"/>
    <cellStyle name="Comma 4 3 2 3 2 3 6" xfId="45177" xr:uid="{00000000-0005-0000-0000-0000FC040000}"/>
    <cellStyle name="Comma 4 3 2 3 2 4" xfId="3697" xr:uid="{00000000-0005-0000-0000-000037000000}"/>
    <cellStyle name="Comma 4 3 2 3 2 4 2" xfId="9849" xr:uid="{00000000-0005-0000-0000-000037000000}"/>
    <cellStyle name="Comma 4 3 2 3 2 4 2 2" xfId="20601" xr:uid="{00000000-0005-0000-0000-000037000000}"/>
    <cellStyle name="Comma 4 3 2 3 2 4 2 3" xfId="31353" xr:uid="{00000000-0005-0000-0000-000037000000}"/>
    <cellStyle name="Comma 4 3 2 3 2 4 2 4" xfId="42105" xr:uid="{00000000-0005-0000-0000-000037000000}"/>
    <cellStyle name="Comma 4 3 2 3 2 4 2 5" xfId="52857" xr:uid="{00000000-0005-0000-0000-000037000000}"/>
    <cellStyle name="Comma 4 3 2 3 2 4 3" xfId="14457" xr:uid="{00000000-0005-0000-0000-000037000000}"/>
    <cellStyle name="Comma 4 3 2 3 2 4 4" xfId="25209" xr:uid="{00000000-0005-0000-0000-000037000000}"/>
    <cellStyle name="Comma 4 3 2 3 2 4 5" xfId="35961" xr:uid="{00000000-0005-0000-0000-000037000000}"/>
    <cellStyle name="Comma 4 3 2 3 2 4 6" xfId="46713" xr:uid="{00000000-0005-0000-0000-000037000000}"/>
    <cellStyle name="Comma 4 3 2 3 2 5" xfId="5237" xr:uid="{00000000-0005-0000-0000-000037000000}"/>
    <cellStyle name="Comma 4 3 2 3 2 5 2" xfId="15993" xr:uid="{00000000-0005-0000-0000-000037000000}"/>
    <cellStyle name="Comma 4 3 2 3 2 5 3" xfId="26745" xr:uid="{00000000-0005-0000-0000-000037000000}"/>
    <cellStyle name="Comma 4 3 2 3 2 5 4" xfId="37497" xr:uid="{00000000-0005-0000-0000-000037000000}"/>
    <cellStyle name="Comma 4 3 2 3 2 5 5" xfId="48249" xr:uid="{00000000-0005-0000-0000-000037000000}"/>
    <cellStyle name="Comma 4 3 2 3 2 6" xfId="6777" xr:uid="{00000000-0005-0000-0000-000037000000}"/>
    <cellStyle name="Comma 4 3 2 3 2 6 2" xfId="17529" xr:uid="{00000000-0005-0000-0000-000037000000}"/>
    <cellStyle name="Comma 4 3 2 3 2 6 3" xfId="28281" xr:uid="{00000000-0005-0000-0000-000037000000}"/>
    <cellStyle name="Comma 4 3 2 3 2 6 4" xfId="39033" xr:uid="{00000000-0005-0000-0000-000037000000}"/>
    <cellStyle name="Comma 4 3 2 3 2 6 5" xfId="49785" xr:uid="{00000000-0005-0000-0000-000037000000}"/>
    <cellStyle name="Comma 4 3 2 3 2 7" xfId="11385" xr:uid="{00000000-0005-0000-0000-000037000000}"/>
    <cellStyle name="Comma 4 3 2 3 2 8" xfId="22137" xr:uid="{00000000-0005-0000-0000-000037000000}"/>
    <cellStyle name="Comma 4 3 2 3 2 9" xfId="32889" xr:uid="{00000000-0005-0000-0000-000037000000}"/>
    <cellStyle name="Comma 4 3 2 3 3" xfId="993" xr:uid="{00000000-0005-0000-0000-000037000000}"/>
    <cellStyle name="Comma 4 3 2 3 3 2" xfId="2539" xr:uid="{00000000-0005-0000-0000-0000FE040000}"/>
    <cellStyle name="Comma 4 3 2 3 3 2 2" xfId="8697" xr:uid="{00000000-0005-0000-0000-0000FE040000}"/>
    <cellStyle name="Comma 4 3 2 3 3 2 2 2" xfId="19449" xr:uid="{00000000-0005-0000-0000-0000FE040000}"/>
    <cellStyle name="Comma 4 3 2 3 3 2 2 3" xfId="30201" xr:uid="{00000000-0005-0000-0000-0000FE040000}"/>
    <cellStyle name="Comma 4 3 2 3 3 2 2 4" xfId="40953" xr:uid="{00000000-0005-0000-0000-0000FE040000}"/>
    <cellStyle name="Comma 4 3 2 3 3 2 2 5" xfId="51705" xr:uid="{00000000-0005-0000-0000-0000FE040000}"/>
    <cellStyle name="Comma 4 3 2 3 3 2 3" xfId="13305" xr:uid="{00000000-0005-0000-0000-0000FE040000}"/>
    <cellStyle name="Comma 4 3 2 3 3 2 4" xfId="24057" xr:uid="{00000000-0005-0000-0000-0000FE040000}"/>
    <cellStyle name="Comma 4 3 2 3 3 2 5" xfId="34809" xr:uid="{00000000-0005-0000-0000-0000FE040000}"/>
    <cellStyle name="Comma 4 3 2 3 3 2 6" xfId="45561" xr:uid="{00000000-0005-0000-0000-0000FE040000}"/>
    <cellStyle name="Comma 4 3 2 3 3 3" xfId="4081" xr:uid="{00000000-0005-0000-0000-000037000000}"/>
    <cellStyle name="Comma 4 3 2 3 3 3 2" xfId="10233" xr:uid="{00000000-0005-0000-0000-000037000000}"/>
    <cellStyle name="Comma 4 3 2 3 3 3 2 2" xfId="20985" xr:uid="{00000000-0005-0000-0000-000037000000}"/>
    <cellStyle name="Comma 4 3 2 3 3 3 2 3" xfId="31737" xr:uid="{00000000-0005-0000-0000-000037000000}"/>
    <cellStyle name="Comma 4 3 2 3 3 3 2 4" xfId="42489" xr:uid="{00000000-0005-0000-0000-000037000000}"/>
    <cellStyle name="Comma 4 3 2 3 3 3 2 5" xfId="53241" xr:uid="{00000000-0005-0000-0000-000037000000}"/>
    <cellStyle name="Comma 4 3 2 3 3 3 3" xfId="14841" xr:uid="{00000000-0005-0000-0000-000037000000}"/>
    <cellStyle name="Comma 4 3 2 3 3 3 4" xfId="25593" xr:uid="{00000000-0005-0000-0000-000037000000}"/>
    <cellStyle name="Comma 4 3 2 3 3 3 5" xfId="36345" xr:uid="{00000000-0005-0000-0000-000037000000}"/>
    <cellStyle name="Comma 4 3 2 3 3 3 6" xfId="47097" xr:uid="{00000000-0005-0000-0000-000037000000}"/>
    <cellStyle name="Comma 4 3 2 3 3 4" xfId="5625" xr:uid="{00000000-0005-0000-0000-000037000000}"/>
    <cellStyle name="Comma 4 3 2 3 3 4 2" xfId="16377" xr:uid="{00000000-0005-0000-0000-000037000000}"/>
    <cellStyle name="Comma 4 3 2 3 3 4 3" xfId="27129" xr:uid="{00000000-0005-0000-0000-000037000000}"/>
    <cellStyle name="Comma 4 3 2 3 3 4 4" xfId="37881" xr:uid="{00000000-0005-0000-0000-000037000000}"/>
    <cellStyle name="Comma 4 3 2 3 3 4 5" xfId="48633" xr:uid="{00000000-0005-0000-0000-000037000000}"/>
    <cellStyle name="Comma 4 3 2 3 3 5" xfId="7161" xr:uid="{00000000-0005-0000-0000-000037000000}"/>
    <cellStyle name="Comma 4 3 2 3 3 5 2" xfId="17913" xr:uid="{00000000-0005-0000-0000-000037000000}"/>
    <cellStyle name="Comma 4 3 2 3 3 5 3" xfId="28665" xr:uid="{00000000-0005-0000-0000-000037000000}"/>
    <cellStyle name="Comma 4 3 2 3 3 5 4" xfId="39417" xr:uid="{00000000-0005-0000-0000-000037000000}"/>
    <cellStyle name="Comma 4 3 2 3 3 5 5" xfId="50169" xr:uid="{00000000-0005-0000-0000-000037000000}"/>
    <cellStyle name="Comma 4 3 2 3 3 6" xfId="11769" xr:uid="{00000000-0005-0000-0000-000037000000}"/>
    <cellStyle name="Comma 4 3 2 3 3 7" xfId="22521" xr:uid="{00000000-0005-0000-0000-000037000000}"/>
    <cellStyle name="Comma 4 3 2 3 3 8" xfId="33273" xr:uid="{00000000-0005-0000-0000-000037000000}"/>
    <cellStyle name="Comma 4 3 2 3 3 9" xfId="44025" xr:uid="{00000000-0005-0000-0000-000037000000}"/>
    <cellStyle name="Comma 4 3 2 3 4" xfId="1770" xr:uid="{00000000-0005-0000-0000-0000FB040000}"/>
    <cellStyle name="Comma 4 3 2 3 4 2" xfId="7929" xr:uid="{00000000-0005-0000-0000-0000FB040000}"/>
    <cellStyle name="Comma 4 3 2 3 4 2 2" xfId="18681" xr:uid="{00000000-0005-0000-0000-0000FB040000}"/>
    <cellStyle name="Comma 4 3 2 3 4 2 3" xfId="29433" xr:uid="{00000000-0005-0000-0000-0000FB040000}"/>
    <cellStyle name="Comma 4 3 2 3 4 2 4" xfId="40185" xr:uid="{00000000-0005-0000-0000-0000FB040000}"/>
    <cellStyle name="Comma 4 3 2 3 4 2 5" xfId="50937" xr:uid="{00000000-0005-0000-0000-0000FB040000}"/>
    <cellStyle name="Comma 4 3 2 3 4 3" xfId="12537" xr:uid="{00000000-0005-0000-0000-0000FB040000}"/>
    <cellStyle name="Comma 4 3 2 3 4 4" xfId="23289" xr:uid="{00000000-0005-0000-0000-0000FB040000}"/>
    <cellStyle name="Comma 4 3 2 3 4 5" xfId="34041" xr:uid="{00000000-0005-0000-0000-0000FB040000}"/>
    <cellStyle name="Comma 4 3 2 3 4 6" xfId="44793" xr:uid="{00000000-0005-0000-0000-0000FB040000}"/>
    <cellStyle name="Comma 4 3 2 3 5" xfId="3313" xr:uid="{00000000-0005-0000-0000-000037000000}"/>
    <cellStyle name="Comma 4 3 2 3 5 2" xfId="9465" xr:uid="{00000000-0005-0000-0000-000037000000}"/>
    <cellStyle name="Comma 4 3 2 3 5 2 2" xfId="20217" xr:uid="{00000000-0005-0000-0000-000037000000}"/>
    <cellStyle name="Comma 4 3 2 3 5 2 3" xfId="30969" xr:uid="{00000000-0005-0000-0000-000037000000}"/>
    <cellStyle name="Comma 4 3 2 3 5 2 4" xfId="41721" xr:uid="{00000000-0005-0000-0000-000037000000}"/>
    <cellStyle name="Comma 4 3 2 3 5 2 5" xfId="52473" xr:uid="{00000000-0005-0000-0000-000037000000}"/>
    <cellStyle name="Comma 4 3 2 3 5 3" xfId="14073" xr:uid="{00000000-0005-0000-0000-000037000000}"/>
    <cellStyle name="Comma 4 3 2 3 5 4" xfId="24825" xr:uid="{00000000-0005-0000-0000-000037000000}"/>
    <cellStyle name="Comma 4 3 2 3 5 5" xfId="35577" xr:uid="{00000000-0005-0000-0000-000037000000}"/>
    <cellStyle name="Comma 4 3 2 3 5 6" xfId="46329" xr:uid="{00000000-0005-0000-0000-000037000000}"/>
    <cellStyle name="Comma 4 3 2 3 6" xfId="4853" xr:uid="{00000000-0005-0000-0000-000037000000}"/>
    <cellStyle name="Comma 4 3 2 3 6 2" xfId="15609" xr:uid="{00000000-0005-0000-0000-000037000000}"/>
    <cellStyle name="Comma 4 3 2 3 6 3" xfId="26361" xr:uid="{00000000-0005-0000-0000-000037000000}"/>
    <cellStyle name="Comma 4 3 2 3 6 4" xfId="37113" xr:uid="{00000000-0005-0000-0000-000037000000}"/>
    <cellStyle name="Comma 4 3 2 3 6 5" xfId="47865" xr:uid="{00000000-0005-0000-0000-000037000000}"/>
    <cellStyle name="Comma 4 3 2 3 7" xfId="6393" xr:uid="{00000000-0005-0000-0000-000037000000}"/>
    <cellStyle name="Comma 4 3 2 3 7 2" xfId="17145" xr:uid="{00000000-0005-0000-0000-000037000000}"/>
    <cellStyle name="Comma 4 3 2 3 7 3" xfId="27897" xr:uid="{00000000-0005-0000-0000-000037000000}"/>
    <cellStyle name="Comma 4 3 2 3 7 4" xfId="38649" xr:uid="{00000000-0005-0000-0000-000037000000}"/>
    <cellStyle name="Comma 4 3 2 3 7 5" xfId="49401" xr:uid="{00000000-0005-0000-0000-000037000000}"/>
    <cellStyle name="Comma 4 3 2 3 8" xfId="11001" xr:uid="{00000000-0005-0000-0000-000037000000}"/>
    <cellStyle name="Comma 4 3 2 3 9" xfId="21753" xr:uid="{00000000-0005-0000-0000-000037000000}"/>
    <cellStyle name="Comma 4 3 2 4" xfId="277" xr:uid="{00000000-0005-0000-0000-00001C000000}"/>
    <cellStyle name="Comma 4 3 2 4 10" xfId="32569" xr:uid="{00000000-0005-0000-0000-00001C000000}"/>
    <cellStyle name="Comma 4 3 2 4 11" xfId="43321" xr:uid="{00000000-0005-0000-0000-00001C000000}"/>
    <cellStyle name="Comma 4 3 2 4 2" xfId="661" xr:uid="{00000000-0005-0000-0000-00001C000000}"/>
    <cellStyle name="Comma 4 3 2 4 2 10" xfId="43705" xr:uid="{00000000-0005-0000-0000-00001C000000}"/>
    <cellStyle name="Comma 4 3 2 4 2 2" xfId="1441" xr:uid="{00000000-0005-0000-0000-00001C000000}"/>
    <cellStyle name="Comma 4 3 2 4 2 2 2" xfId="2987" xr:uid="{00000000-0005-0000-0000-000001050000}"/>
    <cellStyle name="Comma 4 3 2 4 2 2 2 2" xfId="9145" xr:uid="{00000000-0005-0000-0000-000001050000}"/>
    <cellStyle name="Comma 4 3 2 4 2 2 2 2 2" xfId="19897" xr:uid="{00000000-0005-0000-0000-000001050000}"/>
    <cellStyle name="Comma 4 3 2 4 2 2 2 2 3" xfId="30649" xr:uid="{00000000-0005-0000-0000-000001050000}"/>
    <cellStyle name="Comma 4 3 2 4 2 2 2 2 4" xfId="41401" xr:uid="{00000000-0005-0000-0000-000001050000}"/>
    <cellStyle name="Comma 4 3 2 4 2 2 2 2 5" xfId="52153" xr:uid="{00000000-0005-0000-0000-000001050000}"/>
    <cellStyle name="Comma 4 3 2 4 2 2 2 3" xfId="13753" xr:uid="{00000000-0005-0000-0000-000001050000}"/>
    <cellStyle name="Comma 4 3 2 4 2 2 2 4" xfId="24505" xr:uid="{00000000-0005-0000-0000-000001050000}"/>
    <cellStyle name="Comma 4 3 2 4 2 2 2 5" xfId="35257" xr:uid="{00000000-0005-0000-0000-000001050000}"/>
    <cellStyle name="Comma 4 3 2 4 2 2 2 6" xfId="46009" xr:uid="{00000000-0005-0000-0000-000001050000}"/>
    <cellStyle name="Comma 4 3 2 4 2 2 3" xfId="4529" xr:uid="{00000000-0005-0000-0000-00001C000000}"/>
    <cellStyle name="Comma 4 3 2 4 2 2 3 2" xfId="10681" xr:uid="{00000000-0005-0000-0000-00001C000000}"/>
    <cellStyle name="Comma 4 3 2 4 2 2 3 2 2" xfId="21433" xr:uid="{00000000-0005-0000-0000-00001C000000}"/>
    <cellStyle name="Comma 4 3 2 4 2 2 3 2 3" xfId="32185" xr:uid="{00000000-0005-0000-0000-00001C000000}"/>
    <cellStyle name="Comma 4 3 2 4 2 2 3 2 4" xfId="42937" xr:uid="{00000000-0005-0000-0000-00001C000000}"/>
    <cellStyle name="Comma 4 3 2 4 2 2 3 2 5" xfId="53689" xr:uid="{00000000-0005-0000-0000-00001C000000}"/>
    <cellStyle name="Comma 4 3 2 4 2 2 3 3" xfId="15289" xr:uid="{00000000-0005-0000-0000-00001C000000}"/>
    <cellStyle name="Comma 4 3 2 4 2 2 3 4" xfId="26041" xr:uid="{00000000-0005-0000-0000-00001C000000}"/>
    <cellStyle name="Comma 4 3 2 4 2 2 3 5" xfId="36793" xr:uid="{00000000-0005-0000-0000-00001C000000}"/>
    <cellStyle name="Comma 4 3 2 4 2 2 3 6" xfId="47545" xr:uid="{00000000-0005-0000-0000-00001C000000}"/>
    <cellStyle name="Comma 4 3 2 4 2 2 4" xfId="6073" xr:uid="{00000000-0005-0000-0000-00001C000000}"/>
    <cellStyle name="Comma 4 3 2 4 2 2 4 2" xfId="16825" xr:uid="{00000000-0005-0000-0000-00001C000000}"/>
    <cellStyle name="Comma 4 3 2 4 2 2 4 3" xfId="27577" xr:uid="{00000000-0005-0000-0000-00001C000000}"/>
    <cellStyle name="Comma 4 3 2 4 2 2 4 4" xfId="38329" xr:uid="{00000000-0005-0000-0000-00001C000000}"/>
    <cellStyle name="Comma 4 3 2 4 2 2 4 5" xfId="49081" xr:uid="{00000000-0005-0000-0000-00001C000000}"/>
    <cellStyle name="Comma 4 3 2 4 2 2 5" xfId="7609" xr:uid="{00000000-0005-0000-0000-00001C000000}"/>
    <cellStyle name="Comma 4 3 2 4 2 2 5 2" xfId="18361" xr:uid="{00000000-0005-0000-0000-00001C000000}"/>
    <cellStyle name="Comma 4 3 2 4 2 2 5 3" xfId="29113" xr:uid="{00000000-0005-0000-0000-00001C000000}"/>
    <cellStyle name="Comma 4 3 2 4 2 2 5 4" xfId="39865" xr:uid="{00000000-0005-0000-0000-00001C000000}"/>
    <cellStyle name="Comma 4 3 2 4 2 2 5 5" xfId="50617" xr:uid="{00000000-0005-0000-0000-00001C000000}"/>
    <cellStyle name="Comma 4 3 2 4 2 2 6" xfId="12217" xr:uid="{00000000-0005-0000-0000-00001C000000}"/>
    <cellStyle name="Comma 4 3 2 4 2 2 7" xfId="22969" xr:uid="{00000000-0005-0000-0000-00001C000000}"/>
    <cellStyle name="Comma 4 3 2 4 2 2 8" xfId="33721" xr:uid="{00000000-0005-0000-0000-00001C000000}"/>
    <cellStyle name="Comma 4 3 2 4 2 2 9" xfId="44473" xr:uid="{00000000-0005-0000-0000-00001C000000}"/>
    <cellStyle name="Comma 4 3 2 4 2 3" xfId="2218" xr:uid="{00000000-0005-0000-0000-000000050000}"/>
    <cellStyle name="Comma 4 3 2 4 2 3 2" xfId="8377" xr:uid="{00000000-0005-0000-0000-000000050000}"/>
    <cellStyle name="Comma 4 3 2 4 2 3 2 2" xfId="19129" xr:uid="{00000000-0005-0000-0000-000000050000}"/>
    <cellStyle name="Comma 4 3 2 4 2 3 2 3" xfId="29881" xr:uid="{00000000-0005-0000-0000-000000050000}"/>
    <cellStyle name="Comma 4 3 2 4 2 3 2 4" xfId="40633" xr:uid="{00000000-0005-0000-0000-000000050000}"/>
    <cellStyle name="Comma 4 3 2 4 2 3 2 5" xfId="51385" xr:uid="{00000000-0005-0000-0000-000000050000}"/>
    <cellStyle name="Comma 4 3 2 4 2 3 3" xfId="12985" xr:uid="{00000000-0005-0000-0000-000000050000}"/>
    <cellStyle name="Comma 4 3 2 4 2 3 4" xfId="23737" xr:uid="{00000000-0005-0000-0000-000000050000}"/>
    <cellStyle name="Comma 4 3 2 4 2 3 5" xfId="34489" xr:uid="{00000000-0005-0000-0000-000000050000}"/>
    <cellStyle name="Comma 4 3 2 4 2 3 6" xfId="45241" xr:uid="{00000000-0005-0000-0000-000000050000}"/>
    <cellStyle name="Comma 4 3 2 4 2 4" xfId="3761" xr:uid="{00000000-0005-0000-0000-00001C000000}"/>
    <cellStyle name="Comma 4 3 2 4 2 4 2" xfId="9913" xr:uid="{00000000-0005-0000-0000-00001C000000}"/>
    <cellStyle name="Comma 4 3 2 4 2 4 2 2" xfId="20665" xr:uid="{00000000-0005-0000-0000-00001C000000}"/>
    <cellStyle name="Comma 4 3 2 4 2 4 2 3" xfId="31417" xr:uid="{00000000-0005-0000-0000-00001C000000}"/>
    <cellStyle name="Comma 4 3 2 4 2 4 2 4" xfId="42169" xr:uid="{00000000-0005-0000-0000-00001C000000}"/>
    <cellStyle name="Comma 4 3 2 4 2 4 2 5" xfId="52921" xr:uid="{00000000-0005-0000-0000-00001C000000}"/>
    <cellStyle name="Comma 4 3 2 4 2 4 3" xfId="14521" xr:uid="{00000000-0005-0000-0000-00001C000000}"/>
    <cellStyle name="Comma 4 3 2 4 2 4 4" xfId="25273" xr:uid="{00000000-0005-0000-0000-00001C000000}"/>
    <cellStyle name="Comma 4 3 2 4 2 4 5" xfId="36025" xr:uid="{00000000-0005-0000-0000-00001C000000}"/>
    <cellStyle name="Comma 4 3 2 4 2 4 6" xfId="46777" xr:uid="{00000000-0005-0000-0000-00001C000000}"/>
    <cellStyle name="Comma 4 3 2 4 2 5" xfId="5301" xr:uid="{00000000-0005-0000-0000-00001C000000}"/>
    <cellStyle name="Comma 4 3 2 4 2 5 2" xfId="16057" xr:uid="{00000000-0005-0000-0000-00001C000000}"/>
    <cellStyle name="Comma 4 3 2 4 2 5 3" xfId="26809" xr:uid="{00000000-0005-0000-0000-00001C000000}"/>
    <cellStyle name="Comma 4 3 2 4 2 5 4" xfId="37561" xr:uid="{00000000-0005-0000-0000-00001C000000}"/>
    <cellStyle name="Comma 4 3 2 4 2 5 5" xfId="48313" xr:uid="{00000000-0005-0000-0000-00001C000000}"/>
    <cellStyle name="Comma 4 3 2 4 2 6" xfId="6841" xr:uid="{00000000-0005-0000-0000-00001C000000}"/>
    <cellStyle name="Comma 4 3 2 4 2 6 2" xfId="17593" xr:uid="{00000000-0005-0000-0000-00001C000000}"/>
    <cellStyle name="Comma 4 3 2 4 2 6 3" xfId="28345" xr:uid="{00000000-0005-0000-0000-00001C000000}"/>
    <cellStyle name="Comma 4 3 2 4 2 6 4" xfId="39097" xr:uid="{00000000-0005-0000-0000-00001C000000}"/>
    <cellStyle name="Comma 4 3 2 4 2 6 5" xfId="49849" xr:uid="{00000000-0005-0000-0000-00001C000000}"/>
    <cellStyle name="Comma 4 3 2 4 2 7" xfId="11449" xr:uid="{00000000-0005-0000-0000-00001C000000}"/>
    <cellStyle name="Comma 4 3 2 4 2 8" xfId="22201" xr:uid="{00000000-0005-0000-0000-00001C000000}"/>
    <cellStyle name="Comma 4 3 2 4 2 9" xfId="32953" xr:uid="{00000000-0005-0000-0000-00001C000000}"/>
    <cellStyle name="Comma 4 3 2 4 3" xfId="1057" xr:uid="{00000000-0005-0000-0000-00001C000000}"/>
    <cellStyle name="Comma 4 3 2 4 3 2" xfId="2603" xr:uid="{00000000-0005-0000-0000-000002050000}"/>
    <cellStyle name="Comma 4 3 2 4 3 2 2" xfId="8761" xr:uid="{00000000-0005-0000-0000-000002050000}"/>
    <cellStyle name="Comma 4 3 2 4 3 2 2 2" xfId="19513" xr:uid="{00000000-0005-0000-0000-000002050000}"/>
    <cellStyle name="Comma 4 3 2 4 3 2 2 3" xfId="30265" xr:uid="{00000000-0005-0000-0000-000002050000}"/>
    <cellStyle name="Comma 4 3 2 4 3 2 2 4" xfId="41017" xr:uid="{00000000-0005-0000-0000-000002050000}"/>
    <cellStyle name="Comma 4 3 2 4 3 2 2 5" xfId="51769" xr:uid="{00000000-0005-0000-0000-000002050000}"/>
    <cellStyle name="Comma 4 3 2 4 3 2 3" xfId="13369" xr:uid="{00000000-0005-0000-0000-000002050000}"/>
    <cellStyle name="Comma 4 3 2 4 3 2 4" xfId="24121" xr:uid="{00000000-0005-0000-0000-000002050000}"/>
    <cellStyle name="Comma 4 3 2 4 3 2 5" xfId="34873" xr:uid="{00000000-0005-0000-0000-000002050000}"/>
    <cellStyle name="Comma 4 3 2 4 3 2 6" xfId="45625" xr:uid="{00000000-0005-0000-0000-000002050000}"/>
    <cellStyle name="Comma 4 3 2 4 3 3" xfId="4145" xr:uid="{00000000-0005-0000-0000-00001C000000}"/>
    <cellStyle name="Comma 4 3 2 4 3 3 2" xfId="10297" xr:uid="{00000000-0005-0000-0000-00001C000000}"/>
    <cellStyle name="Comma 4 3 2 4 3 3 2 2" xfId="21049" xr:uid="{00000000-0005-0000-0000-00001C000000}"/>
    <cellStyle name="Comma 4 3 2 4 3 3 2 3" xfId="31801" xr:uid="{00000000-0005-0000-0000-00001C000000}"/>
    <cellStyle name="Comma 4 3 2 4 3 3 2 4" xfId="42553" xr:uid="{00000000-0005-0000-0000-00001C000000}"/>
    <cellStyle name="Comma 4 3 2 4 3 3 2 5" xfId="53305" xr:uid="{00000000-0005-0000-0000-00001C000000}"/>
    <cellStyle name="Comma 4 3 2 4 3 3 3" xfId="14905" xr:uid="{00000000-0005-0000-0000-00001C000000}"/>
    <cellStyle name="Comma 4 3 2 4 3 3 4" xfId="25657" xr:uid="{00000000-0005-0000-0000-00001C000000}"/>
    <cellStyle name="Comma 4 3 2 4 3 3 5" xfId="36409" xr:uid="{00000000-0005-0000-0000-00001C000000}"/>
    <cellStyle name="Comma 4 3 2 4 3 3 6" xfId="47161" xr:uid="{00000000-0005-0000-0000-00001C000000}"/>
    <cellStyle name="Comma 4 3 2 4 3 4" xfId="5689" xr:uid="{00000000-0005-0000-0000-00001C000000}"/>
    <cellStyle name="Comma 4 3 2 4 3 4 2" xfId="16441" xr:uid="{00000000-0005-0000-0000-00001C000000}"/>
    <cellStyle name="Comma 4 3 2 4 3 4 3" xfId="27193" xr:uid="{00000000-0005-0000-0000-00001C000000}"/>
    <cellStyle name="Comma 4 3 2 4 3 4 4" xfId="37945" xr:uid="{00000000-0005-0000-0000-00001C000000}"/>
    <cellStyle name="Comma 4 3 2 4 3 4 5" xfId="48697" xr:uid="{00000000-0005-0000-0000-00001C000000}"/>
    <cellStyle name="Comma 4 3 2 4 3 5" xfId="7225" xr:uid="{00000000-0005-0000-0000-00001C000000}"/>
    <cellStyle name="Comma 4 3 2 4 3 5 2" xfId="17977" xr:uid="{00000000-0005-0000-0000-00001C000000}"/>
    <cellStyle name="Comma 4 3 2 4 3 5 3" xfId="28729" xr:uid="{00000000-0005-0000-0000-00001C000000}"/>
    <cellStyle name="Comma 4 3 2 4 3 5 4" xfId="39481" xr:uid="{00000000-0005-0000-0000-00001C000000}"/>
    <cellStyle name="Comma 4 3 2 4 3 5 5" xfId="50233" xr:uid="{00000000-0005-0000-0000-00001C000000}"/>
    <cellStyle name="Comma 4 3 2 4 3 6" xfId="11833" xr:uid="{00000000-0005-0000-0000-00001C000000}"/>
    <cellStyle name="Comma 4 3 2 4 3 7" xfId="22585" xr:uid="{00000000-0005-0000-0000-00001C000000}"/>
    <cellStyle name="Comma 4 3 2 4 3 8" xfId="33337" xr:uid="{00000000-0005-0000-0000-00001C000000}"/>
    <cellStyle name="Comma 4 3 2 4 3 9" xfId="44089" xr:uid="{00000000-0005-0000-0000-00001C000000}"/>
    <cellStyle name="Comma 4 3 2 4 4" xfId="1834" xr:uid="{00000000-0005-0000-0000-0000FF040000}"/>
    <cellStyle name="Comma 4 3 2 4 4 2" xfId="7993" xr:uid="{00000000-0005-0000-0000-0000FF040000}"/>
    <cellStyle name="Comma 4 3 2 4 4 2 2" xfId="18745" xr:uid="{00000000-0005-0000-0000-0000FF040000}"/>
    <cellStyle name="Comma 4 3 2 4 4 2 3" xfId="29497" xr:uid="{00000000-0005-0000-0000-0000FF040000}"/>
    <cellStyle name="Comma 4 3 2 4 4 2 4" xfId="40249" xr:uid="{00000000-0005-0000-0000-0000FF040000}"/>
    <cellStyle name="Comma 4 3 2 4 4 2 5" xfId="51001" xr:uid="{00000000-0005-0000-0000-0000FF040000}"/>
    <cellStyle name="Comma 4 3 2 4 4 3" xfId="12601" xr:uid="{00000000-0005-0000-0000-0000FF040000}"/>
    <cellStyle name="Comma 4 3 2 4 4 4" xfId="23353" xr:uid="{00000000-0005-0000-0000-0000FF040000}"/>
    <cellStyle name="Comma 4 3 2 4 4 5" xfId="34105" xr:uid="{00000000-0005-0000-0000-0000FF040000}"/>
    <cellStyle name="Comma 4 3 2 4 4 6" xfId="44857" xr:uid="{00000000-0005-0000-0000-0000FF040000}"/>
    <cellStyle name="Comma 4 3 2 4 5" xfId="3377" xr:uid="{00000000-0005-0000-0000-00001C000000}"/>
    <cellStyle name="Comma 4 3 2 4 5 2" xfId="9529" xr:uid="{00000000-0005-0000-0000-00001C000000}"/>
    <cellStyle name="Comma 4 3 2 4 5 2 2" xfId="20281" xr:uid="{00000000-0005-0000-0000-00001C000000}"/>
    <cellStyle name="Comma 4 3 2 4 5 2 3" xfId="31033" xr:uid="{00000000-0005-0000-0000-00001C000000}"/>
    <cellStyle name="Comma 4 3 2 4 5 2 4" xfId="41785" xr:uid="{00000000-0005-0000-0000-00001C000000}"/>
    <cellStyle name="Comma 4 3 2 4 5 2 5" xfId="52537" xr:uid="{00000000-0005-0000-0000-00001C000000}"/>
    <cellStyle name="Comma 4 3 2 4 5 3" xfId="14137" xr:uid="{00000000-0005-0000-0000-00001C000000}"/>
    <cellStyle name="Comma 4 3 2 4 5 4" xfId="24889" xr:uid="{00000000-0005-0000-0000-00001C000000}"/>
    <cellStyle name="Comma 4 3 2 4 5 5" xfId="35641" xr:uid="{00000000-0005-0000-0000-00001C000000}"/>
    <cellStyle name="Comma 4 3 2 4 5 6" xfId="46393" xr:uid="{00000000-0005-0000-0000-00001C000000}"/>
    <cellStyle name="Comma 4 3 2 4 6" xfId="4917" xr:uid="{00000000-0005-0000-0000-00001C000000}"/>
    <cellStyle name="Comma 4 3 2 4 6 2" xfId="15673" xr:uid="{00000000-0005-0000-0000-00001C000000}"/>
    <cellStyle name="Comma 4 3 2 4 6 3" xfId="26425" xr:uid="{00000000-0005-0000-0000-00001C000000}"/>
    <cellStyle name="Comma 4 3 2 4 6 4" xfId="37177" xr:uid="{00000000-0005-0000-0000-00001C000000}"/>
    <cellStyle name="Comma 4 3 2 4 6 5" xfId="47929" xr:uid="{00000000-0005-0000-0000-00001C000000}"/>
    <cellStyle name="Comma 4 3 2 4 7" xfId="6457" xr:uid="{00000000-0005-0000-0000-00001C000000}"/>
    <cellStyle name="Comma 4 3 2 4 7 2" xfId="17209" xr:uid="{00000000-0005-0000-0000-00001C000000}"/>
    <cellStyle name="Comma 4 3 2 4 7 3" xfId="27961" xr:uid="{00000000-0005-0000-0000-00001C000000}"/>
    <cellStyle name="Comma 4 3 2 4 7 4" xfId="38713" xr:uid="{00000000-0005-0000-0000-00001C000000}"/>
    <cellStyle name="Comma 4 3 2 4 7 5" xfId="49465" xr:uid="{00000000-0005-0000-0000-00001C000000}"/>
    <cellStyle name="Comma 4 3 2 4 8" xfId="11065" xr:uid="{00000000-0005-0000-0000-00001C000000}"/>
    <cellStyle name="Comma 4 3 2 4 9" xfId="21817" xr:uid="{00000000-0005-0000-0000-00001C000000}"/>
    <cellStyle name="Comma 4 3 2 5" xfId="341" xr:uid="{00000000-0005-0000-0000-00001C000000}"/>
    <cellStyle name="Comma 4 3 2 5 10" xfId="32633" xr:uid="{00000000-0005-0000-0000-00001C000000}"/>
    <cellStyle name="Comma 4 3 2 5 11" xfId="43385" xr:uid="{00000000-0005-0000-0000-00001C000000}"/>
    <cellStyle name="Comma 4 3 2 5 2" xfId="725" xr:uid="{00000000-0005-0000-0000-00001C000000}"/>
    <cellStyle name="Comma 4 3 2 5 2 10" xfId="43769" xr:uid="{00000000-0005-0000-0000-00001C000000}"/>
    <cellStyle name="Comma 4 3 2 5 2 2" xfId="1505" xr:uid="{00000000-0005-0000-0000-00001C000000}"/>
    <cellStyle name="Comma 4 3 2 5 2 2 2" xfId="3051" xr:uid="{00000000-0005-0000-0000-000005050000}"/>
    <cellStyle name="Comma 4 3 2 5 2 2 2 2" xfId="9209" xr:uid="{00000000-0005-0000-0000-000005050000}"/>
    <cellStyle name="Comma 4 3 2 5 2 2 2 2 2" xfId="19961" xr:uid="{00000000-0005-0000-0000-000005050000}"/>
    <cellStyle name="Comma 4 3 2 5 2 2 2 2 3" xfId="30713" xr:uid="{00000000-0005-0000-0000-000005050000}"/>
    <cellStyle name="Comma 4 3 2 5 2 2 2 2 4" xfId="41465" xr:uid="{00000000-0005-0000-0000-000005050000}"/>
    <cellStyle name="Comma 4 3 2 5 2 2 2 2 5" xfId="52217" xr:uid="{00000000-0005-0000-0000-000005050000}"/>
    <cellStyle name="Comma 4 3 2 5 2 2 2 3" xfId="13817" xr:uid="{00000000-0005-0000-0000-000005050000}"/>
    <cellStyle name="Comma 4 3 2 5 2 2 2 4" xfId="24569" xr:uid="{00000000-0005-0000-0000-000005050000}"/>
    <cellStyle name="Comma 4 3 2 5 2 2 2 5" xfId="35321" xr:uid="{00000000-0005-0000-0000-000005050000}"/>
    <cellStyle name="Comma 4 3 2 5 2 2 2 6" xfId="46073" xr:uid="{00000000-0005-0000-0000-000005050000}"/>
    <cellStyle name="Comma 4 3 2 5 2 2 3" xfId="4593" xr:uid="{00000000-0005-0000-0000-00001C000000}"/>
    <cellStyle name="Comma 4 3 2 5 2 2 3 2" xfId="10745" xr:uid="{00000000-0005-0000-0000-00001C000000}"/>
    <cellStyle name="Comma 4 3 2 5 2 2 3 2 2" xfId="21497" xr:uid="{00000000-0005-0000-0000-00001C000000}"/>
    <cellStyle name="Comma 4 3 2 5 2 2 3 2 3" xfId="32249" xr:uid="{00000000-0005-0000-0000-00001C000000}"/>
    <cellStyle name="Comma 4 3 2 5 2 2 3 2 4" xfId="43001" xr:uid="{00000000-0005-0000-0000-00001C000000}"/>
    <cellStyle name="Comma 4 3 2 5 2 2 3 2 5" xfId="53753" xr:uid="{00000000-0005-0000-0000-00001C000000}"/>
    <cellStyle name="Comma 4 3 2 5 2 2 3 3" xfId="15353" xr:uid="{00000000-0005-0000-0000-00001C000000}"/>
    <cellStyle name="Comma 4 3 2 5 2 2 3 4" xfId="26105" xr:uid="{00000000-0005-0000-0000-00001C000000}"/>
    <cellStyle name="Comma 4 3 2 5 2 2 3 5" xfId="36857" xr:uid="{00000000-0005-0000-0000-00001C000000}"/>
    <cellStyle name="Comma 4 3 2 5 2 2 3 6" xfId="47609" xr:uid="{00000000-0005-0000-0000-00001C000000}"/>
    <cellStyle name="Comma 4 3 2 5 2 2 4" xfId="6137" xr:uid="{00000000-0005-0000-0000-00001C000000}"/>
    <cellStyle name="Comma 4 3 2 5 2 2 4 2" xfId="16889" xr:uid="{00000000-0005-0000-0000-00001C000000}"/>
    <cellStyle name="Comma 4 3 2 5 2 2 4 3" xfId="27641" xr:uid="{00000000-0005-0000-0000-00001C000000}"/>
    <cellStyle name="Comma 4 3 2 5 2 2 4 4" xfId="38393" xr:uid="{00000000-0005-0000-0000-00001C000000}"/>
    <cellStyle name="Comma 4 3 2 5 2 2 4 5" xfId="49145" xr:uid="{00000000-0005-0000-0000-00001C000000}"/>
    <cellStyle name="Comma 4 3 2 5 2 2 5" xfId="7673" xr:uid="{00000000-0005-0000-0000-00001C000000}"/>
    <cellStyle name="Comma 4 3 2 5 2 2 5 2" xfId="18425" xr:uid="{00000000-0005-0000-0000-00001C000000}"/>
    <cellStyle name="Comma 4 3 2 5 2 2 5 3" xfId="29177" xr:uid="{00000000-0005-0000-0000-00001C000000}"/>
    <cellStyle name="Comma 4 3 2 5 2 2 5 4" xfId="39929" xr:uid="{00000000-0005-0000-0000-00001C000000}"/>
    <cellStyle name="Comma 4 3 2 5 2 2 5 5" xfId="50681" xr:uid="{00000000-0005-0000-0000-00001C000000}"/>
    <cellStyle name="Comma 4 3 2 5 2 2 6" xfId="12281" xr:uid="{00000000-0005-0000-0000-00001C000000}"/>
    <cellStyle name="Comma 4 3 2 5 2 2 7" xfId="23033" xr:uid="{00000000-0005-0000-0000-00001C000000}"/>
    <cellStyle name="Comma 4 3 2 5 2 2 8" xfId="33785" xr:uid="{00000000-0005-0000-0000-00001C000000}"/>
    <cellStyle name="Comma 4 3 2 5 2 2 9" xfId="44537" xr:uid="{00000000-0005-0000-0000-00001C000000}"/>
    <cellStyle name="Comma 4 3 2 5 2 3" xfId="2282" xr:uid="{00000000-0005-0000-0000-000004050000}"/>
    <cellStyle name="Comma 4 3 2 5 2 3 2" xfId="8441" xr:uid="{00000000-0005-0000-0000-000004050000}"/>
    <cellStyle name="Comma 4 3 2 5 2 3 2 2" xfId="19193" xr:uid="{00000000-0005-0000-0000-000004050000}"/>
    <cellStyle name="Comma 4 3 2 5 2 3 2 3" xfId="29945" xr:uid="{00000000-0005-0000-0000-000004050000}"/>
    <cellStyle name="Comma 4 3 2 5 2 3 2 4" xfId="40697" xr:uid="{00000000-0005-0000-0000-000004050000}"/>
    <cellStyle name="Comma 4 3 2 5 2 3 2 5" xfId="51449" xr:uid="{00000000-0005-0000-0000-000004050000}"/>
    <cellStyle name="Comma 4 3 2 5 2 3 3" xfId="13049" xr:uid="{00000000-0005-0000-0000-000004050000}"/>
    <cellStyle name="Comma 4 3 2 5 2 3 4" xfId="23801" xr:uid="{00000000-0005-0000-0000-000004050000}"/>
    <cellStyle name="Comma 4 3 2 5 2 3 5" xfId="34553" xr:uid="{00000000-0005-0000-0000-000004050000}"/>
    <cellStyle name="Comma 4 3 2 5 2 3 6" xfId="45305" xr:uid="{00000000-0005-0000-0000-000004050000}"/>
    <cellStyle name="Comma 4 3 2 5 2 4" xfId="3825" xr:uid="{00000000-0005-0000-0000-00001C000000}"/>
    <cellStyle name="Comma 4 3 2 5 2 4 2" xfId="9977" xr:uid="{00000000-0005-0000-0000-00001C000000}"/>
    <cellStyle name="Comma 4 3 2 5 2 4 2 2" xfId="20729" xr:uid="{00000000-0005-0000-0000-00001C000000}"/>
    <cellStyle name="Comma 4 3 2 5 2 4 2 3" xfId="31481" xr:uid="{00000000-0005-0000-0000-00001C000000}"/>
    <cellStyle name="Comma 4 3 2 5 2 4 2 4" xfId="42233" xr:uid="{00000000-0005-0000-0000-00001C000000}"/>
    <cellStyle name="Comma 4 3 2 5 2 4 2 5" xfId="52985" xr:uid="{00000000-0005-0000-0000-00001C000000}"/>
    <cellStyle name="Comma 4 3 2 5 2 4 3" xfId="14585" xr:uid="{00000000-0005-0000-0000-00001C000000}"/>
    <cellStyle name="Comma 4 3 2 5 2 4 4" xfId="25337" xr:uid="{00000000-0005-0000-0000-00001C000000}"/>
    <cellStyle name="Comma 4 3 2 5 2 4 5" xfId="36089" xr:uid="{00000000-0005-0000-0000-00001C000000}"/>
    <cellStyle name="Comma 4 3 2 5 2 4 6" xfId="46841" xr:uid="{00000000-0005-0000-0000-00001C000000}"/>
    <cellStyle name="Comma 4 3 2 5 2 5" xfId="5365" xr:uid="{00000000-0005-0000-0000-00001C000000}"/>
    <cellStyle name="Comma 4 3 2 5 2 5 2" xfId="16121" xr:uid="{00000000-0005-0000-0000-00001C000000}"/>
    <cellStyle name="Comma 4 3 2 5 2 5 3" xfId="26873" xr:uid="{00000000-0005-0000-0000-00001C000000}"/>
    <cellStyle name="Comma 4 3 2 5 2 5 4" xfId="37625" xr:uid="{00000000-0005-0000-0000-00001C000000}"/>
    <cellStyle name="Comma 4 3 2 5 2 5 5" xfId="48377" xr:uid="{00000000-0005-0000-0000-00001C000000}"/>
    <cellStyle name="Comma 4 3 2 5 2 6" xfId="6905" xr:uid="{00000000-0005-0000-0000-00001C000000}"/>
    <cellStyle name="Comma 4 3 2 5 2 6 2" xfId="17657" xr:uid="{00000000-0005-0000-0000-00001C000000}"/>
    <cellStyle name="Comma 4 3 2 5 2 6 3" xfId="28409" xr:uid="{00000000-0005-0000-0000-00001C000000}"/>
    <cellStyle name="Comma 4 3 2 5 2 6 4" xfId="39161" xr:uid="{00000000-0005-0000-0000-00001C000000}"/>
    <cellStyle name="Comma 4 3 2 5 2 6 5" xfId="49913" xr:uid="{00000000-0005-0000-0000-00001C000000}"/>
    <cellStyle name="Comma 4 3 2 5 2 7" xfId="11513" xr:uid="{00000000-0005-0000-0000-00001C000000}"/>
    <cellStyle name="Comma 4 3 2 5 2 8" xfId="22265" xr:uid="{00000000-0005-0000-0000-00001C000000}"/>
    <cellStyle name="Comma 4 3 2 5 2 9" xfId="33017" xr:uid="{00000000-0005-0000-0000-00001C000000}"/>
    <cellStyle name="Comma 4 3 2 5 3" xfId="1121" xr:uid="{00000000-0005-0000-0000-00001C000000}"/>
    <cellStyle name="Comma 4 3 2 5 3 2" xfId="2667" xr:uid="{00000000-0005-0000-0000-000006050000}"/>
    <cellStyle name="Comma 4 3 2 5 3 2 2" xfId="8825" xr:uid="{00000000-0005-0000-0000-000006050000}"/>
    <cellStyle name="Comma 4 3 2 5 3 2 2 2" xfId="19577" xr:uid="{00000000-0005-0000-0000-000006050000}"/>
    <cellStyle name="Comma 4 3 2 5 3 2 2 3" xfId="30329" xr:uid="{00000000-0005-0000-0000-000006050000}"/>
    <cellStyle name="Comma 4 3 2 5 3 2 2 4" xfId="41081" xr:uid="{00000000-0005-0000-0000-000006050000}"/>
    <cellStyle name="Comma 4 3 2 5 3 2 2 5" xfId="51833" xr:uid="{00000000-0005-0000-0000-000006050000}"/>
    <cellStyle name="Comma 4 3 2 5 3 2 3" xfId="13433" xr:uid="{00000000-0005-0000-0000-000006050000}"/>
    <cellStyle name="Comma 4 3 2 5 3 2 4" xfId="24185" xr:uid="{00000000-0005-0000-0000-000006050000}"/>
    <cellStyle name="Comma 4 3 2 5 3 2 5" xfId="34937" xr:uid="{00000000-0005-0000-0000-000006050000}"/>
    <cellStyle name="Comma 4 3 2 5 3 2 6" xfId="45689" xr:uid="{00000000-0005-0000-0000-000006050000}"/>
    <cellStyle name="Comma 4 3 2 5 3 3" xfId="4209" xr:uid="{00000000-0005-0000-0000-00001C000000}"/>
    <cellStyle name="Comma 4 3 2 5 3 3 2" xfId="10361" xr:uid="{00000000-0005-0000-0000-00001C000000}"/>
    <cellStyle name="Comma 4 3 2 5 3 3 2 2" xfId="21113" xr:uid="{00000000-0005-0000-0000-00001C000000}"/>
    <cellStyle name="Comma 4 3 2 5 3 3 2 3" xfId="31865" xr:uid="{00000000-0005-0000-0000-00001C000000}"/>
    <cellStyle name="Comma 4 3 2 5 3 3 2 4" xfId="42617" xr:uid="{00000000-0005-0000-0000-00001C000000}"/>
    <cellStyle name="Comma 4 3 2 5 3 3 2 5" xfId="53369" xr:uid="{00000000-0005-0000-0000-00001C000000}"/>
    <cellStyle name="Comma 4 3 2 5 3 3 3" xfId="14969" xr:uid="{00000000-0005-0000-0000-00001C000000}"/>
    <cellStyle name="Comma 4 3 2 5 3 3 4" xfId="25721" xr:uid="{00000000-0005-0000-0000-00001C000000}"/>
    <cellStyle name="Comma 4 3 2 5 3 3 5" xfId="36473" xr:uid="{00000000-0005-0000-0000-00001C000000}"/>
    <cellStyle name="Comma 4 3 2 5 3 3 6" xfId="47225" xr:uid="{00000000-0005-0000-0000-00001C000000}"/>
    <cellStyle name="Comma 4 3 2 5 3 4" xfId="5753" xr:uid="{00000000-0005-0000-0000-00001C000000}"/>
    <cellStyle name="Comma 4 3 2 5 3 4 2" xfId="16505" xr:uid="{00000000-0005-0000-0000-00001C000000}"/>
    <cellStyle name="Comma 4 3 2 5 3 4 3" xfId="27257" xr:uid="{00000000-0005-0000-0000-00001C000000}"/>
    <cellStyle name="Comma 4 3 2 5 3 4 4" xfId="38009" xr:uid="{00000000-0005-0000-0000-00001C000000}"/>
    <cellStyle name="Comma 4 3 2 5 3 4 5" xfId="48761" xr:uid="{00000000-0005-0000-0000-00001C000000}"/>
    <cellStyle name="Comma 4 3 2 5 3 5" xfId="7289" xr:uid="{00000000-0005-0000-0000-00001C000000}"/>
    <cellStyle name="Comma 4 3 2 5 3 5 2" xfId="18041" xr:uid="{00000000-0005-0000-0000-00001C000000}"/>
    <cellStyle name="Comma 4 3 2 5 3 5 3" xfId="28793" xr:uid="{00000000-0005-0000-0000-00001C000000}"/>
    <cellStyle name="Comma 4 3 2 5 3 5 4" xfId="39545" xr:uid="{00000000-0005-0000-0000-00001C000000}"/>
    <cellStyle name="Comma 4 3 2 5 3 5 5" xfId="50297" xr:uid="{00000000-0005-0000-0000-00001C000000}"/>
    <cellStyle name="Comma 4 3 2 5 3 6" xfId="11897" xr:uid="{00000000-0005-0000-0000-00001C000000}"/>
    <cellStyle name="Comma 4 3 2 5 3 7" xfId="22649" xr:uid="{00000000-0005-0000-0000-00001C000000}"/>
    <cellStyle name="Comma 4 3 2 5 3 8" xfId="33401" xr:uid="{00000000-0005-0000-0000-00001C000000}"/>
    <cellStyle name="Comma 4 3 2 5 3 9" xfId="44153" xr:uid="{00000000-0005-0000-0000-00001C000000}"/>
    <cellStyle name="Comma 4 3 2 5 4" xfId="1898" xr:uid="{00000000-0005-0000-0000-000003050000}"/>
    <cellStyle name="Comma 4 3 2 5 4 2" xfId="8057" xr:uid="{00000000-0005-0000-0000-000003050000}"/>
    <cellStyle name="Comma 4 3 2 5 4 2 2" xfId="18809" xr:uid="{00000000-0005-0000-0000-000003050000}"/>
    <cellStyle name="Comma 4 3 2 5 4 2 3" xfId="29561" xr:uid="{00000000-0005-0000-0000-000003050000}"/>
    <cellStyle name="Comma 4 3 2 5 4 2 4" xfId="40313" xr:uid="{00000000-0005-0000-0000-000003050000}"/>
    <cellStyle name="Comma 4 3 2 5 4 2 5" xfId="51065" xr:uid="{00000000-0005-0000-0000-000003050000}"/>
    <cellStyle name="Comma 4 3 2 5 4 3" xfId="12665" xr:uid="{00000000-0005-0000-0000-000003050000}"/>
    <cellStyle name="Comma 4 3 2 5 4 4" xfId="23417" xr:uid="{00000000-0005-0000-0000-000003050000}"/>
    <cellStyle name="Comma 4 3 2 5 4 5" xfId="34169" xr:uid="{00000000-0005-0000-0000-000003050000}"/>
    <cellStyle name="Comma 4 3 2 5 4 6" xfId="44921" xr:uid="{00000000-0005-0000-0000-000003050000}"/>
    <cellStyle name="Comma 4 3 2 5 5" xfId="3441" xr:uid="{00000000-0005-0000-0000-00001C000000}"/>
    <cellStyle name="Comma 4 3 2 5 5 2" xfId="9593" xr:uid="{00000000-0005-0000-0000-00001C000000}"/>
    <cellStyle name="Comma 4 3 2 5 5 2 2" xfId="20345" xr:uid="{00000000-0005-0000-0000-00001C000000}"/>
    <cellStyle name="Comma 4 3 2 5 5 2 3" xfId="31097" xr:uid="{00000000-0005-0000-0000-00001C000000}"/>
    <cellStyle name="Comma 4 3 2 5 5 2 4" xfId="41849" xr:uid="{00000000-0005-0000-0000-00001C000000}"/>
    <cellStyle name="Comma 4 3 2 5 5 2 5" xfId="52601" xr:uid="{00000000-0005-0000-0000-00001C000000}"/>
    <cellStyle name="Comma 4 3 2 5 5 3" xfId="14201" xr:uid="{00000000-0005-0000-0000-00001C000000}"/>
    <cellStyle name="Comma 4 3 2 5 5 4" xfId="24953" xr:uid="{00000000-0005-0000-0000-00001C000000}"/>
    <cellStyle name="Comma 4 3 2 5 5 5" xfId="35705" xr:uid="{00000000-0005-0000-0000-00001C000000}"/>
    <cellStyle name="Comma 4 3 2 5 5 6" xfId="46457" xr:uid="{00000000-0005-0000-0000-00001C000000}"/>
    <cellStyle name="Comma 4 3 2 5 6" xfId="4981" xr:uid="{00000000-0005-0000-0000-00001C000000}"/>
    <cellStyle name="Comma 4 3 2 5 6 2" xfId="15737" xr:uid="{00000000-0005-0000-0000-00001C000000}"/>
    <cellStyle name="Comma 4 3 2 5 6 3" xfId="26489" xr:uid="{00000000-0005-0000-0000-00001C000000}"/>
    <cellStyle name="Comma 4 3 2 5 6 4" xfId="37241" xr:uid="{00000000-0005-0000-0000-00001C000000}"/>
    <cellStyle name="Comma 4 3 2 5 6 5" xfId="47993" xr:uid="{00000000-0005-0000-0000-00001C000000}"/>
    <cellStyle name="Comma 4 3 2 5 7" xfId="6521" xr:uid="{00000000-0005-0000-0000-00001C000000}"/>
    <cellStyle name="Comma 4 3 2 5 7 2" xfId="17273" xr:uid="{00000000-0005-0000-0000-00001C000000}"/>
    <cellStyle name="Comma 4 3 2 5 7 3" xfId="28025" xr:uid="{00000000-0005-0000-0000-00001C000000}"/>
    <cellStyle name="Comma 4 3 2 5 7 4" xfId="38777" xr:uid="{00000000-0005-0000-0000-00001C000000}"/>
    <cellStyle name="Comma 4 3 2 5 7 5" xfId="49529" xr:uid="{00000000-0005-0000-0000-00001C000000}"/>
    <cellStyle name="Comma 4 3 2 5 8" xfId="11129" xr:uid="{00000000-0005-0000-0000-00001C000000}"/>
    <cellStyle name="Comma 4 3 2 5 9" xfId="21881" xr:uid="{00000000-0005-0000-0000-00001C000000}"/>
    <cellStyle name="Comma 4 3 2 6" xfId="405" xr:uid="{00000000-0005-0000-0000-00001C000000}"/>
    <cellStyle name="Comma 4 3 2 6 10" xfId="32697" xr:uid="{00000000-0005-0000-0000-00001C000000}"/>
    <cellStyle name="Comma 4 3 2 6 11" xfId="43449" xr:uid="{00000000-0005-0000-0000-00001C000000}"/>
    <cellStyle name="Comma 4 3 2 6 2" xfId="789" xr:uid="{00000000-0005-0000-0000-00001C000000}"/>
    <cellStyle name="Comma 4 3 2 6 2 10" xfId="43833" xr:uid="{00000000-0005-0000-0000-00001C000000}"/>
    <cellStyle name="Comma 4 3 2 6 2 2" xfId="1569" xr:uid="{00000000-0005-0000-0000-00001C000000}"/>
    <cellStyle name="Comma 4 3 2 6 2 2 2" xfId="3115" xr:uid="{00000000-0005-0000-0000-000009050000}"/>
    <cellStyle name="Comma 4 3 2 6 2 2 2 2" xfId="9273" xr:uid="{00000000-0005-0000-0000-000009050000}"/>
    <cellStyle name="Comma 4 3 2 6 2 2 2 2 2" xfId="20025" xr:uid="{00000000-0005-0000-0000-000009050000}"/>
    <cellStyle name="Comma 4 3 2 6 2 2 2 2 3" xfId="30777" xr:uid="{00000000-0005-0000-0000-000009050000}"/>
    <cellStyle name="Comma 4 3 2 6 2 2 2 2 4" xfId="41529" xr:uid="{00000000-0005-0000-0000-000009050000}"/>
    <cellStyle name="Comma 4 3 2 6 2 2 2 2 5" xfId="52281" xr:uid="{00000000-0005-0000-0000-000009050000}"/>
    <cellStyle name="Comma 4 3 2 6 2 2 2 3" xfId="13881" xr:uid="{00000000-0005-0000-0000-000009050000}"/>
    <cellStyle name="Comma 4 3 2 6 2 2 2 4" xfId="24633" xr:uid="{00000000-0005-0000-0000-000009050000}"/>
    <cellStyle name="Comma 4 3 2 6 2 2 2 5" xfId="35385" xr:uid="{00000000-0005-0000-0000-000009050000}"/>
    <cellStyle name="Comma 4 3 2 6 2 2 2 6" xfId="46137" xr:uid="{00000000-0005-0000-0000-000009050000}"/>
    <cellStyle name="Comma 4 3 2 6 2 2 3" xfId="4657" xr:uid="{00000000-0005-0000-0000-00001C000000}"/>
    <cellStyle name="Comma 4 3 2 6 2 2 3 2" xfId="10809" xr:uid="{00000000-0005-0000-0000-00001C000000}"/>
    <cellStyle name="Comma 4 3 2 6 2 2 3 2 2" xfId="21561" xr:uid="{00000000-0005-0000-0000-00001C000000}"/>
    <cellStyle name="Comma 4 3 2 6 2 2 3 2 3" xfId="32313" xr:uid="{00000000-0005-0000-0000-00001C000000}"/>
    <cellStyle name="Comma 4 3 2 6 2 2 3 2 4" xfId="43065" xr:uid="{00000000-0005-0000-0000-00001C000000}"/>
    <cellStyle name="Comma 4 3 2 6 2 2 3 2 5" xfId="53817" xr:uid="{00000000-0005-0000-0000-00001C000000}"/>
    <cellStyle name="Comma 4 3 2 6 2 2 3 3" xfId="15417" xr:uid="{00000000-0005-0000-0000-00001C000000}"/>
    <cellStyle name="Comma 4 3 2 6 2 2 3 4" xfId="26169" xr:uid="{00000000-0005-0000-0000-00001C000000}"/>
    <cellStyle name="Comma 4 3 2 6 2 2 3 5" xfId="36921" xr:uid="{00000000-0005-0000-0000-00001C000000}"/>
    <cellStyle name="Comma 4 3 2 6 2 2 3 6" xfId="47673" xr:uid="{00000000-0005-0000-0000-00001C000000}"/>
    <cellStyle name="Comma 4 3 2 6 2 2 4" xfId="6201" xr:uid="{00000000-0005-0000-0000-00001C000000}"/>
    <cellStyle name="Comma 4 3 2 6 2 2 4 2" xfId="16953" xr:uid="{00000000-0005-0000-0000-00001C000000}"/>
    <cellStyle name="Comma 4 3 2 6 2 2 4 3" xfId="27705" xr:uid="{00000000-0005-0000-0000-00001C000000}"/>
    <cellStyle name="Comma 4 3 2 6 2 2 4 4" xfId="38457" xr:uid="{00000000-0005-0000-0000-00001C000000}"/>
    <cellStyle name="Comma 4 3 2 6 2 2 4 5" xfId="49209" xr:uid="{00000000-0005-0000-0000-00001C000000}"/>
    <cellStyle name="Comma 4 3 2 6 2 2 5" xfId="7737" xr:uid="{00000000-0005-0000-0000-00001C000000}"/>
    <cellStyle name="Comma 4 3 2 6 2 2 5 2" xfId="18489" xr:uid="{00000000-0005-0000-0000-00001C000000}"/>
    <cellStyle name="Comma 4 3 2 6 2 2 5 3" xfId="29241" xr:uid="{00000000-0005-0000-0000-00001C000000}"/>
    <cellStyle name="Comma 4 3 2 6 2 2 5 4" xfId="39993" xr:uid="{00000000-0005-0000-0000-00001C000000}"/>
    <cellStyle name="Comma 4 3 2 6 2 2 5 5" xfId="50745" xr:uid="{00000000-0005-0000-0000-00001C000000}"/>
    <cellStyle name="Comma 4 3 2 6 2 2 6" xfId="12345" xr:uid="{00000000-0005-0000-0000-00001C000000}"/>
    <cellStyle name="Comma 4 3 2 6 2 2 7" xfId="23097" xr:uid="{00000000-0005-0000-0000-00001C000000}"/>
    <cellStyle name="Comma 4 3 2 6 2 2 8" xfId="33849" xr:uid="{00000000-0005-0000-0000-00001C000000}"/>
    <cellStyle name="Comma 4 3 2 6 2 2 9" xfId="44601" xr:uid="{00000000-0005-0000-0000-00001C000000}"/>
    <cellStyle name="Comma 4 3 2 6 2 3" xfId="2346" xr:uid="{00000000-0005-0000-0000-000008050000}"/>
    <cellStyle name="Comma 4 3 2 6 2 3 2" xfId="8505" xr:uid="{00000000-0005-0000-0000-000008050000}"/>
    <cellStyle name="Comma 4 3 2 6 2 3 2 2" xfId="19257" xr:uid="{00000000-0005-0000-0000-000008050000}"/>
    <cellStyle name="Comma 4 3 2 6 2 3 2 3" xfId="30009" xr:uid="{00000000-0005-0000-0000-000008050000}"/>
    <cellStyle name="Comma 4 3 2 6 2 3 2 4" xfId="40761" xr:uid="{00000000-0005-0000-0000-000008050000}"/>
    <cellStyle name="Comma 4 3 2 6 2 3 2 5" xfId="51513" xr:uid="{00000000-0005-0000-0000-000008050000}"/>
    <cellStyle name="Comma 4 3 2 6 2 3 3" xfId="13113" xr:uid="{00000000-0005-0000-0000-000008050000}"/>
    <cellStyle name="Comma 4 3 2 6 2 3 4" xfId="23865" xr:uid="{00000000-0005-0000-0000-000008050000}"/>
    <cellStyle name="Comma 4 3 2 6 2 3 5" xfId="34617" xr:uid="{00000000-0005-0000-0000-000008050000}"/>
    <cellStyle name="Comma 4 3 2 6 2 3 6" xfId="45369" xr:uid="{00000000-0005-0000-0000-000008050000}"/>
    <cellStyle name="Comma 4 3 2 6 2 4" xfId="3889" xr:uid="{00000000-0005-0000-0000-00001C000000}"/>
    <cellStyle name="Comma 4 3 2 6 2 4 2" xfId="10041" xr:uid="{00000000-0005-0000-0000-00001C000000}"/>
    <cellStyle name="Comma 4 3 2 6 2 4 2 2" xfId="20793" xr:uid="{00000000-0005-0000-0000-00001C000000}"/>
    <cellStyle name="Comma 4 3 2 6 2 4 2 3" xfId="31545" xr:uid="{00000000-0005-0000-0000-00001C000000}"/>
    <cellStyle name="Comma 4 3 2 6 2 4 2 4" xfId="42297" xr:uid="{00000000-0005-0000-0000-00001C000000}"/>
    <cellStyle name="Comma 4 3 2 6 2 4 2 5" xfId="53049" xr:uid="{00000000-0005-0000-0000-00001C000000}"/>
    <cellStyle name="Comma 4 3 2 6 2 4 3" xfId="14649" xr:uid="{00000000-0005-0000-0000-00001C000000}"/>
    <cellStyle name="Comma 4 3 2 6 2 4 4" xfId="25401" xr:uid="{00000000-0005-0000-0000-00001C000000}"/>
    <cellStyle name="Comma 4 3 2 6 2 4 5" xfId="36153" xr:uid="{00000000-0005-0000-0000-00001C000000}"/>
    <cellStyle name="Comma 4 3 2 6 2 4 6" xfId="46905" xr:uid="{00000000-0005-0000-0000-00001C000000}"/>
    <cellStyle name="Comma 4 3 2 6 2 5" xfId="5429" xr:uid="{00000000-0005-0000-0000-00001C000000}"/>
    <cellStyle name="Comma 4 3 2 6 2 5 2" xfId="16185" xr:uid="{00000000-0005-0000-0000-00001C000000}"/>
    <cellStyle name="Comma 4 3 2 6 2 5 3" xfId="26937" xr:uid="{00000000-0005-0000-0000-00001C000000}"/>
    <cellStyle name="Comma 4 3 2 6 2 5 4" xfId="37689" xr:uid="{00000000-0005-0000-0000-00001C000000}"/>
    <cellStyle name="Comma 4 3 2 6 2 5 5" xfId="48441" xr:uid="{00000000-0005-0000-0000-00001C000000}"/>
    <cellStyle name="Comma 4 3 2 6 2 6" xfId="6969" xr:uid="{00000000-0005-0000-0000-00001C000000}"/>
    <cellStyle name="Comma 4 3 2 6 2 6 2" xfId="17721" xr:uid="{00000000-0005-0000-0000-00001C000000}"/>
    <cellStyle name="Comma 4 3 2 6 2 6 3" xfId="28473" xr:uid="{00000000-0005-0000-0000-00001C000000}"/>
    <cellStyle name="Comma 4 3 2 6 2 6 4" xfId="39225" xr:uid="{00000000-0005-0000-0000-00001C000000}"/>
    <cellStyle name="Comma 4 3 2 6 2 6 5" xfId="49977" xr:uid="{00000000-0005-0000-0000-00001C000000}"/>
    <cellStyle name="Comma 4 3 2 6 2 7" xfId="11577" xr:uid="{00000000-0005-0000-0000-00001C000000}"/>
    <cellStyle name="Comma 4 3 2 6 2 8" xfId="22329" xr:uid="{00000000-0005-0000-0000-00001C000000}"/>
    <cellStyle name="Comma 4 3 2 6 2 9" xfId="33081" xr:uid="{00000000-0005-0000-0000-00001C000000}"/>
    <cellStyle name="Comma 4 3 2 6 3" xfId="1185" xr:uid="{00000000-0005-0000-0000-00001C000000}"/>
    <cellStyle name="Comma 4 3 2 6 3 2" xfId="2731" xr:uid="{00000000-0005-0000-0000-00000A050000}"/>
    <cellStyle name="Comma 4 3 2 6 3 2 2" xfId="8889" xr:uid="{00000000-0005-0000-0000-00000A050000}"/>
    <cellStyle name="Comma 4 3 2 6 3 2 2 2" xfId="19641" xr:uid="{00000000-0005-0000-0000-00000A050000}"/>
    <cellStyle name="Comma 4 3 2 6 3 2 2 3" xfId="30393" xr:uid="{00000000-0005-0000-0000-00000A050000}"/>
    <cellStyle name="Comma 4 3 2 6 3 2 2 4" xfId="41145" xr:uid="{00000000-0005-0000-0000-00000A050000}"/>
    <cellStyle name="Comma 4 3 2 6 3 2 2 5" xfId="51897" xr:uid="{00000000-0005-0000-0000-00000A050000}"/>
    <cellStyle name="Comma 4 3 2 6 3 2 3" xfId="13497" xr:uid="{00000000-0005-0000-0000-00000A050000}"/>
    <cellStyle name="Comma 4 3 2 6 3 2 4" xfId="24249" xr:uid="{00000000-0005-0000-0000-00000A050000}"/>
    <cellStyle name="Comma 4 3 2 6 3 2 5" xfId="35001" xr:uid="{00000000-0005-0000-0000-00000A050000}"/>
    <cellStyle name="Comma 4 3 2 6 3 2 6" xfId="45753" xr:uid="{00000000-0005-0000-0000-00000A050000}"/>
    <cellStyle name="Comma 4 3 2 6 3 3" xfId="4273" xr:uid="{00000000-0005-0000-0000-00001C000000}"/>
    <cellStyle name="Comma 4 3 2 6 3 3 2" xfId="10425" xr:uid="{00000000-0005-0000-0000-00001C000000}"/>
    <cellStyle name="Comma 4 3 2 6 3 3 2 2" xfId="21177" xr:uid="{00000000-0005-0000-0000-00001C000000}"/>
    <cellStyle name="Comma 4 3 2 6 3 3 2 3" xfId="31929" xr:uid="{00000000-0005-0000-0000-00001C000000}"/>
    <cellStyle name="Comma 4 3 2 6 3 3 2 4" xfId="42681" xr:uid="{00000000-0005-0000-0000-00001C000000}"/>
    <cellStyle name="Comma 4 3 2 6 3 3 2 5" xfId="53433" xr:uid="{00000000-0005-0000-0000-00001C000000}"/>
    <cellStyle name="Comma 4 3 2 6 3 3 3" xfId="15033" xr:uid="{00000000-0005-0000-0000-00001C000000}"/>
    <cellStyle name="Comma 4 3 2 6 3 3 4" xfId="25785" xr:uid="{00000000-0005-0000-0000-00001C000000}"/>
    <cellStyle name="Comma 4 3 2 6 3 3 5" xfId="36537" xr:uid="{00000000-0005-0000-0000-00001C000000}"/>
    <cellStyle name="Comma 4 3 2 6 3 3 6" xfId="47289" xr:uid="{00000000-0005-0000-0000-00001C000000}"/>
    <cellStyle name="Comma 4 3 2 6 3 4" xfId="5817" xr:uid="{00000000-0005-0000-0000-00001C000000}"/>
    <cellStyle name="Comma 4 3 2 6 3 4 2" xfId="16569" xr:uid="{00000000-0005-0000-0000-00001C000000}"/>
    <cellStyle name="Comma 4 3 2 6 3 4 3" xfId="27321" xr:uid="{00000000-0005-0000-0000-00001C000000}"/>
    <cellStyle name="Comma 4 3 2 6 3 4 4" xfId="38073" xr:uid="{00000000-0005-0000-0000-00001C000000}"/>
    <cellStyle name="Comma 4 3 2 6 3 4 5" xfId="48825" xr:uid="{00000000-0005-0000-0000-00001C000000}"/>
    <cellStyle name="Comma 4 3 2 6 3 5" xfId="7353" xr:uid="{00000000-0005-0000-0000-00001C000000}"/>
    <cellStyle name="Comma 4 3 2 6 3 5 2" xfId="18105" xr:uid="{00000000-0005-0000-0000-00001C000000}"/>
    <cellStyle name="Comma 4 3 2 6 3 5 3" xfId="28857" xr:uid="{00000000-0005-0000-0000-00001C000000}"/>
    <cellStyle name="Comma 4 3 2 6 3 5 4" xfId="39609" xr:uid="{00000000-0005-0000-0000-00001C000000}"/>
    <cellStyle name="Comma 4 3 2 6 3 5 5" xfId="50361" xr:uid="{00000000-0005-0000-0000-00001C000000}"/>
    <cellStyle name="Comma 4 3 2 6 3 6" xfId="11961" xr:uid="{00000000-0005-0000-0000-00001C000000}"/>
    <cellStyle name="Comma 4 3 2 6 3 7" xfId="22713" xr:uid="{00000000-0005-0000-0000-00001C000000}"/>
    <cellStyle name="Comma 4 3 2 6 3 8" xfId="33465" xr:uid="{00000000-0005-0000-0000-00001C000000}"/>
    <cellStyle name="Comma 4 3 2 6 3 9" xfId="44217" xr:uid="{00000000-0005-0000-0000-00001C000000}"/>
    <cellStyle name="Comma 4 3 2 6 4" xfId="1962" xr:uid="{00000000-0005-0000-0000-000007050000}"/>
    <cellStyle name="Comma 4 3 2 6 4 2" xfId="8121" xr:uid="{00000000-0005-0000-0000-000007050000}"/>
    <cellStyle name="Comma 4 3 2 6 4 2 2" xfId="18873" xr:uid="{00000000-0005-0000-0000-000007050000}"/>
    <cellStyle name="Comma 4 3 2 6 4 2 3" xfId="29625" xr:uid="{00000000-0005-0000-0000-000007050000}"/>
    <cellStyle name="Comma 4 3 2 6 4 2 4" xfId="40377" xr:uid="{00000000-0005-0000-0000-000007050000}"/>
    <cellStyle name="Comma 4 3 2 6 4 2 5" xfId="51129" xr:uid="{00000000-0005-0000-0000-000007050000}"/>
    <cellStyle name="Comma 4 3 2 6 4 3" xfId="12729" xr:uid="{00000000-0005-0000-0000-000007050000}"/>
    <cellStyle name="Comma 4 3 2 6 4 4" xfId="23481" xr:uid="{00000000-0005-0000-0000-000007050000}"/>
    <cellStyle name="Comma 4 3 2 6 4 5" xfId="34233" xr:uid="{00000000-0005-0000-0000-000007050000}"/>
    <cellStyle name="Comma 4 3 2 6 4 6" xfId="44985" xr:uid="{00000000-0005-0000-0000-000007050000}"/>
    <cellStyle name="Comma 4 3 2 6 5" xfId="3505" xr:uid="{00000000-0005-0000-0000-00001C000000}"/>
    <cellStyle name="Comma 4 3 2 6 5 2" xfId="9657" xr:uid="{00000000-0005-0000-0000-00001C000000}"/>
    <cellStyle name="Comma 4 3 2 6 5 2 2" xfId="20409" xr:uid="{00000000-0005-0000-0000-00001C000000}"/>
    <cellStyle name="Comma 4 3 2 6 5 2 3" xfId="31161" xr:uid="{00000000-0005-0000-0000-00001C000000}"/>
    <cellStyle name="Comma 4 3 2 6 5 2 4" xfId="41913" xr:uid="{00000000-0005-0000-0000-00001C000000}"/>
    <cellStyle name="Comma 4 3 2 6 5 2 5" xfId="52665" xr:uid="{00000000-0005-0000-0000-00001C000000}"/>
    <cellStyle name="Comma 4 3 2 6 5 3" xfId="14265" xr:uid="{00000000-0005-0000-0000-00001C000000}"/>
    <cellStyle name="Comma 4 3 2 6 5 4" xfId="25017" xr:uid="{00000000-0005-0000-0000-00001C000000}"/>
    <cellStyle name="Comma 4 3 2 6 5 5" xfId="35769" xr:uid="{00000000-0005-0000-0000-00001C000000}"/>
    <cellStyle name="Comma 4 3 2 6 5 6" xfId="46521" xr:uid="{00000000-0005-0000-0000-00001C000000}"/>
    <cellStyle name="Comma 4 3 2 6 6" xfId="5045" xr:uid="{00000000-0005-0000-0000-00001C000000}"/>
    <cellStyle name="Comma 4 3 2 6 6 2" xfId="15801" xr:uid="{00000000-0005-0000-0000-00001C000000}"/>
    <cellStyle name="Comma 4 3 2 6 6 3" xfId="26553" xr:uid="{00000000-0005-0000-0000-00001C000000}"/>
    <cellStyle name="Comma 4 3 2 6 6 4" xfId="37305" xr:uid="{00000000-0005-0000-0000-00001C000000}"/>
    <cellStyle name="Comma 4 3 2 6 6 5" xfId="48057" xr:uid="{00000000-0005-0000-0000-00001C000000}"/>
    <cellStyle name="Comma 4 3 2 6 7" xfId="6585" xr:uid="{00000000-0005-0000-0000-00001C000000}"/>
    <cellStyle name="Comma 4 3 2 6 7 2" xfId="17337" xr:uid="{00000000-0005-0000-0000-00001C000000}"/>
    <cellStyle name="Comma 4 3 2 6 7 3" xfId="28089" xr:uid="{00000000-0005-0000-0000-00001C000000}"/>
    <cellStyle name="Comma 4 3 2 6 7 4" xfId="38841" xr:uid="{00000000-0005-0000-0000-00001C000000}"/>
    <cellStyle name="Comma 4 3 2 6 7 5" xfId="49593" xr:uid="{00000000-0005-0000-0000-00001C000000}"/>
    <cellStyle name="Comma 4 3 2 6 8" xfId="11193" xr:uid="{00000000-0005-0000-0000-00001C000000}"/>
    <cellStyle name="Comma 4 3 2 6 9" xfId="21945" xr:uid="{00000000-0005-0000-0000-00001C000000}"/>
    <cellStyle name="Comma 4 3 2 7" xfId="469" xr:uid="{00000000-0005-0000-0000-00001C000000}"/>
    <cellStyle name="Comma 4 3 2 7 10" xfId="43513" xr:uid="{00000000-0005-0000-0000-00001C000000}"/>
    <cellStyle name="Comma 4 3 2 7 2" xfId="1249" xr:uid="{00000000-0005-0000-0000-00001C000000}"/>
    <cellStyle name="Comma 4 3 2 7 2 2" xfId="2795" xr:uid="{00000000-0005-0000-0000-00000C050000}"/>
    <cellStyle name="Comma 4 3 2 7 2 2 2" xfId="8953" xr:uid="{00000000-0005-0000-0000-00000C050000}"/>
    <cellStyle name="Comma 4 3 2 7 2 2 2 2" xfId="19705" xr:uid="{00000000-0005-0000-0000-00000C050000}"/>
    <cellStyle name="Comma 4 3 2 7 2 2 2 3" xfId="30457" xr:uid="{00000000-0005-0000-0000-00000C050000}"/>
    <cellStyle name="Comma 4 3 2 7 2 2 2 4" xfId="41209" xr:uid="{00000000-0005-0000-0000-00000C050000}"/>
    <cellStyle name="Comma 4 3 2 7 2 2 2 5" xfId="51961" xr:uid="{00000000-0005-0000-0000-00000C050000}"/>
    <cellStyle name="Comma 4 3 2 7 2 2 3" xfId="13561" xr:uid="{00000000-0005-0000-0000-00000C050000}"/>
    <cellStyle name="Comma 4 3 2 7 2 2 4" xfId="24313" xr:uid="{00000000-0005-0000-0000-00000C050000}"/>
    <cellStyle name="Comma 4 3 2 7 2 2 5" xfId="35065" xr:uid="{00000000-0005-0000-0000-00000C050000}"/>
    <cellStyle name="Comma 4 3 2 7 2 2 6" xfId="45817" xr:uid="{00000000-0005-0000-0000-00000C050000}"/>
    <cellStyle name="Comma 4 3 2 7 2 3" xfId="4337" xr:uid="{00000000-0005-0000-0000-00001C000000}"/>
    <cellStyle name="Comma 4 3 2 7 2 3 2" xfId="10489" xr:uid="{00000000-0005-0000-0000-00001C000000}"/>
    <cellStyle name="Comma 4 3 2 7 2 3 2 2" xfId="21241" xr:uid="{00000000-0005-0000-0000-00001C000000}"/>
    <cellStyle name="Comma 4 3 2 7 2 3 2 3" xfId="31993" xr:uid="{00000000-0005-0000-0000-00001C000000}"/>
    <cellStyle name="Comma 4 3 2 7 2 3 2 4" xfId="42745" xr:uid="{00000000-0005-0000-0000-00001C000000}"/>
    <cellStyle name="Comma 4 3 2 7 2 3 2 5" xfId="53497" xr:uid="{00000000-0005-0000-0000-00001C000000}"/>
    <cellStyle name="Comma 4 3 2 7 2 3 3" xfId="15097" xr:uid="{00000000-0005-0000-0000-00001C000000}"/>
    <cellStyle name="Comma 4 3 2 7 2 3 4" xfId="25849" xr:uid="{00000000-0005-0000-0000-00001C000000}"/>
    <cellStyle name="Comma 4 3 2 7 2 3 5" xfId="36601" xr:uid="{00000000-0005-0000-0000-00001C000000}"/>
    <cellStyle name="Comma 4 3 2 7 2 3 6" xfId="47353" xr:uid="{00000000-0005-0000-0000-00001C000000}"/>
    <cellStyle name="Comma 4 3 2 7 2 4" xfId="5881" xr:uid="{00000000-0005-0000-0000-00001C000000}"/>
    <cellStyle name="Comma 4 3 2 7 2 4 2" xfId="16633" xr:uid="{00000000-0005-0000-0000-00001C000000}"/>
    <cellStyle name="Comma 4 3 2 7 2 4 3" xfId="27385" xr:uid="{00000000-0005-0000-0000-00001C000000}"/>
    <cellStyle name="Comma 4 3 2 7 2 4 4" xfId="38137" xr:uid="{00000000-0005-0000-0000-00001C000000}"/>
    <cellStyle name="Comma 4 3 2 7 2 4 5" xfId="48889" xr:uid="{00000000-0005-0000-0000-00001C000000}"/>
    <cellStyle name="Comma 4 3 2 7 2 5" xfId="7417" xr:uid="{00000000-0005-0000-0000-00001C000000}"/>
    <cellStyle name="Comma 4 3 2 7 2 5 2" xfId="18169" xr:uid="{00000000-0005-0000-0000-00001C000000}"/>
    <cellStyle name="Comma 4 3 2 7 2 5 3" xfId="28921" xr:uid="{00000000-0005-0000-0000-00001C000000}"/>
    <cellStyle name="Comma 4 3 2 7 2 5 4" xfId="39673" xr:uid="{00000000-0005-0000-0000-00001C000000}"/>
    <cellStyle name="Comma 4 3 2 7 2 5 5" xfId="50425" xr:uid="{00000000-0005-0000-0000-00001C000000}"/>
    <cellStyle name="Comma 4 3 2 7 2 6" xfId="12025" xr:uid="{00000000-0005-0000-0000-00001C000000}"/>
    <cellStyle name="Comma 4 3 2 7 2 7" xfId="22777" xr:uid="{00000000-0005-0000-0000-00001C000000}"/>
    <cellStyle name="Comma 4 3 2 7 2 8" xfId="33529" xr:uid="{00000000-0005-0000-0000-00001C000000}"/>
    <cellStyle name="Comma 4 3 2 7 2 9" xfId="44281" xr:uid="{00000000-0005-0000-0000-00001C000000}"/>
    <cellStyle name="Comma 4 3 2 7 3" xfId="2026" xr:uid="{00000000-0005-0000-0000-00000B050000}"/>
    <cellStyle name="Comma 4 3 2 7 3 2" xfId="8185" xr:uid="{00000000-0005-0000-0000-00000B050000}"/>
    <cellStyle name="Comma 4 3 2 7 3 2 2" xfId="18937" xr:uid="{00000000-0005-0000-0000-00000B050000}"/>
    <cellStyle name="Comma 4 3 2 7 3 2 3" xfId="29689" xr:uid="{00000000-0005-0000-0000-00000B050000}"/>
    <cellStyle name="Comma 4 3 2 7 3 2 4" xfId="40441" xr:uid="{00000000-0005-0000-0000-00000B050000}"/>
    <cellStyle name="Comma 4 3 2 7 3 2 5" xfId="51193" xr:uid="{00000000-0005-0000-0000-00000B050000}"/>
    <cellStyle name="Comma 4 3 2 7 3 3" xfId="12793" xr:uid="{00000000-0005-0000-0000-00000B050000}"/>
    <cellStyle name="Comma 4 3 2 7 3 4" xfId="23545" xr:uid="{00000000-0005-0000-0000-00000B050000}"/>
    <cellStyle name="Comma 4 3 2 7 3 5" xfId="34297" xr:uid="{00000000-0005-0000-0000-00000B050000}"/>
    <cellStyle name="Comma 4 3 2 7 3 6" xfId="45049" xr:uid="{00000000-0005-0000-0000-00000B050000}"/>
    <cellStyle name="Comma 4 3 2 7 4" xfId="3569" xr:uid="{00000000-0005-0000-0000-00001C000000}"/>
    <cellStyle name="Comma 4 3 2 7 4 2" xfId="9721" xr:uid="{00000000-0005-0000-0000-00001C000000}"/>
    <cellStyle name="Comma 4 3 2 7 4 2 2" xfId="20473" xr:uid="{00000000-0005-0000-0000-00001C000000}"/>
    <cellStyle name="Comma 4 3 2 7 4 2 3" xfId="31225" xr:uid="{00000000-0005-0000-0000-00001C000000}"/>
    <cellStyle name="Comma 4 3 2 7 4 2 4" xfId="41977" xr:uid="{00000000-0005-0000-0000-00001C000000}"/>
    <cellStyle name="Comma 4 3 2 7 4 2 5" xfId="52729" xr:uid="{00000000-0005-0000-0000-00001C000000}"/>
    <cellStyle name="Comma 4 3 2 7 4 3" xfId="14329" xr:uid="{00000000-0005-0000-0000-00001C000000}"/>
    <cellStyle name="Comma 4 3 2 7 4 4" xfId="25081" xr:uid="{00000000-0005-0000-0000-00001C000000}"/>
    <cellStyle name="Comma 4 3 2 7 4 5" xfId="35833" xr:uid="{00000000-0005-0000-0000-00001C000000}"/>
    <cellStyle name="Comma 4 3 2 7 4 6" xfId="46585" xr:uid="{00000000-0005-0000-0000-00001C000000}"/>
    <cellStyle name="Comma 4 3 2 7 5" xfId="5109" xr:uid="{00000000-0005-0000-0000-00001C000000}"/>
    <cellStyle name="Comma 4 3 2 7 5 2" xfId="15865" xr:uid="{00000000-0005-0000-0000-00001C000000}"/>
    <cellStyle name="Comma 4 3 2 7 5 3" xfId="26617" xr:uid="{00000000-0005-0000-0000-00001C000000}"/>
    <cellStyle name="Comma 4 3 2 7 5 4" xfId="37369" xr:uid="{00000000-0005-0000-0000-00001C000000}"/>
    <cellStyle name="Comma 4 3 2 7 5 5" xfId="48121" xr:uid="{00000000-0005-0000-0000-00001C000000}"/>
    <cellStyle name="Comma 4 3 2 7 6" xfId="6649" xr:uid="{00000000-0005-0000-0000-00001C000000}"/>
    <cellStyle name="Comma 4 3 2 7 6 2" xfId="17401" xr:uid="{00000000-0005-0000-0000-00001C000000}"/>
    <cellStyle name="Comma 4 3 2 7 6 3" xfId="28153" xr:uid="{00000000-0005-0000-0000-00001C000000}"/>
    <cellStyle name="Comma 4 3 2 7 6 4" xfId="38905" xr:uid="{00000000-0005-0000-0000-00001C000000}"/>
    <cellStyle name="Comma 4 3 2 7 6 5" xfId="49657" xr:uid="{00000000-0005-0000-0000-00001C000000}"/>
    <cellStyle name="Comma 4 3 2 7 7" xfId="11257" xr:uid="{00000000-0005-0000-0000-00001C000000}"/>
    <cellStyle name="Comma 4 3 2 7 8" xfId="22009" xr:uid="{00000000-0005-0000-0000-00001C000000}"/>
    <cellStyle name="Comma 4 3 2 7 9" xfId="32761" xr:uid="{00000000-0005-0000-0000-00001C000000}"/>
    <cellStyle name="Comma 4 3 2 8" xfId="865" xr:uid="{00000000-0005-0000-0000-00001C000000}"/>
    <cellStyle name="Comma 4 3 2 8 2" xfId="2411" xr:uid="{00000000-0005-0000-0000-00000D050000}"/>
    <cellStyle name="Comma 4 3 2 8 2 2" xfId="8569" xr:uid="{00000000-0005-0000-0000-00000D050000}"/>
    <cellStyle name="Comma 4 3 2 8 2 2 2" xfId="19321" xr:uid="{00000000-0005-0000-0000-00000D050000}"/>
    <cellStyle name="Comma 4 3 2 8 2 2 3" xfId="30073" xr:uid="{00000000-0005-0000-0000-00000D050000}"/>
    <cellStyle name="Comma 4 3 2 8 2 2 4" xfId="40825" xr:uid="{00000000-0005-0000-0000-00000D050000}"/>
    <cellStyle name="Comma 4 3 2 8 2 2 5" xfId="51577" xr:uid="{00000000-0005-0000-0000-00000D050000}"/>
    <cellStyle name="Comma 4 3 2 8 2 3" xfId="13177" xr:uid="{00000000-0005-0000-0000-00000D050000}"/>
    <cellStyle name="Comma 4 3 2 8 2 4" xfId="23929" xr:uid="{00000000-0005-0000-0000-00000D050000}"/>
    <cellStyle name="Comma 4 3 2 8 2 5" xfId="34681" xr:uid="{00000000-0005-0000-0000-00000D050000}"/>
    <cellStyle name="Comma 4 3 2 8 2 6" xfId="45433" xr:uid="{00000000-0005-0000-0000-00000D050000}"/>
    <cellStyle name="Comma 4 3 2 8 3" xfId="3953" xr:uid="{00000000-0005-0000-0000-00001C000000}"/>
    <cellStyle name="Comma 4 3 2 8 3 2" xfId="10105" xr:uid="{00000000-0005-0000-0000-00001C000000}"/>
    <cellStyle name="Comma 4 3 2 8 3 2 2" xfId="20857" xr:uid="{00000000-0005-0000-0000-00001C000000}"/>
    <cellStyle name="Comma 4 3 2 8 3 2 3" xfId="31609" xr:uid="{00000000-0005-0000-0000-00001C000000}"/>
    <cellStyle name="Comma 4 3 2 8 3 2 4" xfId="42361" xr:uid="{00000000-0005-0000-0000-00001C000000}"/>
    <cellStyle name="Comma 4 3 2 8 3 2 5" xfId="53113" xr:uid="{00000000-0005-0000-0000-00001C000000}"/>
    <cellStyle name="Comma 4 3 2 8 3 3" xfId="14713" xr:uid="{00000000-0005-0000-0000-00001C000000}"/>
    <cellStyle name="Comma 4 3 2 8 3 4" xfId="25465" xr:uid="{00000000-0005-0000-0000-00001C000000}"/>
    <cellStyle name="Comma 4 3 2 8 3 5" xfId="36217" xr:uid="{00000000-0005-0000-0000-00001C000000}"/>
    <cellStyle name="Comma 4 3 2 8 3 6" xfId="46969" xr:uid="{00000000-0005-0000-0000-00001C000000}"/>
    <cellStyle name="Comma 4 3 2 8 4" xfId="5497" xr:uid="{00000000-0005-0000-0000-00001C000000}"/>
    <cellStyle name="Comma 4 3 2 8 4 2" xfId="16249" xr:uid="{00000000-0005-0000-0000-00001C000000}"/>
    <cellStyle name="Comma 4 3 2 8 4 3" xfId="27001" xr:uid="{00000000-0005-0000-0000-00001C000000}"/>
    <cellStyle name="Comma 4 3 2 8 4 4" xfId="37753" xr:uid="{00000000-0005-0000-0000-00001C000000}"/>
    <cellStyle name="Comma 4 3 2 8 4 5" xfId="48505" xr:uid="{00000000-0005-0000-0000-00001C000000}"/>
    <cellStyle name="Comma 4 3 2 8 5" xfId="7033" xr:uid="{00000000-0005-0000-0000-00001C000000}"/>
    <cellStyle name="Comma 4 3 2 8 5 2" xfId="17785" xr:uid="{00000000-0005-0000-0000-00001C000000}"/>
    <cellStyle name="Comma 4 3 2 8 5 3" xfId="28537" xr:uid="{00000000-0005-0000-0000-00001C000000}"/>
    <cellStyle name="Comma 4 3 2 8 5 4" xfId="39289" xr:uid="{00000000-0005-0000-0000-00001C000000}"/>
    <cellStyle name="Comma 4 3 2 8 5 5" xfId="50041" xr:uid="{00000000-0005-0000-0000-00001C000000}"/>
    <cellStyle name="Comma 4 3 2 8 6" xfId="11641" xr:uid="{00000000-0005-0000-0000-00001C000000}"/>
    <cellStyle name="Comma 4 3 2 8 7" xfId="22393" xr:uid="{00000000-0005-0000-0000-00001C000000}"/>
    <cellStyle name="Comma 4 3 2 8 8" xfId="33145" xr:uid="{00000000-0005-0000-0000-00001C000000}"/>
    <cellStyle name="Comma 4 3 2 8 9" xfId="43897" xr:uid="{00000000-0005-0000-0000-00001C000000}"/>
    <cellStyle name="Comma 4 3 2 9" xfId="1642" xr:uid="{00000000-0005-0000-0000-0000F6040000}"/>
    <cellStyle name="Comma 4 3 2 9 2" xfId="7801" xr:uid="{00000000-0005-0000-0000-0000F6040000}"/>
    <cellStyle name="Comma 4 3 2 9 2 2" xfId="18553" xr:uid="{00000000-0005-0000-0000-0000F6040000}"/>
    <cellStyle name="Comma 4 3 2 9 2 3" xfId="29305" xr:uid="{00000000-0005-0000-0000-0000F6040000}"/>
    <cellStyle name="Comma 4 3 2 9 2 4" xfId="40057" xr:uid="{00000000-0005-0000-0000-0000F6040000}"/>
    <cellStyle name="Comma 4 3 2 9 2 5" xfId="50809" xr:uid="{00000000-0005-0000-0000-0000F6040000}"/>
    <cellStyle name="Comma 4 3 2 9 3" xfId="12409" xr:uid="{00000000-0005-0000-0000-0000F6040000}"/>
    <cellStyle name="Comma 4 3 2 9 4" xfId="23161" xr:uid="{00000000-0005-0000-0000-0000F6040000}"/>
    <cellStyle name="Comma 4 3 2 9 5" xfId="33913" xr:uid="{00000000-0005-0000-0000-0000F6040000}"/>
    <cellStyle name="Comma 4 3 2 9 6" xfId="44665" xr:uid="{00000000-0005-0000-0000-0000F6040000}"/>
    <cellStyle name="Comma 4 3 3" xfId="94" xr:uid="{00000000-0005-0000-0000-00001C000000}"/>
    <cellStyle name="Comma 4 3 3 10" xfId="32409" xr:uid="{00000000-0005-0000-0000-00001C000000}"/>
    <cellStyle name="Comma 4 3 3 11" xfId="43161" xr:uid="{00000000-0005-0000-0000-00001C000000}"/>
    <cellStyle name="Comma 4 3 3 2" xfId="501" xr:uid="{00000000-0005-0000-0000-00001C000000}"/>
    <cellStyle name="Comma 4 3 3 2 10" xfId="43545" xr:uid="{00000000-0005-0000-0000-00001C000000}"/>
    <cellStyle name="Comma 4 3 3 2 2" xfId="1281" xr:uid="{00000000-0005-0000-0000-00001C000000}"/>
    <cellStyle name="Comma 4 3 3 2 2 2" xfId="2827" xr:uid="{00000000-0005-0000-0000-000010050000}"/>
    <cellStyle name="Comma 4 3 3 2 2 2 2" xfId="8985" xr:uid="{00000000-0005-0000-0000-000010050000}"/>
    <cellStyle name="Comma 4 3 3 2 2 2 2 2" xfId="19737" xr:uid="{00000000-0005-0000-0000-000010050000}"/>
    <cellStyle name="Comma 4 3 3 2 2 2 2 3" xfId="30489" xr:uid="{00000000-0005-0000-0000-000010050000}"/>
    <cellStyle name="Comma 4 3 3 2 2 2 2 4" xfId="41241" xr:uid="{00000000-0005-0000-0000-000010050000}"/>
    <cellStyle name="Comma 4 3 3 2 2 2 2 5" xfId="51993" xr:uid="{00000000-0005-0000-0000-000010050000}"/>
    <cellStyle name="Comma 4 3 3 2 2 2 3" xfId="13593" xr:uid="{00000000-0005-0000-0000-000010050000}"/>
    <cellStyle name="Comma 4 3 3 2 2 2 4" xfId="24345" xr:uid="{00000000-0005-0000-0000-000010050000}"/>
    <cellStyle name="Comma 4 3 3 2 2 2 5" xfId="35097" xr:uid="{00000000-0005-0000-0000-000010050000}"/>
    <cellStyle name="Comma 4 3 3 2 2 2 6" xfId="45849" xr:uid="{00000000-0005-0000-0000-000010050000}"/>
    <cellStyle name="Comma 4 3 3 2 2 3" xfId="4369" xr:uid="{00000000-0005-0000-0000-00001C000000}"/>
    <cellStyle name="Comma 4 3 3 2 2 3 2" xfId="10521" xr:uid="{00000000-0005-0000-0000-00001C000000}"/>
    <cellStyle name="Comma 4 3 3 2 2 3 2 2" xfId="21273" xr:uid="{00000000-0005-0000-0000-00001C000000}"/>
    <cellStyle name="Comma 4 3 3 2 2 3 2 3" xfId="32025" xr:uid="{00000000-0005-0000-0000-00001C000000}"/>
    <cellStyle name="Comma 4 3 3 2 2 3 2 4" xfId="42777" xr:uid="{00000000-0005-0000-0000-00001C000000}"/>
    <cellStyle name="Comma 4 3 3 2 2 3 2 5" xfId="53529" xr:uid="{00000000-0005-0000-0000-00001C000000}"/>
    <cellStyle name="Comma 4 3 3 2 2 3 3" xfId="15129" xr:uid="{00000000-0005-0000-0000-00001C000000}"/>
    <cellStyle name="Comma 4 3 3 2 2 3 4" xfId="25881" xr:uid="{00000000-0005-0000-0000-00001C000000}"/>
    <cellStyle name="Comma 4 3 3 2 2 3 5" xfId="36633" xr:uid="{00000000-0005-0000-0000-00001C000000}"/>
    <cellStyle name="Comma 4 3 3 2 2 3 6" xfId="47385" xr:uid="{00000000-0005-0000-0000-00001C000000}"/>
    <cellStyle name="Comma 4 3 3 2 2 4" xfId="5913" xr:uid="{00000000-0005-0000-0000-00001C000000}"/>
    <cellStyle name="Comma 4 3 3 2 2 4 2" xfId="16665" xr:uid="{00000000-0005-0000-0000-00001C000000}"/>
    <cellStyle name="Comma 4 3 3 2 2 4 3" xfId="27417" xr:uid="{00000000-0005-0000-0000-00001C000000}"/>
    <cellStyle name="Comma 4 3 3 2 2 4 4" xfId="38169" xr:uid="{00000000-0005-0000-0000-00001C000000}"/>
    <cellStyle name="Comma 4 3 3 2 2 4 5" xfId="48921" xr:uid="{00000000-0005-0000-0000-00001C000000}"/>
    <cellStyle name="Comma 4 3 3 2 2 5" xfId="7449" xr:uid="{00000000-0005-0000-0000-00001C000000}"/>
    <cellStyle name="Comma 4 3 3 2 2 5 2" xfId="18201" xr:uid="{00000000-0005-0000-0000-00001C000000}"/>
    <cellStyle name="Comma 4 3 3 2 2 5 3" xfId="28953" xr:uid="{00000000-0005-0000-0000-00001C000000}"/>
    <cellStyle name="Comma 4 3 3 2 2 5 4" xfId="39705" xr:uid="{00000000-0005-0000-0000-00001C000000}"/>
    <cellStyle name="Comma 4 3 3 2 2 5 5" xfId="50457" xr:uid="{00000000-0005-0000-0000-00001C000000}"/>
    <cellStyle name="Comma 4 3 3 2 2 6" xfId="12057" xr:uid="{00000000-0005-0000-0000-00001C000000}"/>
    <cellStyle name="Comma 4 3 3 2 2 7" xfId="22809" xr:uid="{00000000-0005-0000-0000-00001C000000}"/>
    <cellStyle name="Comma 4 3 3 2 2 8" xfId="33561" xr:uid="{00000000-0005-0000-0000-00001C000000}"/>
    <cellStyle name="Comma 4 3 3 2 2 9" xfId="44313" xr:uid="{00000000-0005-0000-0000-00001C000000}"/>
    <cellStyle name="Comma 4 3 3 2 3" xfId="2058" xr:uid="{00000000-0005-0000-0000-00000F050000}"/>
    <cellStyle name="Comma 4 3 3 2 3 2" xfId="8217" xr:uid="{00000000-0005-0000-0000-00000F050000}"/>
    <cellStyle name="Comma 4 3 3 2 3 2 2" xfId="18969" xr:uid="{00000000-0005-0000-0000-00000F050000}"/>
    <cellStyle name="Comma 4 3 3 2 3 2 3" xfId="29721" xr:uid="{00000000-0005-0000-0000-00000F050000}"/>
    <cellStyle name="Comma 4 3 3 2 3 2 4" xfId="40473" xr:uid="{00000000-0005-0000-0000-00000F050000}"/>
    <cellStyle name="Comma 4 3 3 2 3 2 5" xfId="51225" xr:uid="{00000000-0005-0000-0000-00000F050000}"/>
    <cellStyle name="Comma 4 3 3 2 3 3" xfId="12825" xr:uid="{00000000-0005-0000-0000-00000F050000}"/>
    <cellStyle name="Comma 4 3 3 2 3 4" xfId="23577" xr:uid="{00000000-0005-0000-0000-00000F050000}"/>
    <cellStyle name="Comma 4 3 3 2 3 5" xfId="34329" xr:uid="{00000000-0005-0000-0000-00000F050000}"/>
    <cellStyle name="Comma 4 3 3 2 3 6" xfId="45081" xr:uid="{00000000-0005-0000-0000-00000F050000}"/>
    <cellStyle name="Comma 4 3 3 2 4" xfId="3601" xr:uid="{00000000-0005-0000-0000-00001C000000}"/>
    <cellStyle name="Comma 4 3 3 2 4 2" xfId="9753" xr:uid="{00000000-0005-0000-0000-00001C000000}"/>
    <cellStyle name="Comma 4 3 3 2 4 2 2" xfId="20505" xr:uid="{00000000-0005-0000-0000-00001C000000}"/>
    <cellStyle name="Comma 4 3 3 2 4 2 3" xfId="31257" xr:uid="{00000000-0005-0000-0000-00001C000000}"/>
    <cellStyle name="Comma 4 3 3 2 4 2 4" xfId="42009" xr:uid="{00000000-0005-0000-0000-00001C000000}"/>
    <cellStyle name="Comma 4 3 3 2 4 2 5" xfId="52761" xr:uid="{00000000-0005-0000-0000-00001C000000}"/>
    <cellStyle name="Comma 4 3 3 2 4 3" xfId="14361" xr:uid="{00000000-0005-0000-0000-00001C000000}"/>
    <cellStyle name="Comma 4 3 3 2 4 4" xfId="25113" xr:uid="{00000000-0005-0000-0000-00001C000000}"/>
    <cellStyle name="Comma 4 3 3 2 4 5" xfId="35865" xr:uid="{00000000-0005-0000-0000-00001C000000}"/>
    <cellStyle name="Comma 4 3 3 2 4 6" xfId="46617" xr:uid="{00000000-0005-0000-0000-00001C000000}"/>
    <cellStyle name="Comma 4 3 3 2 5" xfId="5141" xr:uid="{00000000-0005-0000-0000-00001C000000}"/>
    <cellStyle name="Comma 4 3 3 2 5 2" xfId="15897" xr:uid="{00000000-0005-0000-0000-00001C000000}"/>
    <cellStyle name="Comma 4 3 3 2 5 3" xfId="26649" xr:uid="{00000000-0005-0000-0000-00001C000000}"/>
    <cellStyle name="Comma 4 3 3 2 5 4" xfId="37401" xr:uid="{00000000-0005-0000-0000-00001C000000}"/>
    <cellStyle name="Comma 4 3 3 2 5 5" xfId="48153" xr:uid="{00000000-0005-0000-0000-00001C000000}"/>
    <cellStyle name="Comma 4 3 3 2 6" xfId="6681" xr:uid="{00000000-0005-0000-0000-00001C000000}"/>
    <cellStyle name="Comma 4 3 3 2 6 2" xfId="17433" xr:uid="{00000000-0005-0000-0000-00001C000000}"/>
    <cellStyle name="Comma 4 3 3 2 6 3" xfId="28185" xr:uid="{00000000-0005-0000-0000-00001C000000}"/>
    <cellStyle name="Comma 4 3 3 2 6 4" xfId="38937" xr:uid="{00000000-0005-0000-0000-00001C000000}"/>
    <cellStyle name="Comma 4 3 3 2 6 5" xfId="49689" xr:uid="{00000000-0005-0000-0000-00001C000000}"/>
    <cellStyle name="Comma 4 3 3 2 7" xfId="11289" xr:uid="{00000000-0005-0000-0000-00001C000000}"/>
    <cellStyle name="Comma 4 3 3 2 8" xfId="22041" xr:uid="{00000000-0005-0000-0000-00001C000000}"/>
    <cellStyle name="Comma 4 3 3 2 9" xfId="32793" xr:uid="{00000000-0005-0000-0000-00001C000000}"/>
    <cellStyle name="Comma 4 3 3 3" xfId="897" xr:uid="{00000000-0005-0000-0000-00001C000000}"/>
    <cellStyle name="Comma 4 3 3 3 2" xfId="2443" xr:uid="{00000000-0005-0000-0000-000011050000}"/>
    <cellStyle name="Comma 4 3 3 3 2 2" xfId="8601" xr:uid="{00000000-0005-0000-0000-000011050000}"/>
    <cellStyle name="Comma 4 3 3 3 2 2 2" xfId="19353" xr:uid="{00000000-0005-0000-0000-000011050000}"/>
    <cellStyle name="Comma 4 3 3 3 2 2 3" xfId="30105" xr:uid="{00000000-0005-0000-0000-000011050000}"/>
    <cellStyle name="Comma 4 3 3 3 2 2 4" xfId="40857" xr:uid="{00000000-0005-0000-0000-000011050000}"/>
    <cellStyle name="Comma 4 3 3 3 2 2 5" xfId="51609" xr:uid="{00000000-0005-0000-0000-000011050000}"/>
    <cellStyle name="Comma 4 3 3 3 2 3" xfId="13209" xr:uid="{00000000-0005-0000-0000-000011050000}"/>
    <cellStyle name="Comma 4 3 3 3 2 4" xfId="23961" xr:uid="{00000000-0005-0000-0000-000011050000}"/>
    <cellStyle name="Comma 4 3 3 3 2 5" xfId="34713" xr:uid="{00000000-0005-0000-0000-000011050000}"/>
    <cellStyle name="Comma 4 3 3 3 2 6" xfId="45465" xr:uid="{00000000-0005-0000-0000-000011050000}"/>
    <cellStyle name="Comma 4 3 3 3 3" xfId="3985" xr:uid="{00000000-0005-0000-0000-00001C000000}"/>
    <cellStyle name="Comma 4 3 3 3 3 2" xfId="10137" xr:uid="{00000000-0005-0000-0000-00001C000000}"/>
    <cellStyle name="Comma 4 3 3 3 3 2 2" xfId="20889" xr:uid="{00000000-0005-0000-0000-00001C000000}"/>
    <cellStyle name="Comma 4 3 3 3 3 2 3" xfId="31641" xr:uid="{00000000-0005-0000-0000-00001C000000}"/>
    <cellStyle name="Comma 4 3 3 3 3 2 4" xfId="42393" xr:uid="{00000000-0005-0000-0000-00001C000000}"/>
    <cellStyle name="Comma 4 3 3 3 3 2 5" xfId="53145" xr:uid="{00000000-0005-0000-0000-00001C000000}"/>
    <cellStyle name="Comma 4 3 3 3 3 3" xfId="14745" xr:uid="{00000000-0005-0000-0000-00001C000000}"/>
    <cellStyle name="Comma 4 3 3 3 3 4" xfId="25497" xr:uid="{00000000-0005-0000-0000-00001C000000}"/>
    <cellStyle name="Comma 4 3 3 3 3 5" xfId="36249" xr:uid="{00000000-0005-0000-0000-00001C000000}"/>
    <cellStyle name="Comma 4 3 3 3 3 6" xfId="47001" xr:uid="{00000000-0005-0000-0000-00001C000000}"/>
    <cellStyle name="Comma 4 3 3 3 4" xfId="5529" xr:uid="{00000000-0005-0000-0000-00001C000000}"/>
    <cellStyle name="Comma 4 3 3 3 4 2" xfId="16281" xr:uid="{00000000-0005-0000-0000-00001C000000}"/>
    <cellStyle name="Comma 4 3 3 3 4 3" xfId="27033" xr:uid="{00000000-0005-0000-0000-00001C000000}"/>
    <cellStyle name="Comma 4 3 3 3 4 4" xfId="37785" xr:uid="{00000000-0005-0000-0000-00001C000000}"/>
    <cellStyle name="Comma 4 3 3 3 4 5" xfId="48537" xr:uid="{00000000-0005-0000-0000-00001C000000}"/>
    <cellStyle name="Comma 4 3 3 3 5" xfId="7065" xr:uid="{00000000-0005-0000-0000-00001C000000}"/>
    <cellStyle name="Comma 4 3 3 3 5 2" xfId="17817" xr:uid="{00000000-0005-0000-0000-00001C000000}"/>
    <cellStyle name="Comma 4 3 3 3 5 3" xfId="28569" xr:uid="{00000000-0005-0000-0000-00001C000000}"/>
    <cellStyle name="Comma 4 3 3 3 5 4" xfId="39321" xr:uid="{00000000-0005-0000-0000-00001C000000}"/>
    <cellStyle name="Comma 4 3 3 3 5 5" xfId="50073" xr:uid="{00000000-0005-0000-0000-00001C000000}"/>
    <cellStyle name="Comma 4 3 3 3 6" xfId="11673" xr:uid="{00000000-0005-0000-0000-00001C000000}"/>
    <cellStyle name="Comma 4 3 3 3 7" xfId="22425" xr:uid="{00000000-0005-0000-0000-00001C000000}"/>
    <cellStyle name="Comma 4 3 3 3 8" xfId="33177" xr:uid="{00000000-0005-0000-0000-00001C000000}"/>
    <cellStyle name="Comma 4 3 3 3 9" xfId="43929" xr:uid="{00000000-0005-0000-0000-00001C000000}"/>
    <cellStyle name="Comma 4 3 3 4" xfId="1674" xr:uid="{00000000-0005-0000-0000-00000E050000}"/>
    <cellStyle name="Comma 4 3 3 4 2" xfId="7833" xr:uid="{00000000-0005-0000-0000-00000E050000}"/>
    <cellStyle name="Comma 4 3 3 4 2 2" xfId="18585" xr:uid="{00000000-0005-0000-0000-00000E050000}"/>
    <cellStyle name="Comma 4 3 3 4 2 3" xfId="29337" xr:uid="{00000000-0005-0000-0000-00000E050000}"/>
    <cellStyle name="Comma 4 3 3 4 2 4" xfId="40089" xr:uid="{00000000-0005-0000-0000-00000E050000}"/>
    <cellStyle name="Comma 4 3 3 4 2 5" xfId="50841" xr:uid="{00000000-0005-0000-0000-00000E050000}"/>
    <cellStyle name="Comma 4 3 3 4 3" xfId="12441" xr:uid="{00000000-0005-0000-0000-00000E050000}"/>
    <cellStyle name="Comma 4 3 3 4 4" xfId="23193" xr:uid="{00000000-0005-0000-0000-00000E050000}"/>
    <cellStyle name="Comma 4 3 3 4 5" xfId="33945" xr:uid="{00000000-0005-0000-0000-00000E050000}"/>
    <cellStyle name="Comma 4 3 3 4 6" xfId="44697" xr:uid="{00000000-0005-0000-0000-00000E050000}"/>
    <cellStyle name="Comma 4 3 3 5" xfId="3217" xr:uid="{00000000-0005-0000-0000-00001C000000}"/>
    <cellStyle name="Comma 4 3 3 5 2" xfId="9369" xr:uid="{00000000-0005-0000-0000-00001C000000}"/>
    <cellStyle name="Comma 4 3 3 5 2 2" xfId="20121" xr:uid="{00000000-0005-0000-0000-00001C000000}"/>
    <cellStyle name="Comma 4 3 3 5 2 3" xfId="30873" xr:uid="{00000000-0005-0000-0000-00001C000000}"/>
    <cellStyle name="Comma 4 3 3 5 2 4" xfId="41625" xr:uid="{00000000-0005-0000-0000-00001C000000}"/>
    <cellStyle name="Comma 4 3 3 5 2 5" xfId="52377" xr:uid="{00000000-0005-0000-0000-00001C000000}"/>
    <cellStyle name="Comma 4 3 3 5 3" xfId="13977" xr:uid="{00000000-0005-0000-0000-00001C000000}"/>
    <cellStyle name="Comma 4 3 3 5 4" xfId="24729" xr:uid="{00000000-0005-0000-0000-00001C000000}"/>
    <cellStyle name="Comma 4 3 3 5 5" xfId="35481" xr:uid="{00000000-0005-0000-0000-00001C000000}"/>
    <cellStyle name="Comma 4 3 3 5 6" xfId="46233" xr:uid="{00000000-0005-0000-0000-00001C000000}"/>
    <cellStyle name="Comma 4 3 3 6" xfId="4757" xr:uid="{00000000-0005-0000-0000-00001C000000}"/>
    <cellStyle name="Comma 4 3 3 6 2" xfId="15513" xr:uid="{00000000-0005-0000-0000-00001C000000}"/>
    <cellStyle name="Comma 4 3 3 6 3" xfId="26265" xr:uid="{00000000-0005-0000-0000-00001C000000}"/>
    <cellStyle name="Comma 4 3 3 6 4" xfId="37017" xr:uid="{00000000-0005-0000-0000-00001C000000}"/>
    <cellStyle name="Comma 4 3 3 6 5" xfId="47769" xr:uid="{00000000-0005-0000-0000-00001C000000}"/>
    <cellStyle name="Comma 4 3 3 7" xfId="6297" xr:uid="{00000000-0005-0000-0000-00001C000000}"/>
    <cellStyle name="Comma 4 3 3 7 2" xfId="17049" xr:uid="{00000000-0005-0000-0000-00001C000000}"/>
    <cellStyle name="Comma 4 3 3 7 3" xfId="27801" xr:uid="{00000000-0005-0000-0000-00001C000000}"/>
    <cellStyle name="Comma 4 3 3 7 4" xfId="38553" xr:uid="{00000000-0005-0000-0000-00001C000000}"/>
    <cellStyle name="Comma 4 3 3 7 5" xfId="49305" xr:uid="{00000000-0005-0000-0000-00001C000000}"/>
    <cellStyle name="Comma 4 3 3 8" xfId="10905" xr:uid="{00000000-0005-0000-0000-00001C000000}"/>
    <cellStyle name="Comma 4 3 3 9" xfId="21657" xr:uid="{00000000-0005-0000-0000-00001C000000}"/>
    <cellStyle name="Comma 4 3 4" xfId="158" xr:uid="{00000000-0005-0000-0000-000036000000}"/>
    <cellStyle name="Comma 4 3 4 10" xfId="32473" xr:uid="{00000000-0005-0000-0000-000036000000}"/>
    <cellStyle name="Comma 4 3 4 11" xfId="43225" xr:uid="{00000000-0005-0000-0000-000036000000}"/>
    <cellStyle name="Comma 4 3 4 2" xfId="565" xr:uid="{00000000-0005-0000-0000-000036000000}"/>
    <cellStyle name="Comma 4 3 4 2 10" xfId="43609" xr:uid="{00000000-0005-0000-0000-000036000000}"/>
    <cellStyle name="Comma 4 3 4 2 2" xfId="1345" xr:uid="{00000000-0005-0000-0000-000036000000}"/>
    <cellStyle name="Comma 4 3 4 2 2 2" xfId="2891" xr:uid="{00000000-0005-0000-0000-000014050000}"/>
    <cellStyle name="Comma 4 3 4 2 2 2 2" xfId="9049" xr:uid="{00000000-0005-0000-0000-000014050000}"/>
    <cellStyle name="Comma 4 3 4 2 2 2 2 2" xfId="19801" xr:uid="{00000000-0005-0000-0000-000014050000}"/>
    <cellStyle name="Comma 4 3 4 2 2 2 2 3" xfId="30553" xr:uid="{00000000-0005-0000-0000-000014050000}"/>
    <cellStyle name="Comma 4 3 4 2 2 2 2 4" xfId="41305" xr:uid="{00000000-0005-0000-0000-000014050000}"/>
    <cellStyle name="Comma 4 3 4 2 2 2 2 5" xfId="52057" xr:uid="{00000000-0005-0000-0000-000014050000}"/>
    <cellStyle name="Comma 4 3 4 2 2 2 3" xfId="13657" xr:uid="{00000000-0005-0000-0000-000014050000}"/>
    <cellStyle name="Comma 4 3 4 2 2 2 4" xfId="24409" xr:uid="{00000000-0005-0000-0000-000014050000}"/>
    <cellStyle name="Comma 4 3 4 2 2 2 5" xfId="35161" xr:uid="{00000000-0005-0000-0000-000014050000}"/>
    <cellStyle name="Comma 4 3 4 2 2 2 6" xfId="45913" xr:uid="{00000000-0005-0000-0000-000014050000}"/>
    <cellStyle name="Comma 4 3 4 2 2 3" xfId="4433" xr:uid="{00000000-0005-0000-0000-000036000000}"/>
    <cellStyle name="Comma 4 3 4 2 2 3 2" xfId="10585" xr:uid="{00000000-0005-0000-0000-000036000000}"/>
    <cellStyle name="Comma 4 3 4 2 2 3 2 2" xfId="21337" xr:uid="{00000000-0005-0000-0000-000036000000}"/>
    <cellStyle name="Comma 4 3 4 2 2 3 2 3" xfId="32089" xr:uid="{00000000-0005-0000-0000-000036000000}"/>
    <cellStyle name="Comma 4 3 4 2 2 3 2 4" xfId="42841" xr:uid="{00000000-0005-0000-0000-000036000000}"/>
    <cellStyle name="Comma 4 3 4 2 2 3 2 5" xfId="53593" xr:uid="{00000000-0005-0000-0000-000036000000}"/>
    <cellStyle name="Comma 4 3 4 2 2 3 3" xfId="15193" xr:uid="{00000000-0005-0000-0000-000036000000}"/>
    <cellStyle name="Comma 4 3 4 2 2 3 4" xfId="25945" xr:uid="{00000000-0005-0000-0000-000036000000}"/>
    <cellStyle name="Comma 4 3 4 2 2 3 5" xfId="36697" xr:uid="{00000000-0005-0000-0000-000036000000}"/>
    <cellStyle name="Comma 4 3 4 2 2 3 6" xfId="47449" xr:uid="{00000000-0005-0000-0000-000036000000}"/>
    <cellStyle name="Comma 4 3 4 2 2 4" xfId="5977" xr:uid="{00000000-0005-0000-0000-000036000000}"/>
    <cellStyle name="Comma 4 3 4 2 2 4 2" xfId="16729" xr:uid="{00000000-0005-0000-0000-000036000000}"/>
    <cellStyle name="Comma 4 3 4 2 2 4 3" xfId="27481" xr:uid="{00000000-0005-0000-0000-000036000000}"/>
    <cellStyle name="Comma 4 3 4 2 2 4 4" xfId="38233" xr:uid="{00000000-0005-0000-0000-000036000000}"/>
    <cellStyle name="Comma 4 3 4 2 2 4 5" xfId="48985" xr:uid="{00000000-0005-0000-0000-000036000000}"/>
    <cellStyle name="Comma 4 3 4 2 2 5" xfId="7513" xr:uid="{00000000-0005-0000-0000-000036000000}"/>
    <cellStyle name="Comma 4 3 4 2 2 5 2" xfId="18265" xr:uid="{00000000-0005-0000-0000-000036000000}"/>
    <cellStyle name="Comma 4 3 4 2 2 5 3" xfId="29017" xr:uid="{00000000-0005-0000-0000-000036000000}"/>
    <cellStyle name="Comma 4 3 4 2 2 5 4" xfId="39769" xr:uid="{00000000-0005-0000-0000-000036000000}"/>
    <cellStyle name="Comma 4 3 4 2 2 5 5" xfId="50521" xr:uid="{00000000-0005-0000-0000-000036000000}"/>
    <cellStyle name="Comma 4 3 4 2 2 6" xfId="12121" xr:uid="{00000000-0005-0000-0000-000036000000}"/>
    <cellStyle name="Comma 4 3 4 2 2 7" xfId="22873" xr:uid="{00000000-0005-0000-0000-000036000000}"/>
    <cellStyle name="Comma 4 3 4 2 2 8" xfId="33625" xr:uid="{00000000-0005-0000-0000-000036000000}"/>
    <cellStyle name="Comma 4 3 4 2 2 9" xfId="44377" xr:uid="{00000000-0005-0000-0000-000036000000}"/>
    <cellStyle name="Comma 4 3 4 2 3" xfId="2122" xr:uid="{00000000-0005-0000-0000-000013050000}"/>
    <cellStyle name="Comma 4 3 4 2 3 2" xfId="8281" xr:uid="{00000000-0005-0000-0000-000013050000}"/>
    <cellStyle name="Comma 4 3 4 2 3 2 2" xfId="19033" xr:uid="{00000000-0005-0000-0000-000013050000}"/>
    <cellStyle name="Comma 4 3 4 2 3 2 3" xfId="29785" xr:uid="{00000000-0005-0000-0000-000013050000}"/>
    <cellStyle name="Comma 4 3 4 2 3 2 4" xfId="40537" xr:uid="{00000000-0005-0000-0000-000013050000}"/>
    <cellStyle name="Comma 4 3 4 2 3 2 5" xfId="51289" xr:uid="{00000000-0005-0000-0000-000013050000}"/>
    <cellStyle name="Comma 4 3 4 2 3 3" xfId="12889" xr:uid="{00000000-0005-0000-0000-000013050000}"/>
    <cellStyle name="Comma 4 3 4 2 3 4" xfId="23641" xr:uid="{00000000-0005-0000-0000-000013050000}"/>
    <cellStyle name="Comma 4 3 4 2 3 5" xfId="34393" xr:uid="{00000000-0005-0000-0000-000013050000}"/>
    <cellStyle name="Comma 4 3 4 2 3 6" xfId="45145" xr:uid="{00000000-0005-0000-0000-000013050000}"/>
    <cellStyle name="Comma 4 3 4 2 4" xfId="3665" xr:uid="{00000000-0005-0000-0000-000036000000}"/>
    <cellStyle name="Comma 4 3 4 2 4 2" xfId="9817" xr:uid="{00000000-0005-0000-0000-000036000000}"/>
    <cellStyle name="Comma 4 3 4 2 4 2 2" xfId="20569" xr:uid="{00000000-0005-0000-0000-000036000000}"/>
    <cellStyle name="Comma 4 3 4 2 4 2 3" xfId="31321" xr:uid="{00000000-0005-0000-0000-000036000000}"/>
    <cellStyle name="Comma 4 3 4 2 4 2 4" xfId="42073" xr:uid="{00000000-0005-0000-0000-000036000000}"/>
    <cellStyle name="Comma 4 3 4 2 4 2 5" xfId="52825" xr:uid="{00000000-0005-0000-0000-000036000000}"/>
    <cellStyle name="Comma 4 3 4 2 4 3" xfId="14425" xr:uid="{00000000-0005-0000-0000-000036000000}"/>
    <cellStyle name="Comma 4 3 4 2 4 4" xfId="25177" xr:uid="{00000000-0005-0000-0000-000036000000}"/>
    <cellStyle name="Comma 4 3 4 2 4 5" xfId="35929" xr:uid="{00000000-0005-0000-0000-000036000000}"/>
    <cellStyle name="Comma 4 3 4 2 4 6" xfId="46681" xr:uid="{00000000-0005-0000-0000-000036000000}"/>
    <cellStyle name="Comma 4 3 4 2 5" xfId="5205" xr:uid="{00000000-0005-0000-0000-000036000000}"/>
    <cellStyle name="Comma 4 3 4 2 5 2" xfId="15961" xr:uid="{00000000-0005-0000-0000-000036000000}"/>
    <cellStyle name="Comma 4 3 4 2 5 3" xfId="26713" xr:uid="{00000000-0005-0000-0000-000036000000}"/>
    <cellStyle name="Comma 4 3 4 2 5 4" xfId="37465" xr:uid="{00000000-0005-0000-0000-000036000000}"/>
    <cellStyle name="Comma 4 3 4 2 5 5" xfId="48217" xr:uid="{00000000-0005-0000-0000-000036000000}"/>
    <cellStyle name="Comma 4 3 4 2 6" xfId="6745" xr:uid="{00000000-0005-0000-0000-000036000000}"/>
    <cellStyle name="Comma 4 3 4 2 6 2" xfId="17497" xr:uid="{00000000-0005-0000-0000-000036000000}"/>
    <cellStyle name="Comma 4 3 4 2 6 3" xfId="28249" xr:uid="{00000000-0005-0000-0000-000036000000}"/>
    <cellStyle name="Comma 4 3 4 2 6 4" xfId="39001" xr:uid="{00000000-0005-0000-0000-000036000000}"/>
    <cellStyle name="Comma 4 3 4 2 6 5" xfId="49753" xr:uid="{00000000-0005-0000-0000-000036000000}"/>
    <cellStyle name="Comma 4 3 4 2 7" xfId="11353" xr:uid="{00000000-0005-0000-0000-000036000000}"/>
    <cellStyle name="Comma 4 3 4 2 8" xfId="22105" xr:uid="{00000000-0005-0000-0000-000036000000}"/>
    <cellStyle name="Comma 4 3 4 2 9" xfId="32857" xr:uid="{00000000-0005-0000-0000-000036000000}"/>
    <cellStyle name="Comma 4 3 4 3" xfId="961" xr:uid="{00000000-0005-0000-0000-000036000000}"/>
    <cellStyle name="Comma 4 3 4 3 2" xfId="2507" xr:uid="{00000000-0005-0000-0000-000015050000}"/>
    <cellStyle name="Comma 4 3 4 3 2 2" xfId="8665" xr:uid="{00000000-0005-0000-0000-000015050000}"/>
    <cellStyle name="Comma 4 3 4 3 2 2 2" xfId="19417" xr:uid="{00000000-0005-0000-0000-000015050000}"/>
    <cellStyle name="Comma 4 3 4 3 2 2 3" xfId="30169" xr:uid="{00000000-0005-0000-0000-000015050000}"/>
    <cellStyle name="Comma 4 3 4 3 2 2 4" xfId="40921" xr:uid="{00000000-0005-0000-0000-000015050000}"/>
    <cellStyle name="Comma 4 3 4 3 2 2 5" xfId="51673" xr:uid="{00000000-0005-0000-0000-000015050000}"/>
    <cellStyle name="Comma 4 3 4 3 2 3" xfId="13273" xr:uid="{00000000-0005-0000-0000-000015050000}"/>
    <cellStyle name="Comma 4 3 4 3 2 4" xfId="24025" xr:uid="{00000000-0005-0000-0000-000015050000}"/>
    <cellStyle name="Comma 4 3 4 3 2 5" xfId="34777" xr:uid="{00000000-0005-0000-0000-000015050000}"/>
    <cellStyle name="Comma 4 3 4 3 2 6" xfId="45529" xr:uid="{00000000-0005-0000-0000-000015050000}"/>
    <cellStyle name="Comma 4 3 4 3 3" xfId="4049" xr:uid="{00000000-0005-0000-0000-000036000000}"/>
    <cellStyle name="Comma 4 3 4 3 3 2" xfId="10201" xr:uid="{00000000-0005-0000-0000-000036000000}"/>
    <cellStyle name="Comma 4 3 4 3 3 2 2" xfId="20953" xr:uid="{00000000-0005-0000-0000-000036000000}"/>
    <cellStyle name="Comma 4 3 4 3 3 2 3" xfId="31705" xr:uid="{00000000-0005-0000-0000-000036000000}"/>
    <cellStyle name="Comma 4 3 4 3 3 2 4" xfId="42457" xr:uid="{00000000-0005-0000-0000-000036000000}"/>
    <cellStyle name="Comma 4 3 4 3 3 2 5" xfId="53209" xr:uid="{00000000-0005-0000-0000-000036000000}"/>
    <cellStyle name="Comma 4 3 4 3 3 3" xfId="14809" xr:uid="{00000000-0005-0000-0000-000036000000}"/>
    <cellStyle name="Comma 4 3 4 3 3 4" xfId="25561" xr:uid="{00000000-0005-0000-0000-000036000000}"/>
    <cellStyle name="Comma 4 3 4 3 3 5" xfId="36313" xr:uid="{00000000-0005-0000-0000-000036000000}"/>
    <cellStyle name="Comma 4 3 4 3 3 6" xfId="47065" xr:uid="{00000000-0005-0000-0000-000036000000}"/>
    <cellStyle name="Comma 4 3 4 3 4" xfId="5593" xr:uid="{00000000-0005-0000-0000-000036000000}"/>
    <cellStyle name="Comma 4 3 4 3 4 2" xfId="16345" xr:uid="{00000000-0005-0000-0000-000036000000}"/>
    <cellStyle name="Comma 4 3 4 3 4 3" xfId="27097" xr:uid="{00000000-0005-0000-0000-000036000000}"/>
    <cellStyle name="Comma 4 3 4 3 4 4" xfId="37849" xr:uid="{00000000-0005-0000-0000-000036000000}"/>
    <cellStyle name="Comma 4 3 4 3 4 5" xfId="48601" xr:uid="{00000000-0005-0000-0000-000036000000}"/>
    <cellStyle name="Comma 4 3 4 3 5" xfId="7129" xr:uid="{00000000-0005-0000-0000-000036000000}"/>
    <cellStyle name="Comma 4 3 4 3 5 2" xfId="17881" xr:uid="{00000000-0005-0000-0000-000036000000}"/>
    <cellStyle name="Comma 4 3 4 3 5 3" xfId="28633" xr:uid="{00000000-0005-0000-0000-000036000000}"/>
    <cellStyle name="Comma 4 3 4 3 5 4" xfId="39385" xr:uid="{00000000-0005-0000-0000-000036000000}"/>
    <cellStyle name="Comma 4 3 4 3 5 5" xfId="50137" xr:uid="{00000000-0005-0000-0000-000036000000}"/>
    <cellStyle name="Comma 4 3 4 3 6" xfId="11737" xr:uid="{00000000-0005-0000-0000-000036000000}"/>
    <cellStyle name="Comma 4 3 4 3 7" xfId="22489" xr:uid="{00000000-0005-0000-0000-000036000000}"/>
    <cellStyle name="Comma 4 3 4 3 8" xfId="33241" xr:uid="{00000000-0005-0000-0000-000036000000}"/>
    <cellStyle name="Comma 4 3 4 3 9" xfId="43993" xr:uid="{00000000-0005-0000-0000-000036000000}"/>
    <cellStyle name="Comma 4 3 4 4" xfId="1738" xr:uid="{00000000-0005-0000-0000-000012050000}"/>
    <cellStyle name="Comma 4 3 4 4 2" xfId="7897" xr:uid="{00000000-0005-0000-0000-000012050000}"/>
    <cellStyle name="Comma 4 3 4 4 2 2" xfId="18649" xr:uid="{00000000-0005-0000-0000-000012050000}"/>
    <cellStyle name="Comma 4 3 4 4 2 3" xfId="29401" xr:uid="{00000000-0005-0000-0000-000012050000}"/>
    <cellStyle name="Comma 4 3 4 4 2 4" xfId="40153" xr:uid="{00000000-0005-0000-0000-000012050000}"/>
    <cellStyle name="Comma 4 3 4 4 2 5" xfId="50905" xr:uid="{00000000-0005-0000-0000-000012050000}"/>
    <cellStyle name="Comma 4 3 4 4 3" xfId="12505" xr:uid="{00000000-0005-0000-0000-000012050000}"/>
    <cellStyle name="Comma 4 3 4 4 4" xfId="23257" xr:uid="{00000000-0005-0000-0000-000012050000}"/>
    <cellStyle name="Comma 4 3 4 4 5" xfId="34009" xr:uid="{00000000-0005-0000-0000-000012050000}"/>
    <cellStyle name="Comma 4 3 4 4 6" xfId="44761" xr:uid="{00000000-0005-0000-0000-000012050000}"/>
    <cellStyle name="Comma 4 3 4 5" xfId="3281" xr:uid="{00000000-0005-0000-0000-000036000000}"/>
    <cellStyle name="Comma 4 3 4 5 2" xfId="9433" xr:uid="{00000000-0005-0000-0000-000036000000}"/>
    <cellStyle name="Comma 4 3 4 5 2 2" xfId="20185" xr:uid="{00000000-0005-0000-0000-000036000000}"/>
    <cellStyle name="Comma 4 3 4 5 2 3" xfId="30937" xr:uid="{00000000-0005-0000-0000-000036000000}"/>
    <cellStyle name="Comma 4 3 4 5 2 4" xfId="41689" xr:uid="{00000000-0005-0000-0000-000036000000}"/>
    <cellStyle name="Comma 4 3 4 5 2 5" xfId="52441" xr:uid="{00000000-0005-0000-0000-000036000000}"/>
    <cellStyle name="Comma 4 3 4 5 3" xfId="14041" xr:uid="{00000000-0005-0000-0000-000036000000}"/>
    <cellStyle name="Comma 4 3 4 5 4" xfId="24793" xr:uid="{00000000-0005-0000-0000-000036000000}"/>
    <cellStyle name="Comma 4 3 4 5 5" xfId="35545" xr:uid="{00000000-0005-0000-0000-000036000000}"/>
    <cellStyle name="Comma 4 3 4 5 6" xfId="46297" xr:uid="{00000000-0005-0000-0000-000036000000}"/>
    <cellStyle name="Comma 4 3 4 6" xfId="4821" xr:uid="{00000000-0005-0000-0000-000036000000}"/>
    <cellStyle name="Comma 4 3 4 6 2" xfId="15577" xr:uid="{00000000-0005-0000-0000-000036000000}"/>
    <cellStyle name="Comma 4 3 4 6 3" xfId="26329" xr:uid="{00000000-0005-0000-0000-000036000000}"/>
    <cellStyle name="Comma 4 3 4 6 4" xfId="37081" xr:uid="{00000000-0005-0000-0000-000036000000}"/>
    <cellStyle name="Comma 4 3 4 6 5" xfId="47833" xr:uid="{00000000-0005-0000-0000-000036000000}"/>
    <cellStyle name="Comma 4 3 4 7" xfId="6361" xr:uid="{00000000-0005-0000-0000-000036000000}"/>
    <cellStyle name="Comma 4 3 4 7 2" xfId="17113" xr:uid="{00000000-0005-0000-0000-000036000000}"/>
    <cellStyle name="Comma 4 3 4 7 3" xfId="27865" xr:uid="{00000000-0005-0000-0000-000036000000}"/>
    <cellStyle name="Comma 4 3 4 7 4" xfId="38617" xr:uid="{00000000-0005-0000-0000-000036000000}"/>
    <cellStyle name="Comma 4 3 4 7 5" xfId="49369" xr:uid="{00000000-0005-0000-0000-000036000000}"/>
    <cellStyle name="Comma 4 3 4 8" xfId="10969" xr:uid="{00000000-0005-0000-0000-000036000000}"/>
    <cellStyle name="Comma 4 3 4 9" xfId="21721" xr:uid="{00000000-0005-0000-0000-000036000000}"/>
    <cellStyle name="Comma 4 3 5" xfId="245" xr:uid="{00000000-0005-0000-0000-00001C000000}"/>
    <cellStyle name="Comma 4 3 5 10" xfId="32537" xr:uid="{00000000-0005-0000-0000-00001C000000}"/>
    <cellStyle name="Comma 4 3 5 11" xfId="43289" xr:uid="{00000000-0005-0000-0000-00001C000000}"/>
    <cellStyle name="Comma 4 3 5 2" xfId="629" xr:uid="{00000000-0005-0000-0000-00001C000000}"/>
    <cellStyle name="Comma 4 3 5 2 10" xfId="43673" xr:uid="{00000000-0005-0000-0000-00001C000000}"/>
    <cellStyle name="Comma 4 3 5 2 2" xfId="1409" xr:uid="{00000000-0005-0000-0000-00001C000000}"/>
    <cellStyle name="Comma 4 3 5 2 2 2" xfId="2955" xr:uid="{00000000-0005-0000-0000-000018050000}"/>
    <cellStyle name="Comma 4 3 5 2 2 2 2" xfId="9113" xr:uid="{00000000-0005-0000-0000-000018050000}"/>
    <cellStyle name="Comma 4 3 5 2 2 2 2 2" xfId="19865" xr:uid="{00000000-0005-0000-0000-000018050000}"/>
    <cellStyle name="Comma 4 3 5 2 2 2 2 3" xfId="30617" xr:uid="{00000000-0005-0000-0000-000018050000}"/>
    <cellStyle name="Comma 4 3 5 2 2 2 2 4" xfId="41369" xr:uid="{00000000-0005-0000-0000-000018050000}"/>
    <cellStyle name="Comma 4 3 5 2 2 2 2 5" xfId="52121" xr:uid="{00000000-0005-0000-0000-000018050000}"/>
    <cellStyle name="Comma 4 3 5 2 2 2 3" xfId="13721" xr:uid="{00000000-0005-0000-0000-000018050000}"/>
    <cellStyle name="Comma 4 3 5 2 2 2 4" xfId="24473" xr:uid="{00000000-0005-0000-0000-000018050000}"/>
    <cellStyle name="Comma 4 3 5 2 2 2 5" xfId="35225" xr:uid="{00000000-0005-0000-0000-000018050000}"/>
    <cellStyle name="Comma 4 3 5 2 2 2 6" xfId="45977" xr:uid="{00000000-0005-0000-0000-000018050000}"/>
    <cellStyle name="Comma 4 3 5 2 2 3" xfId="4497" xr:uid="{00000000-0005-0000-0000-00001C000000}"/>
    <cellStyle name="Comma 4 3 5 2 2 3 2" xfId="10649" xr:uid="{00000000-0005-0000-0000-00001C000000}"/>
    <cellStyle name="Comma 4 3 5 2 2 3 2 2" xfId="21401" xr:uid="{00000000-0005-0000-0000-00001C000000}"/>
    <cellStyle name="Comma 4 3 5 2 2 3 2 3" xfId="32153" xr:uid="{00000000-0005-0000-0000-00001C000000}"/>
    <cellStyle name="Comma 4 3 5 2 2 3 2 4" xfId="42905" xr:uid="{00000000-0005-0000-0000-00001C000000}"/>
    <cellStyle name="Comma 4 3 5 2 2 3 2 5" xfId="53657" xr:uid="{00000000-0005-0000-0000-00001C000000}"/>
    <cellStyle name="Comma 4 3 5 2 2 3 3" xfId="15257" xr:uid="{00000000-0005-0000-0000-00001C000000}"/>
    <cellStyle name="Comma 4 3 5 2 2 3 4" xfId="26009" xr:uid="{00000000-0005-0000-0000-00001C000000}"/>
    <cellStyle name="Comma 4 3 5 2 2 3 5" xfId="36761" xr:uid="{00000000-0005-0000-0000-00001C000000}"/>
    <cellStyle name="Comma 4 3 5 2 2 3 6" xfId="47513" xr:uid="{00000000-0005-0000-0000-00001C000000}"/>
    <cellStyle name="Comma 4 3 5 2 2 4" xfId="6041" xr:uid="{00000000-0005-0000-0000-00001C000000}"/>
    <cellStyle name="Comma 4 3 5 2 2 4 2" xfId="16793" xr:uid="{00000000-0005-0000-0000-00001C000000}"/>
    <cellStyle name="Comma 4 3 5 2 2 4 3" xfId="27545" xr:uid="{00000000-0005-0000-0000-00001C000000}"/>
    <cellStyle name="Comma 4 3 5 2 2 4 4" xfId="38297" xr:uid="{00000000-0005-0000-0000-00001C000000}"/>
    <cellStyle name="Comma 4 3 5 2 2 4 5" xfId="49049" xr:uid="{00000000-0005-0000-0000-00001C000000}"/>
    <cellStyle name="Comma 4 3 5 2 2 5" xfId="7577" xr:uid="{00000000-0005-0000-0000-00001C000000}"/>
    <cellStyle name="Comma 4 3 5 2 2 5 2" xfId="18329" xr:uid="{00000000-0005-0000-0000-00001C000000}"/>
    <cellStyle name="Comma 4 3 5 2 2 5 3" xfId="29081" xr:uid="{00000000-0005-0000-0000-00001C000000}"/>
    <cellStyle name="Comma 4 3 5 2 2 5 4" xfId="39833" xr:uid="{00000000-0005-0000-0000-00001C000000}"/>
    <cellStyle name="Comma 4 3 5 2 2 5 5" xfId="50585" xr:uid="{00000000-0005-0000-0000-00001C000000}"/>
    <cellStyle name="Comma 4 3 5 2 2 6" xfId="12185" xr:uid="{00000000-0005-0000-0000-00001C000000}"/>
    <cellStyle name="Comma 4 3 5 2 2 7" xfId="22937" xr:uid="{00000000-0005-0000-0000-00001C000000}"/>
    <cellStyle name="Comma 4 3 5 2 2 8" xfId="33689" xr:uid="{00000000-0005-0000-0000-00001C000000}"/>
    <cellStyle name="Comma 4 3 5 2 2 9" xfId="44441" xr:uid="{00000000-0005-0000-0000-00001C000000}"/>
    <cellStyle name="Comma 4 3 5 2 3" xfId="2186" xr:uid="{00000000-0005-0000-0000-000017050000}"/>
    <cellStyle name="Comma 4 3 5 2 3 2" xfId="8345" xr:uid="{00000000-0005-0000-0000-000017050000}"/>
    <cellStyle name="Comma 4 3 5 2 3 2 2" xfId="19097" xr:uid="{00000000-0005-0000-0000-000017050000}"/>
    <cellStyle name="Comma 4 3 5 2 3 2 3" xfId="29849" xr:uid="{00000000-0005-0000-0000-000017050000}"/>
    <cellStyle name="Comma 4 3 5 2 3 2 4" xfId="40601" xr:uid="{00000000-0005-0000-0000-000017050000}"/>
    <cellStyle name="Comma 4 3 5 2 3 2 5" xfId="51353" xr:uid="{00000000-0005-0000-0000-000017050000}"/>
    <cellStyle name="Comma 4 3 5 2 3 3" xfId="12953" xr:uid="{00000000-0005-0000-0000-000017050000}"/>
    <cellStyle name="Comma 4 3 5 2 3 4" xfId="23705" xr:uid="{00000000-0005-0000-0000-000017050000}"/>
    <cellStyle name="Comma 4 3 5 2 3 5" xfId="34457" xr:uid="{00000000-0005-0000-0000-000017050000}"/>
    <cellStyle name="Comma 4 3 5 2 3 6" xfId="45209" xr:uid="{00000000-0005-0000-0000-000017050000}"/>
    <cellStyle name="Comma 4 3 5 2 4" xfId="3729" xr:uid="{00000000-0005-0000-0000-00001C000000}"/>
    <cellStyle name="Comma 4 3 5 2 4 2" xfId="9881" xr:uid="{00000000-0005-0000-0000-00001C000000}"/>
    <cellStyle name="Comma 4 3 5 2 4 2 2" xfId="20633" xr:uid="{00000000-0005-0000-0000-00001C000000}"/>
    <cellStyle name="Comma 4 3 5 2 4 2 3" xfId="31385" xr:uid="{00000000-0005-0000-0000-00001C000000}"/>
    <cellStyle name="Comma 4 3 5 2 4 2 4" xfId="42137" xr:uid="{00000000-0005-0000-0000-00001C000000}"/>
    <cellStyle name="Comma 4 3 5 2 4 2 5" xfId="52889" xr:uid="{00000000-0005-0000-0000-00001C000000}"/>
    <cellStyle name="Comma 4 3 5 2 4 3" xfId="14489" xr:uid="{00000000-0005-0000-0000-00001C000000}"/>
    <cellStyle name="Comma 4 3 5 2 4 4" xfId="25241" xr:uid="{00000000-0005-0000-0000-00001C000000}"/>
    <cellStyle name="Comma 4 3 5 2 4 5" xfId="35993" xr:uid="{00000000-0005-0000-0000-00001C000000}"/>
    <cellStyle name="Comma 4 3 5 2 4 6" xfId="46745" xr:uid="{00000000-0005-0000-0000-00001C000000}"/>
    <cellStyle name="Comma 4 3 5 2 5" xfId="5269" xr:uid="{00000000-0005-0000-0000-00001C000000}"/>
    <cellStyle name="Comma 4 3 5 2 5 2" xfId="16025" xr:uid="{00000000-0005-0000-0000-00001C000000}"/>
    <cellStyle name="Comma 4 3 5 2 5 3" xfId="26777" xr:uid="{00000000-0005-0000-0000-00001C000000}"/>
    <cellStyle name="Comma 4 3 5 2 5 4" xfId="37529" xr:uid="{00000000-0005-0000-0000-00001C000000}"/>
    <cellStyle name="Comma 4 3 5 2 5 5" xfId="48281" xr:uid="{00000000-0005-0000-0000-00001C000000}"/>
    <cellStyle name="Comma 4 3 5 2 6" xfId="6809" xr:uid="{00000000-0005-0000-0000-00001C000000}"/>
    <cellStyle name="Comma 4 3 5 2 6 2" xfId="17561" xr:uid="{00000000-0005-0000-0000-00001C000000}"/>
    <cellStyle name="Comma 4 3 5 2 6 3" xfId="28313" xr:uid="{00000000-0005-0000-0000-00001C000000}"/>
    <cellStyle name="Comma 4 3 5 2 6 4" xfId="39065" xr:uid="{00000000-0005-0000-0000-00001C000000}"/>
    <cellStyle name="Comma 4 3 5 2 6 5" xfId="49817" xr:uid="{00000000-0005-0000-0000-00001C000000}"/>
    <cellStyle name="Comma 4 3 5 2 7" xfId="11417" xr:uid="{00000000-0005-0000-0000-00001C000000}"/>
    <cellStyle name="Comma 4 3 5 2 8" xfId="22169" xr:uid="{00000000-0005-0000-0000-00001C000000}"/>
    <cellStyle name="Comma 4 3 5 2 9" xfId="32921" xr:uid="{00000000-0005-0000-0000-00001C000000}"/>
    <cellStyle name="Comma 4 3 5 3" xfId="1025" xr:uid="{00000000-0005-0000-0000-00001C000000}"/>
    <cellStyle name="Comma 4 3 5 3 2" xfId="2571" xr:uid="{00000000-0005-0000-0000-000019050000}"/>
    <cellStyle name="Comma 4 3 5 3 2 2" xfId="8729" xr:uid="{00000000-0005-0000-0000-000019050000}"/>
    <cellStyle name="Comma 4 3 5 3 2 2 2" xfId="19481" xr:uid="{00000000-0005-0000-0000-000019050000}"/>
    <cellStyle name="Comma 4 3 5 3 2 2 3" xfId="30233" xr:uid="{00000000-0005-0000-0000-000019050000}"/>
    <cellStyle name="Comma 4 3 5 3 2 2 4" xfId="40985" xr:uid="{00000000-0005-0000-0000-000019050000}"/>
    <cellStyle name="Comma 4 3 5 3 2 2 5" xfId="51737" xr:uid="{00000000-0005-0000-0000-000019050000}"/>
    <cellStyle name="Comma 4 3 5 3 2 3" xfId="13337" xr:uid="{00000000-0005-0000-0000-000019050000}"/>
    <cellStyle name="Comma 4 3 5 3 2 4" xfId="24089" xr:uid="{00000000-0005-0000-0000-000019050000}"/>
    <cellStyle name="Comma 4 3 5 3 2 5" xfId="34841" xr:uid="{00000000-0005-0000-0000-000019050000}"/>
    <cellStyle name="Comma 4 3 5 3 2 6" xfId="45593" xr:uid="{00000000-0005-0000-0000-000019050000}"/>
    <cellStyle name="Comma 4 3 5 3 3" xfId="4113" xr:uid="{00000000-0005-0000-0000-00001C000000}"/>
    <cellStyle name="Comma 4 3 5 3 3 2" xfId="10265" xr:uid="{00000000-0005-0000-0000-00001C000000}"/>
    <cellStyle name="Comma 4 3 5 3 3 2 2" xfId="21017" xr:uid="{00000000-0005-0000-0000-00001C000000}"/>
    <cellStyle name="Comma 4 3 5 3 3 2 3" xfId="31769" xr:uid="{00000000-0005-0000-0000-00001C000000}"/>
    <cellStyle name="Comma 4 3 5 3 3 2 4" xfId="42521" xr:uid="{00000000-0005-0000-0000-00001C000000}"/>
    <cellStyle name="Comma 4 3 5 3 3 2 5" xfId="53273" xr:uid="{00000000-0005-0000-0000-00001C000000}"/>
    <cellStyle name="Comma 4 3 5 3 3 3" xfId="14873" xr:uid="{00000000-0005-0000-0000-00001C000000}"/>
    <cellStyle name="Comma 4 3 5 3 3 4" xfId="25625" xr:uid="{00000000-0005-0000-0000-00001C000000}"/>
    <cellStyle name="Comma 4 3 5 3 3 5" xfId="36377" xr:uid="{00000000-0005-0000-0000-00001C000000}"/>
    <cellStyle name="Comma 4 3 5 3 3 6" xfId="47129" xr:uid="{00000000-0005-0000-0000-00001C000000}"/>
    <cellStyle name="Comma 4 3 5 3 4" xfId="5657" xr:uid="{00000000-0005-0000-0000-00001C000000}"/>
    <cellStyle name="Comma 4 3 5 3 4 2" xfId="16409" xr:uid="{00000000-0005-0000-0000-00001C000000}"/>
    <cellStyle name="Comma 4 3 5 3 4 3" xfId="27161" xr:uid="{00000000-0005-0000-0000-00001C000000}"/>
    <cellStyle name="Comma 4 3 5 3 4 4" xfId="37913" xr:uid="{00000000-0005-0000-0000-00001C000000}"/>
    <cellStyle name="Comma 4 3 5 3 4 5" xfId="48665" xr:uid="{00000000-0005-0000-0000-00001C000000}"/>
    <cellStyle name="Comma 4 3 5 3 5" xfId="7193" xr:uid="{00000000-0005-0000-0000-00001C000000}"/>
    <cellStyle name="Comma 4 3 5 3 5 2" xfId="17945" xr:uid="{00000000-0005-0000-0000-00001C000000}"/>
    <cellStyle name="Comma 4 3 5 3 5 3" xfId="28697" xr:uid="{00000000-0005-0000-0000-00001C000000}"/>
    <cellStyle name="Comma 4 3 5 3 5 4" xfId="39449" xr:uid="{00000000-0005-0000-0000-00001C000000}"/>
    <cellStyle name="Comma 4 3 5 3 5 5" xfId="50201" xr:uid="{00000000-0005-0000-0000-00001C000000}"/>
    <cellStyle name="Comma 4 3 5 3 6" xfId="11801" xr:uid="{00000000-0005-0000-0000-00001C000000}"/>
    <cellStyle name="Comma 4 3 5 3 7" xfId="22553" xr:uid="{00000000-0005-0000-0000-00001C000000}"/>
    <cellStyle name="Comma 4 3 5 3 8" xfId="33305" xr:uid="{00000000-0005-0000-0000-00001C000000}"/>
    <cellStyle name="Comma 4 3 5 3 9" xfId="44057" xr:uid="{00000000-0005-0000-0000-00001C000000}"/>
    <cellStyle name="Comma 4 3 5 4" xfId="1802" xr:uid="{00000000-0005-0000-0000-000016050000}"/>
    <cellStyle name="Comma 4 3 5 4 2" xfId="7961" xr:uid="{00000000-0005-0000-0000-000016050000}"/>
    <cellStyle name="Comma 4 3 5 4 2 2" xfId="18713" xr:uid="{00000000-0005-0000-0000-000016050000}"/>
    <cellStyle name="Comma 4 3 5 4 2 3" xfId="29465" xr:uid="{00000000-0005-0000-0000-000016050000}"/>
    <cellStyle name="Comma 4 3 5 4 2 4" xfId="40217" xr:uid="{00000000-0005-0000-0000-000016050000}"/>
    <cellStyle name="Comma 4 3 5 4 2 5" xfId="50969" xr:uid="{00000000-0005-0000-0000-000016050000}"/>
    <cellStyle name="Comma 4 3 5 4 3" xfId="12569" xr:uid="{00000000-0005-0000-0000-000016050000}"/>
    <cellStyle name="Comma 4 3 5 4 4" xfId="23321" xr:uid="{00000000-0005-0000-0000-000016050000}"/>
    <cellStyle name="Comma 4 3 5 4 5" xfId="34073" xr:uid="{00000000-0005-0000-0000-000016050000}"/>
    <cellStyle name="Comma 4 3 5 4 6" xfId="44825" xr:uid="{00000000-0005-0000-0000-000016050000}"/>
    <cellStyle name="Comma 4 3 5 5" xfId="3345" xr:uid="{00000000-0005-0000-0000-00001C000000}"/>
    <cellStyle name="Comma 4 3 5 5 2" xfId="9497" xr:uid="{00000000-0005-0000-0000-00001C000000}"/>
    <cellStyle name="Comma 4 3 5 5 2 2" xfId="20249" xr:uid="{00000000-0005-0000-0000-00001C000000}"/>
    <cellStyle name="Comma 4 3 5 5 2 3" xfId="31001" xr:uid="{00000000-0005-0000-0000-00001C000000}"/>
    <cellStyle name="Comma 4 3 5 5 2 4" xfId="41753" xr:uid="{00000000-0005-0000-0000-00001C000000}"/>
    <cellStyle name="Comma 4 3 5 5 2 5" xfId="52505" xr:uid="{00000000-0005-0000-0000-00001C000000}"/>
    <cellStyle name="Comma 4 3 5 5 3" xfId="14105" xr:uid="{00000000-0005-0000-0000-00001C000000}"/>
    <cellStyle name="Comma 4 3 5 5 4" xfId="24857" xr:uid="{00000000-0005-0000-0000-00001C000000}"/>
    <cellStyle name="Comma 4 3 5 5 5" xfId="35609" xr:uid="{00000000-0005-0000-0000-00001C000000}"/>
    <cellStyle name="Comma 4 3 5 5 6" xfId="46361" xr:uid="{00000000-0005-0000-0000-00001C000000}"/>
    <cellStyle name="Comma 4 3 5 6" xfId="4885" xr:uid="{00000000-0005-0000-0000-00001C000000}"/>
    <cellStyle name="Comma 4 3 5 6 2" xfId="15641" xr:uid="{00000000-0005-0000-0000-00001C000000}"/>
    <cellStyle name="Comma 4 3 5 6 3" xfId="26393" xr:uid="{00000000-0005-0000-0000-00001C000000}"/>
    <cellStyle name="Comma 4 3 5 6 4" xfId="37145" xr:uid="{00000000-0005-0000-0000-00001C000000}"/>
    <cellStyle name="Comma 4 3 5 6 5" xfId="47897" xr:uid="{00000000-0005-0000-0000-00001C000000}"/>
    <cellStyle name="Comma 4 3 5 7" xfId="6425" xr:uid="{00000000-0005-0000-0000-00001C000000}"/>
    <cellStyle name="Comma 4 3 5 7 2" xfId="17177" xr:uid="{00000000-0005-0000-0000-00001C000000}"/>
    <cellStyle name="Comma 4 3 5 7 3" xfId="27929" xr:uid="{00000000-0005-0000-0000-00001C000000}"/>
    <cellStyle name="Comma 4 3 5 7 4" xfId="38681" xr:uid="{00000000-0005-0000-0000-00001C000000}"/>
    <cellStyle name="Comma 4 3 5 7 5" xfId="49433" xr:uid="{00000000-0005-0000-0000-00001C000000}"/>
    <cellStyle name="Comma 4 3 5 8" xfId="11033" xr:uid="{00000000-0005-0000-0000-00001C000000}"/>
    <cellStyle name="Comma 4 3 5 9" xfId="21785" xr:uid="{00000000-0005-0000-0000-00001C000000}"/>
    <cellStyle name="Comma 4 3 6" xfId="309" xr:uid="{00000000-0005-0000-0000-00001C000000}"/>
    <cellStyle name="Comma 4 3 6 10" xfId="32601" xr:uid="{00000000-0005-0000-0000-00001C000000}"/>
    <cellStyle name="Comma 4 3 6 11" xfId="43353" xr:uid="{00000000-0005-0000-0000-00001C000000}"/>
    <cellStyle name="Comma 4 3 6 2" xfId="693" xr:uid="{00000000-0005-0000-0000-00001C000000}"/>
    <cellStyle name="Comma 4 3 6 2 10" xfId="43737" xr:uid="{00000000-0005-0000-0000-00001C000000}"/>
    <cellStyle name="Comma 4 3 6 2 2" xfId="1473" xr:uid="{00000000-0005-0000-0000-00001C000000}"/>
    <cellStyle name="Comma 4 3 6 2 2 2" xfId="3019" xr:uid="{00000000-0005-0000-0000-00001C050000}"/>
    <cellStyle name="Comma 4 3 6 2 2 2 2" xfId="9177" xr:uid="{00000000-0005-0000-0000-00001C050000}"/>
    <cellStyle name="Comma 4 3 6 2 2 2 2 2" xfId="19929" xr:uid="{00000000-0005-0000-0000-00001C050000}"/>
    <cellStyle name="Comma 4 3 6 2 2 2 2 3" xfId="30681" xr:uid="{00000000-0005-0000-0000-00001C050000}"/>
    <cellStyle name="Comma 4 3 6 2 2 2 2 4" xfId="41433" xr:uid="{00000000-0005-0000-0000-00001C050000}"/>
    <cellStyle name="Comma 4 3 6 2 2 2 2 5" xfId="52185" xr:uid="{00000000-0005-0000-0000-00001C050000}"/>
    <cellStyle name="Comma 4 3 6 2 2 2 3" xfId="13785" xr:uid="{00000000-0005-0000-0000-00001C050000}"/>
    <cellStyle name="Comma 4 3 6 2 2 2 4" xfId="24537" xr:uid="{00000000-0005-0000-0000-00001C050000}"/>
    <cellStyle name="Comma 4 3 6 2 2 2 5" xfId="35289" xr:uid="{00000000-0005-0000-0000-00001C050000}"/>
    <cellStyle name="Comma 4 3 6 2 2 2 6" xfId="46041" xr:uid="{00000000-0005-0000-0000-00001C050000}"/>
    <cellStyle name="Comma 4 3 6 2 2 3" xfId="4561" xr:uid="{00000000-0005-0000-0000-00001C000000}"/>
    <cellStyle name="Comma 4 3 6 2 2 3 2" xfId="10713" xr:uid="{00000000-0005-0000-0000-00001C000000}"/>
    <cellStyle name="Comma 4 3 6 2 2 3 2 2" xfId="21465" xr:uid="{00000000-0005-0000-0000-00001C000000}"/>
    <cellStyle name="Comma 4 3 6 2 2 3 2 3" xfId="32217" xr:uid="{00000000-0005-0000-0000-00001C000000}"/>
    <cellStyle name="Comma 4 3 6 2 2 3 2 4" xfId="42969" xr:uid="{00000000-0005-0000-0000-00001C000000}"/>
    <cellStyle name="Comma 4 3 6 2 2 3 2 5" xfId="53721" xr:uid="{00000000-0005-0000-0000-00001C000000}"/>
    <cellStyle name="Comma 4 3 6 2 2 3 3" xfId="15321" xr:uid="{00000000-0005-0000-0000-00001C000000}"/>
    <cellStyle name="Comma 4 3 6 2 2 3 4" xfId="26073" xr:uid="{00000000-0005-0000-0000-00001C000000}"/>
    <cellStyle name="Comma 4 3 6 2 2 3 5" xfId="36825" xr:uid="{00000000-0005-0000-0000-00001C000000}"/>
    <cellStyle name="Comma 4 3 6 2 2 3 6" xfId="47577" xr:uid="{00000000-0005-0000-0000-00001C000000}"/>
    <cellStyle name="Comma 4 3 6 2 2 4" xfId="6105" xr:uid="{00000000-0005-0000-0000-00001C000000}"/>
    <cellStyle name="Comma 4 3 6 2 2 4 2" xfId="16857" xr:uid="{00000000-0005-0000-0000-00001C000000}"/>
    <cellStyle name="Comma 4 3 6 2 2 4 3" xfId="27609" xr:uid="{00000000-0005-0000-0000-00001C000000}"/>
    <cellStyle name="Comma 4 3 6 2 2 4 4" xfId="38361" xr:uid="{00000000-0005-0000-0000-00001C000000}"/>
    <cellStyle name="Comma 4 3 6 2 2 4 5" xfId="49113" xr:uid="{00000000-0005-0000-0000-00001C000000}"/>
    <cellStyle name="Comma 4 3 6 2 2 5" xfId="7641" xr:uid="{00000000-0005-0000-0000-00001C000000}"/>
    <cellStyle name="Comma 4 3 6 2 2 5 2" xfId="18393" xr:uid="{00000000-0005-0000-0000-00001C000000}"/>
    <cellStyle name="Comma 4 3 6 2 2 5 3" xfId="29145" xr:uid="{00000000-0005-0000-0000-00001C000000}"/>
    <cellStyle name="Comma 4 3 6 2 2 5 4" xfId="39897" xr:uid="{00000000-0005-0000-0000-00001C000000}"/>
    <cellStyle name="Comma 4 3 6 2 2 5 5" xfId="50649" xr:uid="{00000000-0005-0000-0000-00001C000000}"/>
    <cellStyle name="Comma 4 3 6 2 2 6" xfId="12249" xr:uid="{00000000-0005-0000-0000-00001C000000}"/>
    <cellStyle name="Comma 4 3 6 2 2 7" xfId="23001" xr:uid="{00000000-0005-0000-0000-00001C000000}"/>
    <cellStyle name="Comma 4 3 6 2 2 8" xfId="33753" xr:uid="{00000000-0005-0000-0000-00001C000000}"/>
    <cellStyle name="Comma 4 3 6 2 2 9" xfId="44505" xr:uid="{00000000-0005-0000-0000-00001C000000}"/>
    <cellStyle name="Comma 4 3 6 2 3" xfId="2250" xr:uid="{00000000-0005-0000-0000-00001B050000}"/>
    <cellStyle name="Comma 4 3 6 2 3 2" xfId="8409" xr:uid="{00000000-0005-0000-0000-00001B050000}"/>
    <cellStyle name="Comma 4 3 6 2 3 2 2" xfId="19161" xr:uid="{00000000-0005-0000-0000-00001B050000}"/>
    <cellStyle name="Comma 4 3 6 2 3 2 3" xfId="29913" xr:uid="{00000000-0005-0000-0000-00001B050000}"/>
    <cellStyle name="Comma 4 3 6 2 3 2 4" xfId="40665" xr:uid="{00000000-0005-0000-0000-00001B050000}"/>
    <cellStyle name="Comma 4 3 6 2 3 2 5" xfId="51417" xr:uid="{00000000-0005-0000-0000-00001B050000}"/>
    <cellStyle name="Comma 4 3 6 2 3 3" xfId="13017" xr:uid="{00000000-0005-0000-0000-00001B050000}"/>
    <cellStyle name="Comma 4 3 6 2 3 4" xfId="23769" xr:uid="{00000000-0005-0000-0000-00001B050000}"/>
    <cellStyle name="Comma 4 3 6 2 3 5" xfId="34521" xr:uid="{00000000-0005-0000-0000-00001B050000}"/>
    <cellStyle name="Comma 4 3 6 2 3 6" xfId="45273" xr:uid="{00000000-0005-0000-0000-00001B050000}"/>
    <cellStyle name="Comma 4 3 6 2 4" xfId="3793" xr:uid="{00000000-0005-0000-0000-00001C000000}"/>
    <cellStyle name="Comma 4 3 6 2 4 2" xfId="9945" xr:uid="{00000000-0005-0000-0000-00001C000000}"/>
    <cellStyle name="Comma 4 3 6 2 4 2 2" xfId="20697" xr:uid="{00000000-0005-0000-0000-00001C000000}"/>
    <cellStyle name="Comma 4 3 6 2 4 2 3" xfId="31449" xr:uid="{00000000-0005-0000-0000-00001C000000}"/>
    <cellStyle name="Comma 4 3 6 2 4 2 4" xfId="42201" xr:uid="{00000000-0005-0000-0000-00001C000000}"/>
    <cellStyle name="Comma 4 3 6 2 4 2 5" xfId="52953" xr:uid="{00000000-0005-0000-0000-00001C000000}"/>
    <cellStyle name="Comma 4 3 6 2 4 3" xfId="14553" xr:uid="{00000000-0005-0000-0000-00001C000000}"/>
    <cellStyle name="Comma 4 3 6 2 4 4" xfId="25305" xr:uid="{00000000-0005-0000-0000-00001C000000}"/>
    <cellStyle name="Comma 4 3 6 2 4 5" xfId="36057" xr:uid="{00000000-0005-0000-0000-00001C000000}"/>
    <cellStyle name="Comma 4 3 6 2 4 6" xfId="46809" xr:uid="{00000000-0005-0000-0000-00001C000000}"/>
    <cellStyle name="Comma 4 3 6 2 5" xfId="5333" xr:uid="{00000000-0005-0000-0000-00001C000000}"/>
    <cellStyle name="Comma 4 3 6 2 5 2" xfId="16089" xr:uid="{00000000-0005-0000-0000-00001C000000}"/>
    <cellStyle name="Comma 4 3 6 2 5 3" xfId="26841" xr:uid="{00000000-0005-0000-0000-00001C000000}"/>
    <cellStyle name="Comma 4 3 6 2 5 4" xfId="37593" xr:uid="{00000000-0005-0000-0000-00001C000000}"/>
    <cellStyle name="Comma 4 3 6 2 5 5" xfId="48345" xr:uid="{00000000-0005-0000-0000-00001C000000}"/>
    <cellStyle name="Comma 4 3 6 2 6" xfId="6873" xr:uid="{00000000-0005-0000-0000-00001C000000}"/>
    <cellStyle name="Comma 4 3 6 2 6 2" xfId="17625" xr:uid="{00000000-0005-0000-0000-00001C000000}"/>
    <cellStyle name="Comma 4 3 6 2 6 3" xfId="28377" xr:uid="{00000000-0005-0000-0000-00001C000000}"/>
    <cellStyle name="Comma 4 3 6 2 6 4" xfId="39129" xr:uid="{00000000-0005-0000-0000-00001C000000}"/>
    <cellStyle name="Comma 4 3 6 2 6 5" xfId="49881" xr:uid="{00000000-0005-0000-0000-00001C000000}"/>
    <cellStyle name="Comma 4 3 6 2 7" xfId="11481" xr:uid="{00000000-0005-0000-0000-00001C000000}"/>
    <cellStyle name="Comma 4 3 6 2 8" xfId="22233" xr:uid="{00000000-0005-0000-0000-00001C000000}"/>
    <cellStyle name="Comma 4 3 6 2 9" xfId="32985" xr:uid="{00000000-0005-0000-0000-00001C000000}"/>
    <cellStyle name="Comma 4 3 6 3" xfId="1089" xr:uid="{00000000-0005-0000-0000-00001C000000}"/>
    <cellStyle name="Comma 4 3 6 3 2" xfId="2635" xr:uid="{00000000-0005-0000-0000-00001D050000}"/>
    <cellStyle name="Comma 4 3 6 3 2 2" xfId="8793" xr:uid="{00000000-0005-0000-0000-00001D050000}"/>
    <cellStyle name="Comma 4 3 6 3 2 2 2" xfId="19545" xr:uid="{00000000-0005-0000-0000-00001D050000}"/>
    <cellStyle name="Comma 4 3 6 3 2 2 3" xfId="30297" xr:uid="{00000000-0005-0000-0000-00001D050000}"/>
    <cellStyle name="Comma 4 3 6 3 2 2 4" xfId="41049" xr:uid="{00000000-0005-0000-0000-00001D050000}"/>
    <cellStyle name="Comma 4 3 6 3 2 2 5" xfId="51801" xr:uid="{00000000-0005-0000-0000-00001D050000}"/>
    <cellStyle name="Comma 4 3 6 3 2 3" xfId="13401" xr:uid="{00000000-0005-0000-0000-00001D050000}"/>
    <cellStyle name="Comma 4 3 6 3 2 4" xfId="24153" xr:uid="{00000000-0005-0000-0000-00001D050000}"/>
    <cellStyle name="Comma 4 3 6 3 2 5" xfId="34905" xr:uid="{00000000-0005-0000-0000-00001D050000}"/>
    <cellStyle name="Comma 4 3 6 3 2 6" xfId="45657" xr:uid="{00000000-0005-0000-0000-00001D050000}"/>
    <cellStyle name="Comma 4 3 6 3 3" xfId="4177" xr:uid="{00000000-0005-0000-0000-00001C000000}"/>
    <cellStyle name="Comma 4 3 6 3 3 2" xfId="10329" xr:uid="{00000000-0005-0000-0000-00001C000000}"/>
    <cellStyle name="Comma 4 3 6 3 3 2 2" xfId="21081" xr:uid="{00000000-0005-0000-0000-00001C000000}"/>
    <cellStyle name="Comma 4 3 6 3 3 2 3" xfId="31833" xr:uid="{00000000-0005-0000-0000-00001C000000}"/>
    <cellStyle name="Comma 4 3 6 3 3 2 4" xfId="42585" xr:uid="{00000000-0005-0000-0000-00001C000000}"/>
    <cellStyle name="Comma 4 3 6 3 3 2 5" xfId="53337" xr:uid="{00000000-0005-0000-0000-00001C000000}"/>
    <cellStyle name="Comma 4 3 6 3 3 3" xfId="14937" xr:uid="{00000000-0005-0000-0000-00001C000000}"/>
    <cellStyle name="Comma 4 3 6 3 3 4" xfId="25689" xr:uid="{00000000-0005-0000-0000-00001C000000}"/>
    <cellStyle name="Comma 4 3 6 3 3 5" xfId="36441" xr:uid="{00000000-0005-0000-0000-00001C000000}"/>
    <cellStyle name="Comma 4 3 6 3 3 6" xfId="47193" xr:uid="{00000000-0005-0000-0000-00001C000000}"/>
    <cellStyle name="Comma 4 3 6 3 4" xfId="5721" xr:uid="{00000000-0005-0000-0000-00001C000000}"/>
    <cellStyle name="Comma 4 3 6 3 4 2" xfId="16473" xr:uid="{00000000-0005-0000-0000-00001C000000}"/>
    <cellStyle name="Comma 4 3 6 3 4 3" xfId="27225" xr:uid="{00000000-0005-0000-0000-00001C000000}"/>
    <cellStyle name="Comma 4 3 6 3 4 4" xfId="37977" xr:uid="{00000000-0005-0000-0000-00001C000000}"/>
    <cellStyle name="Comma 4 3 6 3 4 5" xfId="48729" xr:uid="{00000000-0005-0000-0000-00001C000000}"/>
    <cellStyle name="Comma 4 3 6 3 5" xfId="7257" xr:uid="{00000000-0005-0000-0000-00001C000000}"/>
    <cellStyle name="Comma 4 3 6 3 5 2" xfId="18009" xr:uid="{00000000-0005-0000-0000-00001C000000}"/>
    <cellStyle name="Comma 4 3 6 3 5 3" xfId="28761" xr:uid="{00000000-0005-0000-0000-00001C000000}"/>
    <cellStyle name="Comma 4 3 6 3 5 4" xfId="39513" xr:uid="{00000000-0005-0000-0000-00001C000000}"/>
    <cellStyle name="Comma 4 3 6 3 5 5" xfId="50265" xr:uid="{00000000-0005-0000-0000-00001C000000}"/>
    <cellStyle name="Comma 4 3 6 3 6" xfId="11865" xr:uid="{00000000-0005-0000-0000-00001C000000}"/>
    <cellStyle name="Comma 4 3 6 3 7" xfId="22617" xr:uid="{00000000-0005-0000-0000-00001C000000}"/>
    <cellStyle name="Comma 4 3 6 3 8" xfId="33369" xr:uid="{00000000-0005-0000-0000-00001C000000}"/>
    <cellStyle name="Comma 4 3 6 3 9" xfId="44121" xr:uid="{00000000-0005-0000-0000-00001C000000}"/>
    <cellStyle name="Comma 4 3 6 4" xfId="1866" xr:uid="{00000000-0005-0000-0000-00001A050000}"/>
    <cellStyle name="Comma 4 3 6 4 2" xfId="8025" xr:uid="{00000000-0005-0000-0000-00001A050000}"/>
    <cellStyle name="Comma 4 3 6 4 2 2" xfId="18777" xr:uid="{00000000-0005-0000-0000-00001A050000}"/>
    <cellStyle name="Comma 4 3 6 4 2 3" xfId="29529" xr:uid="{00000000-0005-0000-0000-00001A050000}"/>
    <cellStyle name="Comma 4 3 6 4 2 4" xfId="40281" xr:uid="{00000000-0005-0000-0000-00001A050000}"/>
    <cellStyle name="Comma 4 3 6 4 2 5" xfId="51033" xr:uid="{00000000-0005-0000-0000-00001A050000}"/>
    <cellStyle name="Comma 4 3 6 4 3" xfId="12633" xr:uid="{00000000-0005-0000-0000-00001A050000}"/>
    <cellStyle name="Comma 4 3 6 4 4" xfId="23385" xr:uid="{00000000-0005-0000-0000-00001A050000}"/>
    <cellStyle name="Comma 4 3 6 4 5" xfId="34137" xr:uid="{00000000-0005-0000-0000-00001A050000}"/>
    <cellStyle name="Comma 4 3 6 4 6" xfId="44889" xr:uid="{00000000-0005-0000-0000-00001A050000}"/>
    <cellStyle name="Comma 4 3 6 5" xfId="3409" xr:uid="{00000000-0005-0000-0000-00001C000000}"/>
    <cellStyle name="Comma 4 3 6 5 2" xfId="9561" xr:uid="{00000000-0005-0000-0000-00001C000000}"/>
    <cellStyle name="Comma 4 3 6 5 2 2" xfId="20313" xr:uid="{00000000-0005-0000-0000-00001C000000}"/>
    <cellStyle name="Comma 4 3 6 5 2 3" xfId="31065" xr:uid="{00000000-0005-0000-0000-00001C000000}"/>
    <cellStyle name="Comma 4 3 6 5 2 4" xfId="41817" xr:uid="{00000000-0005-0000-0000-00001C000000}"/>
    <cellStyle name="Comma 4 3 6 5 2 5" xfId="52569" xr:uid="{00000000-0005-0000-0000-00001C000000}"/>
    <cellStyle name="Comma 4 3 6 5 3" xfId="14169" xr:uid="{00000000-0005-0000-0000-00001C000000}"/>
    <cellStyle name="Comma 4 3 6 5 4" xfId="24921" xr:uid="{00000000-0005-0000-0000-00001C000000}"/>
    <cellStyle name="Comma 4 3 6 5 5" xfId="35673" xr:uid="{00000000-0005-0000-0000-00001C000000}"/>
    <cellStyle name="Comma 4 3 6 5 6" xfId="46425" xr:uid="{00000000-0005-0000-0000-00001C000000}"/>
    <cellStyle name="Comma 4 3 6 6" xfId="4949" xr:uid="{00000000-0005-0000-0000-00001C000000}"/>
    <cellStyle name="Comma 4 3 6 6 2" xfId="15705" xr:uid="{00000000-0005-0000-0000-00001C000000}"/>
    <cellStyle name="Comma 4 3 6 6 3" xfId="26457" xr:uid="{00000000-0005-0000-0000-00001C000000}"/>
    <cellStyle name="Comma 4 3 6 6 4" xfId="37209" xr:uid="{00000000-0005-0000-0000-00001C000000}"/>
    <cellStyle name="Comma 4 3 6 6 5" xfId="47961" xr:uid="{00000000-0005-0000-0000-00001C000000}"/>
    <cellStyle name="Comma 4 3 6 7" xfId="6489" xr:uid="{00000000-0005-0000-0000-00001C000000}"/>
    <cellStyle name="Comma 4 3 6 7 2" xfId="17241" xr:uid="{00000000-0005-0000-0000-00001C000000}"/>
    <cellStyle name="Comma 4 3 6 7 3" xfId="27993" xr:uid="{00000000-0005-0000-0000-00001C000000}"/>
    <cellStyle name="Comma 4 3 6 7 4" xfId="38745" xr:uid="{00000000-0005-0000-0000-00001C000000}"/>
    <cellStyle name="Comma 4 3 6 7 5" xfId="49497" xr:uid="{00000000-0005-0000-0000-00001C000000}"/>
    <cellStyle name="Comma 4 3 6 8" xfId="11097" xr:uid="{00000000-0005-0000-0000-00001C000000}"/>
    <cellStyle name="Comma 4 3 6 9" xfId="21849" xr:uid="{00000000-0005-0000-0000-00001C000000}"/>
    <cellStyle name="Comma 4 3 7" xfId="373" xr:uid="{00000000-0005-0000-0000-00001C000000}"/>
    <cellStyle name="Comma 4 3 7 10" xfId="32665" xr:uid="{00000000-0005-0000-0000-00001C000000}"/>
    <cellStyle name="Comma 4 3 7 11" xfId="43417" xr:uid="{00000000-0005-0000-0000-00001C000000}"/>
    <cellStyle name="Comma 4 3 7 2" xfId="757" xr:uid="{00000000-0005-0000-0000-00001C000000}"/>
    <cellStyle name="Comma 4 3 7 2 10" xfId="43801" xr:uid="{00000000-0005-0000-0000-00001C000000}"/>
    <cellStyle name="Comma 4 3 7 2 2" xfId="1537" xr:uid="{00000000-0005-0000-0000-00001C000000}"/>
    <cellStyle name="Comma 4 3 7 2 2 2" xfId="3083" xr:uid="{00000000-0005-0000-0000-000020050000}"/>
    <cellStyle name="Comma 4 3 7 2 2 2 2" xfId="9241" xr:uid="{00000000-0005-0000-0000-000020050000}"/>
    <cellStyle name="Comma 4 3 7 2 2 2 2 2" xfId="19993" xr:uid="{00000000-0005-0000-0000-000020050000}"/>
    <cellStyle name="Comma 4 3 7 2 2 2 2 3" xfId="30745" xr:uid="{00000000-0005-0000-0000-000020050000}"/>
    <cellStyle name="Comma 4 3 7 2 2 2 2 4" xfId="41497" xr:uid="{00000000-0005-0000-0000-000020050000}"/>
    <cellStyle name="Comma 4 3 7 2 2 2 2 5" xfId="52249" xr:uid="{00000000-0005-0000-0000-000020050000}"/>
    <cellStyle name="Comma 4 3 7 2 2 2 3" xfId="13849" xr:uid="{00000000-0005-0000-0000-000020050000}"/>
    <cellStyle name="Comma 4 3 7 2 2 2 4" xfId="24601" xr:uid="{00000000-0005-0000-0000-000020050000}"/>
    <cellStyle name="Comma 4 3 7 2 2 2 5" xfId="35353" xr:uid="{00000000-0005-0000-0000-000020050000}"/>
    <cellStyle name="Comma 4 3 7 2 2 2 6" xfId="46105" xr:uid="{00000000-0005-0000-0000-000020050000}"/>
    <cellStyle name="Comma 4 3 7 2 2 3" xfId="4625" xr:uid="{00000000-0005-0000-0000-00001C000000}"/>
    <cellStyle name="Comma 4 3 7 2 2 3 2" xfId="10777" xr:uid="{00000000-0005-0000-0000-00001C000000}"/>
    <cellStyle name="Comma 4 3 7 2 2 3 2 2" xfId="21529" xr:uid="{00000000-0005-0000-0000-00001C000000}"/>
    <cellStyle name="Comma 4 3 7 2 2 3 2 3" xfId="32281" xr:uid="{00000000-0005-0000-0000-00001C000000}"/>
    <cellStyle name="Comma 4 3 7 2 2 3 2 4" xfId="43033" xr:uid="{00000000-0005-0000-0000-00001C000000}"/>
    <cellStyle name="Comma 4 3 7 2 2 3 2 5" xfId="53785" xr:uid="{00000000-0005-0000-0000-00001C000000}"/>
    <cellStyle name="Comma 4 3 7 2 2 3 3" xfId="15385" xr:uid="{00000000-0005-0000-0000-00001C000000}"/>
    <cellStyle name="Comma 4 3 7 2 2 3 4" xfId="26137" xr:uid="{00000000-0005-0000-0000-00001C000000}"/>
    <cellStyle name="Comma 4 3 7 2 2 3 5" xfId="36889" xr:uid="{00000000-0005-0000-0000-00001C000000}"/>
    <cellStyle name="Comma 4 3 7 2 2 3 6" xfId="47641" xr:uid="{00000000-0005-0000-0000-00001C000000}"/>
    <cellStyle name="Comma 4 3 7 2 2 4" xfId="6169" xr:uid="{00000000-0005-0000-0000-00001C000000}"/>
    <cellStyle name="Comma 4 3 7 2 2 4 2" xfId="16921" xr:uid="{00000000-0005-0000-0000-00001C000000}"/>
    <cellStyle name="Comma 4 3 7 2 2 4 3" xfId="27673" xr:uid="{00000000-0005-0000-0000-00001C000000}"/>
    <cellStyle name="Comma 4 3 7 2 2 4 4" xfId="38425" xr:uid="{00000000-0005-0000-0000-00001C000000}"/>
    <cellStyle name="Comma 4 3 7 2 2 4 5" xfId="49177" xr:uid="{00000000-0005-0000-0000-00001C000000}"/>
    <cellStyle name="Comma 4 3 7 2 2 5" xfId="7705" xr:uid="{00000000-0005-0000-0000-00001C000000}"/>
    <cellStyle name="Comma 4 3 7 2 2 5 2" xfId="18457" xr:uid="{00000000-0005-0000-0000-00001C000000}"/>
    <cellStyle name="Comma 4 3 7 2 2 5 3" xfId="29209" xr:uid="{00000000-0005-0000-0000-00001C000000}"/>
    <cellStyle name="Comma 4 3 7 2 2 5 4" xfId="39961" xr:uid="{00000000-0005-0000-0000-00001C000000}"/>
    <cellStyle name="Comma 4 3 7 2 2 5 5" xfId="50713" xr:uid="{00000000-0005-0000-0000-00001C000000}"/>
    <cellStyle name="Comma 4 3 7 2 2 6" xfId="12313" xr:uid="{00000000-0005-0000-0000-00001C000000}"/>
    <cellStyle name="Comma 4 3 7 2 2 7" xfId="23065" xr:uid="{00000000-0005-0000-0000-00001C000000}"/>
    <cellStyle name="Comma 4 3 7 2 2 8" xfId="33817" xr:uid="{00000000-0005-0000-0000-00001C000000}"/>
    <cellStyle name="Comma 4 3 7 2 2 9" xfId="44569" xr:uid="{00000000-0005-0000-0000-00001C000000}"/>
    <cellStyle name="Comma 4 3 7 2 3" xfId="2314" xr:uid="{00000000-0005-0000-0000-00001F050000}"/>
    <cellStyle name="Comma 4 3 7 2 3 2" xfId="8473" xr:uid="{00000000-0005-0000-0000-00001F050000}"/>
    <cellStyle name="Comma 4 3 7 2 3 2 2" xfId="19225" xr:uid="{00000000-0005-0000-0000-00001F050000}"/>
    <cellStyle name="Comma 4 3 7 2 3 2 3" xfId="29977" xr:uid="{00000000-0005-0000-0000-00001F050000}"/>
    <cellStyle name="Comma 4 3 7 2 3 2 4" xfId="40729" xr:uid="{00000000-0005-0000-0000-00001F050000}"/>
    <cellStyle name="Comma 4 3 7 2 3 2 5" xfId="51481" xr:uid="{00000000-0005-0000-0000-00001F050000}"/>
    <cellStyle name="Comma 4 3 7 2 3 3" xfId="13081" xr:uid="{00000000-0005-0000-0000-00001F050000}"/>
    <cellStyle name="Comma 4 3 7 2 3 4" xfId="23833" xr:uid="{00000000-0005-0000-0000-00001F050000}"/>
    <cellStyle name="Comma 4 3 7 2 3 5" xfId="34585" xr:uid="{00000000-0005-0000-0000-00001F050000}"/>
    <cellStyle name="Comma 4 3 7 2 3 6" xfId="45337" xr:uid="{00000000-0005-0000-0000-00001F050000}"/>
    <cellStyle name="Comma 4 3 7 2 4" xfId="3857" xr:uid="{00000000-0005-0000-0000-00001C000000}"/>
    <cellStyle name="Comma 4 3 7 2 4 2" xfId="10009" xr:uid="{00000000-0005-0000-0000-00001C000000}"/>
    <cellStyle name="Comma 4 3 7 2 4 2 2" xfId="20761" xr:uid="{00000000-0005-0000-0000-00001C000000}"/>
    <cellStyle name="Comma 4 3 7 2 4 2 3" xfId="31513" xr:uid="{00000000-0005-0000-0000-00001C000000}"/>
    <cellStyle name="Comma 4 3 7 2 4 2 4" xfId="42265" xr:uid="{00000000-0005-0000-0000-00001C000000}"/>
    <cellStyle name="Comma 4 3 7 2 4 2 5" xfId="53017" xr:uid="{00000000-0005-0000-0000-00001C000000}"/>
    <cellStyle name="Comma 4 3 7 2 4 3" xfId="14617" xr:uid="{00000000-0005-0000-0000-00001C000000}"/>
    <cellStyle name="Comma 4 3 7 2 4 4" xfId="25369" xr:uid="{00000000-0005-0000-0000-00001C000000}"/>
    <cellStyle name="Comma 4 3 7 2 4 5" xfId="36121" xr:uid="{00000000-0005-0000-0000-00001C000000}"/>
    <cellStyle name="Comma 4 3 7 2 4 6" xfId="46873" xr:uid="{00000000-0005-0000-0000-00001C000000}"/>
    <cellStyle name="Comma 4 3 7 2 5" xfId="5397" xr:uid="{00000000-0005-0000-0000-00001C000000}"/>
    <cellStyle name="Comma 4 3 7 2 5 2" xfId="16153" xr:uid="{00000000-0005-0000-0000-00001C000000}"/>
    <cellStyle name="Comma 4 3 7 2 5 3" xfId="26905" xr:uid="{00000000-0005-0000-0000-00001C000000}"/>
    <cellStyle name="Comma 4 3 7 2 5 4" xfId="37657" xr:uid="{00000000-0005-0000-0000-00001C000000}"/>
    <cellStyle name="Comma 4 3 7 2 5 5" xfId="48409" xr:uid="{00000000-0005-0000-0000-00001C000000}"/>
    <cellStyle name="Comma 4 3 7 2 6" xfId="6937" xr:uid="{00000000-0005-0000-0000-00001C000000}"/>
    <cellStyle name="Comma 4 3 7 2 6 2" xfId="17689" xr:uid="{00000000-0005-0000-0000-00001C000000}"/>
    <cellStyle name="Comma 4 3 7 2 6 3" xfId="28441" xr:uid="{00000000-0005-0000-0000-00001C000000}"/>
    <cellStyle name="Comma 4 3 7 2 6 4" xfId="39193" xr:uid="{00000000-0005-0000-0000-00001C000000}"/>
    <cellStyle name="Comma 4 3 7 2 6 5" xfId="49945" xr:uid="{00000000-0005-0000-0000-00001C000000}"/>
    <cellStyle name="Comma 4 3 7 2 7" xfId="11545" xr:uid="{00000000-0005-0000-0000-00001C000000}"/>
    <cellStyle name="Comma 4 3 7 2 8" xfId="22297" xr:uid="{00000000-0005-0000-0000-00001C000000}"/>
    <cellStyle name="Comma 4 3 7 2 9" xfId="33049" xr:uid="{00000000-0005-0000-0000-00001C000000}"/>
    <cellStyle name="Comma 4 3 7 3" xfId="1153" xr:uid="{00000000-0005-0000-0000-00001C000000}"/>
    <cellStyle name="Comma 4 3 7 3 2" xfId="2699" xr:uid="{00000000-0005-0000-0000-000021050000}"/>
    <cellStyle name="Comma 4 3 7 3 2 2" xfId="8857" xr:uid="{00000000-0005-0000-0000-000021050000}"/>
    <cellStyle name="Comma 4 3 7 3 2 2 2" xfId="19609" xr:uid="{00000000-0005-0000-0000-000021050000}"/>
    <cellStyle name="Comma 4 3 7 3 2 2 3" xfId="30361" xr:uid="{00000000-0005-0000-0000-000021050000}"/>
    <cellStyle name="Comma 4 3 7 3 2 2 4" xfId="41113" xr:uid="{00000000-0005-0000-0000-000021050000}"/>
    <cellStyle name="Comma 4 3 7 3 2 2 5" xfId="51865" xr:uid="{00000000-0005-0000-0000-000021050000}"/>
    <cellStyle name="Comma 4 3 7 3 2 3" xfId="13465" xr:uid="{00000000-0005-0000-0000-000021050000}"/>
    <cellStyle name="Comma 4 3 7 3 2 4" xfId="24217" xr:uid="{00000000-0005-0000-0000-000021050000}"/>
    <cellStyle name="Comma 4 3 7 3 2 5" xfId="34969" xr:uid="{00000000-0005-0000-0000-000021050000}"/>
    <cellStyle name="Comma 4 3 7 3 2 6" xfId="45721" xr:uid="{00000000-0005-0000-0000-000021050000}"/>
    <cellStyle name="Comma 4 3 7 3 3" xfId="4241" xr:uid="{00000000-0005-0000-0000-00001C000000}"/>
    <cellStyle name="Comma 4 3 7 3 3 2" xfId="10393" xr:uid="{00000000-0005-0000-0000-00001C000000}"/>
    <cellStyle name="Comma 4 3 7 3 3 2 2" xfId="21145" xr:uid="{00000000-0005-0000-0000-00001C000000}"/>
    <cellStyle name="Comma 4 3 7 3 3 2 3" xfId="31897" xr:uid="{00000000-0005-0000-0000-00001C000000}"/>
    <cellStyle name="Comma 4 3 7 3 3 2 4" xfId="42649" xr:uid="{00000000-0005-0000-0000-00001C000000}"/>
    <cellStyle name="Comma 4 3 7 3 3 2 5" xfId="53401" xr:uid="{00000000-0005-0000-0000-00001C000000}"/>
    <cellStyle name="Comma 4 3 7 3 3 3" xfId="15001" xr:uid="{00000000-0005-0000-0000-00001C000000}"/>
    <cellStyle name="Comma 4 3 7 3 3 4" xfId="25753" xr:uid="{00000000-0005-0000-0000-00001C000000}"/>
    <cellStyle name="Comma 4 3 7 3 3 5" xfId="36505" xr:uid="{00000000-0005-0000-0000-00001C000000}"/>
    <cellStyle name="Comma 4 3 7 3 3 6" xfId="47257" xr:uid="{00000000-0005-0000-0000-00001C000000}"/>
    <cellStyle name="Comma 4 3 7 3 4" xfId="5785" xr:uid="{00000000-0005-0000-0000-00001C000000}"/>
    <cellStyle name="Comma 4 3 7 3 4 2" xfId="16537" xr:uid="{00000000-0005-0000-0000-00001C000000}"/>
    <cellStyle name="Comma 4 3 7 3 4 3" xfId="27289" xr:uid="{00000000-0005-0000-0000-00001C000000}"/>
    <cellStyle name="Comma 4 3 7 3 4 4" xfId="38041" xr:uid="{00000000-0005-0000-0000-00001C000000}"/>
    <cellStyle name="Comma 4 3 7 3 4 5" xfId="48793" xr:uid="{00000000-0005-0000-0000-00001C000000}"/>
    <cellStyle name="Comma 4 3 7 3 5" xfId="7321" xr:uid="{00000000-0005-0000-0000-00001C000000}"/>
    <cellStyle name="Comma 4 3 7 3 5 2" xfId="18073" xr:uid="{00000000-0005-0000-0000-00001C000000}"/>
    <cellStyle name="Comma 4 3 7 3 5 3" xfId="28825" xr:uid="{00000000-0005-0000-0000-00001C000000}"/>
    <cellStyle name="Comma 4 3 7 3 5 4" xfId="39577" xr:uid="{00000000-0005-0000-0000-00001C000000}"/>
    <cellStyle name="Comma 4 3 7 3 5 5" xfId="50329" xr:uid="{00000000-0005-0000-0000-00001C000000}"/>
    <cellStyle name="Comma 4 3 7 3 6" xfId="11929" xr:uid="{00000000-0005-0000-0000-00001C000000}"/>
    <cellStyle name="Comma 4 3 7 3 7" xfId="22681" xr:uid="{00000000-0005-0000-0000-00001C000000}"/>
    <cellStyle name="Comma 4 3 7 3 8" xfId="33433" xr:uid="{00000000-0005-0000-0000-00001C000000}"/>
    <cellStyle name="Comma 4 3 7 3 9" xfId="44185" xr:uid="{00000000-0005-0000-0000-00001C000000}"/>
    <cellStyle name="Comma 4 3 7 4" xfId="1930" xr:uid="{00000000-0005-0000-0000-00001E050000}"/>
    <cellStyle name="Comma 4 3 7 4 2" xfId="8089" xr:uid="{00000000-0005-0000-0000-00001E050000}"/>
    <cellStyle name="Comma 4 3 7 4 2 2" xfId="18841" xr:uid="{00000000-0005-0000-0000-00001E050000}"/>
    <cellStyle name="Comma 4 3 7 4 2 3" xfId="29593" xr:uid="{00000000-0005-0000-0000-00001E050000}"/>
    <cellStyle name="Comma 4 3 7 4 2 4" xfId="40345" xr:uid="{00000000-0005-0000-0000-00001E050000}"/>
    <cellStyle name="Comma 4 3 7 4 2 5" xfId="51097" xr:uid="{00000000-0005-0000-0000-00001E050000}"/>
    <cellStyle name="Comma 4 3 7 4 3" xfId="12697" xr:uid="{00000000-0005-0000-0000-00001E050000}"/>
    <cellStyle name="Comma 4 3 7 4 4" xfId="23449" xr:uid="{00000000-0005-0000-0000-00001E050000}"/>
    <cellStyle name="Comma 4 3 7 4 5" xfId="34201" xr:uid="{00000000-0005-0000-0000-00001E050000}"/>
    <cellStyle name="Comma 4 3 7 4 6" xfId="44953" xr:uid="{00000000-0005-0000-0000-00001E050000}"/>
    <cellStyle name="Comma 4 3 7 5" xfId="3473" xr:uid="{00000000-0005-0000-0000-00001C000000}"/>
    <cellStyle name="Comma 4 3 7 5 2" xfId="9625" xr:uid="{00000000-0005-0000-0000-00001C000000}"/>
    <cellStyle name="Comma 4 3 7 5 2 2" xfId="20377" xr:uid="{00000000-0005-0000-0000-00001C000000}"/>
    <cellStyle name="Comma 4 3 7 5 2 3" xfId="31129" xr:uid="{00000000-0005-0000-0000-00001C000000}"/>
    <cellStyle name="Comma 4 3 7 5 2 4" xfId="41881" xr:uid="{00000000-0005-0000-0000-00001C000000}"/>
    <cellStyle name="Comma 4 3 7 5 2 5" xfId="52633" xr:uid="{00000000-0005-0000-0000-00001C000000}"/>
    <cellStyle name="Comma 4 3 7 5 3" xfId="14233" xr:uid="{00000000-0005-0000-0000-00001C000000}"/>
    <cellStyle name="Comma 4 3 7 5 4" xfId="24985" xr:uid="{00000000-0005-0000-0000-00001C000000}"/>
    <cellStyle name="Comma 4 3 7 5 5" xfId="35737" xr:uid="{00000000-0005-0000-0000-00001C000000}"/>
    <cellStyle name="Comma 4 3 7 5 6" xfId="46489" xr:uid="{00000000-0005-0000-0000-00001C000000}"/>
    <cellStyle name="Comma 4 3 7 6" xfId="5013" xr:uid="{00000000-0005-0000-0000-00001C000000}"/>
    <cellStyle name="Comma 4 3 7 6 2" xfId="15769" xr:uid="{00000000-0005-0000-0000-00001C000000}"/>
    <cellStyle name="Comma 4 3 7 6 3" xfId="26521" xr:uid="{00000000-0005-0000-0000-00001C000000}"/>
    <cellStyle name="Comma 4 3 7 6 4" xfId="37273" xr:uid="{00000000-0005-0000-0000-00001C000000}"/>
    <cellStyle name="Comma 4 3 7 6 5" xfId="48025" xr:uid="{00000000-0005-0000-0000-00001C000000}"/>
    <cellStyle name="Comma 4 3 7 7" xfId="6553" xr:uid="{00000000-0005-0000-0000-00001C000000}"/>
    <cellStyle name="Comma 4 3 7 7 2" xfId="17305" xr:uid="{00000000-0005-0000-0000-00001C000000}"/>
    <cellStyle name="Comma 4 3 7 7 3" xfId="28057" xr:uid="{00000000-0005-0000-0000-00001C000000}"/>
    <cellStyle name="Comma 4 3 7 7 4" xfId="38809" xr:uid="{00000000-0005-0000-0000-00001C000000}"/>
    <cellStyle name="Comma 4 3 7 7 5" xfId="49561" xr:uid="{00000000-0005-0000-0000-00001C000000}"/>
    <cellStyle name="Comma 4 3 7 8" xfId="11161" xr:uid="{00000000-0005-0000-0000-00001C000000}"/>
    <cellStyle name="Comma 4 3 7 9" xfId="21913" xr:uid="{00000000-0005-0000-0000-00001C000000}"/>
    <cellStyle name="Comma 4 3 8" xfId="437" xr:uid="{00000000-0005-0000-0000-00001C000000}"/>
    <cellStyle name="Comma 4 3 8 10" xfId="43481" xr:uid="{00000000-0005-0000-0000-00001C000000}"/>
    <cellStyle name="Comma 4 3 8 2" xfId="1217" xr:uid="{00000000-0005-0000-0000-00001C000000}"/>
    <cellStyle name="Comma 4 3 8 2 2" xfId="2763" xr:uid="{00000000-0005-0000-0000-000023050000}"/>
    <cellStyle name="Comma 4 3 8 2 2 2" xfId="8921" xr:uid="{00000000-0005-0000-0000-000023050000}"/>
    <cellStyle name="Comma 4 3 8 2 2 2 2" xfId="19673" xr:uid="{00000000-0005-0000-0000-000023050000}"/>
    <cellStyle name="Comma 4 3 8 2 2 2 3" xfId="30425" xr:uid="{00000000-0005-0000-0000-000023050000}"/>
    <cellStyle name="Comma 4 3 8 2 2 2 4" xfId="41177" xr:uid="{00000000-0005-0000-0000-000023050000}"/>
    <cellStyle name="Comma 4 3 8 2 2 2 5" xfId="51929" xr:uid="{00000000-0005-0000-0000-000023050000}"/>
    <cellStyle name="Comma 4 3 8 2 2 3" xfId="13529" xr:uid="{00000000-0005-0000-0000-000023050000}"/>
    <cellStyle name="Comma 4 3 8 2 2 4" xfId="24281" xr:uid="{00000000-0005-0000-0000-000023050000}"/>
    <cellStyle name="Comma 4 3 8 2 2 5" xfId="35033" xr:uid="{00000000-0005-0000-0000-000023050000}"/>
    <cellStyle name="Comma 4 3 8 2 2 6" xfId="45785" xr:uid="{00000000-0005-0000-0000-000023050000}"/>
    <cellStyle name="Comma 4 3 8 2 3" xfId="4305" xr:uid="{00000000-0005-0000-0000-00001C000000}"/>
    <cellStyle name="Comma 4 3 8 2 3 2" xfId="10457" xr:uid="{00000000-0005-0000-0000-00001C000000}"/>
    <cellStyle name="Comma 4 3 8 2 3 2 2" xfId="21209" xr:uid="{00000000-0005-0000-0000-00001C000000}"/>
    <cellStyle name="Comma 4 3 8 2 3 2 3" xfId="31961" xr:uid="{00000000-0005-0000-0000-00001C000000}"/>
    <cellStyle name="Comma 4 3 8 2 3 2 4" xfId="42713" xr:uid="{00000000-0005-0000-0000-00001C000000}"/>
    <cellStyle name="Comma 4 3 8 2 3 2 5" xfId="53465" xr:uid="{00000000-0005-0000-0000-00001C000000}"/>
    <cellStyle name="Comma 4 3 8 2 3 3" xfId="15065" xr:uid="{00000000-0005-0000-0000-00001C000000}"/>
    <cellStyle name="Comma 4 3 8 2 3 4" xfId="25817" xr:uid="{00000000-0005-0000-0000-00001C000000}"/>
    <cellStyle name="Comma 4 3 8 2 3 5" xfId="36569" xr:uid="{00000000-0005-0000-0000-00001C000000}"/>
    <cellStyle name="Comma 4 3 8 2 3 6" xfId="47321" xr:uid="{00000000-0005-0000-0000-00001C000000}"/>
    <cellStyle name="Comma 4 3 8 2 4" xfId="5849" xr:uid="{00000000-0005-0000-0000-00001C000000}"/>
    <cellStyle name="Comma 4 3 8 2 4 2" xfId="16601" xr:uid="{00000000-0005-0000-0000-00001C000000}"/>
    <cellStyle name="Comma 4 3 8 2 4 3" xfId="27353" xr:uid="{00000000-0005-0000-0000-00001C000000}"/>
    <cellStyle name="Comma 4 3 8 2 4 4" xfId="38105" xr:uid="{00000000-0005-0000-0000-00001C000000}"/>
    <cellStyle name="Comma 4 3 8 2 4 5" xfId="48857" xr:uid="{00000000-0005-0000-0000-00001C000000}"/>
    <cellStyle name="Comma 4 3 8 2 5" xfId="7385" xr:uid="{00000000-0005-0000-0000-00001C000000}"/>
    <cellStyle name="Comma 4 3 8 2 5 2" xfId="18137" xr:uid="{00000000-0005-0000-0000-00001C000000}"/>
    <cellStyle name="Comma 4 3 8 2 5 3" xfId="28889" xr:uid="{00000000-0005-0000-0000-00001C000000}"/>
    <cellStyle name="Comma 4 3 8 2 5 4" xfId="39641" xr:uid="{00000000-0005-0000-0000-00001C000000}"/>
    <cellStyle name="Comma 4 3 8 2 5 5" xfId="50393" xr:uid="{00000000-0005-0000-0000-00001C000000}"/>
    <cellStyle name="Comma 4 3 8 2 6" xfId="11993" xr:uid="{00000000-0005-0000-0000-00001C000000}"/>
    <cellStyle name="Comma 4 3 8 2 7" xfId="22745" xr:uid="{00000000-0005-0000-0000-00001C000000}"/>
    <cellStyle name="Comma 4 3 8 2 8" xfId="33497" xr:uid="{00000000-0005-0000-0000-00001C000000}"/>
    <cellStyle name="Comma 4 3 8 2 9" xfId="44249" xr:uid="{00000000-0005-0000-0000-00001C000000}"/>
    <cellStyle name="Comma 4 3 8 3" xfId="1994" xr:uid="{00000000-0005-0000-0000-000022050000}"/>
    <cellStyle name="Comma 4 3 8 3 2" xfId="8153" xr:uid="{00000000-0005-0000-0000-000022050000}"/>
    <cellStyle name="Comma 4 3 8 3 2 2" xfId="18905" xr:uid="{00000000-0005-0000-0000-000022050000}"/>
    <cellStyle name="Comma 4 3 8 3 2 3" xfId="29657" xr:uid="{00000000-0005-0000-0000-000022050000}"/>
    <cellStyle name="Comma 4 3 8 3 2 4" xfId="40409" xr:uid="{00000000-0005-0000-0000-000022050000}"/>
    <cellStyle name="Comma 4 3 8 3 2 5" xfId="51161" xr:uid="{00000000-0005-0000-0000-000022050000}"/>
    <cellStyle name="Comma 4 3 8 3 3" xfId="12761" xr:uid="{00000000-0005-0000-0000-000022050000}"/>
    <cellStyle name="Comma 4 3 8 3 4" xfId="23513" xr:uid="{00000000-0005-0000-0000-000022050000}"/>
    <cellStyle name="Comma 4 3 8 3 5" xfId="34265" xr:uid="{00000000-0005-0000-0000-000022050000}"/>
    <cellStyle name="Comma 4 3 8 3 6" xfId="45017" xr:uid="{00000000-0005-0000-0000-000022050000}"/>
    <cellStyle name="Comma 4 3 8 4" xfId="3537" xr:uid="{00000000-0005-0000-0000-00001C000000}"/>
    <cellStyle name="Comma 4 3 8 4 2" xfId="9689" xr:uid="{00000000-0005-0000-0000-00001C000000}"/>
    <cellStyle name="Comma 4 3 8 4 2 2" xfId="20441" xr:uid="{00000000-0005-0000-0000-00001C000000}"/>
    <cellStyle name="Comma 4 3 8 4 2 3" xfId="31193" xr:uid="{00000000-0005-0000-0000-00001C000000}"/>
    <cellStyle name="Comma 4 3 8 4 2 4" xfId="41945" xr:uid="{00000000-0005-0000-0000-00001C000000}"/>
    <cellStyle name="Comma 4 3 8 4 2 5" xfId="52697" xr:uid="{00000000-0005-0000-0000-00001C000000}"/>
    <cellStyle name="Comma 4 3 8 4 3" xfId="14297" xr:uid="{00000000-0005-0000-0000-00001C000000}"/>
    <cellStyle name="Comma 4 3 8 4 4" xfId="25049" xr:uid="{00000000-0005-0000-0000-00001C000000}"/>
    <cellStyle name="Comma 4 3 8 4 5" xfId="35801" xr:uid="{00000000-0005-0000-0000-00001C000000}"/>
    <cellStyle name="Comma 4 3 8 4 6" xfId="46553" xr:uid="{00000000-0005-0000-0000-00001C000000}"/>
    <cellStyle name="Comma 4 3 8 5" xfId="5077" xr:uid="{00000000-0005-0000-0000-00001C000000}"/>
    <cellStyle name="Comma 4 3 8 5 2" xfId="15833" xr:uid="{00000000-0005-0000-0000-00001C000000}"/>
    <cellStyle name="Comma 4 3 8 5 3" xfId="26585" xr:uid="{00000000-0005-0000-0000-00001C000000}"/>
    <cellStyle name="Comma 4 3 8 5 4" xfId="37337" xr:uid="{00000000-0005-0000-0000-00001C000000}"/>
    <cellStyle name="Comma 4 3 8 5 5" xfId="48089" xr:uid="{00000000-0005-0000-0000-00001C000000}"/>
    <cellStyle name="Comma 4 3 8 6" xfId="6617" xr:uid="{00000000-0005-0000-0000-00001C000000}"/>
    <cellStyle name="Comma 4 3 8 6 2" xfId="17369" xr:uid="{00000000-0005-0000-0000-00001C000000}"/>
    <cellStyle name="Comma 4 3 8 6 3" xfId="28121" xr:uid="{00000000-0005-0000-0000-00001C000000}"/>
    <cellStyle name="Comma 4 3 8 6 4" xfId="38873" xr:uid="{00000000-0005-0000-0000-00001C000000}"/>
    <cellStyle name="Comma 4 3 8 6 5" xfId="49625" xr:uid="{00000000-0005-0000-0000-00001C000000}"/>
    <cellStyle name="Comma 4 3 8 7" xfId="11225" xr:uid="{00000000-0005-0000-0000-00001C000000}"/>
    <cellStyle name="Comma 4 3 8 8" xfId="21977" xr:uid="{00000000-0005-0000-0000-00001C000000}"/>
    <cellStyle name="Comma 4 3 8 9" xfId="32729" xr:uid="{00000000-0005-0000-0000-00001C000000}"/>
    <cellStyle name="Comma 4 3 9" xfId="833" xr:uid="{00000000-0005-0000-0000-00001C000000}"/>
    <cellStyle name="Comma 4 3 9 2" xfId="2379" xr:uid="{00000000-0005-0000-0000-000024050000}"/>
    <cellStyle name="Comma 4 3 9 2 2" xfId="8537" xr:uid="{00000000-0005-0000-0000-000024050000}"/>
    <cellStyle name="Comma 4 3 9 2 2 2" xfId="19289" xr:uid="{00000000-0005-0000-0000-000024050000}"/>
    <cellStyle name="Comma 4 3 9 2 2 3" xfId="30041" xr:uid="{00000000-0005-0000-0000-000024050000}"/>
    <cellStyle name="Comma 4 3 9 2 2 4" xfId="40793" xr:uid="{00000000-0005-0000-0000-000024050000}"/>
    <cellStyle name="Comma 4 3 9 2 2 5" xfId="51545" xr:uid="{00000000-0005-0000-0000-000024050000}"/>
    <cellStyle name="Comma 4 3 9 2 3" xfId="13145" xr:uid="{00000000-0005-0000-0000-000024050000}"/>
    <cellStyle name="Comma 4 3 9 2 4" xfId="23897" xr:uid="{00000000-0005-0000-0000-000024050000}"/>
    <cellStyle name="Comma 4 3 9 2 5" xfId="34649" xr:uid="{00000000-0005-0000-0000-000024050000}"/>
    <cellStyle name="Comma 4 3 9 2 6" xfId="45401" xr:uid="{00000000-0005-0000-0000-000024050000}"/>
    <cellStyle name="Comma 4 3 9 3" xfId="3921" xr:uid="{00000000-0005-0000-0000-00001C000000}"/>
    <cellStyle name="Comma 4 3 9 3 2" xfId="10073" xr:uid="{00000000-0005-0000-0000-00001C000000}"/>
    <cellStyle name="Comma 4 3 9 3 2 2" xfId="20825" xr:uid="{00000000-0005-0000-0000-00001C000000}"/>
    <cellStyle name="Comma 4 3 9 3 2 3" xfId="31577" xr:uid="{00000000-0005-0000-0000-00001C000000}"/>
    <cellStyle name="Comma 4 3 9 3 2 4" xfId="42329" xr:uid="{00000000-0005-0000-0000-00001C000000}"/>
    <cellStyle name="Comma 4 3 9 3 2 5" xfId="53081" xr:uid="{00000000-0005-0000-0000-00001C000000}"/>
    <cellStyle name="Comma 4 3 9 3 3" xfId="14681" xr:uid="{00000000-0005-0000-0000-00001C000000}"/>
    <cellStyle name="Comma 4 3 9 3 4" xfId="25433" xr:uid="{00000000-0005-0000-0000-00001C000000}"/>
    <cellStyle name="Comma 4 3 9 3 5" xfId="36185" xr:uid="{00000000-0005-0000-0000-00001C000000}"/>
    <cellStyle name="Comma 4 3 9 3 6" xfId="46937" xr:uid="{00000000-0005-0000-0000-00001C000000}"/>
    <cellStyle name="Comma 4 3 9 4" xfId="5465" xr:uid="{00000000-0005-0000-0000-00001C000000}"/>
    <cellStyle name="Comma 4 3 9 4 2" xfId="16217" xr:uid="{00000000-0005-0000-0000-00001C000000}"/>
    <cellStyle name="Comma 4 3 9 4 3" xfId="26969" xr:uid="{00000000-0005-0000-0000-00001C000000}"/>
    <cellStyle name="Comma 4 3 9 4 4" xfId="37721" xr:uid="{00000000-0005-0000-0000-00001C000000}"/>
    <cellStyle name="Comma 4 3 9 4 5" xfId="48473" xr:uid="{00000000-0005-0000-0000-00001C000000}"/>
    <cellStyle name="Comma 4 3 9 5" xfId="7001" xr:uid="{00000000-0005-0000-0000-00001C000000}"/>
    <cellStyle name="Comma 4 3 9 5 2" xfId="17753" xr:uid="{00000000-0005-0000-0000-00001C000000}"/>
    <cellStyle name="Comma 4 3 9 5 3" xfId="28505" xr:uid="{00000000-0005-0000-0000-00001C000000}"/>
    <cellStyle name="Comma 4 3 9 5 4" xfId="39257" xr:uid="{00000000-0005-0000-0000-00001C000000}"/>
    <cellStyle name="Comma 4 3 9 5 5" xfId="50009" xr:uid="{00000000-0005-0000-0000-00001C000000}"/>
    <cellStyle name="Comma 4 3 9 6" xfId="11609" xr:uid="{00000000-0005-0000-0000-00001C000000}"/>
    <cellStyle name="Comma 4 3 9 7" xfId="22361" xr:uid="{00000000-0005-0000-0000-00001C000000}"/>
    <cellStyle name="Comma 4 3 9 8" xfId="33113" xr:uid="{00000000-0005-0000-0000-00001C000000}"/>
    <cellStyle name="Comma 4 3 9 9" xfId="43865" xr:uid="{00000000-0005-0000-0000-00001C000000}"/>
    <cellStyle name="Comma 4 4" xfId="46" xr:uid="{00000000-0005-0000-0000-000019000000}"/>
    <cellStyle name="Comma 4 4 10" xfId="3169" xr:uid="{00000000-0005-0000-0000-000019000000}"/>
    <cellStyle name="Comma 4 4 10 2" xfId="9321" xr:uid="{00000000-0005-0000-0000-000019000000}"/>
    <cellStyle name="Comma 4 4 10 2 2" xfId="20073" xr:uid="{00000000-0005-0000-0000-000019000000}"/>
    <cellStyle name="Comma 4 4 10 2 3" xfId="30825" xr:uid="{00000000-0005-0000-0000-000019000000}"/>
    <cellStyle name="Comma 4 4 10 2 4" xfId="41577" xr:uid="{00000000-0005-0000-0000-000019000000}"/>
    <cellStyle name="Comma 4 4 10 2 5" xfId="52329" xr:uid="{00000000-0005-0000-0000-000019000000}"/>
    <cellStyle name="Comma 4 4 10 3" xfId="13929" xr:uid="{00000000-0005-0000-0000-000019000000}"/>
    <cellStyle name="Comma 4 4 10 4" xfId="24681" xr:uid="{00000000-0005-0000-0000-000019000000}"/>
    <cellStyle name="Comma 4 4 10 5" xfId="35433" xr:uid="{00000000-0005-0000-0000-000019000000}"/>
    <cellStyle name="Comma 4 4 10 6" xfId="46185" xr:uid="{00000000-0005-0000-0000-000019000000}"/>
    <cellStyle name="Comma 4 4 11" xfId="4709" xr:uid="{00000000-0005-0000-0000-000019000000}"/>
    <cellStyle name="Comma 4 4 11 2" xfId="15465" xr:uid="{00000000-0005-0000-0000-000019000000}"/>
    <cellStyle name="Comma 4 4 11 3" xfId="26217" xr:uid="{00000000-0005-0000-0000-000019000000}"/>
    <cellStyle name="Comma 4 4 11 4" xfId="36969" xr:uid="{00000000-0005-0000-0000-000019000000}"/>
    <cellStyle name="Comma 4 4 11 5" xfId="47721" xr:uid="{00000000-0005-0000-0000-000019000000}"/>
    <cellStyle name="Comma 4 4 12" xfId="6249" xr:uid="{00000000-0005-0000-0000-000019000000}"/>
    <cellStyle name="Comma 4 4 12 2" xfId="17001" xr:uid="{00000000-0005-0000-0000-000019000000}"/>
    <cellStyle name="Comma 4 4 12 3" xfId="27753" xr:uid="{00000000-0005-0000-0000-000019000000}"/>
    <cellStyle name="Comma 4 4 12 4" xfId="38505" xr:uid="{00000000-0005-0000-0000-000019000000}"/>
    <cellStyle name="Comma 4 4 12 5" xfId="49257" xr:uid="{00000000-0005-0000-0000-000019000000}"/>
    <cellStyle name="Comma 4 4 13" xfId="10857" xr:uid="{00000000-0005-0000-0000-000019000000}"/>
    <cellStyle name="Comma 4 4 14" xfId="21609" xr:uid="{00000000-0005-0000-0000-000019000000}"/>
    <cellStyle name="Comma 4 4 15" xfId="32361" xr:uid="{00000000-0005-0000-0000-000019000000}"/>
    <cellStyle name="Comma 4 4 16" xfId="43113" xr:uid="{00000000-0005-0000-0000-000019000000}"/>
    <cellStyle name="Comma 4 4 2" xfId="110" xr:uid="{00000000-0005-0000-0000-000019000000}"/>
    <cellStyle name="Comma 4 4 2 10" xfId="32425" xr:uid="{00000000-0005-0000-0000-000019000000}"/>
    <cellStyle name="Comma 4 4 2 11" xfId="43177" xr:uid="{00000000-0005-0000-0000-000019000000}"/>
    <cellStyle name="Comma 4 4 2 2" xfId="517" xr:uid="{00000000-0005-0000-0000-000019000000}"/>
    <cellStyle name="Comma 4 4 2 2 10" xfId="43561" xr:uid="{00000000-0005-0000-0000-000019000000}"/>
    <cellStyle name="Comma 4 4 2 2 2" xfId="1297" xr:uid="{00000000-0005-0000-0000-000019000000}"/>
    <cellStyle name="Comma 4 4 2 2 2 2" xfId="2843" xr:uid="{00000000-0005-0000-0000-000028050000}"/>
    <cellStyle name="Comma 4 4 2 2 2 2 2" xfId="9001" xr:uid="{00000000-0005-0000-0000-000028050000}"/>
    <cellStyle name="Comma 4 4 2 2 2 2 2 2" xfId="19753" xr:uid="{00000000-0005-0000-0000-000028050000}"/>
    <cellStyle name="Comma 4 4 2 2 2 2 2 3" xfId="30505" xr:uid="{00000000-0005-0000-0000-000028050000}"/>
    <cellStyle name="Comma 4 4 2 2 2 2 2 4" xfId="41257" xr:uid="{00000000-0005-0000-0000-000028050000}"/>
    <cellStyle name="Comma 4 4 2 2 2 2 2 5" xfId="52009" xr:uid="{00000000-0005-0000-0000-000028050000}"/>
    <cellStyle name="Comma 4 4 2 2 2 2 3" xfId="13609" xr:uid="{00000000-0005-0000-0000-000028050000}"/>
    <cellStyle name="Comma 4 4 2 2 2 2 4" xfId="24361" xr:uid="{00000000-0005-0000-0000-000028050000}"/>
    <cellStyle name="Comma 4 4 2 2 2 2 5" xfId="35113" xr:uid="{00000000-0005-0000-0000-000028050000}"/>
    <cellStyle name="Comma 4 4 2 2 2 2 6" xfId="45865" xr:uid="{00000000-0005-0000-0000-000028050000}"/>
    <cellStyle name="Comma 4 4 2 2 2 3" xfId="4385" xr:uid="{00000000-0005-0000-0000-000019000000}"/>
    <cellStyle name="Comma 4 4 2 2 2 3 2" xfId="10537" xr:uid="{00000000-0005-0000-0000-000019000000}"/>
    <cellStyle name="Comma 4 4 2 2 2 3 2 2" xfId="21289" xr:uid="{00000000-0005-0000-0000-000019000000}"/>
    <cellStyle name="Comma 4 4 2 2 2 3 2 3" xfId="32041" xr:uid="{00000000-0005-0000-0000-000019000000}"/>
    <cellStyle name="Comma 4 4 2 2 2 3 2 4" xfId="42793" xr:uid="{00000000-0005-0000-0000-000019000000}"/>
    <cellStyle name="Comma 4 4 2 2 2 3 2 5" xfId="53545" xr:uid="{00000000-0005-0000-0000-000019000000}"/>
    <cellStyle name="Comma 4 4 2 2 2 3 3" xfId="15145" xr:uid="{00000000-0005-0000-0000-000019000000}"/>
    <cellStyle name="Comma 4 4 2 2 2 3 4" xfId="25897" xr:uid="{00000000-0005-0000-0000-000019000000}"/>
    <cellStyle name="Comma 4 4 2 2 2 3 5" xfId="36649" xr:uid="{00000000-0005-0000-0000-000019000000}"/>
    <cellStyle name="Comma 4 4 2 2 2 3 6" xfId="47401" xr:uid="{00000000-0005-0000-0000-000019000000}"/>
    <cellStyle name="Comma 4 4 2 2 2 4" xfId="5929" xr:uid="{00000000-0005-0000-0000-000019000000}"/>
    <cellStyle name="Comma 4 4 2 2 2 4 2" xfId="16681" xr:uid="{00000000-0005-0000-0000-000019000000}"/>
    <cellStyle name="Comma 4 4 2 2 2 4 3" xfId="27433" xr:uid="{00000000-0005-0000-0000-000019000000}"/>
    <cellStyle name="Comma 4 4 2 2 2 4 4" xfId="38185" xr:uid="{00000000-0005-0000-0000-000019000000}"/>
    <cellStyle name="Comma 4 4 2 2 2 4 5" xfId="48937" xr:uid="{00000000-0005-0000-0000-000019000000}"/>
    <cellStyle name="Comma 4 4 2 2 2 5" xfId="7465" xr:uid="{00000000-0005-0000-0000-000019000000}"/>
    <cellStyle name="Comma 4 4 2 2 2 5 2" xfId="18217" xr:uid="{00000000-0005-0000-0000-000019000000}"/>
    <cellStyle name="Comma 4 4 2 2 2 5 3" xfId="28969" xr:uid="{00000000-0005-0000-0000-000019000000}"/>
    <cellStyle name="Comma 4 4 2 2 2 5 4" xfId="39721" xr:uid="{00000000-0005-0000-0000-000019000000}"/>
    <cellStyle name="Comma 4 4 2 2 2 5 5" xfId="50473" xr:uid="{00000000-0005-0000-0000-000019000000}"/>
    <cellStyle name="Comma 4 4 2 2 2 6" xfId="12073" xr:uid="{00000000-0005-0000-0000-000019000000}"/>
    <cellStyle name="Comma 4 4 2 2 2 7" xfId="22825" xr:uid="{00000000-0005-0000-0000-000019000000}"/>
    <cellStyle name="Comma 4 4 2 2 2 8" xfId="33577" xr:uid="{00000000-0005-0000-0000-000019000000}"/>
    <cellStyle name="Comma 4 4 2 2 2 9" xfId="44329" xr:uid="{00000000-0005-0000-0000-000019000000}"/>
    <cellStyle name="Comma 4 4 2 2 3" xfId="2074" xr:uid="{00000000-0005-0000-0000-000027050000}"/>
    <cellStyle name="Comma 4 4 2 2 3 2" xfId="8233" xr:uid="{00000000-0005-0000-0000-000027050000}"/>
    <cellStyle name="Comma 4 4 2 2 3 2 2" xfId="18985" xr:uid="{00000000-0005-0000-0000-000027050000}"/>
    <cellStyle name="Comma 4 4 2 2 3 2 3" xfId="29737" xr:uid="{00000000-0005-0000-0000-000027050000}"/>
    <cellStyle name="Comma 4 4 2 2 3 2 4" xfId="40489" xr:uid="{00000000-0005-0000-0000-000027050000}"/>
    <cellStyle name="Comma 4 4 2 2 3 2 5" xfId="51241" xr:uid="{00000000-0005-0000-0000-000027050000}"/>
    <cellStyle name="Comma 4 4 2 2 3 3" xfId="12841" xr:uid="{00000000-0005-0000-0000-000027050000}"/>
    <cellStyle name="Comma 4 4 2 2 3 4" xfId="23593" xr:uid="{00000000-0005-0000-0000-000027050000}"/>
    <cellStyle name="Comma 4 4 2 2 3 5" xfId="34345" xr:uid="{00000000-0005-0000-0000-000027050000}"/>
    <cellStyle name="Comma 4 4 2 2 3 6" xfId="45097" xr:uid="{00000000-0005-0000-0000-000027050000}"/>
    <cellStyle name="Comma 4 4 2 2 4" xfId="3617" xr:uid="{00000000-0005-0000-0000-000019000000}"/>
    <cellStyle name="Comma 4 4 2 2 4 2" xfId="9769" xr:uid="{00000000-0005-0000-0000-000019000000}"/>
    <cellStyle name="Comma 4 4 2 2 4 2 2" xfId="20521" xr:uid="{00000000-0005-0000-0000-000019000000}"/>
    <cellStyle name="Comma 4 4 2 2 4 2 3" xfId="31273" xr:uid="{00000000-0005-0000-0000-000019000000}"/>
    <cellStyle name="Comma 4 4 2 2 4 2 4" xfId="42025" xr:uid="{00000000-0005-0000-0000-000019000000}"/>
    <cellStyle name="Comma 4 4 2 2 4 2 5" xfId="52777" xr:uid="{00000000-0005-0000-0000-000019000000}"/>
    <cellStyle name="Comma 4 4 2 2 4 3" xfId="14377" xr:uid="{00000000-0005-0000-0000-000019000000}"/>
    <cellStyle name="Comma 4 4 2 2 4 4" xfId="25129" xr:uid="{00000000-0005-0000-0000-000019000000}"/>
    <cellStyle name="Comma 4 4 2 2 4 5" xfId="35881" xr:uid="{00000000-0005-0000-0000-000019000000}"/>
    <cellStyle name="Comma 4 4 2 2 4 6" xfId="46633" xr:uid="{00000000-0005-0000-0000-000019000000}"/>
    <cellStyle name="Comma 4 4 2 2 5" xfId="5157" xr:uid="{00000000-0005-0000-0000-000019000000}"/>
    <cellStyle name="Comma 4 4 2 2 5 2" xfId="15913" xr:uid="{00000000-0005-0000-0000-000019000000}"/>
    <cellStyle name="Comma 4 4 2 2 5 3" xfId="26665" xr:uid="{00000000-0005-0000-0000-000019000000}"/>
    <cellStyle name="Comma 4 4 2 2 5 4" xfId="37417" xr:uid="{00000000-0005-0000-0000-000019000000}"/>
    <cellStyle name="Comma 4 4 2 2 5 5" xfId="48169" xr:uid="{00000000-0005-0000-0000-000019000000}"/>
    <cellStyle name="Comma 4 4 2 2 6" xfId="6697" xr:uid="{00000000-0005-0000-0000-000019000000}"/>
    <cellStyle name="Comma 4 4 2 2 6 2" xfId="17449" xr:uid="{00000000-0005-0000-0000-000019000000}"/>
    <cellStyle name="Comma 4 4 2 2 6 3" xfId="28201" xr:uid="{00000000-0005-0000-0000-000019000000}"/>
    <cellStyle name="Comma 4 4 2 2 6 4" xfId="38953" xr:uid="{00000000-0005-0000-0000-000019000000}"/>
    <cellStyle name="Comma 4 4 2 2 6 5" xfId="49705" xr:uid="{00000000-0005-0000-0000-000019000000}"/>
    <cellStyle name="Comma 4 4 2 2 7" xfId="11305" xr:uid="{00000000-0005-0000-0000-000019000000}"/>
    <cellStyle name="Comma 4 4 2 2 8" xfId="22057" xr:uid="{00000000-0005-0000-0000-000019000000}"/>
    <cellStyle name="Comma 4 4 2 2 9" xfId="32809" xr:uid="{00000000-0005-0000-0000-000019000000}"/>
    <cellStyle name="Comma 4 4 2 3" xfId="913" xr:uid="{00000000-0005-0000-0000-000019000000}"/>
    <cellStyle name="Comma 4 4 2 3 2" xfId="2459" xr:uid="{00000000-0005-0000-0000-000029050000}"/>
    <cellStyle name="Comma 4 4 2 3 2 2" xfId="8617" xr:uid="{00000000-0005-0000-0000-000029050000}"/>
    <cellStyle name="Comma 4 4 2 3 2 2 2" xfId="19369" xr:uid="{00000000-0005-0000-0000-000029050000}"/>
    <cellStyle name="Comma 4 4 2 3 2 2 3" xfId="30121" xr:uid="{00000000-0005-0000-0000-000029050000}"/>
    <cellStyle name="Comma 4 4 2 3 2 2 4" xfId="40873" xr:uid="{00000000-0005-0000-0000-000029050000}"/>
    <cellStyle name="Comma 4 4 2 3 2 2 5" xfId="51625" xr:uid="{00000000-0005-0000-0000-000029050000}"/>
    <cellStyle name="Comma 4 4 2 3 2 3" xfId="13225" xr:uid="{00000000-0005-0000-0000-000029050000}"/>
    <cellStyle name="Comma 4 4 2 3 2 4" xfId="23977" xr:uid="{00000000-0005-0000-0000-000029050000}"/>
    <cellStyle name="Comma 4 4 2 3 2 5" xfId="34729" xr:uid="{00000000-0005-0000-0000-000029050000}"/>
    <cellStyle name="Comma 4 4 2 3 2 6" xfId="45481" xr:uid="{00000000-0005-0000-0000-000029050000}"/>
    <cellStyle name="Comma 4 4 2 3 3" xfId="4001" xr:uid="{00000000-0005-0000-0000-000019000000}"/>
    <cellStyle name="Comma 4 4 2 3 3 2" xfId="10153" xr:uid="{00000000-0005-0000-0000-000019000000}"/>
    <cellStyle name="Comma 4 4 2 3 3 2 2" xfId="20905" xr:uid="{00000000-0005-0000-0000-000019000000}"/>
    <cellStyle name="Comma 4 4 2 3 3 2 3" xfId="31657" xr:uid="{00000000-0005-0000-0000-000019000000}"/>
    <cellStyle name="Comma 4 4 2 3 3 2 4" xfId="42409" xr:uid="{00000000-0005-0000-0000-000019000000}"/>
    <cellStyle name="Comma 4 4 2 3 3 2 5" xfId="53161" xr:uid="{00000000-0005-0000-0000-000019000000}"/>
    <cellStyle name="Comma 4 4 2 3 3 3" xfId="14761" xr:uid="{00000000-0005-0000-0000-000019000000}"/>
    <cellStyle name="Comma 4 4 2 3 3 4" xfId="25513" xr:uid="{00000000-0005-0000-0000-000019000000}"/>
    <cellStyle name="Comma 4 4 2 3 3 5" xfId="36265" xr:uid="{00000000-0005-0000-0000-000019000000}"/>
    <cellStyle name="Comma 4 4 2 3 3 6" xfId="47017" xr:uid="{00000000-0005-0000-0000-000019000000}"/>
    <cellStyle name="Comma 4 4 2 3 4" xfId="5545" xr:uid="{00000000-0005-0000-0000-000019000000}"/>
    <cellStyle name="Comma 4 4 2 3 4 2" xfId="16297" xr:uid="{00000000-0005-0000-0000-000019000000}"/>
    <cellStyle name="Comma 4 4 2 3 4 3" xfId="27049" xr:uid="{00000000-0005-0000-0000-000019000000}"/>
    <cellStyle name="Comma 4 4 2 3 4 4" xfId="37801" xr:uid="{00000000-0005-0000-0000-000019000000}"/>
    <cellStyle name="Comma 4 4 2 3 4 5" xfId="48553" xr:uid="{00000000-0005-0000-0000-000019000000}"/>
    <cellStyle name="Comma 4 4 2 3 5" xfId="7081" xr:uid="{00000000-0005-0000-0000-000019000000}"/>
    <cellStyle name="Comma 4 4 2 3 5 2" xfId="17833" xr:uid="{00000000-0005-0000-0000-000019000000}"/>
    <cellStyle name="Comma 4 4 2 3 5 3" xfId="28585" xr:uid="{00000000-0005-0000-0000-000019000000}"/>
    <cellStyle name="Comma 4 4 2 3 5 4" xfId="39337" xr:uid="{00000000-0005-0000-0000-000019000000}"/>
    <cellStyle name="Comma 4 4 2 3 5 5" xfId="50089" xr:uid="{00000000-0005-0000-0000-000019000000}"/>
    <cellStyle name="Comma 4 4 2 3 6" xfId="11689" xr:uid="{00000000-0005-0000-0000-000019000000}"/>
    <cellStyle name="Comma 4 4 2 3 7" xfId="22441" xr:uid="{00000000-0005-0000-0000-000019000000}"/>
    <cellStyle name="Comma 4 4 2 3 8" xfId="33193" xr:uid="{00000000-0005-0000-0000-000019000000}"/>
    <cellStyle name="Comma 4 4 2 3 9" xfId="43945" xr:uid="{00000000-0005-0000-0000-000019000000}"/>
    <cellStyle name="Comma 4 4 2 4" xfId="1690" xr:uid="{00000000-0005-0000-0000-000026050000}"/>
    <cellStyle name="Comma 4 4 2 4 2" xfId="7849" xr:uid="{00000000-0005-0000-0000-000026050000}"/>
    <cellStyle name="Comma 4 4 2 4 2 2" xfId="18601" xr:uid="{00000000-0005-0000-0000-000026050000}"/>
    <cellStyle name="Comma 4 4 2 4 2 3" xfId="29353" xr:uid="{00000000-0005-0000-0000-000026050000}"/>
    <cellStyle name="Comma 4 4 2 4 2 4" xfId="40105" xr:uid="{00000000-0005-0000-0000-000026050000}"/>
    <cellStyle name="Comma 4 4 2 4 2 5" xfId="50857" xr:uid="{00000000-0005-0000-0000-000026050000}"/>
    <cellStyle name="Comma 4 4 2 4 3" xfId="12457" xr:uid="{00000000-0005-0000-0000-000026050000}"/>
    <cellStyle name="Comma 4 4 2 4 4" xfId="23209" xr:uid="{00000000-0005-0000-0000-000026050000}"/>
    <cellStyle name="Comma 4 4 2 4 5" xfId="33961" xr:uid="{00000000-0005-0000-0000-000026050000}"/>
    <cellStyle name="Comma 4 4 2 4 6" xfId="44713" xr:uid="{00000000-0005-0000-0000-000026050000}"/>
    <cellStyle name="Comma 4 4 2 5" xfId="3233" xr:uid="{00000000-0005-0000-0000-000019000000}"/>
    <cellStyle name="Comma 4 4 2 5 2" xfId="9385" xr:uid="{00000000-0005-0000-0000-000019000000}"/>
    <cellStyle name="Comma 4 4 2 5 2 2" xfId="20137" xr:uid="{00000000-0005-0000-0000-000019000000}"/>
    <cellStyle name="Comma 4 4 2 5 2 3" xfId="30889" xr:uid="{00000000-0005-0000-0000-000019000000}"/>
    <cellStyle name="Comma 4 4 2 5 2 4" xfId="41641" xr:uid="{00000000-0005-0000-0000-000019000000}"/>
    <cellStyle name="Comma 4 4 2 5 2 5" xfId="52393" xr:uid="{00000000-0005-0000-0000-000019000000}"/>
    <cellStyle name="Comma 4 4 2 5 3" xfId="13993" xr:uid="{00000000-0005-0000-0000-000019000000}"/>
    <cellStyle name="Comma 4 4 2 5 4" xfId="24745" xr:uid="{00000000-0005-0000-0000-000019000000}"/>
    <cellStyle name="Comma 4 4 2 5 5" xfId="35497" xr:uid="{00000000-0005-0000-0000-000019000000}"/>
    <cellStyle name="Comma 4 4 2 5 6" xfId="46249" xr:uid="{00000000-0005-0000-0000-000019000000}"/>
    <cellStyle name="Comma 4 4 2 6" xfId="4773" xr:uid="{00000000-0005-0000-0000-000019000000}"/>
    <cellStyle name="Comma 4 4 2 6 2" xfId="15529" xr:uid="{00000000-0005-0000-0000-000019000000}"/>
    <cellStyle name="Comma 4 4 2 6 3" xfId="26281" xr:uid="{00000000-0005-0000-0000-000019000000}"/>
    <cellStyle name="Comma 4 4 2 6 4" xfId="37033" xr:uid="{00000000-0005-0000-0000-000019000000}"/>
    <cellStyle name="Comma 4 4 2 6 5" xfId="47785" xr:uid="{00000000-0005-0000-0000-000019000000}"/>
    <cellStyle name="Comma 4 4 2 7" xfId="6313" xr:uid="{00000000-0005-0000-0000-000019000000}"/>
    <cellStyle name="Comma 4 4 2 7 2" xfId="17065" xr:uid="{00000000-0005-0000-0000-000019000000}"/>
    <cellStyle name="Comma 4 4 2 7 3" xfId="27817" xr:uid="{00000000-0005-0000-0000-000019000000}"/>
    <cellStyle name="Comma 4 4 2 7 4" xfId="38569" xr:uid="{00000000-0005-0000-0000-000019000000}"/>
    <cellStyle name="Comma 4 4 2 7 5" xfId="49321" xr:uid="{00000000-0005-0000-0000-000019000000}"/>
    <cellStyle name="Comma 4 4 2 8" xfId="10921" xr:uid="{00000000-0005-0000-0000-000019000000}"/>
    <cellStyle name="Comma 4 4 2 9" xfId="21673" xr:uid="{00000000-0005-0000-0000-000019000000}"/>
    <cellStyle name="Comma 4 4 3" xfId="174" xr:uid="{00000000-0005-0000-0000-000038000000}"/>
    <cellStyle name="Comma 4 4 3 10" xfId="32489" xr:uid="{00000000-0005-0000-0000-000038000000}"/>
    <cellStyle name="Comma 4 4 3 11" xfId="43241" xr:uid="{00000000-0005-0000-0000-000038000000}"/>
    <cellStyle name="Comma 4 4 3 2" xfId="581" xr:uid="{00000000-0005-0000-0000-000038000000}"/>
    <cellStyle name="Comma 4 4 3 2 10" xfId="43625" xr:uid="{00000000-0005-0000-0000-000038000000}"/>
    <cellStyle name="Comma 4 4 3 2 2" xfId="1361" xr:uid="{00000000-0005-0000-0000-000038000000}"/>
    <cellStyle name="Comma 4 4 3 2 2 2" xfId="2907" xr:uid="{00000000-0005-0000-0000-00002C050000}"/>
    <cellStyle name="Comma 4 4 3 2 2 2 2" xfId="9065" xr:uid="{00000000-0005-0000-0000-00002C050000}"/>
    <cellStyle name="Comma 4 4 3 2 2 2 2 2" xfId="19817" xr:uid="{00000000-0005-0000-0000-00002C050000}"/>
    <cellStyle name="Comma 4 4 3 2 2 2 2 3" xfId="30569" xr:uid="{00000000-0005-0000-0000-00002C050000}"/>
    <cellStyle name="Comma 4 4 3 2 2 2 2 4" xfId="41321" xr:uid="{00000000-0005-0000-0000-00002C050000}"/>
    <cellStyle name="Comma 4 4 3 2 2 2 2 5" xfId="52073" xr:uid="{00000000-0005-0000-0000-00002C050000}"/>
    <cellStyle name="Comma 4 4 3 2 2 2 3" xfId="13673" xr:uid="{00000000-0005-0000-0000-00002C050000}"/>
    <cellStyle name="Comma 4 4 3 2 2 2 4" xfId="24425" xr:uid="{00000000-0005-0000-0000-00002C050000}"/>
    <cellStyle name="Comma 4 4 3 2 2 2 5" xfId="35177" xr:uid="{00000000-0005-0000-0000-00002C050000}"/>
    <cellStyle name="Comma 4 4 3 2 2 2 6" xfId="45929" xr:uid="{00000000-0005-0000-0000-00002C050000}"/>
    <cellStyle name="Comma 4 4 3 2 2 3" xfId="4449" xr:uid="{00000000-0005-0000-0000-000038000000}"/>
    <cellStyle name="Comma 4 4 3 2 2 3 2" xfId="10601" xr:uid="{00000000-0005-0000-0000-000038000000}"/>
    <cellStyle name="Comma 4 4 3 2 2 3 2 2" xfId="21353" xr:uid="{00000000-0005-0000-0000-000038000000}"/>
    <cellStyle name="Comma 4 4 3 2 2 3 2 3" xfId="32105" xr:uid="{00000000-0005-0000-0000-000038000000}"/>
    <cellStyle name="Comma 4 4 3 2 2 3 2 4" xfId="42857" xr:uid="{00000000-0005-0000-0000-000038000000}"/>
    <cellStyle name="Comma 4 4 3 2 2 3 2 5" xfId="53609" xr:uid="{00000000-0005-0000-0000-000038000000}"/>
    <cellStyle name="Comma 4 4 3 2 2 3 3" xfId="15209" xr:uid="{00000000-0005-0000-0000-000038000000}"/>
    <cellStyle name="Comma 4 4 3 2 2 3 4" xfId="25961" xr:uid="{00000000-0005-0000-0000-000038000000}"/>
    <cellStyle name="Comma 4 4 3 2 2 3 5" xfId="36713" xr:uid="{00000000-0005-0000-0000-000038000000}"/>
    <cellStyle name="Comma 4 4 3 2 2 3 6" xfId="47465" xr:uid="{00000000-0005-0000-0000-000038000000}"/>
    <cellStyle name="Comma 4 4 3 2 2 4" xfId="5993" xr:uid="{00000000-0005-0000-0000-000038000000}"/>
    <cellStyle name="Comma 4 4 3 2 2 4 2" xfId="16745" xr:uid="{00000000-0005-0000-0000-000038000000}"/>
    <cellStyle name="Comma 4 4 3 2 2 4 3" xfId="27497" xr:uid="{00000000-0005-0000-0000-000038000000}"/>
    <cellStyle name="Comma 4 4 3 2 2 4 4" xfId="38249" xr:uid="{00000000-0005-0000-0000-000038000000}"/>
    <cellStyle name="Comma 4 4 3 2 2 4 5" xfId="49001" xr:uid="{00000000-0005-0000-0000-000038000000}"/>
    <cellStyle name="Comma 4 4 3 2 2 5" xfId="7529" xr:uid="{00000000-0005-0000-0000-000038000000}"/>
    <cellStyle name="Comma 4 4 3 2 2 5 2" xfId="18281" xr:uid="{00000000-0005-0000-0000-000038000000}"/>
    <cellStyle name="Comma 4 4 3 2 2 5 3" xfId="29033" xr:uid="{00000000-0005-0000-0000-000038000000}"/>
    <cellStyle name="Comma 4 4 3 2 2 5 4" xfId="39785" xr:uid="{00000000-0005-0000-0000-000038000000}"/>
    <cellStyle name="Comma 4 4 3 2 2 5 5" xfId="50537" xr:uid="{00000000-0005-0000-0000-000038000000}"/>
    <cellStyle name="Comma 4 4 3 2 2 6" xfId="12137" xr:uid="{00000000-0005-0000-0000-000038000000}"/>
    <cellStyle name="Comma 4 4 3 2 2 7" xfId="22889" xr:uid="{00000000-0005-0000-0000-000038000000}"/>
    <cellStyle name="Comma 4 4 3 2 2 8" xfId="33641" xr:uid="{00000000-0005-0000-0000-000038000000}"/>
    <cellStyle name="Comma 4 4 3 2 2 9" xfId="44393" xr:uid="{00000000-0005-0000-0000-000038000000}"/>
    <cellStyle name="Comma 4 4 3 2 3" xfId="2138" xr:uid="{00000000-0005-0000-0000-00002B050000}"/>
    <cellStyle name="Comma 4 4 3 2 3 2" xfId="8297" xr:uid="{00000000-0005-0000-0000-00002B050000}"/>
    <cellStyle name="Comma 4 4 3 2 3 2 2" xfId="19049" xr:uid="{00000000-0005-0000-0000-00002B050000}"/>
    <cellStyle name="Comma 4 4 3 2 3 2 3" xfId="29801" xr:uid="{00000000-0005-0000-0000-00002B050000}"/>
    <cellStyle name="Comma 4 4 3 2 3 2 4" xfId="40553" xr:uid="{00000000-0005-0000-0000-00002B050000}"/>
    <cellStyle name="Comma 4 4 3 2 3 2 5" xfId="51305" xr:uid="{00000000-0005-0000-0000-00002B050000}"/>
    <cellStyle name="Comma 4 4 3 2 3 3" xfId="12905" xr:uid="{00000000-0005-0000-0000-00002B050000}"/>
    <cellStyle name="Comma 4 4 3 2 3 4" xfId="23657" xr:uid="{00000000-0005-0000-0000-00002B050000}"/>
    <cellStyle name="Comma 4 4 3 2 3 5" xfId="34409" xr:uid="{00000000-0005-0000-0000-00002B050000}"/>
    <cellStyle name="Comma 4 4 3 2 3 6" xfId="45161" xr:uid="{00000000-0005-0000-0000-00002B050000}"/>
    <cellStyle name="Comma 4 4 3 2 4" xfId="3681" xr:uid="{00000000-0005-0000-0000-000038000000}"/>
    <cellStyle name="Comma 4 4 3 2 4 2" xfId="9833" xr:uid="{00000000-0005-0000-0000-000038000000}"/>
    <cellStyle name="Comma 4 4 3 2 4 2 2" xfId="20585" xr:uid="{00000000-0005-0000-0000-000038000000}"/>
    <cellStyle name="Comma 4 4 3 2 4 2 3" xfId="31337" xr:uid="{00000000-0005-0000-0000-000038000000}"/>
    <cellStyle name="Comma 4 4 3 2 4 2 4" xfId="42089" xr:uid="{00000000-0005-0000-0000-000038000000}"/>
    <cellStyle name="Comma 4 4 3 2 4 2 5" xfId="52841" xr:uid="{00000000-0005-0000-0000-000038000000}"/>
    <cellStyle name="Comma 4 4 3 2 4 3" xfId="14441" xr:uid="{00000000-0005-0000-0000-000038000000}"/>
    <cellStyle name="Comma 4 4 3 2 4 4" xfId="25193" xr:uid="{00000000-0005-0000-0000-000038000000}"/>
    <cellStyle name="Comma 4 4 3 2 4 5" xfId="35945" xr:uid="{00000000-0005-0000-0000-000038000000}"/>
    <cellStyle name="Comma 4 4 3 2 4 6" xfId="46697" xr:uid="{00000000-0005-0000-0000-000038000000}"/>
    <cellStyle name="Comma 4 4 3 2 5" xfId="5221" xr:uid="{00000000-0005-0000-0000-000038000000}"/>
    <cellStyle name="Comma 4 4 3 2 5 2" xfId="15977" xr:uid="{00000000-0005-0000-0000-000038000000}"/>
    <cellStyle name="Comma 4 4 3 2 5 3" xfId="26729" xr:uid="{00000000-0005-0000-0000-000038000000}"/>
    <cellStyle name="Comma 4 4 3 2 5 4" xfId="37481" xr:uid="{00000000-0005-0000-0000-000038000000}"/>
    <cellStyle name="Comma 4 4 3 2 5 5" xfId="48233" xr:uid="{00000000-0005-0000-0000-000038000000}"/>
    <cellStyle name="Comma 4 4 3 2 6" xfId="6761" xr:uid="{00000000-0005-0000-0000-000038000000}"/>
    <cellStyle name="Comma 4 4 3 2 6 2" xfId="17513" xr:uid="{00000000-0005-0000-0000-000038000000}"/>
    <cellStyle name="Comma 4 4 3 2 6 3" xfId="28265" xr:uid="{00000000-0005-0000-0000-000038000000}"/>
    <cellStyle name="Comma 4 4 3 2 6 4" xfId="39017" xr:uid="{00000000-0005-0000-0000-000038000000}"/>
    <cellStyle name="Comma 4 4 3 2 6 5" xfId="49769" xr:uid="{00000000-0005-0000-0000-000038000000}"/>
    <cellStyle name="Comma 4 4 3 2 7" xfId="11369" xr:uid="{00000000-0005-0000-0000-000038000000}"/>
    <cellStyle name="Comma 4 4 3 2 8" xfId="22121" xr:uid="{00000000-0005-0000-0000-000038000000}"/>
    <cellStyle name="Comma 4 4 3 2 9" xfId="32873" xr:uid="{00000000-0005-0000-0000-000038000000}"/>
    <cellStyle name="Comma 4 4 3 3" xfId="977" xr:uid="{00000000-0005-0000-0000-000038000000}"/>
    <cellStyle name="Comma 4 4 3 3 2" xfId="2523" xr:uid="{00000000-0005-0000-0000-00002D050000}"/>
    <cellStyle name="Comma 4 4 3 3 2 2" xfId="8681" xr:uid="{00000000-0005-0000-0000-00002D050000}"/>
    <cellStyle name="Comma 4 4 3 3 2 2 2" xfId="19433" xr:uid="{00000000-0005-0000-0000-00002D050000}"/>
    <cellStyle name="Comma 4 4 3 3 2 2 3" xfId="30185" xr:uid="{00000000-0005-0000-0000-00002D050000}"/>
    <cellStyle name="Comma 4 4 3 3 2 2 4" xfId="40937" xr:uid="{00000000-0005-0000-0000-00002D050000}"/>
    <cellStyle name="Comma 4 4 3 3 2 2 5" xfId="51689" xr:uid="{00000000-0005-0000-0000-00002D050000}"/>
    <cellStyle name="Comma 4 4 3 3 2 3" xfId="13289" xr:uid="{00000000-0005-0000-0000-00002D050000}"/>
    <cellStyle name="Comma 4 4 3 3 2 4" xfId="24041" xr:uid="{00000000-0005-0000-0000-00002D050000}"/>
    <cellStyle name="Comma 4 4 3 3 2 5" xfId="34793" xr:uid="{00000000-0005-0000-0000-00002D050000}"/>
    <cellStyle name="Comma 4 4 3 3 2 6" xfId="45545" xr:uid="{00000000-0005-0000-0000-00002D050000}"/>
    <cellStyle name="Comma 4 4 3 3 3" xfId="4065" xr:uid="{00000000-0005-0000-0000-000038000000}"/>
    <cellStyle name="Comma 4 4 3 3 3 2" xfId="10217" xr:uid="{00000000-0005-0000-0000-000038000000}"/>
    <cellStyle name="Comma 4 4 3 3 3 2 2" xfId="20969" xr:uid="{00000000-0005-0000-0000-000038000000}"/>
    <cellStyle name="Comma 4 4 3 3 3 2 3" xfId="31721" xr:uid="{00000000-0005-0000-0000-000038000000}"/>
    <cellStyle name="Comma 4 4 3 3 3 2 4" xfId="42473" xr:uid="{00000000-0005-0000-0000-000038000000}"/>
    <cellStyle name="Comma 4 4 3 3 3 2 5" xfId="53225" xr:uid="{00000000-0005-0000-0000-000038000000}"/>
    <cellStyle name="Comma 4 4 3 3 3 3" xfId="14825" xr:uid="{00000000-0005-0000-0000-000038000000}"/>
    <cellStyle name="Comma 4 4 3 3 3 4" xfId="25577" xr:uid="{00000000-0005-0000-0000-000038000000}"/>
    <cellStyle name="Comma 4 4 3 3 3 5" xfId="36329" xr:uid="{00000000-0005-0000-0000-000038000000}"/>
    <cellStyle name="Comma 4 4 3 3 3 6" xfId="47081" xr:uid="{00000000-0005-0000-0000-000038000000}"/>
    <cellStyle name="Comma 4 4 3 3 4" xfId="5609" xr:uid="{00000000-0005-0000-0000-000038000000}"/>
    <cellStyle name="Comma 4 4 3 3 4 2" xfId="16361" xr:uid="{00000000-0005-0000-0000-000038000000}"/>
    <cellStyle name="Comma 4 4 3 3 4 3" xfId="27113" xr:uid="{00000000-0005-0000-0000-000038000000}"/>
    <cellStyle name="Comma 4 4 3 3 4 4" xfId="37865" xr:uid="{00000000-0005-0000-0000-000038000000}"/>
    <cellStyle name="Comma 4 4 3 3 4 5" xfId="48617" xr:uid="{00000000-0005-0000-0000-000038000000}"/>
    <cellStyle name="Comma 4 4 3 3 5" xfId="7145" xr:uid="{00000000-0005-0000-0000-000038000000}"/>
    <cellStyle name="Comma 4 4 3 3 5 2" xfId="17897" xr:uid="{00000000-0005-0000-0000-000038000000}"/>
    <cellStyle name="Comma 4 4 3 3 5 3" xfId="28649" xr:uid="{00000000-0005-0000-0000-000038000000}"/>
    <cellStyle name="Comma 4 4 3 3 5 4" xfId="39401" xr:uid="{00000000-0005-0000-0000-000038000000}"/>
    <cellStyle name="Comma 4 4 3 3 5 5" xfId="50153" xr:uid="{00000000-0005-0000-0000-000038000000}"/>
    <cellStyle name="Comma 4 4 3 3 6" xfId="11753" xr:uid="{00000000-0005-0000-0000-000038000000}"/>
    <cellStyle name="Comma 4 4 3 3 7" xfId="22505" xr:uid="{00000000-0005-0000-0000-000038000000}"/>
    <cellStyle name="Comma 4 4 3 3 8" xfId="33257" xr:uid="{00000000-0005-0000-0000-000038000000}"/>
    <cellStyle name="Comma 4 4 3 3 9" xfId="44009" xr:uid="{00000000-0005-0000-0000-000038000000}"/>
    <cellStyle name="Comma 4 4 3 4" xfId="1754" xr:uid="{00000000-0005-0000-0000-00002A050000}"/>
    <cellStyle name="Comma 4 4 3 4 2" xfId="7913" xr:uid="{00000000-0005-0000-0000-00002A050000}"/>
    <cellStyle name="Comma 4 4 3 4 2 2" xfId="18665" xr:uid="{00000000-0005-0000-0000-00002A050000}"/>
    <cellStyle name="Comma 4 4 3 4 2 3" xfId="29417" xr:uid="{00000000-0005-0000-0000-00002A050000}"/>
    <cellStyle name="Comma 4 4 3 4 2 4" xfId="40169" xr:uid="{00000000-0005-0000-0000-00002A050000}"/>
    <cellStyle name="Comma 4 4 3 4 2 5" xfId="50921" xr:uid="{00000000-0005-0000-0000-00002A050000}"/>
    <cellStyle name="Comma 4 4 3 4 3" xfId="12521" xr:uid="{00000000-0005-0000-0000-00002A050000}"/>
    <cellStyle name="Comma 4 4 3 4 4" xfId="23273" xr:uid="{00000000-0005-0000-0000-00002A050000}"/>
    <cellStyle name="Comma 4 4 3 4 5" xfId="34025" xr:uid="{00000000-0005-0000-0000-00002A050000}"/>
    <cellStyle name="Comma 4 4 3 4 6" xfId="44777" xr:uid="{00000000-0005-0000-0000-00002A050000}"/>
    <cellStyle name="Comma 4 4 3 5" xfId="3297" xr:uid="{00000000-0005-0000-0000-000038000000}"/>
    <cellStyle name="Comma 4 4 3 5 2" xfId="9449" xr:uid="{00000000-0005-0000-0000-000038000000}"/>
    <cellStyle name="Comma 4 4 3 5 2 2" xfId="20201" xr:uid="{00000000-0005-0000-0000-000038000000}"/>
    <cellStyle name="Comma 4 4 3 5 2 3" xfId="30953" xr:uid="{00000000-0005-0000-0000-000038000000}"/>
    <cellStyle name="Comma 4 4 3 5 2 4" xfId="41705" xr:uid="{00000000-0005-0000-0000-000038000000}"/>
    <cellStyle name="Comma 4 4 3 5 2 5" xfId="52457" xr:uid="{00000000-0005-0000-0000-000038000000}"/>
    <cellStyle name="Comma 4 4 3 5 3" xfId="14057" xr:uid="{00000000-0005-0000-0000-000038000000}"/>
    <cellStyle name="Comma 4 4 3 5 4" xfId="24809" xr:uid="{00000000-0005-0000-0000-000038000000}"/>
    <cellStyle name="Comma 4 4 3 5 5" xfId="35561" xr:uid="{00000000-0005-0000-0000-000038000000}"/>
    <cellStyle name="Comma 4 4 3 5 6" xfId="46313" xr:uid="{00000000-0005-0000-0000-000038000000}"/>
    <cellStyle name="Comma 4 4 3 6" xfId="4837" xr:uid="{00000000-0005-0000-0000-000038000000}"/>
    <cellStyle name="Comma 4 4 3 6 2" xfId="15593" xr:uid="{00000000-0005-0000-0000-000038000000}"/>
    <cellStyle name="Comma 4 4 3 6 3" xfId="26345" xr:uid="{00000000-0005-0000-0000-000038000000}"/>
    <cellStyle name="Comma 4 4 3 6 4" xfId="37097" xr:uid="{00000000-0005-0000-0000-000038000000}"/>
    <cellStyle name="Comma 4 4 3 6 5" xfId="47849" xr:uid="{00000000-0005-0000-0000-000038000000}"/>
    <cellStyle name="Comma 4 4 3 7" xfId="6377" xr:uid="{00000000-0005-0000-0000-000038000000}"/>
    <cellStyle name="Comma 4 4 3 7 2" xfId="17129" xr:uid="{00000000-0005-0000-0000-000038000000}"/>
    <cellStyle name="Comma 4 4 3 7 3" xfId="27881" xr:uid="{00000000-0005-0000-0000-000038000000}"/>
    <cellStyle name="Comma 4 4 3 7 4" xfId="38633" xr:uid="{00000000-0005-0000-0000-000038000000}"/>
    <cellStyle name="Comma 4 4 3 7 5" xfId="49385" xr:uid="{00000000-0005-0000-0000-000038000000}"/>
    <cellStyle name="Comma 4 4 3 8" xfId="10985" xr:uid="{00000000-0005-0000-0000-000038000000}"/>
    <cellStyle name="Comma 4 4 3 9" xfId="21737" xr:uid="{00000000-0005-0000-0000-000038000000}"/>
    <cellStyle name="Comma 4 4 4" xfId="261" xr:uid="{00000000-0005-0000-0000-000019000000}"/>
    <cellStyle name="Comma 4 4 4 10" xfId="32553" xr:uid="{00000000-0005-0000-0000-000019000000}"/>
    <cellStyle name="Comma 4 4 4 11" xfId="43305" xr:uid="{00000000-0005-0000-0000-000019000000}"/>
    <cellStyle name="Comma 4 4 4 2" xfId="645" xr:uid="{00000000-0005-0000-0000-000019000000}"/>
    <cellStyle name="Comma 4 4 4 2 10" xfId="43689" xr:uid="{00000000-0005-0000-0000-000019000000}"/>
    <cellStyle name="Comma 4 4 4 2 2" xfId="1425" xr:uid="{00000000-0005-0000-0000-000019000000}"/>
    <cellStyle name="Comma 4 4 4 2 2 2" xfId="2971" xr:uid="{00000000-0005-0000-0000-000030050000}"/>
    <cellStyle name="Comma 4 4 4 2 2 2 2" xfId="9129" xr:uid="{00000000-0005-0000-0000-000030050000}"/>
    <cellStyle name="Comma 4 4 4 2 2 2 2 2" xfId="19881" xr:uid="{00000000-0005-0000-0000-000030050000}"/>
    <cellStyle name="Comma 4 4 4 2 2 2 2 3" xfId="30633" xr:uid="{00000000-0005-0000-0000-000030050000}"/>
    <cellStyle name="Comma 4 4 4 2 2 2 2 4" xfId="41385" xr:uid="{00000000-0005-0000-0000-000030050000}"/>
    <cellStyle name="Comma 4 4 4 2 2 2 2 5" xfId="52137" xr:uid="{00000000-0005-0000-0000-000030050000}"/>
    <cellStyle name="Comma 4 4 4 2 2 2 3" xfId="13737" xr:uid="{00000000-0005-0000-0000-000030050000}"/>
    <cellStyle name="Comma 4 4 4 2 2 2 4" xfId="24489" xr:uid="{00000000-0005-0000-0000-000030050000}"/>
    <cellStyle name="Comma 4 4 4 2 2 2 5" xfId="35241" xr:uid="{00000000-0005-0000-0000-000030050000}"/>
    <cellStyle name="Comma 4 4 4 2 2 2 6" xfId="45993" xr:uid="{00000000-0005-0000-0000-000030050000}"/>
    <cellStyle name="Comma 4 4 4 2 2 3" xfId="4513" xr:uid="{00000000-0005-0000-0000-000019000000}"/>
    <cellStyle name="Comma 4 4 4 2 2 3 2" xfId="10665" xr:uid="{00000000-0005-0000-0000-000019000000}"/>
    <cellStyle name="Comma 4 4 4 2 2 3 2 2" xfId="21417" xr:uid="{00000000-0005-0000-0000-000019000000}"/>
    <cellStyle name="Comma 4 4 4 2 2 3 2 3" xfId="32169" xr:uid="{00000000-0005-0000-0000-000019000000}"/>
    <cellStyle name="Comma 4 4 4 2 2 3 2 4" xfId="42921" xr:uid="{00000000-0005-0000-0000-000019000000}"/>
    <cellStyle name="Comma 4 4 4 2 2 3 2 5" xfId="53673" xr:uid="{00000000-0005-0000-0000-000019000000}"/>
    <cellStyle name="Comma 4 4 4 2 2 3 3" xfId="15273" xr:uid="{00000000-0005-0000-0000-000019000000}"/>
    <cellStyle name="Comma 4 4 4 2 2 3 4" xfId="26025" xr:uid="{00000000-0005-0000-0000-000019000000}"/>
    <cellStyle name="Comma 4 4 4 2 2 3 5" xfId="36777" xr:uid="{00000000-0005-0000-0000-000019000000}"/>
    <cellStyle name="Comma 4 4 4 2 2 3 6" xfId="47529" xr:uid="{00000000-0005-0000-0000-000019000000}"/>
    <cellStyle name="Comma 4 4 4 2 2 4" xfId="6057" xr:uid="{00000000-0005-0000-0000-000019000000}"/>
    <cellStyle name="Comma 4 4 4 2 2 4 2" xfId="16809" xr:uid="{00000000-0005-0000-0000-000019000000}"/>
    <cellStyle name="Comma 4 4 4 2 2 4 3" xfId="27561" xr:uid="{00000000-0005-0000-0000-000019000000}"/>
    <cellStyle name="Comma 4 4 4 2 2 4 4" xfId="38313" xr:uid="{00000000-0005-0000-0000-000019000000}"/>
    <cellStyle name="Comma 4 4 4 2 2 4 5" xfId="49065" xr:uid="{00000000-0005-0000-0000-000019000000}"/>
    <cellStyle name="Comma 4 4 4 2 2 5" xfId="7593" xr:uid="{00000000-0005-0000-0000-000019000000}"/>
    <cellStyle name="Comma 4 4 4 2 2 5 2" xfId="18345" xr:uid="{00000000-0005-0000-0000-000019000000}"/>
    <cellStyle name="Comma 4 4 4 2 2 5 3" xfId="29097" xr:uid="{00000000-0005-0000-0000-000019000000}"/>
    <cellStyle name="Comma 4 4 4 2 2 5 4" xfId="39849" xr:uid="{00000000-0005-0000-0000-000019000000}"/>
    <cellStyle name="Comma 4 4 4 2 2 5 5" xfId="50601" xr:uid="{00000000-0005-0000-0000-000019000000}"/>
    <cellStyle name="Comma 4 4 4 2 2 6" xfId="12201" xr:uid="{00000000-0005-0000-0000-000019000000}"/>
    <cellStyle name="Comma 4 4 4 2 2 7" xfId="22953" xr:uid="{00000000-0005-0000-0000-000019000000}"/>
    <cellStyle name="Comma 4 4 4 2 2 8" xfId="33705" xr:uid="{00000000-0005-0000-0000-000019000000}"/>
    <cellStyle name="Comma 4 4 4 2 2 9" xfId="44457" xr:uid="{00000000-0005-0000-0000-000019000000}"/>
    <cellStyle name="Comma 4 4 4 2 3" xfId="2202" xr:uid="{00000000-0005-0000-0000-00002F050000}"/>
    <cellStyle name="Comma 4 4 4 2 3 2" xfId="8361" xr:uid="{00000000-0005-0000-0000-00002F050000}"/>
    <cellStyle name="Comma 4 4 4 2 3 2 2" xfId="19113" xr:uid="{00000000-0005-0000-0000-00002F050000}"/>
    <cellStyle name="Comma 4 4 4 2 3 2 3" xfId="29865" xr:uid="{00000000-0005-0000-0000-00002F050000}"/>
    <cellStyle name="Comma 4 4 4 2 3 2 4" xfId="40617" xr:uid="{00000000-0005-0000-0000-00002F050000}"/>
    <cellStyle name="Comma 4 4 4 2 3 2 5" xfId="51369" xr:uid="{00000000-0005-0000-0000-00002F050000}"/>
    <cellStyle name="Comma 4 4 4 2 3 3" xfId="12969" xr:uid="{00000000-0005-0000-0000-00002F050000}"/>
    <cellStyle name="Comma 4 4 4 2 3 4" xfId="23721" xr:uid="{00000000-0005-0000-0000-00002F050000}"/>
    <cellStyle name="Comma 4 4 4 2 3 5" xfId="34473" xr:uid="{00000000-0005-0000-0000-00002F050000}"/>
    <cellStyle name="Comma 4 4 4 2 3 6" xfId="45225" xr:uid="{00000000-0005-0000-0000-00002F050000}"/>
    <cellStyle name="Comma 4 4 4 2 4" xfId="3745" xr:uid="{00000000-0005-0000-0000-000019000000}"/>
    <cellStyle name="Comma 4 4 4 2 4 2" xfId="9897" xr:uid="{00000000-0005-0000-0000-000019000000}"/>
    <cellStyle name="Comma 4 4 4 2 4 2 2" xfId="20649" xr:uid="{00000000-0005-0000-0000-000019000000}"/>
    <cellStyle name="Comma 4 4 4 2 4 2 3" xfId="31401" xr:uid="{00000000-0005-0000-0000-000019000000}"/>
    <cellStyle name="Comma 4 4 4 2 4 2 4" xfId="42153" xr:uid="{00000000-0005-0000-0000-000019000000}"/>
    <cellStyle name="Comma 4 4 4 2 4 2 5" xfId="52905" xr:uid="{00000000-0005-0000-0000-000019000000}"/>
    <cellStyle name="Comma 4 4 4 2 4 3" xfId="14505" xr:uid="{00000000-0005-0000-0000-000019000000}"/>
    <cellStyle name="Comma 4 4 4 2 4 4" xfId="25257" xr:uid="{00000000-0005-0000-0000-000019000000}"/>
    <cellStyle name="Comma 4 4 4 2 4 5" xfId="36009" xr:uid="{00000000-0005-0000-0000-000019000000}"/>
    <cellStyle name="Comma 4 4 4 2 4 6" xfId="46761" xr:uid="{00000000-0005-0000-0000-000019000000}"/>
    <cellStyle name="Comma 4 4 4 2 5" xfId="5285" xr:uid="{00000000-0005-0000-0000-000019000000}"/>
    <cellStyle name="Comma 4 4 4 2 5 2" xfId="16041" xr:uid="{00000000-0005-0000-0000-000019000000}"/>
    <cellStyle name="Comma 4 4 4 2 5 3" xfId="26793" xr:uid="{00000000-0005-0000-0000-000019000000}"/>
    <cellStyle name="Comma 4 4 4 2 5 4" xfId="37545" xr:uid="{00000000-0005-0000-0000-000019000000}"/>
    <cellStyle name="Comma 4 4 4 2 5 5" xfId="48297" xr:uid="{00000000-0005-0000-0000-000019000000}"/>
    <cellStyle name="Comma 4 4 4 2 6" xfId="6825" xr:uid="{00000000-0005-0000-0000-000019000000}"/>
    <cellStyle name="Comma 4 4 4 2 6 2" xfId="17577" xr:uid="{00000000-0005-0000-0000-000019000000}"/>
    <cellStyle name="Comma 4 4 4 2 6 3" xfId="28329" xr:uid="{00000000-0005-0000-0000-000019000000}"/>
    <cellStyle name="Comma 4 4 4 2 6 4" xfId="39081" xr:uid="{00000000-0005-0000-0000-000019000000}"/>
    <cellStyle name="Comma 4 4 4 2 6 5" xfId="49833" xr:uid="{00000000-0005-0000-0000-000019000000}"/>
    <cellStyle name="Comma 4 4 4 2 7" xfId="11433" xr:uid="{00000000-0005-0000-0000-000019000000}"/>
    <cellStyle name="Comma 4 4 4 2 8" xfId="22185" xr:uid="{00000000-0005-0000-0000-000019000000}"/>
    <cellStyle name="Comma 4 4 4 2 9" xfId="32937" xr:uid="{00000000-0005-0000-0000-000019000000}"/>
    <cellStyle name="Comma 4 4 4 3" xfId="1041" xr:uid="{00000000-0005-0000-0000-000019000000}"/>
    <cellStyle name="Comma 4 4 4 3 2" xfId="2587" xr:uid="{00000000-0005-0000-0000-000031050000}"/>
    <cellStyle name="Comma 4 4 4 3 2 2" xfId="8745" xr:uid="{00000000-0005-0000-0000-000031050000}"/>
    <cellStyle name="Comma 4 4 4 3 2 2 2" xfId="19497" xr:uid="{00000000-0005-0000-0000-000031050000}"/>
    <cellStyle name="Comma 4 4 4 3 2 2 3" xfId="30249" xr:uid="{00000000-0005-0000-0000-000031050000}"/>
    <cellStyle name="Comma 4 4 4 3 2 2 4" xfId="41001" xr:uid="{00000000-0005-0000-0000-000031050000}"/>
    <cellStyle name="Comma 4 4 4 3 2 2 5" xfId="51753" xr:uid="{00000000-0005-0000-0000-000031050000}"/>
    <cellStyle name="Comma 4 4 4 3 2 3" xfId="13353" xr:uid="{00000000-0005-0000-0000-000031050000}"/>
    <cellStyle name="Comma 4 4 4 3 2 4" xfId="24105" xr:uid="{00000000-0005-0000-0000-000031050000}"/>
    <cellStyle name="Comma 4 4 4 3 2 5" xfId="34857" xr:uid="{00000000-0005-0000-0000-000031050000}"/>
    <cellStyle name="Comma 4 4 4 3 2 6" xfId="45609" xr:uid="{00000000-0005-0000-0000-000031050000}"/>
    <cellStyle name="Comma 4 4 4 3 3" xfId="4129" xr:uid="{00000000-0005-0000-0000-000019000000}"/>
    <cellStyle name="Comma 4 4 4 3 3 2" xfId="10281" xr:uid="{00000000-0005-0000-0000-000019000000}"/>
    <cellStyle name="Comma 4 4 4 3 3 2 2" xfId="21033" xr:uid="{00000000-0005-0000-0000-000019000000}"/>
    <cellStyle name="Comma 4 4 4 3 3 2 3" xfId="31785" xr:uid="{00000000-0005-0000-0000-000019000000}"/>
    <cellStyle name="Comma 4 4 4 3 3 2 4" xfId="42537" xr:uid="{00000000-0005-0000-0000-000019000000}"/>
    <cellStyle name="Comma 4 4 4 3 3 2 5" xfId="53289" xr:uid="{00000000-0005-0000-0000-000019000000}"/>
    <cellStyle name="Comma 4 4 4 3 3 3" xfId="14889" xr:uid="{00000000-0005-0000-0000-000019000000}"/>
    <cellStyle name="Comma 4 4 4 3 3 4" xfId="25641" xr:uid="{00000000-0005-0000-0000-000019000000}"/>
    <cellStyle name="Comma 4 4 4 3 3 5" xfId="36393" xr:uid="{00000000-0005-0000-0000-000019000000}"/>
    <cellStyle name="Comma 4 4 4 3 3 6" xfId="47145" xr:uid="{00000000-0005-0000-0000-000019000000}"/>
    <cellStyle name="Comma 4 4 4 3 4" xfId="5673" xr:uid="{00000000-0005-0000-0000-000019000000}"/>
    <cellStyle name="Comma 4 4 4 3 4 2" xfId="16425" xr:uid="{00000000-0005-0000-0000-000019000000}"/>
    <cellStyle name="Comma 4 4 4 3 4 3" xfId="27177" xr:uid="{00000000-0005-0000-0000-000019000000}"/>
    <cellStyle name="Comma 4 4 4 3 4 4" xfId="37929" xr:uid="{00000000-0005-0000-0000-000019000000}"/>
    <cellStyle name="Comma 4 4 4 3 4 5" xfId="48681" xr:uid="{00000000-0005-0000-0000-000019000000}"/>
    <cellStyle name="Comma 4 4 4 3 5" xfId="7209" xr:uid="{00000000-0005-0000-0000-000019000000}"/>
    <cellStyle name="Comma 4 4 4 3 5 2" xfId="17961" xr:uid="{00000000-0005-0000-0000-000019000000}"/>
    <cellStyle name="Comma 4 4 4 3 5 3" xfId="28713" xr:uid="{00000000-0005-0000-0000-000019000000}"/>
    <cellStyle name="Comma 4 4 4 3 5 4" xfId="39465" xr:uid="{00000000-0005-0000-0000-000019000000}"/>
    <cellStyle name="Comma 4 4 4 3 5 5" xfId="50217" xr:uid="{00000000-0005-0000-0000-000019000000}"/>
    <cellStyle name="Comma 4 4 4 3 6" xfId="11817" xr:uid="{00000000-0005-0000-0000-000019000000}"/>
    <cellStyle name="Comma 4 4 4 3 7" xfId="22569" xr:uid="{00000000-0005-0000-0000-000019000000}"/>
    <cellStyle name="Comma 4 4 4 3 8" xfId="33321" xr:uid="{00000000-0005-0000-0000-000019000000}"/>
    <cellStyle name="Comma 4 4 4 3 9" xfId="44073" xr:uid="{00000000-0005-0000-0000-000019000000}"/>
    <cellStyle name="Comma 4 4 4 4" xfId="1818" xr:uid="{00000000-0005-0000-0000-00002E050000}"/>
    <cellStyle name="Comma 4 4 4 4 2" xfId="7977" xr:uid="{00000000-0005-0000-0000-00002E050000}"/>
    <cellStyle name="Comma 4 4 4 4 2 2" xfId="18729" xr:uid="{00000000-0005-0000-0000-00002E050000}"/>
    <cellStyle name="Comma 4 4 4 4 2 3" xfId="29481" xr:uid="{00000000-0005-0000-0000-00002E050000}"/>
    <cellStyle name="Comma 4 4 4 4 2 4" xfId="40233" xr:uid="{00000000-0005-0000-0000-00002E050000}"/>
    <cellStyle name="Comma 4 4 4 4 2 5" xfId="50985" xr:uid="{00000000-0005-0000-0000-00002E050000}"/>
    <cellStyle name="Comma 4 4 4 4 3" xfId="12585" xr:uid="{00000000-0005-0000-0000-00002E050000}"/>
    <cellStyle name="Comma 4 4 4 4 4" xfId="23337" xr:uid="{00000000-0005-0000-0000-00002E050000}"/>
    <cellStyle name="Comma 4 4 4 4 5" xfId="34089" xr:uid="{00000000-0005-0000-0000-00002E050000}"/>
    <cellStyle name="Comma 4 4 4 4 6" xfId="44841" xr:uid="{00000000-0005-0000-0000-00002E050000}"/>
    <cellStyle name="Comma 4 4 4 5" xfId="3361" xr:uid="{00000000-0005-0000-0000-000019000000}"/>
    <cellStyle name="Comma 4 4 4 5 2" xfId="9513" xr:uid="{00000000-0005-0000-0000-000019000000}"/>
    <cellStyle name="Comma 4 4 4 5 2 2" xfId="20265" xr:uid="{00000000-0005-0000-0000-000019000000}"/>
    <cellStyle name="Comma 4 4 4 5 2 3" xfId="31017" xr:uid="{00000000-0005-0000-0000-000019000000}"/>
    <cellStyle name="Comma 4 4 4 5 2 4" xfId="41769" xr:uid="{00000000-0005-0000-0000-000019000000}"/>
    <cellStyle name="Comma 4 4 4 5 2 5" xfId="52521" xr:uid="{00000000-0005-0000-0000-000019000000}"/>
    <cellStyle name="Comma 4 4 4 5 3" xfId="14121" xr:uid="{00000000-0005-0000-0000-000019000000}"/>
    <cellStyle name="Comma 4 4 4 5 4" xfId="24873" xr:uid="{00000000-0005-0000-0000-000019000000}"/>
    <cellStyle name="Comma 4 4 4 5 5" xfId="35625" xr:uid="{00000000-0005-0000-0000-000019000000}"/>
    <cellStyle name="Comma 4 4 4 5 6" xfId="46377" xr:uid="{00000000-0005-0000-0000-000019000000}"/>
    <cellStyle name="Comma 4 4 4 6" xfId="4901" xr:uid="{00000000-0005-0000-0000-000019000000}"/>
    <cellStyle name="Comma 4 4 4 6 2" xfId="15657" xr:uid="{00000000-0005-0000-0000-000019000000}"/>
    <cellStyle name="Comma 4 4 4 6 3" xfId="26409" xr:uid="{00000000-0005-0000-0000-000019000000}"/>
    <cellStyle name="Comma 4 4 4 6 4" xfId="37161" xr:uid="{00000000-0005-0000-0000-000019000000}"/>
    <cellStyle name="Comma 4 4 4 6 5" xfId="47913" xr:uid="{00000000-0005-0000-0000-000019000000}"/>
    <cellStyle name="Comma 4 4 4 7" xfId="6441" xr:uid="{00000000-0005-0000-0000-000019000000}"/>
    <cellStyle name="Comma 4 4 4 7 2" xfId="17193" xr:uid="{00000000-0005-0000-0000-000019000000}"/>
    <cellStyle name="Comma 4 4 4 7 3" xfId="27945" xr:uid="{00000000-0005-0000-0000-000019000000}"/>
    <cellStyle name="Comma 4 4 4 7 4" xfId="38697" xr:uid="{00000000-0005-0000-0000-000019000000}"/>
    <cellStyle name="Comma 4 4 4 7 5" xfId="49449" xr:uid="{00000000-0005-0000-0000-000019000000}"/>
    <cellStyle name="Comma 4 4 4 8" xfId="11049" xr:uid="{00000000-0005-0000-0000-000019000000}"/>
    <cellStyle name="Comma 4 4 4 9" xfId="21801" xr:uid="{00000000-0005-0000-0000-000019000000}"/>
    <cellStyle name="Comma 4 4 5" xfId="325" xr:uid="{00000000-0005-0000-0000-000019000000}"/>
    <cellStyle name="Comma 4 4 5 10" xfId="32617" xr:uid="{00000000-0005-0000-0000-000019000000}"/>
    <cellStyle name="Comma 4 4 5 11" xfId="43369" xr:uid="{00000000-0005-0000-0000-000019000000}"/>
    <cellStyle name="Comma 4 4 5 2" xfId="709" xr:uid="{00000000-0005-0000-0000-000019000000}"/>
    <cellStyle name="Comma 4 4 5 2 10" xfId="43753" xr:uid="{00000000-0005-0000-0000-000019000000}"/>
    <cellStyle name="Comma 4 4 5 2 2" xfId="1489" xr:uid="{00000000-0005-0000-0000-000019000000}"/>
    <cellStyle name="Comma 4 4 5 2 2 2" xfId="3035" xr:uid="{00000000-0005-0000-0000-000034050000}"/>
    <cellStyle name="Comma 4 4 5 2 2 2 2" xfId="9193" xr:uid="{00000000-0005-0000-0000-000034050000}"/>
    <cellStyle name="Comma 4 4 5 2 2 2 2 2" xfId="19945" xr:uid="{00000000-0005-0000-0000-000034050000}"/>
    <cellStyle name="Comma 4 4 5 2 2 2 2 3" xfId="30697" xr:uid="{00000000-0005-0000-0000-000034050000}"/>
    <cellStyle name="Comma 4 4 5 2 2 2 2 4" xfId="41449" xr:uid="{00000000-0005-0000-0000-000034050000}"/>
    <cellStyle name="Comma 4 4 5 2 2 2 2 5" xfId="52201" xr:uid="{00000000-0005-0000-0000-000034050000}"/>
    <cellStyle name="Comma 4 4 5 2 2 2 3" xfId="13801" xr:uid="{00000000-0005-0000-0000-000034050000}"/>
    <cellStyle name="Comma 4 4 5 2 2 2 4" xfId="24553" xr:uid="{00000000-0005-0000-0000-000034050000}"/>
    <cellStyle name="Comma 4 4 5 2 2 2 5" xfId="35305" xr:uid="{00000000-0005-0000-0000-000034050000}"/>
    <cellStyle name="Comma 4 4 5 2 2 2 6" xfId="46057" xr:uid="{00000000-0005-0000-0000-000034050000}"/>
    <cellStyle name="Comma 4 4 5 2 2 3" xfId="4577" xr:uid="{00000000-0005-0000-0000-000019000000}"/>
    <cellStyle name="Comma 4 4 5 2 2 3 2" xfId="10729" xr:uid="{00000000-0005-0000-0000-000019000000}"/>
    <cellStyle name="Comma 4 4 5 2 2 3 2 2" xfId="21481" xr:uid="{00000000-0005-0000-0000-000019000000}"/>
    <cellStyle name="Comma 4 4 5 2 2 3 2 3" xfId="32233" xr:uid="{00000000-0005-0000-0000-000019000000}"/>
    <cellStyle name="Comma 4 4 5 2 2 3 2 4" xfId="42985" xr:uid="{00000000-0005-0000-0000-000019000000}"/>
    <cellStyle name="Comma 4 4 5 2 2 3 2 5" xfId="53737" xr:uid="{00000000-0005-0000-0000-000019000000}"/>
    <cellStyle name="Comma 4 4 5 2 2 3 3" xfId="15337" xr:uid="{00000000-0005-0000-0000-000019000000}"/>
    <cellStyle name="Comma 4 4 5 2 2 3 4" xfId="26089" xr:uid="{00000000-0005-0000-0000-000019000000}"/>
    <cellStyle name="Comma 4 4 5 2 2 3 5" xfId="36841" xr:uid="{00000000-0005-0000-0000-000019000000}"/>
    <cellStyle name="Comma 4 4 5 2 2 3 6" xfId="47593" xr:uid="{00000000-0005-0000-0000-000019000000}"/>
    <cellStyle name="Comma 4 4 5 2 2 4" xfId="6121" xr:uid="{00000000-0005-0000-0000-000019000000}"/>
    <cellStyle name="Comma 4 4 5 2 2 4 2" xfId="16873" xr:uid="{00000000-0005-0000-0000-000019000000}"/>
    <cellStyle name="Comma 4 4 5 2 2 4 3" xfId="27625" xr:uid="{00000000-0005-0000-0000-000019000000}"/>
    <cellStyle name="Comma 4 4 5 2 2 4 4" xfId="38377" xr:uid="{00000000-0005-0000-0000-000019000000}"/>
    <cellStyle name="Comma 4 4 5 2 2 4 5" xfId="49129" xr:uid="{00000000-0005-0000-0000-000019000000}"/>
    <cellStyle name="Comma 4 4 5 2 2 5" xfId="7657" xr:uid="{00000000-0005-0000-0000-000019000000}"/>
    <cellStyle name="Comma 4 4 5 2 2 5 2" xfId="18409" xr:uid="{00000000-0005-0000-0000-000019000000}"/>
    <cellStyle name="Comma 4 4 5 2 2 5 3" xfId="29161" xr:uid="{00000000-0005-0000-0000-000019000000}"/>
    <cellStyle name="Comma 4 4 5 2 2 5 4" xfId="39913" xr:uid="{00000000-0005-0000-0000-000019000000}"/>
    <cellStyle name="Comma 4 4 5 2 2 5 5" xfId="50665" xr:uid="{00000000-0005-0000-0000-000019000000}"/>
    <cellStyle name="Comma 4 4 5 2 2 6" xfId="12265" xr:uid="{00000000-0005-0000-0000-000019000000}"/>
    <cellStyle name="Comma 4 4 5 2 2 7" xfId="23017" xr:uid="{00000000-0005-0000-0000-000019000000}"/>
    <cellStyle name="Comma 4 4 5 2 2 8" xfId="33769" xr:uid="{00000000-0005-0000-0000-000019000000}"/>
    <cellStyle name="Comma 4 4 5 2 2 9" xfId="44521" xr:uid="{00000000-0005-0000-0000-000019000000}"/>
    <cellStyle name="Comma 4 4 5 2 3" xfId="2266" xr:uid="{00000000-0005-0000-0000-000033050000}"/>
    <cellStyle name="Comma 4 4 5 2 3 2" xfId="8425" xr:uid="{00000000-0005-0000-0000-000033050000}"/>
    <cellStyle name="Comma 4 4 5 2 3 2 2" xfId="19177" xr:uid="{00000000-0005-0000-0000-000033050000}"/>
    <cellStyle name="Comma 4 4 5 2 3 2 3" xfId="29929" xr:uid="{00000000-0005-0000-0000-000033050000}"/>
    <cellStyle name="Comma 4 4 5 2 3 2 4" xfId="40681" xr:uid="{00000000-0005-0000-0000-000033050000}"/>
    <cellStyle name="Comma 4 4 5 2 3 2 5" xfId="51433" xr:uid="{00000000-0005-0000-0000-000033050000}"/>
    <cellStyle name="Comma 4 4 5 2 3 3" xfId="13033" xr:uid="{00000000-0005-0000-0000-000033050000}"/>
    <cellStyle name="Comma 4 4 5 2 3 4" xfId="23785" xr:uid="{00000000-0005-0000-0000-000033050000}"/>
    <cellStyle name="Comma 4 4 5 2 3 5" xfId="34537" xr:uid="{00000000-0005-0000-0000-000033050000}"/>
    <cellStyle name="Comma 4 4 5 2 3 6" xfId="45289" xr:uid="{00000000-0005-0000-0000-000033050000}"/>
    <cellStyle name="Comma 4 4 5 2 4" xfId="3809" xr:uid="{00000000-0005-0000-0000-000019000000}"/>
    <cellStyle name="Comma 4 4 5 2 4 2" xfId="9961" xr:uid="{00000000-0005-0000-0000-000019000000}"/>
    <cellStyle name="Comma 4 4 5 2 4 2 2" xfId="20713" xr:uid="{00000000-0005-0000-0000-000019000000}"/>
    <cellStyle name="Comma 4 4 5 2 4 2 3" xfId="31465" xr:uid="{00000000-0005-0000-0000-000019000000}"/>
    <cellStyle name="Comma 4 4 5 2 4 2 4" xfId="42217" xr:uid="{00000000-0005-0000-0000-000019000000}"/>
    <cellStyle name="Comma 4 4 5 2 4 2 5" xfId="52969" xr:uid="{00000000-0005-0000-0000-000019000000}"/>
    <cellStyle name="Comma 4 4 5 2 4 3" xfId="14569" xr:uid="{00000000-0005-0000-0000-000019000000}"/>
    <cellStyle name="Comma 4 4 5 2 4 4" xfId="25321" xr:uid="{00000000-0005-0000-0000-000019000000}"/>
    <cellStyle name="Comma 4 4 5 2 4 5" xfId="36073" xr:uid="{00000000-0005-0000-0000-000019000000}"/>
    <cellStyle name="Comma 4 4 5 2 4 6" xfId="46825" xr:uid="{00000000-0005-0000-0000-000019000000}"/>
    <cellStyle name="Comma 4 4 5 2 5" xfId="5349" xr:uid="{00000000-0005-0000-0000-000019000000}"/>
    <cellStyle name="Comma 4 4 5 2 5 2" xfId="16105" xr:uid="{00000000-0005-0000-0000-000019000000}"/>
    <cellStyle name="Comma 4 4 5 2 5 3" xfId="26857" xr:uid="{00000000-0005-0000-0000-000019000000}"/>
    <cellStyle name="Comma 4 4 5 2 5 4" xfId="37609" xr:uid="{00000000-0005-0000-0000-000019000000}"/>
    <cellStyle name="Comma 4 4 5 2 5 5" xfId="48361" xr:uid="{00000000-0005-0000-0000-000019000000}"/>
    <cellStyle name="Comma 4 4 5 2 6" xfId="6889" xr:uid="{00000000-0005-0000-0000-000019000000}"/>
    <cellStyle name="Comma 4 4 5 2 6 2" xfId="17641" xr:uid="{00000000-0005-0000-0000-000019000000}"/>
    <cellStyle name="Comma 4 4 5 2 6 3" xfId="28393" xr:uid="{00000000-0005-0000-0000-000019000000}"/>
    <cellStyle name="Comma 4 4 5 2 6 4" xfId="39145" xr:uid="{00000000-0005-0000-0000-000019000000}"/>
    <cellStyle name="Comma 4 4 5 2 6 5" xfId="49897" xr:uid="{00000000-0005-0000-0000-000019000000}"/>
    <cellStyle name="Comma 4 4 5 2 7" xfId="11497" xr:uid="{00000000-0005-0000-0000-000019000000}"/>
    <cellStyle name="Comma 4 4 5 2 8" xfId="22249" xr:uid="{00000000-0005-0000-0000-000019000000}"/>
    <cellStyle name="Comma 4 4 5 2 9" xfId="33001" xr:uid="{00000000-0005-0000-0000-000019000000}"/>
    <cellStyle name="Comma 4 4 5 3" xfId="1105" xr:uid="{00000000-0005-0000-0000-000019000000}"/>
    <cellStyle name="Comma 4 4 5 3 2" xfId="2651" xr:uid="{00000000-0005-0000-0000-000035050000}"/>
    <cellStyle name="Comma 4 4 5 3 2 2" xfId="8809" xr:uid="{00000000-0005-0000-0000-000035050000}"/>
    <cellStyle name="Comma 4 4 5 3 2 2 2" xfId="19561" xr:uid="{00000000-0005-0000-0000-000035050000}"/>
    <cellStyle name="Comma 4 4 5 3 2 2 3" xfId="30313" xr:uid="{00000000-0005-0000-0000-000035050000}"/>
    <cellStyle name="Comma 4 4 5 3 2 2 4" xfId="41065" xr:uid="{00000000-0005-0000-0000-000035050000}"/>
    <cellStyle name="Comma 4 4 5 3 2 2 5" xfId="51817" xr:uid="{00000000-0005-0000-0000-000035050000}"/>
    <cellStyle name="Comma 4 4 5 3 2 3" xfId="13417" xr:uid="{00000000-0005-0000-0000-000035050000}"/>
    <cellStyle name="Comma 4 4 5 3 2 4" xfId="24169" xr:uid="{00000000-0005-0000-0000-000035050000}"/>
    <cellStyle name="Comma 4 4 5 3 2 5" xfId="34921" xr:uid="{00000000-0005-0000-0000-000035050000}"/>
    <cellStyle name="Comma 4 4 5 3 2 6" xfId="45673" xr:uid="{00000000-0005-0000-0000-000035050000}"/>
    <cellStyle name="Comma 4 4 5 3 3" xfId="4193" xr:uid="{00000000-0005-0000-0000-000019000000}"/>
    <cellStyle name="Comma 4 4 5 3 3 2" xfId="10345" xr:uid="{00000000-0005-0000-0000-000019000000}"/>
    <cellStyle name="Comma 4 4 5 3 3 2 2" xfId="21097" xr:uid="{00000000-0005-0000-0000-000019000000}"/>
    <cellStyle name="Comma 4 4 5 3 3 2 3" xfId="31849" xr:uid="{00000000-0005-0000-0000-000019000000}"/>
    <cellStyle name="Comma 4 4 5 3 3 2 4" xfId="42601" xr:uid="{00000000-0005-0000-0000-000019000000}"/>
    <cellStyle name="Comma 4 4 5 3 3 2 5" xfId="53353" xr:uid="{00000000-0005-0000-0000-000019000000}"/>
    <cellStyle name="Comma 4 4 5 3 3 3" xfId="14953" xr:uid="{00000000-0005-0000-0000-000019000000}"/>
    <cellStyle name="Comma 4 4 5 3 3 4" xfId="25705" xr:uid="{00000000-0005-0000-0000-000019000000}"/>
    <cellStyle name="Comma 4 4 5 3 3 5" xfId="36457" xr:uid="{00000000-0005-0000-0000-000019000000}"/>
    <cellStyle name="Comma 4 4 5 3 3 6" xfId="47209" xr:uid="{00000000-0005-0000-0000-000019000000}"/>
    <cellStyle name="Comma 4 4 5 3 4" xfId="5737" xr:uid="{00000000-0005-0000-0000-000019000000}"/>
    <cellStyle name="Comma 4 4 5 3 4 2" xfId="16489" xr:uid="{00000000-0005-0000-0000-000019000000}"/>
    <cellStyle name="Comma 4 4 5 3 4 3" xfId="27241" xr:uid="{00000000-0005-0000-0000-000019000000}"/>
    <cellStyle name="Comma 4 4 5 3 4 4" xfId="37993" xr:uid="{00000000-0005-0000-0000-000019000000}"/>
    <cellStyle name="Comma 4 4 5 3 4 5" xfId="48745" xr:uid="{00000000-0005-0000-0000-000019000000}"/>
    <cellStyle name="Comma 4 4 5 3 5" xfId="7273" xr:uid="{00000000-0005-0000-0000-000019000000}"/>
    <cellStyle name="Comma 4 4 5 3 5 2" xfId="18025" xr:uid="{00000000-0005-0000-0000-000019000000}"/>
    <cellStyle name="Comma 4 4 5 3 5 3" xfId="28777" xr:uid="{00000000-0005-0000-0000-000019000000}"/>
    <cellStyle name="Comma 4 4 5 3 5 4" xfId="39529" xr:uid="{00000000-0005-0000-0000-000019000000}"/>
    <cellStyle name="Comma 4 4 5 3 5 5" xfId="50281" xr:uid="{00000000-0005-0000-0000-000019000000}"/>
    <cellStyle name="Comma 4 4 5 3 6" xfId="11881" xr:uid="{00000000-0005-0000-0000-000019000000}"/>
    <cellStyle name="Comma 4 4 5 3 7" xfId="22633" xr:uid="{00000000-0005-0000-0000-000019000000}"/>
    <cellStyle name="Comma 4 4 5 3 8" xfId="33385" xr:uid="{00000000-0005-0000-0000-000019000000}"/>
    <cellStyle name="Comma 4 4 5 3 9" xfId="44137" xr:uid="{00000000-0005-0000-0000-000019000000}"/>
    <cellStyle name="Comma 4 4 5 4" xfId="1882" xr:uid="{00000000-0005-0000-0000-000032050000}"/>
    <cellStyle name="Comma 4 4 5 4 2" xfId="8041" xr:uid="{00000000-0005-0000-0000-000032050000}"/>
    <cellStyle name="Comma 4 4 5 4 2 2" xfId="18793" xr:uid="{00000000-0005-0000-0000-000032050000}"/>
    <cellStyle name="Comma 4 4 5 4 2 3" xfId="29545" xr:uid="{00000000-0005-0000-0000-000032050000}"/>
    <cellStyle name="Comma 4 4 5 4 2 4" xfId="40297" xr:uid="{00000000-0005-0000-0000-000032050000}"/>
    <cellStyle name="Comma 4 4 5 4 2 5" xfId="51049" xr:uid="{00000000-0005-0000-0000-000032050000}"/>
    <cellStyle name="Comma 4 4 5 4 3" xfId="12649" xr:uid="{00000000-0005-0000-0000-000032050000}"/>
    <cellStyle name="Comma 4 4 5 4 4" xfId="23401" xr:uid="{00000000-0005-0000-0000-000032050000}"/>
    <cellStyle name="Comma 4 4 5 4 5" xfId="34153" xr:uid="{00000000-0005-0000-0000-000032050000}"/>
    <cellStyle name="Comma 4 4 5 4 6" xfId="44905" xr:uid="{00000000-0005-0000-0000-000032050000}"/>
    <cellStyle name="Comma 4 4 5 5" xfId="3425" xr:uid="{00000000-0005-0000-0000-000019000000}"/>
    <cellStyle name="Comma 4 4 5 5 2" xfId="9577" xr:uid="{00000000-0005-0000-0000-000019000000}"/>
    <cellStyle name="Comma 4 4 5 5 2 2" xfId="20329" xr:uid="{00000000-0005-0000-0000-000019000000}"/>
    <cellStyle name="Comma 4 4 5 5 2 3" xfId="31081" xr:uid="{00000000-0005-0000-0000-000019000000}"/>
    <cellStyle name="Comma 4 4 5 5 2 4" xfId="41833" xr:uid="{00000000-0005-0000-0000-000019000000}"/>
    <cellStyle name="Comma 4 4 5 5 2 5" xfId="52585" xr:uid="{00000000-0005-0000-0000-000019000000}"/>
    <cellStyle name="Comma 4 4 5 5 3" xfId="14185" xr:uid="{00000000-0005-0000-0000-000019000000}"/>
    <cellStyle name="Comma 4 4 5 5 4" xfId="24937" xr:uid="{00000000-0005-0000-0000-000019000000}"/>
    <cellStyle name="Comma 4 4 5 5 5" xfId="35689" xr:uid="{00000000-0005-0000-0000-000019000000}"/>
    <cellStyle name="Comma 4 4 5 5 6" xfId="46441" xr:uid="{00000000-0005-0000-0000-000019000000}"/>
    <cellStyle name="Comma 4 4 5 6" xfId="4965" xr:uid="{00000000-0005-0000-0000-000019000000}"/>
    <cellStyle name="Comma 4 4 5 6 2" xfId="15721" xr:uid="{00000000-0005-0000-0000-000019000000}"/>
    <cellStyle name="Comma 4 4 5 6 3" xfId="26473" xr:uid="{00000000-0005-0000-0000-000019000000}"/>
    <cellStyle name="Comma 4 4 5 6 4" xfId="37225" xr:uid="{00000000-0005-0000-0000-000019000000}"/>
    <cellStyle name="Comma 4 4 5 6 5" xfId="47977" xr:uid="{00000000-0005-0000-0000-000019000000}"/>
    <cellStyle name="Comma 4 4 5 7" xfId="6505" xr:uid="{00000000-0005-0000-0000-000019000000}"/>
    <cellStyle name="Comma 4 4 5 7 2" xfId="17257" xr:uid="{00000000-0005-0000-0000-000019000000}"/>
    <cellStyle name="Comma 4 4 5 7 3" xfId="28009" xr:uid="{00000000-0005-0000-0000-000019000000}"/>
    <cellStyle name="Comma 4 4 5 7 4" xfId="38761" xr:uid="{00000000-0005-0000-0000-000019000000}"/>
    <cellStyle name="Comma 4 4 5 7 5" xfId="49513" xr:uid="{00000000-0005-0000-0000-000019000000}"/>
    <cellStyle name="Comma 4 4 5 8" xfId="11113" xr:uid="{00000000-0005-0000-0000-000019000000}"/>
    <cellStyle name="Comma 4 4 5 9" xfId="21865" xr:uid="{00000000-0005-0000-0000-000019000000}"/>
    <cellStyle name="Comma 4 4 6" xfId="389" xr:uid="{00000000-0005-0000-0000-000019000000}"/>
    <cellStyle name="Comma 4 4 6 10" xfId="32681" xr:uid="{00000000-0005-0000-0000-000019000000}"/>
    <cellStyle name="Comma 4 4 6 11" xfId="43433" xr:uid="{00000000-0005-0000-0000-000019000000}"/>
    <cellStyle name="Comma 4 4 6 2" xfId="773" xr:uid="{00000000-0005-0000-0000-000019000000}"/>
    <cellStyle name="Comma 4 4 6 2 10" xfId="43817" xr:uid="{00000000-0005-0000-0000-000019000000}"/>
    <cellStyle name="Comma 4 4 6 2 2" xfId="1553" xr:uid="{00000000-0005-0000-0000-000019000000}"/>
    <cellStyle name="Comma 4 4 6 2 2 2" xfId="3099" xr:uid="{00000000-0005-0000-0000-000038050000}"/>
    <cellStyle name="Comma 4 4 6 2 2 2 2" xfId="9257" xr:uid="{00000000-0005-0000-0000-000038050000}"/>
    <cellStyle name="Comma 4 4 6 2 2 2 2 2" xfId="20009" xr:uid="{00000000-0005-0000-0000-000038050000}"/>
    <cellStyle name="Comma 4 4 6 2 2 2 2 3" xfId="30761" xr:uid="{00000000-0005-0000-0000-000038050000}"/>
    <cellStyle name="Comma 4 4 6 2 2 2 2 4" xfId="41513" xr:uid="{00000000-0005-0000-0000-000038050000}"/>
    <cellStyle name="Comma 4 4 6 2 2 2 2 5" xfId="52265" xr:uid="{00000000-0005-0000-0000-000038050000}"/>
    <cellStyle name="Comma 4 4 6 2 2 2 3" xfId="13865" xr:uid="{00000000-0005-0000-0000-000038050000}"/>
    <cellStyle name="Comma 4 4 6 2 2 2 4" xfId="24617" xr:uid="{00000000-0005-0000-0000-000038050000}"/>
    <cellStyle name="Comma 4 4 6 2 2 2 5" xfId="35369" xr:uid="{00000000-0005-0000-0000-000038050000}"/>
    <cellStyle name="Comma 4 4 6 2 2 2 6" xfId="46121" xr:uid="{00000000-0005-0000-0000-000038050000}"/>
    <cellStyle name="Comma 4 4 6 2 2 3" xfId="4641" xr:uid="{00000000-0005-0000-0000-000019000000}"/>
    <cellStyle name="Comma 4 4 6 2 2 3 2" xfId="10793" xr:uid="{00000000-0005-0000-0000-000019000000}"/>
    <cellStyle name="Comma 4 4 6 2 2 3 2 2" xfId="21545" xr:uid="{00000000-0005-0000-0000-000019000000}"/>
    <cellStyle name="Comma 4 4 6 2 2 3 2 3" xfId="32297" xr:uid="{00000000-0005-0000-0000-000019000000}"/>
    <cellStyle name="Comma 4 4 6 2 2 3 2 4" xfId="43049" xr:uid="{00000000-0005-0000-0000-000019000000}"/>
    <cellStyle name="Comma 4 4 6 2 2 3 2 5" xfId="53801" xr:uid="{00000000-0005-0000-0000-000019000000}"/>
    <cellStyle name="Comma 4 4 6 2 2 3 3" xfId="15401" xr:uid="{00000000-0005-0000-0000-000019000000}"/>
    <cellStyle name="Comma 4 4 6 2 2 3 4" xfId="26153" xr:uid="{00000000-0005-0000-0000-000019000000}"/>
    <cellStyle name="Comma 4 4 6 2 2 3 5" xfId="36905" xr:uid="{00000000-0005-0000-0000-000019000000}"/>
    <cellStyle name="Comma 4 4 6 2 2 3 6" xfId="47657" xr:uid="{00000000-0005-0000-0000-000019000000}"/>
    <cellStyle name="Comma 4 4 6 2 2 4" xfId="6185" xr:uid="{00000000-0005-0000-0000-000019000000}"/>
    <cellStyle name="Comma 4 4 6 2 2 4 2" xfId="16937" xr:uid="{00000000-0005-0000-0000-000019000000}"/>
    <cellStyle name="Comma 4 4 6 2 2 4 3" xfId="27689" xr:uid="{00000000-0005-0000-0000-000019000000}"/>
    <cellStyle name="Comma 4 4 6 2 2 4 4" xfId="38441" xr:uid="{00000000-0005-0000-0000-000019000000}"/>
    <cellStyle name="Comma 4 4 6 2 2 4 5" xfId="49193" xr:uid="{00000000-0005-0000-0000-000019000000}"/>
    <cellStyle name="Comma 4 4 6 2 2 5" xfId="7721" xr:uid="{00000000-0005-0000-0000-000019000000}"/>
    <cellStyle name="Comma 4 4 6 2 2 5 2" xfId="18473" xr:uid="{00000000-0005-0000-0000-000019000000}"/>
    <cellStyle name="Comma 4 4 6 2 2 5 3" xfId="29225" xr:uid="{00000000-0005-0000-0000-000019000000}"/>
    <cellStyle name="Comma 4 4 6 2 2 5 4" xfId="39977" xr:uid="{00000000-0005-0000-0000-000019000000}"/>
    <cellStyle name="Comma 4 4 6 2 2 5 5" xfId="50729" xr:uid="{00000000-0005-0000-0000-000019000000}"/>
    <cellStyle name="Comma 4 4 6 2 2 6" xfId="12329" xr:uid="{00000000-0005-0000-0000-000019000000}"/>
    <cellStyle name="Comma 4 4 6 2 2 7" xfId="23081" xr:uid="{00000000-0005-0000-0000-000019000000}"/>
    <cellStyle name="Comma 4 4 6 2 2 8" xfId="33833" xr:uid="{00000000-0005-0000-0000-000019000000}"/>
    <cellStyle name="Comma 4 4 6 2 2 9" xfId="44585" xr:uid="{00000000-0005-0000-0000-000019000000}"/>
    <cellStyle name="Comma 4 4 6 2 3" xfId="2330" xr:uid="{00000000-0005-0000-0000-000037050000}"/>
    <cellStyle name="Comma 4 4 6 2 3 2" xfId="8489" xr:uid="{00000000-0005-0000-0000-000037050000}"/>
    <cellStyle name="Comma 4 4 6 2 3 2 2" xfId="19241" xr:uid="{00000000-0005-0000-0000-000037050000}"/>
    <cellStyle name="Comma 4 4 6 2 3 2 3" xfId="29993" xr:uid="{00000000-0005-0000-0000-000037050000}"/>
    <cellStyle name="Comma 4 4 6 2 3 2 4" xfId="40745" xr:uid="{00000000-0005-0000-0000-000037050000}"/>
    <cellStyle name="Comma 4 4 6 2 3 2 5" xfId="51497" xr:uid="{00000000-0005-0000-0000-000037050000}"/>
    <cellStyle name="Comma 4 4 6 2 3 3" xfId="13097" xr:uid="{00000000-0005-0000-0000-000037050000}"/>
    <cellStyle name="Comma 4 4 6 2 3 4" xfId="23849" xr:uid="{00000000-0005-0000-0000-000037050000}"/>
    <cellStyle name="Comma 4 4 6 2 3 5" xfId="34601" xr:uid="{00000000-0005-0000-0000-000037050000}"/>
    <cellStyle name="Comma 4 4 6 2 3 6" xfId="45353" xr:uid="{00000000-0005-0000-0000-000037050000}"/>
    <cellStyle name="Comma 4 4 6 2 4" xfId="3873" xr:uid="{00000000-0005-0000-0000-000019000000}"/>
    <cellStyle name="Comma 4 4 6 2 4 2" xfId="10025" xr:uid="{00000000-0005-0000-0000-000019000000}"/>
    <cellStyle name="Comma 4 4 6 2 4 2 2" xfId="20777" xr:uid="{00000000-0005-0000-0000-000019000000}"/>
    <cellStyle name="Comma 4 4 6 2 4 2 3" xfId="31529" xr:uid="{00000000-0005-0000-0000-000019000000}"/>
    <cellStyle name="Comma 4 4 6 2 4 2 4" xfId="42281" xr:uid="{00000000-0005-0000-0000-000019000000}"/>
    <cellStyle name="Comma 4 4 6 2 4 2 5" xfId="53033" xr:uid="{00000000-0005-0000-0000-000019000000}"/>
    <cellStyle name="Comma 4 4 6 2 4 3" xfId="14633" xr:uid="{00000000-0005-0000-0000-000019000000}"/>
    <cellStyle name="Comma 4 4 6 2 4 4" xfId="25385" xr:uid="{00000000-0005-0000-0000-000019000000}"/>
    <cellStyle name="Comma 4 4 6 2 4 5" xfId="36137" xr:uid="{00000000-0005-0000-0000-000019000000}"/>
    <cellStyle name="Comma 4 4 6 2 4 6" xfId="46889" xr:uid="{00000000-0005-0000-0000-000019000000}"/>
    <cellStyle name="Comma 4 4 6 2 5" xfId="5413" xr:uid="{00000000-0005-0000-0000-000019000000}"/>
    <cellStyle name="Comma 4 4 6 2 5 2" xfId="16169" xr:uid="{00000000-0005-0000-0000-000019000000}"/>
    <cellStyle name="Comma 4 4 6 2 5 3" xfId="26921" xr:uid="{00000000-0005-0000-0000-000019000000}"/>
    <cellStyle name="Comma 4 4 6 2 5 4" xfId="37673" xr:uid="{00000000-0005-0000-0000-000019000000}"/>
    <cellStyle name="Comma 4 4 6 2 5 5" xfId="48425" xr:uid="{00000000-0005-0000-0000-000019000000}"/>
    <cellStyle name="Comma 4 4 6 2 6" xfId="6953" xr:uid="{00000000-0005-0000-0000-000019000000}"/>
    <cellStyle name="Comma 4 4 6 2 6 2" xfId="17705" xr:uid="{00000000-0005-0000-0000-000019000000}"/>
    <cellStyle name="Comma 4 4 6 2 6 3" xfId="28457" xr:uid="{00000000-0005-0000-0000-000019000000}"/>
    <cellStyle name="Comma 4 4 6 2 6 4" xfId="39209" xr:uid="{00000000-0005-0000-0000-000019000000}"/>
    <cellStyle name="Comma 4 4 6 2 6 5" xfId="49961" xr:uid="{00000000-0005-0000-0000-000019000000}"/>
    <cellStyle name="Comma 4 4 6 2 7" xfId="11561" xr:uid="{00000000-0005-0000-0000-000019000000}"/>
    <cellStyle name="Comma 4 4 6 2 8" xfId="22313" xr:uid="{00000000-0005-0000-0000-000019000000}"/>
    <cellStyle name="Comma 4 4 6 2 9" xfId="33065" xr:uid="{00000000-0005-0000-0000-000019000000}"/>
    <cellStyle name="Comma 4 4 6 3" xfId="1169" xr:uid="{00000000-0005-0000-0000-000019000000}"/>
    <cellStyle name="Comma 4 4 6 3 2" xfId="2715" xr:uid="{00000000-0005-0000-0000-000039050000}"/>
    <cellStyle name="Comma 4 4 6 3 2 2" xfId="8873" xr:uid="{00000000-0005-0000-0000-000039050000}"/>
    <cellStyle name="Comma 4 4 6 3 2 2 2" xfId="19625" xr:uid="{00000000-0005-0000-0000-000039050000}"/>
    <cellStyle name="Comma 4 4 6 3 2 2 3" xfId="30377" xr:uid="{00000000-0005-0000-0000-000039050000}"/>
    <cellStyle name="Comma 4 4 6 3 2 2 4" xfId="41129" xr:uid="{00000000-0005-0000-0000-000039050000}"/>
    <cellStyle name="Comma 4 4 6 3 2 2 5" xfId="51881" xr:uid="{00000000-0005-0000-0000-000039050000}"/>
    <cellStyle name="Comma 4 4 6 3 2 3" xfId="13481" xr:uid="{00000000-0005-0000-0000-000039050000}"/>
    <cellStyle name="Comma 4 4 6 3 2 4" xfId="24233" xr:uid="{00000000-0005-0000-0000-000039050000}"/>
    <cellStyle name="Comma 4 4 6 3 2 5" xfId="34985" xr:uid="{00000000-0005-0000-0000-000039050000}"/>
    <cellStyle name="Comma 4 4 6 3 2 6" xfId="45737" xr:uid="{00000000-0005-0000-0000-000039050000}"/>
    <cellStyle name="Comma 4 4 6 3 3" xfId="4257" xr:uid="{00000000-0005-0000-0000-000019000000}"/>
    <cellStyle name="Comma 4 4 6 3 3 2" xfId="10409" xr:uid="{00000000-0005-0000-0000-000019000000}"/>
    <cellStyle name="Comma 4 4 6 3 3 2 2" xfId="21161" xr:uid="{00000000-0005-0000-0000-000019000000}"/>
    <cellStyle name="Comma 4 4 6 3 3 2 3" xfId="31913" xr:uid="{00000000-0005-0000-0000-000019000000}"/>
    <cellStyle name="Comma 4 4 6 3 3 2 4" xfId="42665" xr:uid="{00000000-0005-0000-0000-000019000000}"/>
    <cellStyle name="Comma 4 4 6 3 3 2 5" xfId="53417" xr:uid="{00000000-0005-0000-0000-000019000000}"/>
    <cellStyle name="Comma 4 4 6 3 3 3" xfId="15017" xr:uid="{00000000-0005-0000-0000-000019000000}"/>
    <cellStyle name="Comma 4 4 6 3 3 4" xfId="25769" xr:uid="{00000000-0005-0000-0000-000019000000}"/>
    <cellStyle name="Comma 4 4 6 3 3 5" xfId="36521" xr:uid="{00000000-0005-0000-0000-000019000000}"/>
    <cellStyle name="Comma 4 4 6 3 3 6" xfId="47273" xr:uid="{00000000-0005-0000-0000-000019000000}"/>
    <cellStyle name="Comma 4 4 6 3 4" xfId="5801" xr:uid="{00000000-0005-0000-0000-000019000000}"/>
    <cellStyle name="Comma 4 4 6 3 4 2" xfId="16553" xr:uid="{00000000-0005-0000-0000-000019000000}"/>
    <cellStyle name="Comma 4 4 6 3 4 3" xfId="27305" xr:uid="{00000000-0005-0000-0000-000019000000}"/>
    <cellStyle name="Comma 4 4 6 3 4 4" xfId="38057" xr:uid="{00000000-0005-0000-0000-000019000000}"/>
    <cellStyle name="Comma 4 4 6 3 4 5" xfId="48809" xr:uid="{00000000-0005-0000-0000-000019000000}"/>
    <cellStyle name="Comma 4 4 6 3 5" xfId="7337" xr:uid="{00000000-0005-0000-0000-000019000000}"/>
    <cellStyle name="Comma 4 4 6 3 5 2" xfId="18089" xr:uid="{00000000-0005-0000-0000-000019000000}"/>
    <cellStyle name="Comma 4 4 6 3 5 3" xfId="28841" xr:uid="{00000000-0005-0000-0000-000019000000}"/>
    <cellStyle name="Comma 4 4 6 3 5 4" xfId="39593" xr:uid="{00000000-0005-0000-0000-000019000000}"/>
    <cellStyle name="Comma 4 4 6 3 5 5" xfId="50345" xr:uid="{00000000-0005-0000-0000-000019000000}"/>
    <cellStyle name="Comma 4 4 6 3 6" xfId="11945" xr:uid="{00000000-0005-0000-0000-000019000000}"/>
    <cellStyle name="Comma 4 4 6 3 7" xfId="22697" xr:uid="{00000000-0005-0000-0000-000019000000}"/>
    <cellStyle name="Comma 4 4 6 3 8" xfId="33449" xr:uid="{00000000-0005-0000-0000-000019000000}"/>
    <cellStyle name="Comma 4 4 6 3 9" xfId="44201" xr:uid="{00000000-0005-0000-0000-000019000000}"/>
    <cellStyle name="Comma 4 4 6 4" xfId="1946" xr:uid="{00000000-0005-0000-0000-000036050000}"/>
    <cellStyle name="Comma 4 4 6 4 2" xfId="8105" xr:uid="{00000000-0005-0000-0000-000036050000}"/>
    <cellStyle name="Comma 4 4 6 4 2 2" xfId="18857" xr:uid="{00000000-0005-0000-0000-000036050000}"/>
    <cellStyle name="Comma 4 4 6 4 2 3" xfId="29609" xr:uid="{00000000-0005-0000-0000-000036050000}"/>
    <cellStyle name="Comma 4 4 6 4 2 4" xfId="40361" xr:uid="{00000000-0005-0000-0000-000036050000}"/>
    <cellStyle name="Comma 4 4 6 4 2 5" xfId="51113" xr:uid="{00000000-0005-0000-0000-000036050000}"/>
    <cellStyle name="Comma 4 4 6 4 3" xfId="12713" xr:uid="{00000000-0005-0000-0000-000036050000}"/>
    <cellStyle name="Comma 4 4 6 4 4" xfId="23465" xr:uid="{00000000-0005-0000-0000-000036050000}"/>
    <cellStyle name="Comma 4 4 6 4 5" xfId="34217" xr:uid="{00000000-0005-0000-0000-000036050000}"/>
    <cellStyle name="Comma 4 4 6 4 6" xfId="44969" xr:uid="{00000000-0005-0000-0000-000036050000}"/>
    <cellStyle name="Comma 4 4 6 5" xfId="3489" xr:uid="{00000000-0005-0000-0000-000019000000}"/>
    <cellStyle name="Comma 4 4 6 5 2" xfId="9641" xr:uid="{00000000-0005-0000-0000-000019000000}"/>
    <cellStyle name="Comma 4 4 6 5 2 2" xfId="20393" xr:uid="{00000000-0005-0000-0000-000019000000}"/>
    <cellStyle name="Comma 4 4 6 5 2 3" xfId="31145" xr:uid="{00000000-0005-0000-0000-000019000000}"/>
    <cellStyle name="Comma 4 4 6 5 2 4" xfId="41897" xr:uid="{00000000-0005-0000-0000-000019000000}"/>
    <cellStyle name="Comma 4 4 6 5 2 5" xfId="52649" xr:uid="{00000000-0005-0000-0000-000019000000}"/>
    <cellStyle name="Comma 4 4 6 5 3" xfId="14249" xr:uid="{00000000-0005-0000-0000-000019000000}"/>
    <cellStyle name="Comma 4 4 6 5 4" xfId="25001" xr:uid="{00000000-0005-0000-0000-000019000000}"/>
    <cellStyle name="Comma 4 4 6 5 5" xfId="35753" xr:uid="{00000000-0005-0000-0000-000019000000}"/>
    <cellStyle name="Comma 4 4 6 5 6" xfId="46505" xr:uid="{00000000-0005-0000-0000-000019000000}"/>
    <cellStyle name="Comma 4 4 6 6" xfId="5029" xr:uid="{00000000-0005-0000-0000-000019000000}"/>
    <cellStyle name="Comma 4 4 6 6 2" xfId="15785" xr:uid="{00000000-0005-0000-0000-000019000000}"/>
    <cellStyle name="Comma 4 4 6 6 3" xfId="26537" xr:uid="{00000000-0005-0000-0000-000019000000}"/>
    <cellStyle name="Comma 4 4 6 6 4" xfId="37289" xr:uid="{00000000-0005-0000-0000-000019000000}"/>
    <cellStyle name="Comma 4 4 6 6 5" xfId="48041" xr:uid="{00000000-0005-0000-0000-000019000000}"/>
    <cellStyle name="Comma 4 4 6 7" xfId="6569" xr:uid="{00000000-0005-0000-0000-000019000000}"/>
    <cellStyle name="Comma 4 4 6 7 2" xfId="17321" xr:uid="{00000000-0005-0000-0000-000019000000}"/>
    <cellStyle name="Comma 4 4 6 7 3" xfId="28073" xr:uid="{00000000-0005-0000-0000-000019000000}"/>
    <cellStyle name="Comma 4 4 6 7 4" xfId="38825" xr:uid="{00000000-0005-0000-0000-000019000000}"/>
    <cellStyle name="Comma 4 4 6 7 5" xfId="49577" xr:uid="{00000000-0005-0000-0000-000019000000}"/>
    <cellStyle name="Comma 4 4 6 8" xfId="11177" xr:uid="{00000000-0005-0000-0000-000019000000}"/>
    <cellStyle name="Comma 4 4 6 9" xfId="21929" xr:uid="{00000000-0005-0000-0000-000019000000}"/>
    <cellStyle name="Comma 4 4 7" xfId="453" xr:uid="{00000000-0005-0000-0000-000019000000}"/>
    <cellStyle name="Comma 4 4 7 10" xfId="43497" xr:uid="{00000000-0005-0000-0000-000019000000}"/>
    <cellStyle name="Comma 4 4 7 2" xfId="1233" xr:uid="{00000000-0005-0000-0000-000019000000}"/>
    <cellStyle name="Comma 4 4 7 2 2" xfId="2779" xr:uid="{00000000-0005-0000-0000-00003B050000}"/>
    <cellStyle name="Comma 4 4 7 2 2 2" xfId="8937" xr:uid="{00000000-0005-0000-0000-00003B050000}"/>
    <cellStyle name="Comma 4 4 7 2 2 2 2" xfId="19689" xr:uid="{00000000-0005-0000-0000-00003B050000}"/>
    <cellStyle name="Comma 4 4 7 2 2 2 3" xfId="30441" xr:uid="{00000000-0005-0000-0000-00003B050000}"/>
    <cellStyle name="Comma 4 4 7 2 2 2 4" xfId="41193" xr:uid="{00000000-0005-0000-0000-00003B050000}"/>
    <cellStyle name="Comma 4 4 7 2 2 2 5" xfId="51945" xr:uid="{00000000-0005-0000-0000-00003B050000}"/>
    <cellStyle name="Comma 4 4 7 2 2 3" xfId="13545" xr:uid="{00000000-0005-0000-0000-00003B050000}"/>
    <cellStyle name="Comma 4 4 7 2 2 4" xfId="24297" xr:uid="{00000000-0005-0000-0000-00003B050000}"/>
    <cellStyle name="Comma 4 4 7 2 2 5" xfId="35049" xr:uid="{00000000-0005-0000-0000-00003B050000}"/>
    <cellStyle name="Comma 4 4 7 2 2 6" xfId="45801" xr:uid="{00000000-0005-0000-0000-00003B050000}"/>
    <cellStyle name="Comma 4 4 7 2 3" xfId="4321" xr:uid="{00000000-0005-0000-0000-000019000000}"/>
    <cellStyle name="Comma 4 4 7 2 3 2" xfId="10473" xr:uid="{00000000-0005-0000-0000-000019000000}"/>
    <cellStyle name="Comma 4 4 7 2 3 2 2" xfId="21225" xr:uid="{00000000-0005-0000-0000-000019000000}"/>
    <cellStyle name="Comma 4 4 7 2 3 2 3" xfId="31977" xr:uid="{00000000-0005-0000-0000-000019000000}"/>
    <cellStyle name="Comma 4 4 7 2 3 2 4" xfId="42729" xr:uid="{00000000-0005-0000-0000-000019000000}"/>
    <cellStyle name="Comma 4 4 7 2 3 2 5" xfId="53481" xr:uid="{00000000-0005-0000-0000-000019000000}"/>
    <cellStyle name="Comma 4 4 7 2 3 3" xfId="15081" xr:uid="{00000000-0005-0000-0000-000019000000}"/>
    <cellStyle name="Comma 4 4 7 2 3 4" xfId="25833" xr:uid="{00000000-0005-0000-0000-000019000000}"/>
    <cellStyle name="Comma 4 4 7 2 3 5" xfId="36585" xr:uid="{00000000-0005-0000-0000-000019000000}"/>
    <cellStyle name="Comma 4 4 7 2 3 6" xfId="47337" xr:uid="{00000000-0005-0000-0000-000019000000}"/>
    <cellStyle name="Comma 4 4 7 2 4" xfId="5865" xr:uid="{00000000-0005-0000-0000-000019000000}"/>
    <cellStyle name="Comma 4 4 7 2 4 2" xfId="16617" xr:uid="{00000000-0005-0000-0000-000019000000}"/>
    <cellStyle name="Comma 4 4 7 2 4 3" xfId="27369" xr:uid="{00000000-0005-0000-0000-000019000000}"/>
    <cellStyle name="Comma 4 4 7 2 4 4" xfId="38121" xr:uid="{00000000-0005-0000-0000-000019000000}"/>
    <cellStyle name="Comma 4 4 7 2 4 5" xfId="48873" xr:uid="{00000000-0005-0000-0000-000019000000}"/>
    <cellStyle name="Comma 4 4 7 2 5" xfId="7401" xr:uid="{00000000-0005-0000-0000-000019000000}"/>
    <cellStyle name="Comma 4 4 7 2 5 2" xfId="18153" xr:uid="{00000000-0005-0000-0000-000019000000}"/>
    <cellStyle name="Comma 4 4 7 2 5 3" xfId="28905" xr:uid="{00000000-0005-0000-0000-000019000000}"/>
    <cellStyle name="Comma 4 4 7 2 5 4" xfId="39657" xr:uid="{00000000-0005-0000-0000-000019000000}"/>
    <cellStyle name="Comma 4 4 7 2 5 5" xfId="50409" xr:uid="{00000000-0005-0000-0000-000019000000}"/>
    <cellStyle name="Comma 4 4 7 2 6" xfId="12009" xr:uid="{00000000-0005-0000-0000-000019000000}"/>
    <cellStyle name="Comma 4 4 7 2 7" xfId="22761" xr:uid="{00000000-0005-0000-0000-000019000000}"/>
    <cellStyle name="Comma 4 4 7 2 8" xfId="33513" xr:uid="{00000000-0005-0000-0000-000019000000}"/>
    <cellStyle name="Comma 4 4 7 2 9" xfId="44265" xr:uid="{00000000-0005-0000-0000-000019000000}"/>
    <cellStyle name="Comma 4 4 7 3" xfId="2010" xr:uid="{00000000-0005-0000-0000-00003A050000}"/>
    <cellStyle name="Comma 4 4 7 3 2" xfId="8169" xr:uid="{00000000-0005-0000-0000-00003A050000}"/>
    <cellStyle name="Comma 4 4 7 3 2 2" xfId="18921" xr:uid="{00000000-0005-0000-0000-00003A050000}"/>
    <cellStyle name="Comma 4 4 7 3 2 3" xfId="29673" xr:uid="{00000000-0005-0000-0000-00003A050000}"/>
    <cellStyle name="Comma 4 4 7 3 2 4" xfId="40425" xr:uid="{00000000-0005-0000-0000-00003A050000}"/>
    <cellStyle name="Comma 4 4 7 3 2 5" xfId="51177" xr:uid="{00000000-0005-0000-0000-00003A050000}"/>
    <cellStyle name="Comma 4 4 7 3 3" xfId="12777" xr:uid="{00000000-0005-0000-0000-00003A050000}"/>
    <cellStyle name="Comma 4 4 7 3 4" xfId="23529" xr:uid="{00000000-0005-0000-0000-00003A050000}"/>
    <cellStyle name="Comma 4 4 7 3 5" xfId="34281" xr:uid="{00000000-0005-0000-0000-00003A050000}"/>
    <cellStyle name="Comma 4 4 7 3 6" xfId="45033" xr:uid="{00000000-0005-0000-0000-00003A050000}"/>
    <cellStyle name="Comma 4 4 7 4" xfId="3553" xr:uid="{00000000-0005-0000-0000-000019000000}"/>
    <cellStyle name="Comma 4 4 7 4 2" xfId="9705" xr:uid="{00000000-0005-0000-0000-000019000000}"/>
    <cellStyle name="Comma 4 4 7 4 2 2" xfId="20457" xr:uid="{00000000-0005-0000-0000-000019000000}"/>
    <cellStyle name="Comma 4 4 7 4 2 3" xfId="31209" xr:uid="{00000000-0005-0000-0000-000019000000}"/>
    <cellStyle name="Comma 4 4 7 4 2 4" xfId="41961" xr:uid="{00000000-0005-0000-0000-000019000000}"/>
    <cellStyle name="Comma 4 4 7 4 2 5" xfId="52713" xr:uid="{00000000-0005-0000-0000-000019000000}"/>
    <cellStyle name="Comma 4 4 7 4 3" xfId="14313" xr:uid="{00000000-0005-0000-0000-000019000000}"/>
    <cellStyle name="Comma 4 4 7 4 4" xfId="25065" xr:uid="{00000000-0005-0000-0000-000019000000}"/>
    <cellStyle name="Comma 4 4 7 4 5" xfId="35817" xr:uid="{00000000-0005-0000-0000-000019000000}"/>
    <cellStyle name="Comma 4 4 7 4 6" xfId="46569" xr:uid="{00000000-0005-0000-0000-000019000000}"/>
    <cellStyle name="Comma 4 4 7 5" xfId="5093" xr:uid="{00000000-0005-0000-0000-000019000000}"/>
    <cellStyle name="Comma 4 4 7 5 2" xfId="15849" xr:uid="{00000000-0005-0000-0000-000019000000}"/>
    <cellStyle name="Comma 4 4 7 5 3" xfId="26601" xr:uid="{00000000-0005-0000-0000-000019000000}"/>
    <cellStyle name="Comma 4 4 7 5 4" xfId="37353" xr:uid="{00000000-0005-0000-0000-000019000000}"/>
    <cellStyle name="Comma 4 4 7 5 5" xfId="48105" xr:uid="{00000000-0005-0000-0000-000019000000}"/>
    <cellStyle name="Comma 4 4 7 6" xfId="6633" xr:uid="{00000000-0005-0000-0000-000019000000}"/>
    <cellStyle name="Comma 4 4 7 6 2" xfId="17385" xr:uid="{00000000-0005-0000-0000-000019000000}"/>
    <cellStyle name="Comma 4 4 7 6 3" xfId="28137" xr:uid="{00000000-0005-0000-0000-000019000000}"/>
    <cellStyle name="Comma 4 4 7 6 4" xfId="38889" xr:uid="{00000000-0005-0000-0000-000019000000}"/>
    <cellStyle name="Comma 4 4 7 6 5" xfId="49641" xr:uid="{00000000-0005-0000-0000-000019000000}"/>
    <cellStyle name="Comma 4 4 7 7" xfId="11241" xr:uid="{00000000-0005-0000-0000-000019000000}"/>
    <cellStyle name="Comma 4 4 7 8" xfId="21993" xr:uid="{00000000-0005-0000-0000-000019000000}"/>
    <cellStyle name="Comma 4 4 7 9" xfId="32745" xr:uid="{00000000-0005-0000-0000-000019000000}"/>
    <cellStyle name="Comma 4 4 8" xfId="849" xr:uid="{00000000-0005-0000-0000-000019000000}"/>
    <cellStyle name="Comma 4 4 8 2" xfId="2395" xr:uid="{00000000-0005-0000-0000-00003C050000}"/>
    <cellStyle name="Comma 4 4 8 2 2" xfId="8553" xr:uid="{00000000-0005-0000-0000-00003C050000}"/>
    <cellStyle name="Comma 4 4 8 2 2 2" xfId="19305" xr:uid="{00000000-0005-0000-0000-00003C050000}"/>
    <cellStyle name="Comma 4 4 8 2 2 3" xfId="30057" xr:uid="{00000000-0005-0000-0000-00003C050000}"/>
    <cellStyle name="Comma 4 4 8 2 2 4" xfId="40809" xr:uid="{00000000-0005-0000-0000-00003C050000}"/>
    <cellStyle name="Comma 4 4 8 2 2 5" xfId="51561" xr:uid="{00000000-0005-0000-0000-00003C050000}"/>
    <cellStyle name="Comma 4 4 8 2 3" xfId="13161" xr:uid="{00000000-0005-0000-0000-00003C050000}"/>
    <cellStyle name="Comma 4 4 8 2 4" xfId="23913" xr:uid="{00000000-0005-0000-0000-00003C050000}"/>
    <cellStyle name="Comma 4 4 8 2 5" xfId="34665" xr:uid="{00000000-0005-0000-0000-00003C050000}"/>
    <cellStyle name="Comma 4 4 8 2 6" xfId="45417" xr:uid="{00000000-0005-0000-0000-00003C050000}"/>
    <cellStyle name="Comma 4 4 8 3" xfId="3937" xr:uid="{00000000-0005-0000-0000-000019000000}"/>
    <cellStyle name="Comma 4 4 8 3 2" xfId="10089" xr:uid="{00000000-0005-0000-0000-000019000000}"/>
    <cellStyle name="Comma 4 4 8 3 2 2" xfId="20841" xr:uid="{00000000-0005-0000-0000-000019000000}"/>
    <cellStyle name="Comma 4 4 8 3 2 3" xfId="31593" xr:uid="{00000000-0005-0000-0000-000019000000}"/>
    <cellStyle name="Comma 4 4 8 3 2 4" xfId="42345" xr:uid="{00000000-0005-0000-0000-000019000000}"/>
    <cellStyle name="Comma 4 4 8 3 2 5" xfId="53097" xr:uid="{00000000-0005-0000-0000-000019000000}"/>
    <cellStyle name="Comma 4 4 8 3 3" xfId="14697" xr:uid="{00000000-0005-0000-0000-000019000000}"/>
    <cellStyle name="Comma 4 4 8 3 4" xfId="25449" xr:uid="{00000000-0005-0000-0000-000019000000}"/>
    <cellStyle name="Comma 4 4 8 3 5" xfId="36201" xr:uid="{00000000-0005-0000-0000-000019000000}"/>
    <cellStyle name="Comma 4 4 8 3 6" xfId="46953" xr:uid="{00000000-0005-0000-0000-000019000000}"/>
    <cellStyle name="Comma 4 4 8 4" xfId="5481" xr:uid="{00000000-0005-0000-0000-000019000000}"/>
    <cellStyle name="Comma 4 4 8 4 2" xfId="16233" xr:uid="{00000000-0005-0000-0000-000019000000}"/>
    <cellStyle name="Comma 4 4 8 4 3" xfId="26985" xr:uid="{00000000-0005-0000-0000-000019000000}"/>
    <cellStyle name="Comma 4 4 8 4 4" xfId="37737" xr:uid="{00000000-0005-0000-0000-000019000000}"/>
    <cellStyle name="Comma 4 4 8 4 5" xfId="48489" xr:uid="{00000000-0005-0000-0000-000019000000}"/>
    <cellStyle name="Comma 4 4 8 5" xfId="7017" xr:uid="{00000000-0005-0000-0000-000019000000}"/>
    <cellStyle name="Comma 4 4 8 5 2" xfId="17769" xr:uid="{00000000-0005-0000-0000-000019000000}"/>
    <cellStyle name="Comma 4 4 8 5 3" xfId="28521" xr:uid="{00000000-0005-0000-0000-000019000000}"/>
    <cellStyle name="Comma 4 4 8 5 4" xfId="39273" xr:uid="{00000000-0005-0000-0000-000019000000}"/>
    <cellStyle name="Comma 4 4 8 5 5" xfId="50025" xr:uid="{00000000-0005-0000-0000-000019000000}"/>
    <cellStyle name="Comma 4 4 8 6" xfId="11625" xr:uid="{00000000-0005-0000-0000-000019000000}"/>
    <cellStyle name="Comma 4 4 8 7" xfId="22377" xr:uid="{00000000-0005-0000-0000-000019000000}"/>
    <cellStyle name="Comma 4 4 8 8" xfId="33129" xr:uid="{00000000-0005-0000-0000-000019000000}"/>
    <cellStyle name="Comma 4 4 8 9" xfId="43881" xr:uid="{00000000-0005-0000-0000-000019000000}"/>
    <cellStyle name="Comma 4 4 9" xfId="1626" xr:uid="{00000000-0005-0000-0000-000025050000}"/>
    <cellStyle name="Comma 4 4 9 2" xfId="7785" xr:uid="{00000000-0005-0000-0000-000025050000}"/>
    <cellStyle name="Comma 4 4 9 2 2" xfId="18537" xr:uid="{00000000-0005-0000-0000-000025050000}"/>
    <cellStyle name="Comma 4 4 9 2 3" xfId="29289" xr:uid="{00000000-0005-0000-0000-000025050000}"/>
    <cellStyle name="Comma 4 4 9 2 4" xfId="40041" xr:uid="{00000000-0005-0000-0000-000025050000}"/>
    <cellStyle name="Comma 4 4 9 2 5" xfId="50793" xr:uid="{00000000-0005-0000-0000-000025050000}"/>
    <cellStyle name="Comma 4 4 9 3" xfId="12393" xr:uid="{00000000-0005-0000-0000-000025050000}"/>
    <cellStyle name="Comma 4 4 9 4" xfId="23145" xr:uid="{00000000-0005-0000-0000-000025050000}"/>
    <cellStyle name="Comma 4 4 9 5" xfId="33897" xr:uid="{00000000-0005-0000-0000-000025050000}"/>
    <cellStyle name="Comma 4 4 9 6" xfId="44649" xr:uid="{00000000-0005-0000-0000-000025050000}"/>
    <cellStyle name="Comma 4 5" xfId="78" xr:uid="{00000000-0005-0000-0000-000019000000}"/>
    <cellStyle name="Comma 4 5 10" xfId="32393" xr:uid="{00000000-0005-0000-0000-000019000000}"/>
    <cellStyle name="Comma 4 5 11" xfId="43145" xr:uid="{00000000-0005-0000-0000-000019000000}"/>
    <cellStyle name="Comma 4 5 2" xfId="485" xr:uid="{00000000-0005-0000-0000-000019000000}"/>
    <cellStyle name="Comma 4 5 2 10" xfId="43529" xr:uid="{00000000-0005-0000-0000-000019000000}"/>
    <cellStyle name="Comma 4 5 2 2" xfId="1265" xr:uid="{00000000-0005-0000-0000-000019000000}"/>
    <cellStyle name="Comma 4 5 2 2 2" xfId="2811" xr:uid="{00000000-0005-0000-0000-00003F050000}"/>
    <cellStyle name="Comma 4 5 2 2 2 2" xfId="8969" xr:uid="{00000000-0005-0000-0000-00003F050000}"/>
    <cellStyle name="Comma 4 5 2 2 2 2 2" xfId="19721" xr:uid="{00000000-0005-0000-0000-00003F050000}"/>
    <cellStyle name="Comma 4 5 2 2 2 2 3" xfId="30473" xr:uid="{00000000-0005-0000-0000-00003F050000}"/>
    <cellStyle name="Comma 4 5 2 2 2 2 4" xfId="41225" xr:uid="{00000000-0005-0000-0000-00003F050000}"/>
    <cellStyle name="Comma 4 5 2 2 2 2 5" xfId="51977" xr:uid="{00000000-0005-0000-0000-00003F050000}"/>
    <cellStyle name="Comma 4 5 2 2 2 3" xfId="13577" xr:uid="{00000000-0005-0000-0000-00003F050000}"/>
    <cellStyle name="Comma 4 5 2 2 2 4" xfId="24329" xr:uid="{00000000-0005-0000-0000-00003F050000}"/>
    <cellStyle name="Comma 4 5 2 2 2 5" xfId="35081" xr:uid="{00000000-0005-0000-0000-00003F050000}"/>
    <cellStyle name="Comma 4 5 2 2 2 6" xfId="45833" xr:uid="{00000000-0005-0000-0000-00003F050000}"/>
    <cellStyle name="Comma 4 5 2 2 3" xfId="4353" xr:uid="{00000000-0005-0000-0000-000019000000}"/>
    <cellStyle name="Comma 4 5 2 2 3 2" xfId="10505" xr:uid="{00000000-0005-0000-0000-000019000000}"/>
    <cellStyle name="Comma 4 5 2 2 3 2 2" xfId="21257" xr:uid="{00000000-0005-0000-0000-000019000000}"/>
    <cellStyle name="Comma 4 5 2 2 3 2 3" xfId="32009" xr:uid="{00000000-0005-0000-0000-000019000000}"/>
    <cellStyle name="Comma 4 5 2 2 3 2 4" xfId="42761" xr:uid="{00000000-0005-0000-0000-000019000000}"/>
    <cellStyle name="Comma 4 5 2 2 3 2 5" xfId="53513" xr:uid="{00000000-0005-0000-0000-000019000000}"/>
    <cellStyle name="Comma 4 5 2 2 3 3" xfId="15113" xr:uid="{00000000-0005-0000-0000-000019000000}"/>
    <cellStyle name="Comma 4 5 2 2 3 4" xfId="25865" xr:uid="{00000000-0005-0000-0000-000019000000}"/>
    <cellStyle name="Comma 4 5 2 2 3 5" xfId="36617" xr:uid="{00000000-0005-0000-0000-000019000000}"/>
    <cellStyle name="Comma 4 5 2 2 3 6" xfId="47369" xr:uid="{00000000-0005-0000-0000-000019000000}"/>
    <cellStyle name="Comma 4 5 2 2 4" xfId="5897" xr:uid="{00000000-0005-0000-0000-000019000000}"/>
    <cellStyle name="Comma 4 5 2 2 4 2" xfId="16649" xr:uid="{00000000-0005-0000-0000-000019000000}"/>
    <cellStyle name="Comma 4 5 2 2 4 3" xfId="27401" xr:uid="{00000000-0005-0000-0000-000019000000}"/>
    <cellStyle name="Comma 4 5 2 2 4 4" xfId="38153" xr:uid="{00000000-0005-0000-0000-000019000000}"/>
    <cellStyle name="Comma 4 5 2 2 4 5" xfId="48905" xr:uid="{00000000-0005-0000-0000-000019000000}"/>
    <cellStyle name="Comma 4 5 2 2 5" xfId="7433" xr:uid="{00000000-0005-0000-0000-000019000000}"/>
    <cellStyle name="Comma 4 5 2 2 5 2" xfId="18185" xr:uid="{00000000-0005-0000-0000-000019000000}"/>
    <cellStyle name="Comma 4 5 2 2 5 3" xfId="28937" xr:uid="{00000000-0005-0000-0000-000019000000}"/>
    <cellStyle name="Comma 4 5 2 2 5 4" xfId="39689" xr:uid="{00000000-0005-0000-0000-000019000000}"/>
    <cellStyle name="Comma 4 5 2 2 5 5" xfId="50441" xr:uid="{00000000-0005-0000-0000-000019000000}"/>
    <cellStyle name="Comma 4 5 2 2 6" xfId="12041" xr:uid="{00000000-0005-0000-0000-000019000000}"/>
    <cellStyle name="Comma 4 5 2 2 7" xfId="22793" xr:uid="{00000000-0005-0000-0000-000019000000}"/>
    <cellStyle name="Comma 4 5 2 2 8" xfId="33545" xr:uid="{00000000-0005-0000-0000-000019000000}"/>
    <cellStyle name="Comma 4 5 2 2 9" xfId="44297" xr:uid="{00000000-0005-0000-0000-000019000000}"/>
    <cellStyle name="Comma 4 5 2 3" xfId="2042" xr:uid="{00000000-0005-0000-0000-00003E050000}"/>
    <cellStyle name="Comma 4 5 2 3 2" xfId="8201" xr:uid="{00000000-0005-0000-0000-00003E050000}"/>
    <cellStyle name="Comma 4 5 2 3 2 2" xfId="18953" xr:uid="{00000000-0005-0000-0000-00003E050000}"/>
    <cellStyle name="Comma 4 5 2 3 2 3" xfId="29705" xr:uid="{00000000-0005-0000-0000-00003E050000}"/>
    <cellStyle name="Comma 4 5 2 3 2 4" xfId="40457" xr:uid="{00000000-0005-0000-0000-00003E050000}"/>
    <cellStyle name="Comma 4 5 2 3 2 5" xfId="51209" xr:uid="{00000000-0005-0000-0000-00003E050000}"/>
    <cellStyle name="Comma 4 5 2 3 3" xfId="12809" xr:uid="{00000000-0005-0000-0000-00003E050000}"/>
    <cellStyle name="Comma 4 5 2 3 4" xfId="23561" xr:uid="{00000000-0005-0000-0000-00003E050000}"/>
    <cellStyle name="Comma 4 5 2 3 5" xfId="34313" xr:uid="{00000000-0005-0000-0000-00003E050000}"/>
    <cellStyle name="Comma 4 5 2 3 6" xfId="45065" xr:uid="{00000000-0005-0000-0000-00003E050000}"/>
    <cellStyle name="Comma 4 5 2 4" xfId="3585" xr:uid="{00000000-0005-0000-0000-000019000000}"/>
    <cellStyle name="Comma 4 5 2 4 2" xfId="9737" xr:uid="{00000000-0005-0000-0000-000019000000}"/>
    <cellStyle name="Comma 4 5 2 4 2 2" xfId="20489" xr:uid="{00000000-0005-0000-0000-000019000000}"/>
    <cellStyle name="Comma 4 5 2 4 2 3" xfId="31241" xr:uid="{00000000-0005-0000-0000-000019000000}"/>
    <cellStyle name="Comma 4 5 2 4 2 4" xfId="41993" xr:uid="{00000000-0005-0000-0000-000019000000}"/>
    <cellStyle name="Comma 4 5 2 4 2 5" xfId="52745" xr:uid="{00000000-0005-0000-0000-000019000000}"/>
    <cellStyle name="Comma 4 5 2 4 3" xfId="14345" xr:uid="{00000000-0005-0000-0000-000019000000}"/>
    <cellStyle name="Comma 4 5 2 4 4" xfId="25097" xr:uid="{00000000-0005-0000-0000-000019000000}"/>
    <cellStyle name="Comma 4 5 2 4 5" xfId="35849" xr:uid="{00000000-0005-0000-0000-000019000000}"/>
    <cellStyle name="Comma 4 5 2 4 6" xfId="46601" xr:uid="{00000000-0005-0000-0000-000019000000}"/>
    <cellStyle name="Comma 4 5 2 5" xfId="5125" xr:uid="{00000000-0005-0000-0000-000019000000}"/>
    <cellStyle name="Comma 4 5 2 5 2" xfId="15881" xr:uid="{00000000-0005-0000-0000-000019000000}"/>
    <cellStyle name="Comma 4 5 2 5 3" xfId="26633" xr:uid="{00000000-0005-0000-0000-000019000000}"/>
    <cellStyle name="Comma 4 5 2 5 4" xfId="37385" xr:uid="{00000000-0005-0000-0000-000019000000}"/>
    <cellStyle name="Comma 4 5 2 5 5" xfId="48137" xr:uid="{00000000-0005-0000-0000-000019000000}"/>
    <cellStyle name="Comma 4 5 2 6" xfId="6665" xr:uid="{00000000-0005-0000-0000-000019000000}"/>
    <cellStyle name="Comma 4 5 2 6 2" xfId="17417" xr:uid="{00000000-0005-0000-0000-000019000000}"/>
    <cellStyle name="Comma 4 5 2 6 3" xfId="28169" xr:uid="{00000000-0005-0000-0000-000019000000}"/>
    <cellStyle name="Comma 4 5 2 6 4" xfId="38921" xr:uid="{00000000-0005-0000-0000-000019000000}"/>
    <cellStyle name="Comma 4 5 2 6 5" xfId="49673" xr:uid="{00000000-0005-0000-0000-000019000000}"/>
    <cellStyle name="Comma 4 5 2 7" xfId="11273" xr:uid="{00000000-0005-0000-0000-000019000000}"/>
    <cellStyle name="Comma 4 5 2 8" xfId="22025" xr:uid="{00000000-0005-0000-0000-000019000000}"/>
    <cellStyle name="Comma 4 5 2 9" xfId="32777" xr:uid="{00000000-0005-0000-0000-000019000000}"/>
    <cellStyle name="Comma 4 5 3" xfId="881" xr:uid="{00000000-0005-0000-0000-000019000000}"/>
    <cellStyle name="Comma 4 5 3 2" xfId="2427" xr:uid="{00000000-0005-0000-0000-000040050000}"/>
    <cellStyle name="Comma 4 5 3 2 2" xfId="8585" xr:uid="{00000000-0005-0000-0000-000040050000}"/>
    <cellStyle name="Comma 4 5 3 2 2 2" xfId="19337" xr:uid="{00000000-0005-0000-0000-000040050000}"/>
    <cellStyle name="Comma 4 5 3 2 2 3" xfId="30089" xr:uid="{00000000-0005-0000-0000-000040050000}"/>
    <cellStyle name="Comma 4 5 3 2 2 4" xfId="40841" xr:uid="{00000000-0005-0000-0000-000040050000}"/>
    <cellStyle name="Comma 4 5 3 2 2 5" xfId="51593" xr:uid="{00000000-0005-0000-0000-000040050000}"/>
    <cellStyle name="Comma 4 5 3 2 3" xfId="13193" xr:uid="{00000000-0005-0000-0000-000040050000}"/>
    <cellStyle name="Comma 4 5 3 2 4" xfId="23945" xr:uid="{00000000-0005-0000-0000-000040050000}"/>
    <cellStyle name="Comma 4 5 3 2 5" xfId="34697" xr:uid="{00000000-0005-0000-0000-000040050000}"/>
    <cellStyle name="Comma 4 5 3 2 6" xfId="45449" xr:uid="{00000000-0005-0000-0000-000040050000}"/>
    <cellStyle name="Comma 4 5 3 3" xfId="3969" xr:uid="{00000000-0005-0000-0000-000019000000}"/>
    <cellStyle name="Comma 4 5 3 3 2" xfId="10121" xr:uid="{00000000-0005-0000-0000-000019000000}"/>
    <cellStyle name="Comma 4 5 3 3 2 2" xfId="20873" xr:uid="{00000000-0005-0000-0000-000019000000}"/>
    <cellStyle name="Comma 4 5 3 3 2 3" xfId="31625" xr:uid="{00000000-0005-0000-0000-000019000000}"/>
    <cellStyle name="Comma 4 5 3 3 2 4" xfId="42377" xr:uid="{00000000-0005-0000-0000-000019000000}"/>
    <cellStyle name="Comma 4 5 3 3 2 5" xfId="53129" xr:uid="{00000000-0005-0000-0000-000019000000}"/>
    <cellStyle name="Comma 4 5 3 3 3" xfId="14729" xr:uid="{00000000-0005-0000-0000-000019000000}"/>
    <cellStyle name="Comma 4 5 3 3 4" xfId="25481" xr:uid="{00000000-0005-0000-0000-000019000000}"/>
    <cellStyle name="Comma 4 5 3 3 5" xfId="36233" xr:uid="{00000000-0005-0000-0000-000019000000}"/>
    <cellStyle name="Comma 4 5 3 3 6" xfId="46985" xr:uid="{00000000-0005-0000-0000-000019000000}"/>
    <cellStyle name="Comma 4 5 3 4" xfId="5513" xr:uid="{00000000-0005-0000-0000-000019000000}"/>
    <cellStyle name="Comma 4 5 3 4 2" xfId="16265" xr:uid="{00000000-0005-0000-0000-000019000000}"/>
    <cellStyle name="Comma 4 5 3 4 3" xfId="27017" xr:uid="{00000000-0005-0000-0000-000019000000}"/>
    <cellStyle name="Comma 4 5 3 4 4" xfId="37769" xr:uid="{00000000-0005-0000-0000-000019000000}"/>
    <cellStyle name="Comma 4 5 3 4 5" xfId="48521" xr:uid="{00000000-0005-0000-0000-000019000000}"/>
    <cellStyle name="Comma 4 5 3 5" xfId="7049" xr:uid="{00000000-0005-0000-0000-000019000000}"/>
    <cellStyle name="Comma 4 5 3 5 2" xfId="17801" xr:uid="{00000000-0005-0000-0000-000019000000}"/>
    <cellStyle name="Comma 4 5 3 5 3" xfId="28553" xr:uid="{00000000-0005-0000-0000-000019000000}"/>
    <cellStyle name="Comma 4 5 3 5 4" xfId="39305" xr:uid="{00000000-0005-0000-0000-000019000000}"/>
    <cellStyle name="Comma 4 5 3 5 5" xfId="50057" xr:uid="{00000000-0005-0000-0000-000019000000}"/>
    <cellStyle name="Comma 4 5 3 6" xfId="11657" xr:uid="{00000000-0005-0000-0000-000019000000}"/>
    <cellStyle name="Comma 4 5 3 7" xfId="22409" xr:uid="{00000000-0005-0000-0000-000019000000}"/>
    <cellStyle name="Comma 4 5 3 8" xfId="33161" xr:uid="{00000000-0005-0000-0000-000019000000}"/>
    <cellStyle name="Comma 4 5 3 9" xfId="43913" xr:uid="{00000000-0005-0000-0000-000019000000}"/>
    <cellStyle name="Comma 4 5 4" xfId="1658" xr:uid="{00000000-0005-0000-0000-00003D050000}"/>
    <cellStyle name="Comma 4 5 4 2" xfId="7817" xr:uid="{00000000-0005-0000-0000-00003D050000}"/>
    <cellStyle name="Comma 4 5 4 2 2" xfId="18569" xr:uid="{00000000-0005-0000-0000-00003D050000}"/>
    <cellStyle name="Comma 4 5 4 2 3" xfId="29321" xr:uid="{00000000-0005-0000-0000-00003D050000}"/>
    <cellStyle name="Comma 4 5 4 2 4" xfId="40073" xr:uid="{00000000-0005-0000-0000-00003D050000}"/>
    <cellStyle name="Comma 4 5 4 2 5" xfId="50825" xr:uid="{00000000-0005-0000-0000-00003D050000}"/>
    <cellStyle name="Comma 4 5 4 3" xfId="12425" xr:uid="{00000000-0005-0000-0000-00003D050000}"/>
    <cellStyle name="Comma 4 5 4 4" xfId="23177" xr:uid="{00000000-0005-0000-0000-00003D050000}"/>
    <cellStyle name="Comma 4 5 4 5" xfId="33929" xr:uid="{00000000-0005-0000-0000-00003D050000}"/>
    <cellStyle name="Comma 4 5 4 6" xfId="44681" xr:uid="{00000000-0005-0000-0000-00003D050000}"/>
    <cellStyle name="Comma 4 5 5" xfId="3201" xr:uid="{00000000-0005-0000-0000-000019000000}"/>
    <cellStyle name="Comma 4 5 5 2" xfId="9353" xr:uid="{00000000-0005-0000-0000-000019000000}"/>
    <cellStyle name="Comma 4 5 5 2 2" xfId="20105" xr:uid="{00000000-0005-0000-0000-000019000000}"/>
    <cellStyle name="Comma 4 5 5 2 3" xfId="30857" xr:uid="{00000000-0005-0000-0000-000019000000}"/>
    <cellStyle name="Comma 4 5 5 2 4" xfId="41609" xr:uid="{00000000-0005-0000-0000-000019000000}"/>
    <cellStyle name="Comma 4 5 5 2 5" xfId="52361" xr:uid="{00000000-0005-0000-0000-000019000000}"/>
    <cellStyle name="Comma 4 5 5 3" xfId="13961" xr:uid="{00000000-0005-0000-0000-000019000000}"/>
    <cellStyle name="Comma 4 5 5 4" xfId="24713" xr:uid="{00000000-0005-0000-0000-000019000000}"/>
    <cellStyle name="Comma 4 5 5 5" xfId="35465" xr:uid="{00000000-0005-0000-0000-000019000000}"/>
    <cellStyle name="Comma 4 5 5 6" xfId="46217" xr:uid="{00000000-0005-0000-0000-000019000000}"/>
    <cellStyle name="Comma 4 5 6" xfId="4741" xr:uid="{00000000-0005-0000-0000-000019000000}"/>
    <cellStyle name="Comma 4 5 6 2" xfId="15497" xr:uid="{00000000-0005-0000-0000-000019000000}"/>
    <cellStyle name="Comma 4 5 6 3" xfId="26249" xr:uid="{00000000-0005-0000-0000-000019000000}"/>
    <cellStyle name="Comma 4 5 6 4" xfId="37001" xr:uid="{00000000-0005-0000-0000-000019000000}"/>
    <cellStyle name="Comma 4 5 6 5" xfId="47753" xr:uid="{00000000-0005-0000-0000-000019000000}"/>
    <cellStyle name="Comma 4 5 7" xfId="6281" xr:uid="{00000000-0005-0000-0000-000019000000}"/>
    <cellStyle name="Comma 4 5 7 2" xfId="17033" xr:uid="{00000000-0005-0000-0000-000019000000}"/>
    <cellStyle name="Comma 4 5 7 3" xfId="27785" xr:uid="{00000000-0005-0000-0000-000019000000}"/>
    <cellStyle name="Comma 4 5 7 4" xfId="38537" xr:uid="{00000000-0005-0000-0000-000019000000}"/>
    <cellStyle name="Comma 4 5 7 5" xfId="49289" xr:uid="{00000000-0005-0000-0000-000019000000}"/>
    <cellStyle name="Comma 4 5 8" xfId="10889" xr:uid="{00000000-0005-0000-0000-000019000000}"/>
    <cellStyle name="Comma 4 5 9" xfId="21641" xr:uid="{00000000-0005-0000-0000-000019000000}"/>
    <cellStyle name="Comma 4 6" xfId="142" xr:uid="{00000000-0005-0000-0000-000031000000}"/>
    <cellStyle name="Comma 4 6 10" xfId="32457" xr:uid="{00000000-0005-0000-0000-000031000000}"/>
    <cellStyle name="Comma 4 6 11" xfId="43209" xr:uid="{00000000-0005-0000-0000-000031000000}"/>
    <cellStyle name="Comma 4 6 2" xfId="549" xr:uid="{00000000-0005-0000-0000-000031000000}"/>
    <cellStyle name="Comma 4 6 2 10" xfId="43593" xr:uid="{00000000-0005-0000-0000-000031000000}"/>
    <cellStyle name="Comma 4 6 2 2" xfId="1329" xr:uid="{00000000-0005-0000-0000-000031000000}"/>
    <cellStyle name="Comma 4 6 2 2 2" xfId="2875" xr:uid="{00000000-0005-0000-0000-000043050000}"/>
    <cellStyle name="Comma 4 6 2 2 2 2" xfId="9033" xr:uid="{00000000-0005-0000-0000-000043050000}"/>
    <cellStyle name="Comma 4 6 2 2 2 2 2" xfId="19785" xr:uid="{00000000-0005-0000-0000-000043050000}"/>
    <cellStyle name="Comma 4 6 2 2 2 2 3" xfId="30537" xr:uid="{00000000-0005-0000-0000-000043050000}"/>
    <cellStyle name="Comma 4 6 2 2 2 2 4" xfId="41289" xr:uid="{00000000-0005-0000-0000-000043050000}"/>
    <cellStyle name="Comma 4 6 2 2 2 2 5" xfId="52041" xr:uid="{00000000-0005-0000-0000-000043050000}"/>
    <cellStyle name="Comma 4 6 2 2 2 3" xfId="13641" xr:uid="{00000000-0005-0000-0000-000043050000}"/>
    <cellStyle name="Comma 4 6 2 2 2 4" xfId="24393" xr:uid="{00000000-0005-0000-0000-000043050000}"/>
    <cellStyle name="Comma 4 6 2 2 2 5" xfId="35145" xr:uid="{00000000-0005-0000-0000-000043050000}"/>
    <cellStyle name="Comma 4 6 2 2 2 6" xfId="45897" xr:uid="{00000000-0005-0000-0000-000043050000}"/>
    <cellStyle name="Comma 4 6 2 2 3" xfId="4417" xr:uid="{00000000-0005-0000-0000-000031000000}"/>
    <cellStyle name="Comma 4 6 2 2 3 2" xfId="10569" xr:uid="{00000000-0005-0000-0000-000031000000}"/>
    <cellStyle name="Comma 4 6 2 2 3 2 2" xfId="21321" xr:uid="{00000000-0005-0000-0000-000031000000}"/>
    <cellStyle name="Comma 4 6 2 2 3 2 3" xfId="32073" xr:uid="{00000000-0005-0000-0000-000031000000}"/>
    <cellStyle name="Comma 4 6 2 2 3 2 4" xfId="42825" xr:uid="{00000000-0005-0000-0000-000031000000}"/>
    <cellStyle name="Comma 4 6 2 2 3 2 5" xfId="53577" xr:uid="{00000000-0005-0000-0000-000031000000}"/>
    <cellStyle name="Comma 4 6 2 2 3 3" xfId="15177" xr:uid="{00000000-0005-0000-0000-000031000000}"/>
    <cellStyle name="Comma 4 6 2 2 3 4" xfId="25929" xr:uid="{00000000-0005-0000-0000-000031000000}"/>
    <cellStyle name="Comma 4 6 2 2 3 5" xfId="36681" xr:uid="{00000000-0005-0000-0000-000031000000}"/>
    <cellStyle name="Comma 4 6 2 2 3 6" xfId="47433" xr:uid="{00000000-0005-0000-0000-000031000000}"/>
    <cellStyle name="Comma 4 6 2 2 4" xfId="5961" xr:uid="{00000000-0005-0000-0000-000031000000}"/>
    <cellStyle name="Comma 4 6 2 2 4 2" xfId="16713" xr:uid="{00000000-0005-0000-0000-000031000000}"/>
    <cellStyle name="Comma 4 6 2 2 4 3" xfId="27465" xr:uid="{00000000-0005-0000-0000-000031000000}"/>
    <cellStyle name="Comma 4 6 2 2 4 4" xfId="38217" xr:uid="{00000000-0005-0000-0000-000031000000}"/>
    <cellStyle name="Comma 4 6 2 2 4 5" xfId="48969" xr:uid="{00000000-0005-0000-0000-000031000000}"/>
    <cellStyle name="Comma 4 6 2 2 5" xfId="7497" xr:uid="{00000000-0005-0000-0000-000031000000}"/>
    <cellStyle name="Comma 4 6 2 2 5 2" xfId="18249" xr:uid="{00000000-0005-0000-0000-000031000000}"/>
    <cellStyle name="Comma 4 6 2 2 5 3" xfId="29001" xr:uid="{00000000-0005-0000-0000-000031000000}"/>
    <cellStyle name="Comma 4 6 2 2 5 4" xfId="39753" xr:uid="{00000000-0005-0000-0000-000031000000}"/>
    <cellStyle name="Comma 4 6 2 2 5 5" xfId="50505" xr:uid="{00000000-0005-0000-0000-000031000000}"/>
    <cellStyle name="Comma 4 6 2 2 6" xfId="12105" xr:uid="{00000000-0005-0000-0000-000031000000}"/>
    <cellStyle name="Comma 4 6 2 2 7" xfId="22857" xr:uid="{00000000-0005-0000-0000-000031000000}"/>
    <cellStyle name="Comma 4 6 2 2 8" xfId="33609" xr:uid="{00000000-0005-0000-0000-000031000000}"/>
    <cellStyle name="Comma 4 6 2 2 9" xfId="44361" xr:uid="{00000000-0005-0000-0000-000031000000}"/>
    <cellStyle name="Comma 4 6 2 3" xfId="2106" xr:uid="{00000000-0005-0000-0000-000042050000}"/>
    <cellStyle name="Comma 4 6 2 3 2" xfId="8265" xr:uid="{00000000-0005-0000-0000-000042050000}"/>
    <cellStyle name="Comma 4 6 2 3 2 2" xfId="19017" xr:uid="{00000000-0005-0000-0000-000042050000}"/>
    <cellStyle name="Comma 4 6 2 3 2 3" xfId="29769" xr:uid="{00000000-0005-0000-0000-000042050000}"/>
    <cellStyle name="Comma 4 6 2 3 2 4" xfId="40521" xr:uid="{00000000-0005-0000-0000-000042050000}"/>
    <cellStyle name="Comma 4 6 2 3 2 5" xfId="51273" xr:uid="{00000000-0005-0000-0000-000042050000}"/>
    <cellStyle name="Comma 4 6 2 3 3" xfId="12873" xr:uid="{00000000-0005-0000-0000-000042050000}"/>
    <cellStyle name="Comma 4 6 2 3 4" xfId="23625" xr:uid="{00000000-0005-0000-0000-000042050000}"/>
    <cellStyle name="Comma 4 6 2 3 5" xfId="34377" xr:uid="{00000000-0005-0000-0000-000042050000}"/>
    <cellStyle name="Comma 4 6 2 3 6" xfId="45129" xr:uid="{00000000-0005-0000-0000-000042050000}"/>
    <cellStyle name="Comma 4 6 2 4" xfId="3649" xr:uid="{00000000-0005-0000-0000-000031000000}"/>
    <cellStyle name="Comma 4 6 2 4 2" xfId="9801" xr:uid="{00000000-0005-0000-0000-000031000000}"/>
    <cellStyle name="Comma 4 6 2 4 2 2" xfId="20553" xr:uid="{00000000-0005-0000-0000-000031000000}"/>
    <cellStyle name="Comma 4 6 2 4 2 3" xfId="31305" xr:uid="{00000000-0005-0000-0000-000031000000}"/>
    <cellStyle name="Comma 4 6 2 4 2 4" xfId="42057" xr:uid="{00000000-0005-0000-0000-000031000000}"/>
    <cellStyle name="Comma 4 6 2 4 2 5" xfId="52809" xr:uid="{00000000-0005-0000-0000-000031000000}"/>
    <cellStyle name="Comma 4 6 2 4 3" xfId="14409" xr:uid="{00000000-0005-0000-0000-000031000000}"/>
    <cellStyle name="Comma 4 6 2 4 4" xfId="25161" xr:uid="{00000000-0005-0000-0000-000031000000}"/>
    <cellStyle name="Comma 4 6 2 4 5" xfId="35913" xr:uid="{00000000-0005-0000-0000-000031000000}"/>
    <cellStyle name="Comma 4 6 2 4 6" xfId="46665" xr:uid="{00000000-0005-0000-0000-000031000000}"/>
    <cellStyle name="Comma 4 6 2 5" xfId="5189" xr:uid="{00000000-0005-0000-0000-000031000000}"/>
    <cellStyle name="Comma 4 6 2 5 2" xfId="15945" xr:uid="{00000000-0005-0000-0000-000031000000}"/>
    <cellStyle name="Comma 4 6 2 5 3" xfId="26697" xr:uid="{00000000-0005-0000-0000-000031000000}"/>
    <cellStyle name="Comma 4 6 2 5 4" xfId="37449" xr:uid="{00000000-0005-0000-0000-000031000000}"/>
    <cellStyle name="Comma 4 6 2 5 5" xfId="48201" xr:uid="{00000000-0005-0000-0000-000031000000}"/>
    <cellStyle name="Comma 4 6 2 6" xfId="6729" xr:uid="{00000000-0005-0000-0000-000031000000}"/>
    <cellStyle name="Comma 4 6 2 6 2" xfId="17481" xr:uid="{00000000-0005-0000-0000-000031000000}"/>
    <cellStyle name="Comma 4 6 2 6 3" xfId="28233" xr:uid="{00000000-0005-0000-0000-000031000000}"/>
    <cellStyle name="Comma 4 6 2 6 4" xfId="38985" xr:uid="{00000000-0005-0000-0000-000031000000}"/>
    <cellStyle name="Comma 4 6 2 6 5" xfId="49737" xr:uid="{00000000-0005-0000-0000-000031000000}"/>
    <cellStyle name="Comma 4 6 2 7" xfId="11337" xr:uid="{00000000-0005-0000-0000-000031000000}"/>
    <cellStyle name="Comma 4 6 2 8" xfId="22089" xr:uid="{00000000-0005-0000-0000-000031000000}"/>
    <cellStyle name="Comma 4 6 2 9" xfId="32841" xr:uid="{00000000-0005-0000-0000-000031000000}"/>
    <cellStyle name="Comma 4 6 3" xfId="945" xr:uid="{00000000-0005-0000-0000-000031000000}"/>
    <cellStyle name="Comma 4 6 3 2" xfId="2491" xr:uid="{00000000-0005-0000-0000-000044050000}"/>
    <cellStyle name="Comma 4 6 3 2 2" xfId="8649" xr:uid="{00000000-0005-0000-0000-000044050000}"/>
    <cellStyle name="Comma 4 6 3 2 2 2" xfId="19401" xr:uid="{00000000-0005-0000-0000-000044050000}"/>
    <cellStyle name="Comma 4 6 3 2 2 3" xfId="30153" xr:uid="{00000000-0005-0000-0000-000044050000}"/>
    <cellStyle name="Comma 4 6 3 2 2 4" xfId="40905" xr:uid="{00000000-0005-0000-0000-000044050000}"/>
    <cellStyle name="Comma 4 6 3 2 2 5" xfId="51657" xr:uid="{00000000-0005-0000-0000-000044050000}"/>
    <cellStyle name="Comma 4 6 3 2 3" xfId="13257" xr:uid="{00000000-0005-0000-0000-000044050000}"/>
    <cellStyle name="Comma 4 6 3 2 4" xfId="24009" xr:uid="{00000000-0005-0000-0000-000044050000}"/>
    <cellStyle name="Comma 4 6 3 2 5" xfId="34761" xr:uid="{00000000-0005-0000-0000-000044050000}"/>
    <cellStyle name="Comma 4 6 3 2 6" xfId="45513" xr:uid="{00000000-0005-0000-0000-000044050000}"/>
    <cellStyle name="Comma 4 6 3 3" xfId="4033" xr:uid="{00000000-0005-0000-0000-000031000000}"/>
    <cellStyle name="Comma 4 6 3 3 2" xfId="10185" xr:uid="{00000000-0005-0000-0000-000031000000}"/>
    <cellStyle name="Comma 4 6 3 3 2 2" xfId="20937" xr:uid="{00000000-0005-0000-0000-000031000000}"/>
    <cellStyle name="Comma 4 6 3 3 2 3" xfId="31689" xr:uid="{00000000-0005-0000-0000-000031000000}"/>
    <cellStyle name="Comma 4 6 3 3 2 4" xfId="42441" xr:uid="{00000000-0005-0000-0000-000031000000}"/>
    <cellStyle name="Comma 4 6 3 3 2 5" xfId="53193" xr:uid="{00000000-0005-0000-0000-000031000000}"/>
    <cellStyle name="Comma 4 6 3 3 3" xfId="14793" xr:uid="{00000000-0005-0000-0000-000031000000}"/>
    <cellStyle name="Comma 4 6 3 3 4" xfId="25545" xr:uid="{00000000-0005-0000-0000-000031000000}"/>
    <cellStyle name="Comma 4 6 3 3 5" xfId="36297" xr:uid="{00000000-0005-0000-0000-000031000000}"/>
    <cellStyle name="Comma 4 6 3 3 6" xfId="47049" xr:uid="{00000000-0005-0000-0000-000031000000}"/>
    <cellStyle name="Comma 4 6 3 4" xfId="5577" xr:uid="{00000000-0005-0000-0000-000031000000}"/>
    <cellStyle name="Comma 4 6 3 4 2" xfId="16329" xr:uid="{00000000-0005-0000-0000-000031000000}"/>
    <cellStyle name="Comma 4 6 3 4 3" xfId="27081" xr:uid="{00000000-0005-0000-0000-000031000000}"/>
    <cellStyle name="Comma 4 6 3 4 4" xfId="37833" xr:uid="{00000000-0005-0000-0000-000031000000}"/>
    <cellStyle name="Comma 4 6 3 4 5" xfId="48585" xr:uid="{00000000-0005-0000-0000-000031000000}"/>
    <cellStyle name="Comma 4 6 3 5" xfId="7113" xr:uid="{00000000-0005-0000-0000-000031000000}"/>
    <cellStyle name="Comma 4 6 3 5 2" xfId="17865" xr:uid="{00000000-0005-0000-0000-000031000000}"/>
    <cellStyle name="Comma 4 6 3 5 3" xfId="28617" xr:uid="{00000000-0005-0000-0000-000031000000}"/>
    <cellStyle name="Comma 4 6 3 5 4" xfId="39369" xr:uid="{00000000-0005-0000-0000-000031000000}"/>
    <cellStyle name="Comma 4 6 3 5 5" xfId="50121" xr:uid="{00000000-0005-0000-0000-000031000000}"/>
    <cellStyle name="Comma 4 6 3 6" xfId="11721" xr:uid="{00000000-0005-0000-0000-000031000000}"/>
    <cellStyle name="Comma 4 6 3 7" xfId="22473" xr:uid="{00000000-0005-0000-0000-000031000000}"/>
    <cellStyle name="Comma 4 6 3 8" xfId="33225" xr:uid="{00000000-0005-0000-0000-000031000000}"/>
    <cellStyle name="Comma 4 6 3 9" xfId="43977" xr:uid="{00000000-0005-0000-0000-000031000000}"/>
    <cellStyle name="Comma 4 6 4" xfId="1722" xr:uid="{00000000-0005-0000-0000-000041050000}"/>
    <cellStyle name="Comma 4 6 4 2" xfId="7881" xr:uid="{00000000-0005-0000-0000-000041050000}"/>
    <cellStyle name="Comma 4 6 4 2 2" xfId="18633" xr:uid="{00000000-0005-0000-0000-000041050000}"/>
    <cellStyle name="Comma 4 6 4 2 3" xfId="29385" xr:uid="{00000000-0005-0000-0000-000041050000}"/>
    <cellStyle name="Comma 4 6 4 2 4" xfId="40137" xr:uid="{00000000-0005-0000-0000-000041050000}"/>
    <cellStyle name="Comma 4 6 4 2 5" xfId="50889" xr:uid="{00000000-0005-0000-0000-000041050000}"/>
    <cellStyle name="Comma 4 6 4 3" xfId="12489" xr:uid="{00000000-0005-0000-0000-000041050000}"/>
    <cellStyle name="Comma 4 6 4 4" xfId="23241" xr:uid="{00000000-0005-0000-0000-000041050000}"/>
    <cellStyle name="Comma 4 6 4 5" xfId="33993" xr:uid="{00000000-0005-0000-0000-000041050000}"/>
    <cellStyle name="Comma 4 6 4 6" xfId="44745" xr:uid="{00000000-0005-0000-0000-000041050000}"/>
    <cellStyle name="Comma 4 6 5" xfId="3265" xr:uid="{00000000-0005-0000-0000-000031000000}"/>
    <cellStyle name="Comma 4 6 5 2" xfId="9417" xr:uid="{00000000-0005-0000-0000-000031000000}"/>
    <cellStyle name="Comma 4 6 5 2 2" xfId="20169" xr:uid="{00000000-0005-0000-0000-000031000000}"/>
    <cellStyle name="Comma 4 6 5 2 3" xfId="30921" xr:uid="{00000000-0005-0000-0000-000031000000}"/>
    <cellStyle name="Comma 4 6 5 2 4" xfId="41673" xr:uid="{00000000-0005-0000-0000-000031000000}"/>
    <cellStyle name="Comma 4 6 5 2 5" xfId="52425" xr:uid="{00000000-0005-0000-0000-000031000000}"/>
    <cellStyle name="Comma 4 6 5 3" xfId="14025" xr:uid="{00000000-0005-0000-0000-000031000000}"/>
    <cellStyle name="Comma 4 6 5 4" xfId="24777" xr:uid="{00000000-0005-0000-0000-000031000000}"/>
    <cellStyle name="Comma 4 6 5 5" xfId="35529" xr:uid="{00000000-0005-0000-0000-000031000000}"/>
    <cellStyle name="Comma 4 6 5 6" xfId="46281" xr:uid="{00000000-0005-0000-0000-000031000000}"/>
    <cellStyle name="Comma 4 6 6" xfId="4805" xr:uid="{00000000-0005-0000-0000-000031000000}"/>
    <cellStyle name="Comma 4 6 6 2" xfId="15561" xr:uid="{00000000-0005-0000-0000-000031000000}"/>
    <cellStyle name="Comma 4 6 6 3" xfId="26313" xr:uid="{00000000-0005-0000-0000-000031000000}"/>
    <cellStyle name="Comma 4 6 6 4" xfId="37065" xr:uid="{00000000-0005-0000-0000-000031000000}"/>
    <cellStyle name="Comma 4 6 6 5" xfId="47817" xr:uid="{00000000-0005-0000-0000-000031000000}"/>
    <cellStyle name="Comma 4 6 7" xfId="6345" xr:uid="{00000000-0005-0000-0000-000031000000}"/>
    <cellStyle name="Comma 4 6 7 2" xfId="17097" xr:uid="{00000000-0005-0000-0000-000031000000}"/>
    <cellStyle name="Comma 4 6 7 3" xfId="27849" xr:uid="{00000000-0005-0000-0000-000031000000}"/>
    <cellStyle name="Comma 4 6 7 4" xfId="38601" xr:uid="{00000000-0005-0000-0000-000031000000}"/>
    <cellStyle name="Comma 4 6 7 5" xfId="49353" xr:uid="{00000000-0005-0000-0000-000031000000}"/>
    <cellStyle name="Comma 4 6 8" xfId="10953" xr:uid="{00000000-0005-0000-0000-000031000000}"/>
    <cellStyle name="Comma 4 6 9" xfId="21705" xr:uid="{00000000-0005-0000-0000-000031000000}"/>
    <cellStyle name="Comma 4 7" xfId="229" xr:uid="{00000000-0005-0000-0000-000019000000}"/>
    <cellStyle name="Comma 4 7 10" xfId="32521" xr:uid="{00000000-0005-0000-0000-000019000000}"/>
    <cellStyle name="Comma 4 7 11" xfId="43273" xr:uid="{00000000-0005-0000-0000-000019000000}"/>
    <cellStyle name="Comma 4 7 2" xfId="613" xr:uid="{00000000-0005-0000-0000-000019000000}"/>
    <cellStyle name="Comma 4 7 2 10" xfId="43657" xr:uid="{00000000-0005-0000-0000-000019000000}"/>
    <cellStyle name="Comma 4 7 2 2" xfId="1393" xr:uid="{00000000-0005-0000-0000-000019000000}"/>
    <cellStyle name="Comma 4 7 2 2 2" xfId="2939" xr:uid="{00000000-0005-0000-0000-000047050000}"/>
    <cellStyle name="Comma 4 7 2 2 2 2" xfId="9097" xr:uid="{00000000-0005-0000-0000-000047050000}"/>
    <cellStyle name="Comma 4 7 2 2 2 2 2" xfId="19849" xr:uid="{00000000-0005-0000-0000-000047050000}"/>
    <cellStyle name="Comma 4 7 2 2 2 2 3" xfId="30601" xr:uid="{00000000-0005-0000-0000-000047050000}"/>
    <cellStyle name="Comma 4 7 2 2 2 2 4" xfId="41353" xr:uid="{00000000-0005-0000-0000-000047050000}"/>
    <cellStyle name="Comma 4 7 2 2 2 2 5" xfId="52105" xr:uid="{00000000-0005-0000-0000-000047050000}"/>
    <cellStyle name="Comma 4 7 2 2 2 3" xfId="13705" xr:uid="{00000000-0005-0000-0000-000047050000}"/>
    <cellStyle name="Comma 4 7 2 2 2 4" xfId="24457" xr:uid="{00000000-0005-0000-0000-000047050000}"/>
    <cellStyle name="Comma 4 7 2 2 2 5" xfId="35209" xr:uid="{00000000-0005-0000-0000-000047050000}"/>
    <cellStyle name="Comma 4 7 2 2 2 6" xfId="45961" xr:uid="{00000000-0005-0000-0000-000047050000}"/>
    <cellStyle name="Comma 4 7 2 2 3" xfId="4481" xr:uid="{00000000-0005-0000-0000-000019000000}"/>
    <cellStyle name="Comma 4 7 2 2 3 2" xfId="10633" xr:uid="{00000000-0005-0000-0000-000019000000}"/>
    <cellStyle name="Comma 4 7 2 2 3 2 2" xfId="21385" xr:uid="{00000000-0005-0000-0000-000019000000}"/>
    <cellStyle name="Comma 4 7 2 2 3 2 3" xfId="32137" xr:uid="{00000000-0005-0000-0000-000019000000}"/>
    <cellStyle name="Comma 4 7 2 2 3 2 4" xfId="42889" xr:uid="{00000000-0005-0000-0000-000019000000}"/>
    <cellStyle name="Comma 4 7 2 2 3 2 5" xfId="53641" xr:uid="{00000000-0005-0000-0000-000019000000}"/>
    <cellStyle name="Comma 4 7 2 2 3 3" xfId="15241" xr:uid="{00000000-0005-0000-0000-000019000000}"/>
    <cellStyle name="Comma 4 7 2 2 3 4" xfId="25993" xr:uid="{00000000-0005-0000-0000-000019000000}"/>
    <cellStyle name="Comma 4 7 2 2 3 5" xfId="36745" xr:uid="{00000000-0005-0000-0000-000019000000}"/>
    <cellStyle name="Comma 4 7 2 2 3 6" xfId="47497" xr:uid="{00000000-0005-0000-0000-000019000000}"/>
    <cellStyle name="Comma 4 7 2 2 4" xfId="6025" xr:uid="{00000000-0005-0000-0000-000019000000}"/>
    <cellStyle name="Comma 4 7 2 2 4 2" xfId="16777" xr:uid="{00000000-0005-0000-0000-000019000000}"/>
    <cellStyle name="Comma 4 7 2 2 4 3" xfId="27529" xr:uid="{00000000-0005-0000-0000-000019000000}"/>
    <cellStyle name="Comma 4 7 2 2 4 4" xfId="38281" xr:uid="{00000000-0005-0000-0000-000019000000}"/>
    <cellStyle name="Comma 4 7 2 2 4 5" xfId="49033" xr:uid="{00000000-0005-0000-0000-000019000000}"/>
    <cellStyle name="Comma 4 7 2 2 5" xfId="7561" xr:uid="{00000000-0005-0000-0000-000019000000}"/>
    <cellStyle name="Comma 4 7 2 2 5 2" xfId="18313" xr:uid="{00000000-0005-0000-0000-000019000000}"/>
    <cellStyle name="Comma 4 7 2 2 5 3" xfId="29065" xr:uid="{00000000-0005-0000-0000-000019000000}"/>
    <cellStyle name="Comma 4 7 2 2 5 4" xfId="39817" xr:uid="{00000000-0005-0000-0000-000019000000}"/>
    <cellStyle name="Comma 4 7 2 2 5 5" xfId="50569" xr:uid="{00000000-0005-0000-0000-000019000000}"/>
    <cellStyle name="Comma 4 7 2 2 6" xfId="12169" xr:uid="{00000000-0005-0000-0000-000019000000}"/>
    <cellStyle name="Comma 4 7 2 2 7" xfId="22921" xr:uid="{00000000-0005-0000-0000-000019000000}"/>
    <cellStyle name="Comma 4 7 2 2 8" xfId="33673" xr:uid="{00000000-0005-0000-0000-000019000000}"/>
    <cellStyle name="Comma 4 7 2 2 9" xfId="44425" xr:uid="{00000000-0005-0000-0000-000019000000}"/>
    <cellStyle name="Comma 4 7 2 3" xfId="2170" xr:uid="{00000000-0005-0000-0000-000046050000}"/>
    <cellStyle name="Comma 4 7 2 3 2" xfId="8329" xr:uid="{00000000-0005-0000-0000-000046050000}"/>
    <cellStyle name="Comma 4 7 2 3 2 2" xfId="19081" xr:uid="{00000000-0005-0000-0000-000046050000}"/>
    <cellStyle name="Comma 4 7 2 3 2 3" xfId="29833" xr:uid="{00000000-0005-0000-0000-000046050000}"/>
    <cellStyle name="Comma 4 7 2 3 2 4" xfId="40585" xr:uid="{00000000-0005-0000-0000-000046050000}"/>
    <cellStyle name="Comma 4 7 2 3 2 5" xfId="51337" xr:uid="{00000000-0005-0000-0000-000046050000}"/>
    <cellStyle name="Comma 4 7 2 3 3" xfId="12937" xr:uid="{00000000-0005-0000-0000-000046050000}"/>
    <cellStyle name="Comma 4 7 2 3 4" xfId="23689" xr:uid="{00000000-0005-0000-0000-000046050000}"/>
    <cellStyle name="Comma 4 7 2 3 5" xfId="34441" xr:uid="{00000000-0005-0000-0000-000046050000}"/>
    <cellStyle name="Comma 4 7 2 3 6" xfId="45193" xr:uid="{00000000-0005-0000-0000-000046050000}"/>
    <cellStyle name="Comma 4 7 2 4" xfId="3713" xr:uid="{00000000-0005-0000-0000-000019000000}"/>
    <cellStyle name="Comma 4 7 2 4 2" xfId="9865" xr:uid="{00000000-0005-0000-0000-000019000000}"/>
    <cellStyle name="Comma 4 7 2 4 2 2" xfId="20617" xr:uid="{00000000-0005-0000-0000-000019000000}"/>
    <cellStyle name="Comma 4 7 2 4 2 3" xfId="31369" xr:uid="{00000000-0005-0000-0000-000019000000}"/>
    <cellStyle name="Comma 4 7 2 4 2 4" xfId="42121" xr:uid="{00000000-0005-0000-0000-000019000000}"/>
    <cellStyle name="Comma 4 7 2 4 2 5" xfId="52873" xr:uid="{00000000-0005-0000-0000-000019000000}"/>
    <cellStyle name="Comma 4 7 2 4 3" xfId="14473" xr:uid="{00000000-0005-0000-0000-000019000000}"/>
    <cellStyle name="Comma 4 7 2 4 4" xfId="25225" xr:uid="{00000000-0005-0000-0000-000019000000}"/>
    <cellStyle name="Comma 4 7 2 4 5" xfId="35977" xr:uid="{00000000-0005-0000-0000-000019000000}"/>
    <cellStyle name="Comma 4 7 2 4 6" xfId="46729" xr:uid="{00000000-0005-0000-0000-000019000000}"/>
    <cellStyle name="Comma 4 7 2 5" xfId="5253" xr:uid="{00000000-0005-0000-0000-000019000000}"/>
    <cellStyle name="Comma 4 7 2 5 2" xfId="16009" xr:uid="{00000000-0005-0000-0000-000019000000}"/>
    <cellStyle name="Comma 4 7 2 5 3" xfId="26761" xr:uid="{00000000-0005-0000-0000-000019000000}"/>
    <cellStyle name="Comma 4 7 2 5 4" xfId="37513" xr:uid="{00000000-0005-0000-0000-000019000000}"/>
    <cellStyle name="Comma 4 7 2 5 5" xfId="48265" xr:uid="{00000000-0005-0000-0000-000019000000}"/>
    <cellStyle name="Comma 4 7 2 6" xfId="6793" xr:uid="{00000000-0005-0000-0000-000019000000}"/>
    <cellStyle name="Comma 4 7 2 6 2" xfId="17545" xr:uid="{00000000-0005-0000-0000-000019000000}"/>
    <cellStyle name="Comma 4 7 2 6 3" xfId="28297" xr:uid="{00000000-0005-0000-0000-000019000000}"/>
    <cellStyle name="Comma 4 7 2 6 4" xfId="39049" xr:uid="{00000000-0005-0000-0000-000019000000}"/>
    <cellStyle name="Comma 4 7 2 6 5" xfId="49801" xr:uid="{00000000-0005-0000-0000-000019000000}"/>
    <cellStyle name="Comma 4 7 2 7" xfId="11401" xr:uid="{00000000-0005-0000-0000-000019000000}"/>
    <cellStyle name="Comma 4 7 2 8" xfId="22153" xr:uid="{00000000-0005-0000-0000-000019000000}"/>
    <cellStyle name="Comma 4 7 2 9" xfId="32905" xr:uid="{00000000-0005-0000-0000-000019000000}"/>
    <cellStyle name="Comma 4 7 3" xfId="1009" xr:uid="{00000000-0005-0000-0000-000019000000}"/>
    <cellStyle name="Comma 4 7 3 2" xfId="2555" xr:uid="{00000000-0005-0000-0000-000048050000}"/>
    <cellStyle name="Comma 4 7 3 2 2" xfId="8713" xr:uid="{00000000-0005-0000-0000-000048050000}"/>
    <cellStyle name="Comma 4 7 3 2 2 2" xfId="19465" xr:uid="{00000000-0005-0000-0000-000048050000}"/>
    <cellStyle name="Comma 4 7 3 2 2 3" xfId="30217" xr:uid="{00000000-0005-0000-0000-000048050000}"/>
    <cellStyle name="Comma 4 7 3 2 2 4" xfId="40969" xr:uid="{00000000-0005-0000-0000-000048050000}"/>
    <cellStyle name="Comma 4 7 3 2 2 5" xfId="51721" xr:uid="{00000000-0005-0000-0000-000048050000}"/>
    <cellStyle name="Comma 4 7 3 2 3" xfId="13321" xr:uid="{00000000-0005-0000-0000-000048050000}"/>
    <cellStyle name="Comma 4 7 3 2 4" xfId="24073" xr:uid="{00000000-0005-0000-0000-000048050000}"/>
    <cellStyle name="Comma 4 7 3 2 5" xfId="34825" xr:uid="{00000000-0005-0000-0000-000048050000}"/>
    <cellStyle name="Comma 4 7 3 2 6" xfId="45577" xr:uid="{00000000-0005-0000-0000-000048050000}"/>
    <cellStyle name="Comma 4 7 3 3" xfId="4097" xr:uid="{00000000-0005-0000-0000-000019000000}"/>
    <cellStyle name="Comma 4 7 3 3 2" xfId="10249" xr:uid="{00000000-0005-0000-0000-000019000000}"/>
    <cellStyle name="Comma 4 7 3 3 2 2" xfId="21001" xr:uid="{00000000-0005-0000-0000-000019000000}"/>
    <cellStyle name="Comma 4 7 3 3 2 3" xfId="31753" xr:uid="{00000000-0005-0000-0000-000019000000}"/>
    <cellStyle name="Comma 4 7 3 3 2 4" xfId="42505" xr:uid="{00000000-0005-0000-0000-000019000000}"/>
    <cellStyle name="Comma 4 7 3 3 2 5" xfId="53257" xr:uid="{00000000-0005-0000-0000-000019000000}"/>
    <cellStyle name="Comma 4 7 3 3 3" xfId="14857" xr:uid="{00000000-0005-0000-0000-000019000000}"/>
    <cellStyle name="Comma 4 7 3 3 4" xfId="25609" xr:uid="{00000000-0005-0000-0000-000019000000}"/>
    <cellStyle name="Comma 4 7 3 3 5" xfId="36361" xr:uid="{00000000-0005-0000-0000-000019000000}"/>
    <cellStyle name="Comma 4 7 3 3 6" xfId="47113" xr:uid="{00000000-0005-0000-0000-000019000000}"/>
    <cellStyle name="Comma 4 7 3 4" xfId="5641" xr:uid="{00000000-0005-0000-0000-000019000000}"/>
    <cellStyle name="Comma 4 7 3 4 2" xfId="16393" xr:uid="{00000000-0005-0000-0000-000019000000}"/>
    <cellStyle name="Comma 4 7 3 4 3" xfId="27145" xr:uid="{00000000-0005-0000-0000-000019000000}"/>
    <cellStyle name="Comma 4 7 3 4 4" xfId="37897" xr:uid="{00000000-0005-0000-0000-000019000000}"/>
    <cellStyle name="Comma 4 7 3 4 5" xfId="48649" xr:uid="{00000000-0005-0000-0000-000019000000}"/>
    <cellStyle name="Comma 4 7 3 5" xfId="7177" xr:uid="{00000000-0005-0000-0000-000019000000}"/>
    <cellStyle name="Comma 4 7 3 5 2" xfId="17929" xr:uid="{00000000-0005-0000-0000-000019000000}"/>
    <cellStyle name="Comma 4 7 3 5 3" xfId="28681" xr:uid="{00000000-0005-0000-0000-000019000000}"/>
    <cellStyle name="Comma 4 7 3 5 4" xfId="39433" xr:uid="{00000000-0005-0000-0000-000019000000}"/>
    <cellStyle name="Comma 4 7 3 5 5" xfId="50185" xr:uid="{00000000-0005-0000-0000-000019000000}"/>
    <cellStyle name="Comma 4 7 3 6" xfId="11785" xr:uid="{00000000-0005-0000-0000-000019000000}"/>
    <cellStyle name="Comma 4 7 3 7" xfId="22537" xr:uid="{00000000-0005-0000-0000-000019000000}"/>
    <cellStyle name="Comma 4 7 3 8" xfId="33289" xr:uid="{00000000-0005-0000-0000-000019000000}"/>
    <cellStyle name="Comma 4 7 3 9" xfId="44041" xr:uid="{00000000-0005-0000-0000-000019000000}"/>
    <cellStyle name="Comma 4 7 4" xfId="1786" xr:uid="{00000000-0005-0000-0000-000045050000}"/>
    <cellStyle name="Comma 4 7 4 2" xfId="7945" xr:uid="{00000000-0005-0000-0000-000045050000}"/>
    <cellStyle name="Comma 4 7 4 2 2" xfId="18697" xr:uid="{00000000-0005-0000-0000-000045050000}"/>
    <cellStyle name="Comma 4 7 4 2 3" xfId="29449" xr:uid="{00000000-0005-0000-0000-000045050000}"/>
    <cellStyle name="Comma 4 7 4 2 4" xfId="40201" xr:uid="{00000000-0005-0000-0000-000045050000}"/>
    <cellStyle name="Comma 4 7 4 2 5" xfId="50953" xr:uid="{00000000-0005-0000-0000-000045050000}"/>
    <cellStyle name="Comma 4 7 4 3" xfId="12553" xr:uid="{00000000-0005-0000-0000-000045050000}"/>
    <cellStyle name="Comma 4 7 4 4" xfId="23305" xr:uid="{00000000-0005-0000-0000-000045050000}"/>
    <cellStyle name="Comma 4 7 4 5" xfId="34057" xr:uid="{00000000-0005-0000-0000-000045050000}"/>
    <cellStyle name="Comma 4 7 4 6" xfId="44809" xr:uid="{00000000-0005-0000-0000-000045050000}"/>
    <cellStyle name="Comma 4 7 5" xfId="3329" xr:uid="{00000000-0005-0000-0000-000019000000}"/>
    <cellStyle name="Comma 4 7 5 2" xfId="9481" xr:uid="{00000000-0005-0000-0000-000019000000}"/>
    <cellStyle name="Comma 4 7 5 2 2" xfId="20233" xr:uid="{00000000-0005-0000-0000-000019000000}"/>
    <cellStyle name="Comma 4 7 5 2 3" xfId="30985" xr:uid="{00000000-0005-0000-0000-000019000000}"/>
    <cellStyle name="Comma 4 7 5 2 4" xfId="41737" xr:uid="{00000000-0005-0000-0000-000019000000}"/>
    <cellStyle name="Comma 4 7 5 2 5" xfId="52489" xr:uid="{00000000-0005-0000-0000-000019000000}"/>
    <cellStyle name="Comma 4 7 5 3" xfId="14089" xr:uid="{00000000-0005-0000-0000-000019000000}"/>
    <cellStyle name="Comma 4 7 5 4" xfId="24841" xr:uid="{00000000-0005-0000-0000-000019000000}"/>
    <cellStyle name="Comma 4 7 5 5" xfId="35593" xr:uid="{00000000-0005-0000-0000-000019000000}"/>
    <cellStyle name="Comma 4 7 5 6" xfId="46345" xr:uid="{00000000-0005-0000-0000-000019000000}"/>
    <cellStyle name="Comma 4 7 6" xfId="4869" xr:uid="{00000000-0005-0000-0000-000019000000}"/>
    <cellStyle name="Comma 4 7 6 2" xfId="15625" xr:uid="{00000000-0005-0000-0000-000019000000}"/>
    <cellStyle name="Comma 4 7 6 3" xfId="26377" xr:uid="{00000000-0005-0000-0000-000019000000}"/>
    <cellStyle name="Comma 4 7 6 4" xfId="37129" xr:uid="{00000000-0005-0000-0000-000019000000}"/>
    <cellStyle name="Comma 4 7 6 5" xfId="47881" xr:uid="{00000000-0005-0000-0000-000019000000}"/>
    <cellStyle name="Comma 4 7 7" xfId="6409" xr:uid="{00000000-0005-0000-0000-000019000000}"/>
    <cellStyle name="Comma 4 7 7 2" xfId="17161" xr:uid="{00000000-0005-0000-0000-000019000000}"/>
    <cellStyle name="Comma 4 7 7 3" xfId="27913" xr:uid="{00000000-0005-0000-0000-000019000000}"/>
    <cellStyle name="Comma 4 7 7 4" xfId="38665" xr:uid="{00000000-0005-0000-0000-000019000000}"/>
    <cellStyle name="Comma 4 7 7 5" xfId="49417" xr:uid="{00000000-0005-0000-0000-000019000000}"/>
    <cellStyle name="Comma 4 7 8" xfId="11017" xr:uid="{00000000-0005-0000-0000-000019000000}"/>
    <cellStyle name="Comma 4 7 9" xfId="21769" xr:uid="{00000000-0005-0000-0000-000019000000}"/>
    <cellStyle name="Comma 4 8" xfId="293" xr:uid="{00000000-0005-0000-0000-000019000000}"/>
    <cellStyle name="Comma 4 8 10" xfId="32585" xr:uid="{00000000-0005-0000-0000-000019000000}"/>
    <cellStyle name="Comma 4 8 11" xfId="43337" xr:uid="{00000000-0005-0000-0000-000019000000}"/>
    <cellStyle name="Comma 4 8 2" xfId="677" xr:uid="{00000000-0005-0000-0000-000019000000}"/>
    <cellStyle name="Comma 4 8 2 10" xfId="43721" xr:uid="{00000000-0005-0000-0000-000019000000}"/>
    <cellStyle name="Comma 4 8 2 2" xfId="1457" xr:uid="{00000000-0005-0000-0000-000019000000}"/>
    <cellStyle name="Comma 4 8 2 2 2" xfId="3003" xr:uid="{00000000-0005-0000-0000-00004B050000}"/>
    <cellStyle name="Comma 4 8 2 2 2 2" xfId="9161" xr:uid="{00000000-0005-0000-0000-00004B050000}"/>
    <cellStyle name="Comma 4 8 2 2 2 2 2" xfId="19913" xr:uid="{00000000-0005-0000-0000-00004B050000}"/>
    <cellStyle name="Comma 4 8 2 2 2 2 3" xfId="30665" xr:uid="{00000000-0005-0000-0000-00004B050000}"/>
    <cellStyle name="Comma 4 8 2 2 2 2 4" xfId="41417" xr:uid="{00000000-0005-0000-0000-00004B050000}"/>
    <cellStyle name="Comma 4 8 2 2 2 2 5" xfId="52169" xr:uid="{00000000-0005-0000-0000-00004B050000}"/>
    <cellStyle name="Comma 4 8 2 2 2 3" xfId="13769" xr:uid="{00000000-0005-0000-0000-00004B050000}"/>
    <cellStyle name="Comma 4 8 2 2 2 4" xfId="24521" xr:uid="{00000000-0005-0000-0000-00004B050000}"/>
    <cellStyle name="Comma 4 8 2 2 2 5" xfId="35273" xr:uid="{00000000-0005-0000-0000-00004B050000}"/>
    <cellStyle name="Comma 4 8 2 2 2 6" xfId="46025" xr:uid="{00000000-0005-0000-0000-00004B050000}"/>
    <cellStyle name="Comma 4 8 2 2 3" xfId="4545" xr:uid="{00000000-0005-0000-0000-000019000000}"/>
    <cellStyle name="Comma 4 8 2 2 3 2" xfId="10697" xr:uid="{00000000-0005-0000-0000-000019000000}"/>
    <cellStyle name="Comma 4 8 2 2 3 2 2" xfId="21449" xr:uid="{00000000-0005-0000-0000-000019000000}"/>
    <cellStyle name="Comma 4 8 2 2 3 2 3" xfId="32201" xr:uid="{00000000-0005-0000-0000-000019000000}"/>
    <cellStyle name="Comma 4 8 2 2 3 2 4" xfId="42953" xr:uid="{00000000-0005-0000-0000-000019000000}"/>
    <cellStyle name="Comma 4 8 2 2 3 2 5" xfId="53705" xr:uid="{00000000-0005-0000-0000-000019000000}"/>
    <cellStyle name="Comma 4 8 2 2 3 3" xfId="15305" xr:uid="{00000000-0005-0000-0000-000019000000}"/>
    <cellStyle name="Comma 4 8 2 2 3 4" xfId="26057" xr:uid="{00000000-0005-0000-0000-000019000000}"/>
    <cellStyle name="Comma 4 8 2 2 3 5" xfId="36809" xr:uid="{00000000-0005-0000-0000-000019000000}"/>
    <cellStyle name="Comma 4 8 2 2 3 6" xfId="47561" xr:uid="{00000000-0005-0000-0000-000019000000}"/>
    <cellStyle name="Comma 4 8 2 2 4" xfId="6089" xr:uid="{00000000-0005-0000-0000-000019000000}"/>
    <cellStyle name="Comma 4 8 2 2 4 2" xfId="16841" xr:uid="{00000000-0005-0000-0000-000019000000}"/>
    <cellStyle name="Comma 4 8 2 2 4 3" xfId="27593" xr:uid="{00000000-0005-0000-0000-000019000000}"/>
    <cellStyle name="Comma 4 8 2 2 4 4" xfId="38345" xr:uid="{00000000-0005-0000-0000-000019000000}"/>
    <cellStyle name="Comma 4 8 2 2 4 5" xfId="49097" xr:uid="{00000000-0005-0000-0000-000019000000}"/>
    <cellStyle name="Comma 4 8 2 2 5" xfId="7625" xr:uid="{00000000-0005-0000-0000-000019000000}"/>
    <cellStyle name="Comma 4 8 2 2 5 2" xfId="18377" xr:uid="{00000000-0005-0000-0000-000019000000}"/>
    <cellStyle name="Comma 4 8 2 2 5 3" xfId="29129" xr:uid="{00000000-0005-0000-0000-000019000000}"/>
    <cellStyle name="Comma 4 8 2 2 5 4" xfId="39881" xr:uid="{00000000-0005-0000-0000-000019000000}"/>
    <cellStyle name="Comma 4 8 2 2 5 5" xfId="50633" xr:uid="{00000000-0005-0000-0000-000019000000}"/>
    <cellStyle name="Comma 4 8 2 2 6" xfId="12233" xr:uid="{00000000-0005-0000-0000-000019000000}"/>
    <cellStyle name="Comma 4 8 2 2 7" xfId="22985" xr:uid="{00000000-0005-0000-0000-000019000000}"/>
    <cellStyle name="Comma 4 8 2 2 8" xfId="33737" xr:uid="{00000000-0005-0000-0000-000019000000}"/>
    <cellStyle name="Comma 4 8 2 2 9" xfId="44489" xr:uid="{00000000-0005-0000-0000-000019000000}"/>
    <cellStyle name="Comma 4 8 2 3" xfId="2234" xr:uid="{00000000-0005-0000-0000-00004A050000}"/>
    <cellStyle name="Comma 4 8 2 3 2" xfId="8393" xr:uid="{00000000-0005-0000-0000-00004A050000}"/>
    <cellStyle name="Comma 4 8 2 3 2 2" xfId="19145" xr:uid="{00000000-0005-0000-0000-00004A050000}"/>
    <cellStyle name="Comma 4 8 2 3 2 3" xfId="29897" xr:uid="{00000000-0005-0000-0000-00004A050000}"/>
    <cellStyle name="Comma 4 8 2 3 2 4" xfId="40649" xr:uid="{00000000-0005-0000-0000-00004A050000}"/>
    <cellStyle name="Comma 4 8 2 3 2 5" xfId="51401" xr:uid="{00000000-0005-0000-0000-00004A050000}"/>
    <cellStyle name="Comma 4 8 2 3 3" xfId="13001" xr:uid="{00000000-0005-0000-0000-00004A050000}"/>
    <cellStyle name="Comma 4 8 2 3 4" xfId="23753" xr:uid="{00000000-0005-0000-0000-00004A050000}"/>
    <cellStyle name="Comma 4 8 2 3 5" xfId="34505" xr:uid="{00000000-0005-0000-0000-00004A050000}"/>
    <cellStyle name="Comma 4 8 2 3 6" xfId="45257" xr:uid="{00000000-0005-0000-0000-00004A050000}"/>
    <cellStyle name="Comma 4 8 2 4" xfId="3777" xr:uid="{00000000-0005-0000-0000-000019000000}"/>
    <cellStyle name="Comma 4 8 2 4 2" xfId="9929" xr:uid="{00000000-0005-0000-0000-000019000000}"/>
    <cellStyle name="Comma 4 8 2 4 2 2" xfId="20681" xr:uid="{00000000-0005-0000-0000-000019000000}"/>
    <cellStyle name="Comma 4 8 2 4 2 3" xfId="31433" xr:uid="{00000000-0005-0000-0000-000019000000}"/>
    <cellStyle name="Comma 4 8 2 4 2 4" xfId="42185" xr:uid="{00000000-0005-0000-0000-000019000000}"/>
    <cellStyle name="Comma 4 8 2 4 2 5" xfId="52937" xr:uid="{00000000-0005-0000-0000-000019000000}"/>
    <cellStyle name="Comma 4 8 2 4 3" xfId="14537" xr:uid="{00000000-0005-0000-0000-000019000000}"/>
    <cellStyle name="Comma 4 8 2 4 4" xfId="25289" xr:uid="{00000000-0005-0000-0000-000019000000}"/>
    <cellStyle name="Comma 4 8 2 4 5" xfId="36041" xr:uid="{00000000-0005-0000-0000-000019000000}"/>
    <cellStyle name="Comma 4 8 2 4 6" xfId="46793" xr:uid="{00000000-0005-0000-0000-000019000000}"/>
    <cellStyle name="Comma 4 8 2 5" xfId="5317" xr:uid="{00000000-0005-0000-0000-000019000000}"/>
    <cellStyle name="Comma 4 8 2 5 2" xfId="16073" xr:uid="{00000000-0005-0000-0000-000019000000}"/>
    <cellStyle name="Comma 4 8 2 5 3" xfId="26825" xr:uid="{00000000-0005-0000-0000-000019000000}"/>
    <cellStyle name="Comma 4 8 2 5 4" xfId="37577" xr:uid="{00000000-0005-0000-0000-000019000000}"/>
    <cellStyle name="Comma 4 8 2 5 5" xfId="48329" xr:uid="{00000000-0005-0000-0000-000019000000}"/>
    <cellStyle name="Comma 4 8 2 6" xfId="6857" xr:uid="{00000000-0005-0000-0000-000019000000}"/>
    <cellStyle name="Comma 4 8 2 6 2" xfId="17609" xr:uid="{00000000-0005-0000-0000-000019000000}"/>
    <cellStyle name="Comma 4 8 2 6 3" xfId="28361" xr:uid="{00000000-0005-0000-0000-000019000000}"/>
    <cellStyle name="Comma 4 8 2 6 4" xfId="39113" xr:uid="{00000000-0005-0000-0000-000019000000}"/>
    <cellStyle name="Comma 4 8 2 6 5" xfId="49865" xr:uid="{00000000-0005-0000-0000-000019000000}"/>
    <cellStyle name="Comma 4 8 2 7" xfId="11465" xr:uid="{00000000-0005-0000-0000-000019000000}"/>
    <cellStyle name="Comma 4 8 2 8" xfId="22217" xr:uid="{00000000-0005-0000-0000-000019000000}"/>
    <cellStyle name="Comma 4 8 2 9" xfId="32969" xr:uid="{00000000-0005-0000-0000-000019000000}"/>
    <cellStyle name="Comma 4 8 3" xfId="1073" xr:uid="{00000000-0005-0000-0000-000019000000}"/>
    <cellStyle name="Comma 4 8 3 2" xfId="2619" xr:uid="{00000000-0005-0000-0000-00004C050000}"/>
    <cellStyle name="Comma 4 8 3 2 2" xfId="8777" xr:uid="{00000000-0005-0000-0000-00004C050000}"/>
    <cellStyle name="Comma 4 8 3 2 2 2" xfId="19529" xr:uid="{00000000-0005-0000-0000-00004C050000}"/>
    <cellStyle name="Comma 4 8 3 2 2 3" xfId="30281" xr:uid="{00000000-0005-0000-0000-00004C050000}"/>
    <cellStyle name="Comma 4 8 3 2 2 4" xfId="41033" xr:uid="{00000000-0005-0000-0000-00004C050000}"/>
    <cellStyle name="Comma 4 8 3 2 2 5" xfId="51785" xr:uid="{00000000-0005-0000-0000-00004C050000}"/>
    <cellStyle name="Comma 4 8 3 2 3" xfId="13385" xr:uid="{00000000-0005-0000-0000-00004C050000}"/>
    <cellStyle name="Comma 4 8 3 2 4" xfId="24137" xr:uid="{00000000-0005-0000-0000-00004C050000}"/>
    <cellStyle name="Comma 4 8 3 2 5" xfId="34889" xr:uid="{00000000-0005-0000-0000-00004C050000}"/>
    <cellStyle name="Comma 4 8 3 2 6" xfId="45641" xr:uid="{00000000-0005-0000-0000-00004C050000}"/>
    <cellStyle name="Comma 4 8 3 3" xfId="4161" xr:uid="{00000000-0005-0000-0000-000019000000}"/>
    <cellStyle name="Comma 4 8 3 3 2" xfId="10313" xr:uid="{00000000-0005-0000-0000-000019000000}"/>
    <cellStyle name="Comma 4 8 3 3 2 2" xfId="21065" xr:uid="{00000000-0005-0000-0000-000019000000}"/>
    <cellStyle name="Comma 4 8 3 3 2 3" xfId="31817" xr:uid="{00000000-0005-0000-0000-000019000000}"/>
    <cellStyle name="Comma 4 8 3 3 2 4" xfId="42569" xr:uid="{00000000-0005-0000-0000-000019000000}"/>
    <cellStyle name="Comma 4 8 3 3 2 5" xfId="53321" xr:uid="{00000000-0005-0000-0000-000019000000}"/>
    <cellStyle name="Comma 4 8 3 3 3" xfId="14921" xr:uid="{00000000-0005-0000-0000-000019000000}"/>
    <cellStyle name="Comma 4 8 3 3 4" xfId="25673" xr:uid="{00000000-0005-0000-0000-000019000000}"/>
    <cellStyle name="Comma 4 8 3 3 5" xfId="36425" xr:uid="{00000000-0005-0000-0000-000019000000}"/>
    <cellStyle name="Comma 4 8 3 3 6" xfId="47177" xr:uid="{00000000-0005-0000-0000-000019000000}"/>
    <cellStyle name="Comma 4 8 3 4" xfId="5705" xr:uid="{00000000-0005-0000-0000-000019000000}"/>
    <cellStyle name="Comma 4 8 3 4 2" xfId="16457" xr:uid="{00000000-0005-0000-0000-000019000000}"/>
    <cellStyle name="Comma 4 8 3 4 3" xfId="27209" xr:uid="{00000000-0005-0000-0000-000019000000}"/>
    <cellStyle name="Comma 4 8 3 4 4" xfId="37961" xr:uid="{00000000-0005-0000-0000-000019000000}"/>
    <cellStyle name="Comma 4 8 3 4 5" xfId="48713" xr:uid="{00000000-0005-0000-0000-000019000000}"/>
    <cellStyle name="Comma 4 8 3 5" xfId="7241" xr:uid="{00000000-0005-0000-0000-000019000000}"/>
    <cellStyle name="Comma 4 8 3 5 2" xfId="17993" xr:uid="{00000000-0005-0000-0000-000019000000}"/>
    <cellStyle name="Comma 4 8 3 5 3" xfId="28745" xr:uid="{00000000-0005-0000-0000-000019000000}"/>
    <cellStyle name="Comma 4 8 3 5 4" xfId="39497" xr:uid="{00000000-0005-0000-0000-000019000000}"/>
    <cellStyle name="Comma 4 8 3 5 5" xfId="50249" xr:uid="{00000000-0005-0000-0000-000019000000}"/>
    <cellStyle name="Comma 4 8 3 6" xfId="11849" xr:uid="{00000000-0005-0000-0000-000019000000}"/>
    <cellStyle name="Comma 4 8 3 7" xfId="22601" xr:uid="{00000000-0005-0000-0000-000019000000}"/>
    <cellStyle name="Comma 4 8 3 8" xfId="33353" xr:uid="{00000000-0005-0000-0000-000019000000}"/>
    <cellStyle name="Comma 4 8 3 9" xfId="44105" xr:uid="{00000000-0005-0000-0000-000019000000}"/>
    <cellStyle name="Comma 4 8 4" xfId="1850" xr:uid="{00000000-0005-0000-0000-000049050000}"/>
    <cellStyle name="Comma 4 8 4 2" xfId="8009" xr:uid="{00000000-0005-0000-0000-000049050000}"/>
    <cellStyle name="Comma 4 8 4 2 2" xfId="18761" xr:uid="{00000000-0005-0000-0000-000049050000}"/>
    <cellStyle name="Comma 4 8 4 2 3" xfId="29513" xr:uid="{00000000-0005-0000-0000-000049050000}"/>
    <cellStyle name="Comma 4 8 4 2 4" xfId="40265" xr:uid="{00000000-0005-0000-0000-000049050000}"/>
    <cellStyle name="Comma 4 8 4 2 5" xfId="51017" xr:uid="{00000000-0005-0000-0000-000049050000}"/>
    <cellStyle name="Comma 4 8 4 3" xfId="12617" xr:uid="{00000000-0005-0000-0000-000049050000}"/>
    <cellStyle name="Comma 4 8 4 4" xfId="23369" xr:uid="{00000000-0005-0000-0000-000049050000}"/>
    <cellStyle name="Comma 4 8 4 5" xfId="34121" xr:uid="{00000000-0005-0000-0000-000049050000}"/>
    <cellStyle name="Comma 4 8 4 6" xfId="44873" xr:uid="{00000000-0005-0000-0000-000049050000}"/>
    <cellStyle name="Comma 4 8 5" xfId="3393" xr:uid="{00000000-0005-0000-0000-000019000000}"/>
    <cellStyle name="Comma 4 8 5 2" xfId="9545" xr:uid="{00000000-0005-0000-0000-000019000000}"/>
    <cellStyle name="Comma 4 8 5 2 2" xfId="20297" xr:uid="{00000000-0005-0000-0000-000019000000}"/>
    <cellStyle name="Comma 4 8 5 2 3" xfId="31049" xr:uid="{00000000-0005-0000-0000-000019000000}"/>
    <cellStyle name="Comma 4 8 5 2 4" xfId="41801" xr:uid="{00000000-0005-0000-0000-000019000000}"/>
    <cellStyle name="Comma 4 8 5 2 5" xfId="52553" xr:uid="{00000000-0005-0000-0000-000019000000}"/>
    <cellStyle name="Comma 4 8 5 3" xfId="14153" xr:uid="{00000000-0005-0000-0000-000019000000}"/>
    <cellStyle name="Comma 4 8 5 4" xfId="24905" xr:uid="{00000000-0005-0000-0000-000019000000}"/>
    <cellStyle name="Comma 4 8 5 5" xfId="35657" xr:uid="{00000000-0005-0000-0000-000019000000}"/>
    <cellStyle name="Comma 4 8 5 6" xfId="46409" xr:uid="{00000000-0005-0000-0000-000019000000}"/>
    <cellStyle name="Comma 4 8 6" xfId="4933" xr:uid="{00000000-0005-0000-0000-000019000000}"/>
    <cellStyle name="Comma 4 8 6 2" xfId="15689" xr:uid="{00000000-0005-0000-0000-000019000000}"/>
    <cellStyle name="Comma 4 8 6 3" xfId="26441" xr:uid="{00000000-0005-0000-0000-000019000000}"/>
    <cellStyle name="Comma 4 8 6 4" xfId="37193" xr:uid="{00000000-0005-0000-0000-000019000000}"/>
    <cellStyle name="Comma 4 8 6 5" xfId="47945" xr:uid="{00000000-0005-0000-0000-000019000000}"/>
    <cellStyle name="Comma 4 8 7" xfId="6473" xr:uid="{00000000-0005-0000-0000-000019000000}"/>
    <cellStyle name="Comma 4 8 7 2" xfId="17225" xr:uid="{00000000-0005-0000-0000-000019000000}"/>
    <cellStyle name="Comma 4 8 7 3" xfId="27977" xr:uid="{00000000-0005-0000-0000-000019000000}"/>
    <cellStyle name="Comma 4 8 7 4" xfId="38729" xr:uid="{00000000-0005-0000-0000-000019000000}"/>
    <cellStyle name="Comma 4 8 7 5" xfId="49481" xr:uid="{00000000-0005-0000-0000-000019000000}"/>
    <cellStyle name="Comma 4 8 8" xfId="11081" xr:uid="{00000000-0005-0000-0000-000019000000}"/>
    <cellStyle name="Comma 4 8 9" xfId="21833" xr:uid="{00000000-0005-0000-0000-000019000000}"/>
    <cellStyle name="Comma 4 9" xfId="357" xr:uid="{00000000-0005-0000-0000-000019000000}"/>
    <cellStyle name="Comma 4 9 10" xfId="32649" xr:uid="{00000000-0005-0000-0000-000019000000}"/>
    <cellStyle name="Comma 4 9 11" xfId="43401" xr:uid="{00000000-0005-0000-0000-000019000000}"/>
    <cellStyle name="Comma 4 9 2" xfId="741" xr:uid="{00000000-0005-0000-0000-000019000000}"/>
    <cellStyle name="Comma 4 9 2 10" xfId="43785" xr:uid="{00000000-0005-0000-0000-000019000000}"/>
    <cellStyle name="Comma 4 9 2 2" xfId="1521" xr:uid="{00000000-0005-0000-0000-000019000000}"/>
    <cellStyle name="Comma 4 9 2 2 2" xfId="3067" xr:uid="{00000000-0005-0000-0000-00004F050000}"/>
    <cellStyle name="Comma 4 9 2 2 2 2" xfId="9225" xr:uid="{00000000-0005-0000-0000-00004F050000}"/>
    <cellStyle name="Comma 4 9 2 2 2 2 2" xfId="19977" xr:uid="{00000000-0005-0000-0000-00004F050000}"/>
    <cellStyle name="Comma 4 9 2 2 2 2 3" xfId="30729" xr:uid="{00000000-0005-0000-0000-00004F050000}"/>
    <cellStyle name="Comma 4 9 2 2 2 2 4" xfId="41481" xr:uid="{00000000-0005-0000-0000-00004F050000}"/>
    <cellStyle name="Comma 4 9 2 2 2 2 5" xfId="52233" xr:uid="{00000000-0005-0000-0000-00004F050000}"/>
    <cellStyle name="Comma 4 9 2 2 2 3" xfId="13833" xr:uid="{00000000-0005-0000-0000-00004F050000}"/>
    <cellStyle name="Comma 4 9 2 2 2 4" xfId="24585" xr:uid="{00000000-0005-0000-0000-00004F050000}"/>
    <cellStyle name="Comma 4 9 2 2 2 5" xfId="35337" xr:uid="{00000000-0005-0000-0000-00004F050000}"/>
    <cellStyle name="Comma 4 9 2 2 2 6" xfId="46089" xr:uid="{00000000-0005-0000-0000-00004F050000}"/>
    <cellStyle name="Comma 4 9 2 2 3" xfId="4609" xr:uid="{00000000-0005-0000-0000-000019000000}"/>
    <cellStyle name="Comma 4 9 2 2 3 2" xfId="10761" xr:uid="{00000000-0005-0000-0000-000019000000}"/>
    <cellStyle name="Comma 4 9 2 2 3 2 2" xfId="21513" xr:uid="{00000000-0005-0000-0000-000019000000}"/>
    <cellStyle name="Comma 4 9 2 2 3 2 3" xfId="32265" xr:uid="{00000000-0005-0000-0000-000019000000}"/>
    <cellStyle name="Comma 4 9 2 2 3 2 4" xfId="43017" xr:uid="{00000000-0005-0000-0000-000019000000}"/>
    <cellStyle name="Comma 4 9 2 2 3 2 5" xfId="53769" xr:uid="{00000000-0005-0000-0000-000019000000}"/>
    <cellStyle name="Comma 4 9 2 2 3 3" xfId="15369" xr:uid="{00000000-0005-0000-0000-000019000000}"/>
    <cellStyle name="Comma 4 9 2 2 3 4" xfId="26121" xr:uid="{00000000-0005-0000-0000-000019000000}"/>
    <cellStyle name="Comma 4 9 2 2 3 5" xfId="36873" xr:uid="{00000000-0005-0000-0000-000019000000}"/>
    <cellStyle name="Comma 4 9 2 2 3 6" xfId="47625" xr:uid="{00000000-0005-0000-0000-000019000000}"/>
    <cellStyle name="Comma 4 9 2 2 4" xfId="6153" xr:uid="{00000000-0005-0000-0000-000019000000}"/>
    <cellStyle name="Comma 4 9 2 2 4 2" xfId="16905" xr:uid="{00000000-0005-0000-0000-000019000000}"/>
    <cellStyle name="Comma 4 9 2 2 4 3" xfId="27657" xr:uid="{00000000-0005-0000-0000-000019000000}"/>
    <cellStyle name="Comma 4 9 2 2 4 4" xfId="38409" xr:uid="{00000000-0005-0000-0000-000019000000}"/>
    <cellStyle name="Comma 4 9 2 2 4 5" xfId="49161" xr:uid="{00000000-0005-0000-0000-000019000000}"/>
    <cellStyle name="Comma 4 9 2 2 5" xfId="7689" xr:uid="{00000000-0005-0000-0000-000019000000}"/>
    <cellStyle name="Comma 4 9 2 2 5 2" xfId="18441" xr:uid="{00000000-0005-0000-0000-000019000000}"/>
    <cellStyle name="Comma 4 9 2 2 5 3" xfId="29193" xr:uid="{00000000-0005-0000-0000-000019000000}"/>
    <cellStyle name="Comma 4 9 2 2 5 4" xfId="39945" xr:uid="{00000000-0005-0000-0000-000019000000}"/>
    <cellStyle name="Comma 4 9 2 2 5 5" xfId="50697" xr:uid="{00000000-0005-0000-0000-000019000000}"/>
    <cellStyle name="Comma 4 9 2 2 6" xfId="12297" xr:uid="{00000000-0005-0000-0000-000019000000}"/>
    <cellStyle name="Comma 4 9 2 2 7" xfId="23049" xr:uid="{00000000-0005-0000-0000-000019000000}"/>
    <cellStyle name="Comma 4 9 2 2 8" xfId="33801" xr:uid="{00000000-0005-0000-0000-000019000000}"/>
    <cellStyle name="Comma 4 9 2 2 9" xfId="44553" xr:uid="{00000000-0005-0000-0000-000019000000}"/>
    <cellStyle name="Comma 4 9 2 3" xfId="2298" xr:uid="{00000000-0005-0000-0000-00004E050000}"/>
    <cellStyle name="Comma 4 9 2 3 2" xfId="8457" xr:uid="{00000000-0005-0000-0000-00004E050000}"/>
    <cellStyle name="Comma 4 9 2 3 2 2" xfId="19209" xr:uid="{00000000-0005-0000-0000-00004E050000}"/>
    <cellStyle name="Comma 4 9 2 3 2 3" xfId="29961" xr:uid="{00000000-0005-0000-0000-00004E050000}"/>
    <cellStyle name="Comma 4 9 2 3 2 4" xfId="40713" xr:uid="{00000000-0005-0000-0000-00004E050000}"/>
    <cellStyle name="Comma 4 9 2 3 2 5" xfId="51465" xr:uid="{00000000-0005-0000-0000-00004E050000}"/>
    <cellStyle name="Comma 4 9 2 3 3" xfId="13065" xr:uid="{00000000-0005-0000-0000-00004E050000}"/>
    <cellStyle name="Comma 4 9 2 3 4" xfId="23817" xr:uid="{00000000-0005-0000-0000-00004E050000}"/>
    <cellStyle name="Comma 4 9 2 3 5" xfId="34569" xr:uid="{00000000-0005-0000-0000-00004E050000}"/>
    <cellStyle name="Comma 4 9 2 3 6" xfId="45321" xr:uid="{00000000-0005-0000-0000-00004E050000}"/>
    <cellStyle name="Comma 4 9 2 4" xfId="3841" xr:uid="{00000000-0005-0000-0000-000019000000}"/>
    <cellStyle name="Comma 4 9 2 4 2" xfId="9993" xr:uid="{00000000-0005-0000-0000-000019000000}"/>
    <cellStyle name="Comma 4 9 2 4 2 2" xfId="20745" xr:uid="{00000000-0005-0000-0000-000019000000}"/>
    <cellStyle name="Comma 4 9 2 4 2 3" xfId="31497" xr:uid="{00000000-0005-0000-0000-000019000000}"/>
    <cellStyle name="Comma 4 9 2 4 2 4" xfId="42249" xr:uid="{00000000-0005-0000-0000-000019000000}"/>
    <cellStyle name="Comma 4 9 2 4 2 5" xfId="53001" xr:uid="{00000000-0005-0000-0000-000019000000}"/>
    <cellStyle name="Comma 4 9 2 4 3" xfId="14601" xr:uid="{00000000-0005-0000-0000-000019000000}"/>
    <cellStyle name="Comma 4 9 2 4 4" xfId="25353" xr:uid="{00000000-0005-0000-0000-000019000000}"/>
    <cellStyle name="Comma 4 9 2 4 5" xfId="36105" xr:uid="{00000000-0005-0000-0000-000019000000}"/>
    <cellStyle name="Comma 4 9 2 4 6" xfId="46857" xr:uid="{00000000-0005-0000-0000-000019000000}"/>
    <cellStyle name="Comma 4 9 2 5" xfId="5381" xr:uid="{00000000-0005-0000-0000-000019000000}"/>
    <cellStyle name="Comma 4 9 2 5 2" xfId="16137" xr:uid="{00000000-0005-0000-0000-000019000000}"/>
    <cellStyle name="Comma 4 9 2 5 3" xfId="26889" xr:uid="{00000000-0005-0000-0000-000019000000}"/>
    <cellStyle name="Comma 4 9 2 5 4" xfId="37641" xr:uid="{00000000-0005-0000-0000-000019000000}"/>
    <cellStyle name="Comma 4 9 2 5 5" xfId="48393" xr:uid="{00000000-0005-0000-0000-000019000000}"/>
    <cellStyle name="Comma 4 9 2 6" xfId="6921" xr:uid="{00000000-0005-0000-0000-000019000000}"/>
    <cellStyle name="Comma 4 9 2 6 2" xfId="17673" xr:uid="{00000000-0005-0000-0000-000019000000}"/>
    <cellStyle name="Comma 4 9 2 6 3" xfId="28425" xr:uid="{00000000-0005-0000-0000-000019000000}"/>
    <cellStyle name="Comma 4 9 2 6 4" xfId="39177" xr:uid="{00000000-0005-0000-0000-000019000000}"/>
    <cellStyle name="Comma 4 9 2 6 5" xfId="49929" xr:uid="{00000000-0005-0000-0000-000019000000}"/>
    <cellStyle name="Comma 4 9 2 7" xfId="11529" xr:uid="{00000000-0005-0000-0000-000019000000}"/>
    <cellStyle name="Comma 4 9 2 8" xfId="22281" xr:uid="{00000000-0005-0000-0000-000019000000}"/>
    <cellStyle name="Comma 4 9 2 9" xfId="33033" xr:uid="{00000000-0005-0000-0000-000019000000}"/>
    <cellStyle name="Comma 4 9 3" xfId="1137" xr:uid="{00000000-0005-0000-0000-000019000000}"/>
    <cellStyle name="Comma 4 9 3 2" xfId="2683" xr:uid="{00000000-0005-0000-0000-000050050000}"/>
    <cellStyle name="Comma 4 9 3 2 2" xfId="8841" xr:uid="{00000000-0005-0000-0000-000050050000}"/>
    <cellStyle name="Comma 4 9 3 2 2 2" xfId="19593" xr:uid="{00000000-0005-0000-0000-000050050000}"/>
    <cellStyle name="Comma 4 9 3 2 2 3" xfId="30345" xr:uid="{00000000-0005-0000-0000-000050050000}"/>
    <cellStyle name="Comma 4 9 3 2 2 4" xfId="41097" xr:uid="{00000000-0005-0000-0000-000050050000}"/>
    <cellStyle name="Comma 4 9 3 2 2 5" xfId="51849" xr:uid="{00000000-0005-0000-0000-000050050000}"/>
    <cellStyle name="Comma 4 9 3 2 3" xfId="13449" xr:uid="{00000000-0005-0000-0000-000050050000}"/>
    <cellStyle name="Comma 4 9 3 2 4" xfId="24201" xr:uid="{00000000-0005-0000-0000-000050050000}"/>
    <cellStyle name="Comma 4 9 3 2 5" xfId="34953" xr:uid="{00000000-0005-0000-0000-000050050000}"/>
    <cellStyle name="Comma 4 9 3 2 6" xfId="45705" xr:uid="{00000000-0005-0000-0000-000050050000}"/>
    <cellStyle name="Comma 4 9 3 3" xfId="4225" xr:uid="{00000000-0005-0000-0000-000019000000}"/>
    <cellStyle name="Comma 4 9 3 3 2" xfId="10377" xr:uid="{00000000-0005-0000-0000-000019000000}"/>
    <cellStyle name="Comma 4 9 3 3 2 2" xfId="21129" xr:uid="{00000000-0005-0000-0000-000019000000}"/>
    <cellStyle name="Comma 4 9 3 3 2 3" xfId="31881" xr:uid="{00000000-0005-0000-0000-000019000000}"/>
    <cellStyle name="Comma 4 9 3 3 2 4" xfId="42633" xr:uid="{00000000-0005-0000-0000-000019000000}"/>
    <cellStyle name="Comma 4 9 3 3 2 5" xfId="53385" xr:uid="{00000000-0005-0000-0000-000019000000}"/>
    <cellStyle name="Comma 4 9 3 3 3" xfId="14985" xr:uid="{00000000-0005-0000-0000-000019000000}"/>
    <cellStyle name="Comma 4 9 3 3 4" xfId="25737" xr:uid="{00000000-0005-0000-0000-000019000000}"/>
    <cellStyle name="Comma 4 9 3 3 5" xfId="36489" xr:uid="{00000000-0005-0000-0000-000019000000}"/>
    <cellStyle name="Comma 4 9 3 3 6" xfId="47241" xr:uid="{00000000-0005-0000-0000-000019000000}"/>
    <cellStyle name="Comma 4 9 3 4" xfId="5769" xr:uid="{00000000-0005-0000-0000-000019000000}"/>
    <cellStyle name="Comma 4 9 3 4 2" xfId="16521" xr:uid="{00000000-0005-0000-0000-000019000000}"/>
    <cellStyle name="Comma 4 9 3 4 3" xfId="27273" xr:uid="{00000000-0005-0000-0000-000019000000}"/>
    <cellStyle name="Comma 4 9 3 4 4" xfId="38025" xr:uid="{00000000-0005-0000-0000-000019000000}"/>
    <cellStyle name="Comma 4 9 3 4 5" xfId="48777" xr:uid="{00000000-0005-0000-0000-000019000000}"/>
    <cellStyle name="Comma 4 9 3 5" xfId="7305" xr:uid="{00000000-0005-0000-0000-000019000000}"/>
    <cellStyle name="Comma 4 9 3 5 2" xfId="18057" xr:uid="{00000000-0005-0000-0000-000019000000}"/>
    <cellStyle name="Comma 4 9 3 5 3" xfId="28809" xr:uid="{00000000-0005-0000-0000-000019000000}"/>
    <cellStyle name="Comma 4 9 3 5 4" xfId="39561" xr:uid="{00000000-0005-0000-0000-000019000000}"/>
    <cellStyle name="Comma 4 9 3 5 5" xfId="50313" xr:uid="{00000000-0005-0000-0000-000019000000}"/>
    <cellStyle name="Comma 4 9 3 6" xfId="11913" xr:uid="{00000000-0005-0000-0000-000019000000}"/>
    <cellStyle name="Comma 4 9 3 7" xfId="22665" xr:uid="{00000000-0005-0000-0000-000019000000}"/>
    <cellStyle name="Comma 4 9 3 8" xfId="33417" xr:uid="{00000000-0005-0000-0000-000019000000}"/>
    <cellStyle name="Comma 4 9 3 9" xfId="44169" xr:uid="{00000000-0005-0000-0000-000019000000}"/>
    <cellStyle name="Comma 4 9 4" xfId="1914" xr:uid="{00000000-0005-0000-0000-00004D050000}"/>
    <cellStyle name="Comma 4 9 4 2" xfId="8073" xr:uid="{00000000-0005-0000-0000-00004D050000}"/>
    <cellStyle name="Comma 4 9 4 2 2" xfId="18825" xr:uid="{00000000-0005-0000-0000-00004D050000}"/>
    <cellStyle name="Comma 4 9 4 2 3" xfId="29577" xr:uid="{00000000-0005-0000-0000-00004D050000}"/>
    <cellStyle name="Comma 4 9 4 2 4" xfId="40329" xr:uid="{00000000-0005-0000-0000-00004D050000}"/>
    <cellStyle name="Comma 4 9 4 2 5" xfId="51081" xr:uid="{00000000-0005-0000-0000-00004D050000}"/>
    <cellStyle name="Comma 4 9 4 3" xfId="12681" xr:uid="{00000000-0005-0000-0000-00004D050000}"/>
    <cellStyle name="Comma 4 9 4 4" xfId="23433" xr:uid="{00000000-0005-0000-0000-00004D050000}"/>
    <cellStyle name="Comma 4 9 4 5" xfId="34185" xr:uid="{00000000-0005-0000-0000-00004D050000}"/>
    <cellStyle name="Comma 4 9 4 6" xfId="44937" xr:uid="{00000000-0005-0000-0000-00004D050000}"/>
    <cellStyle name="Comma 4 9 5" xfId="3457" xr:uid="{00000000-0005-0000-0000-000019000000}"/>
    <cellStyle name="Comma 4 9 5 2" xfId="9609" xr:uid="{00000000-0005-0000-0000-000019000000}"/>
    <cellStyle name="Comma 4 9 5 2 2" xfId="20361" xr:uid="{00000000-0005-0000-0000-000019000000}"/>
    <cellStyle name="Comma 4 9 5 2 3" xfId="31113" xr:uid="{00000000-0005-0000-0000-000019000000}"/>
    <cellStyle name="Comma 4 9 5 2 4" xfId="41865" xr:uid="{00000000-0005-0000-0000-000019000000}"/>
    <cellStyle name="Comma 4 9 5 2 5" xfId="52617" xr:uid="{00000000-0005-0000-0000-000019000000}"/>
    <cellStyle name="Comma 4 9 5 3" xfId="14217" xr:uid="{00000000-0005-0000-0000-000019000000}"/>
    <cellStyle name="Comma 4 9 5 4" xfId="24969" xr:uid="{00000000-0005-0000-0000-000019000000}"/>
    <cellStyle name="Comma 4 9 5 5" xfId="35721" xr:uid="{00000000-0005-0000-0000-000019000000}"/>
    <cellStyle name="Comma 4 9 5 6" xfId="46473" xr:uid="{00000000-0005-0000-0000-000019000000}"/>
    <cellStyle name="Comma 4 9 6" xfId="4997" xr:uid="{00000000-0005-0000-0000-000019000000}"/>
    <cellStyle name="Comma 4 9 6 2" xfId="15753" xr:uid="{00000000-0005-0000-0000-000019000000}"/>
    <cellStyle name="Comma 4 9 6 3" xfId="26505" xr:uid="{00000000-0005-0000-0000-000019000000}"/>
    <cellStyle name="Comma 4 9 6 4" xfId="37257" xr:uid="{00000000-0005-0000-0000-000019000000}"/>
    <cellStyle name="Comma 4 9 6 5" xfId="48009" xr:uid="{00000000-0005-0000-0000-000019000000}"/>
    <cellStyle name="Comma 4 9 7" xfId="6537" xr:uid="{00000000-0005-0000-0000-000019000000}"/>
    <cellStyle name="Comma 4 9 7 2" xfId="17289" xr:uid="{00000000-0005-0000-0000-000019000000}"/>
    <cellStyle name="Comma 4 9 7 3" xfId="28041" xr:uid="{00000000-0005-0000-0000-000019000000}"/>
    <cellStyle name="Comma 4 9 7 4" xfId="38793" xr:uid="{00000000-0005-0000-0000-000019000000}"/>
    <cellStyle name="Comma 4 9 7 5" xfId="49545" xr:uid="{00000000-0005-0000-0000-000019000000}"/>
    <cellStyle name="Comma 4 9 8" xfId="11145" xr:uid="{00000000-0005-0000-0000-000019000000}"/>
    <cellStyle name="Comma 4 9 9" xfId="21897" xr:uid="{00000000-0005-0000-0000-000019000000}"/>
    <cellStyle name="Comma 5" xfId="17" xr:uid="{00000000-0005-0000-0000-00001D000000}"/>
    <cellStyle name="Comma 5 10" xfId="821" xr:uid="{00000000-0005-0000-0000-00001D000000}"/>
    <cellStyle name="Comma 5 10 2" xfId="2367" xr:uid="{00000000-0005-0000-0000-000052050000}"/>
    <cellStyle name="Comma 5 10 2 2" xfId="8525" xr:uid="{00000000-0005-0000-0000-000052050000}"/>
    <cellStyle name="Comma 5 10 2 2 2" xfId="19277" xr:uid="{00000000-0005-0000-0000-000052050000}"/>
    <cellStyle name="Comma 5 10 2 2 3" xfId="30029" xr:uid="{00000000-0005-0000-0000-000052050000}"/>
    <cellStyle name="Comma 5 10 2 2 4" xfId="40781" xr:uid="{00000000-0005-0000-0000-000052050000}"/>
    <cellStyle name="Comma 5 10 2 2 5" xfId="51533" xr:uid="{00000000-0005-0000-0000-000052050000}"/>
    <cellStyle name="Comma 5 10 2 3" xfId="13133" xr:uid="{00000000-0005-0000-0000-000052050000}"/>
    <cellStyle name="Comma 5 10 2 4" xfId="23885" xr:uid="{00000000-0005-0000-0000-000052050000}"/>
    <cellStyle name="Comma 5 10 2 5" xfId="34637" xr:uid="{00000000-0005-0000-0000-000052050000}"/>
    <cellStyle name="Comma 5 10 2 6" xfId="45389" xr:uid="{00000000-0005-0000-0000-000052050000}"/>
    <cellStyle name="Comma 5 10 3" xfId="3909" xr:uid="{00000000-0005-0000-0000-00001D000000}"/>
    <cellStyle name="Comma 5 10 3 2" xfId="10061" xr:uid="{00000000-0005-0000-0000-00001D000000}"/>
    <cellStyle name="Comma 5 10 3 2 2" xfId="20813" xr:uid="{00000000-0005-0000-0000-00001D000000}"/>
    <cellStyle name="Comma 5 10 3 2 3" xfId="31565" xr:uid="{00000000-0005-0000-0000-00001D000000}"/>
    <cellStyle name="Comma 5 10 3 2 4" xfId="42317" xr:uid="{00000000-0005-0000-0000-00001D000000}"/>
    <cellStyle name="Comma 5 10 3 2 5" xfId="53069" xr:uid="{00000000-0005-0000-0000-00001D000000}"/>
    <cellStyle name="Comma 5 10 3 3" xfId="14669" xr:uid="{00000000-0005-0000-0000-00001D000000}"/>
    <cellStyle name="Comma 5 10 3 4" xfId="25421" xr:uid="{00000000-0005-0000-0000-00001D000000}"/>
    <cellStyle name="Comma 5 10 3 5" xfId="36173" xr:uid="{00000000-0005-0000-0000-00001D000000}"/>
    <cellStyle name="Comma 5 10 3 6" xfId="46925" xr:uid="{00000000-0005-0000-0000-00001D000000}"/>
    <cellStyle name="Comma 5 10 4" xfId="5453" xr:uid="{00000000-0005-0000-0000-00001D000000}"/>
    <cellStyle name="Comma 5 10 4 2" xfId="16205" xr:uid="{00000000-0005-0000-0000-00001D000000}"/>
    <cellStyle name="Comma 5 10 4 3" xfId="26957" xr:uid="{00000000-0005-0000-0000-00001D000000}"/>
    <cellStyle name="Comma 5 10 4 4" xfId="37709" xr:uid="{00000000-0005-0000-0000-00001D000000}"/>
    <cellStyle name="Comma 5 10 4 5" xfId="48461" xr:uid="{00000000-0005-0000-0000-00001D000000}"/>
    <cellStyle name="Comma 5 10 5" xfId="6989" xr:uid="{00000000-0005-0000-0000-00001D000000}"/>
    <cellStyle name="Comma 5 10 5 2" xfId="17741" xr:uid="{00000000-0005-0000-0000-00001D000000}"/>
    <cellStyle name="Comma 5 10 5 3" xfId="28493" xr:uid="{00000000-0005-0000-0000-00001D000000}"/>
    <cellStyle name="Comma 5 10 5 4" xfId="39245" xr:uid="{00000000-0005-0000-0000-00001D000000}"/>
    <cellStyle name="Comma 5 10 5 5" xfId="49997" xr:uid="{00000000-0005-0000-0000-00001D000000}"/>
    <cellStyle name="Comma 5 10 6" xfId="11597" xr:uid="{00000000-0005-0000-0000-00001D000000}"/>
    <cellStyle name="Comma 5 10 7" xfId="22349" xr:uid="{00000000-0005-0000-0000-00001D000000}"/>
    <cellStyle name="Comma 5 10 8" xfId="33101" xr:uid="{00000000-0005-0000-0000-00001D000000}"/>
    <cellStyle name="Comma 5 10 9" xfId="43853" xr:uid="{00000000-0005-0000-0000-00001D000000}"/>
    <cellStyle name="Comma 5 11" xfId="1598" xr:uid="{00000000-0005-0000-0000-000051050000}"/>
    <cellStyle name="Comma 5 11 2" xfId="7757" xr:uid="{00000000-0005-0000-0000-000051050000}"/>
    <cellStyle name="Comma 5 11 2 2" xfId="18509" xr:uid="{00000000-0005-0000-0000-000051050000}"/>
    <cellStyle name="Comma 5 11 2 3" xfId="29261" xr:uid="{00000000-0005-0000-0000-000051050000}"/>
    <cellStyle name="Comma 5 11 2 4" xfId="40013" xr:uid="{00000000-0005-0000-0000-000051050000}"/>
    <cellStyle name="Comma 5 11 2 5" xfId="50765" xr:uid="{00000000-0005-0000-0000-000051050000}"/>
    <cellStyle name="Comma 5 11 3" xfId="12365" xr:uid="{00000000-0005-0000-0000-000051050000}"/>
    <cellStyle name="Comma 5 11 4" xfId="23117" xr:uid="{00000000-0005-0000-0000-000051050000}"/>
    <cellStyle name="Comma 5 11 5" xfId="33869" xr:uid="{00000000-0005-0000-0000-000051050000}"/>
    <cellStyle name="Comma 5 11 6" xfId="44621" xr:uid="{00000000-0005-0000-0000-000051050000}"/>
    <cellStyle name="Comma 5 12" xfId="3141" xr:uid="{00000000-0005-0000-0000-00001D000000}"/>
    <cellStyle name="Comma 5 12 2" xfId="9293" xr:uid="{00000000-0005-0000-0000-00001D000000}"/>
    <cellStyle name="Comma 5 12 2 2" xfId="20045" xr:uid="{00000000-0005-0000-0000-00001D000000}"/>
    <cellStyle name="Comma 5 12 2 3" xfId="30797" xr:uid="{00000000-0005-0000-0000-00001D000000}"/>
    <cellStyle name="Comma 5 12 2 4" xfId="41549" xr:uid="{00000000-0005-0000-0000-00001D000000}"/>
    <cellStyle name="Comma 5 12 2 5" xfId="52301" xr:uid="{00000000-0005-0000-0000-00001D000000}"/>
    <cellStyle name="Comma 5 12 3" xfId="13901" xr:uid="{00000000-0005-0000-0000-00001D000000}"/>
    <cellStyle name="Comma 5 12 4" xfId="24653" xr:uid="{00000000-0005-0000-0000-00001D000000}"/>
    <cellStyle name="Comma 5 12 5" xfId="35405" xr:uid="{00000000-0005-0000-0000-00001D000000}"/>
    <cellStyle name="Comma 5 12 6" xfId="46157" xr:uid="{00000000-0005-0000-0000-00001D000000}"/>
    <cellStyle name="Comma 5 13" xfId="4681" xr:uid="{00000000-0005-0000-0000-00001D000000}"/>
    <cellStyle name="Comma 5 13 2" xfId="15437" xr:uid="{00000000-0005-0000-0000-00001D000000}"/>
    <cellStyle name="Comma 5 13 3" xfId="26189" xr:uid="{00000000-0005-0000-0000-00001D000000}"/>
    <cellStyle name="Comma 5 13 4" xfId="36941" xr:uid="{00000000-0005-0000-0000-00001D000000}"/>
    <cellStyle name="Comma 5 13 5" xfId="47693" xr:uid="{00000000-0005-0000-0000-00001D000000}"/>
    <cellStyle name="Comma 5 14" xfId="6221" xr:uid="{00000000-0005-0000-0000-00001D000000}"/>
    <cellStyle name="Comma 5 14 2" xfId="16973" xr:uid="{00000000-0005-0000-0000-00001D000000}"/>
    <cellStyle name="Comma 5 14 3" xfId="27725" xr:uid="{00000000-0005-0000-0000-00001D000000}"/>
    <cellStyle name="Comma 5 14 4" xfId="38477" xr:uid="{00000000-0005-0000-0000-00001D000000}"/>
    <cellStyle name="Comma 5 14 5" xfId="49229" xr:uid="{00000000-0005-0000-0000-00001D000000}"/>
    <cellStyle name="Comma 5 15" xfId="10829" xr:uid="{00000000-0005-0000-0000-00001D000000}"/>
    <cellStyle name="Comma 5 16" xfId="21581" xr:uid="{00000000-0005-0000-0000-00001D000000}"/>
    <cellStyle name="Comma 5 17" xfId="32333" xr:uid="{00000000-0005-0000-0000-00001D000000}"/>
    <cellStyle name="Comma 5 18" xfId="43085" xr:uid="{00000000-0005-0000-0000-00001D000000}"/>
    <cellStyle name="Comma 5 2" xfId="34" xr:uid="{00000000-0005-0000-0000-00001E000000}"/>
    <cellStyle name="Comma 5 2 10" xfId="1614" xr:uid="{00000000-0005-0000-0000-000053050000}"/>
    <cellStyle name="Comma 5 2 10 2" xfId="7773" xr:uid="{00000000-0005-0000-0000-000053050000}"/>
    <cellStyle name="Comma 5 2 10 2 2" xfId="18525" xr:uid="{00000000-0005-0000-0000-000053050000}"/>
    <cellStyle name="Comma 5 2 10 2 3" xfId="29277" xr:uid="{00000000-0005-0000-0000-000053050000}"/>
    <cellStyle name="Comma 5 2 10 2 4" xfId="40029" xr:uid="{00000000-0005-0000-0000-000053050000}"/>
    <cellStyle name="Comma 5 2 10 2 5" xfId="50781" xr:uid="{00000000-0005-0000-0000-000053050000}"/>
    <cellStyle name="Comma 5 2 10 3" xfId="12381" xr:uid="{00000000-0005-0000-0000-000053050000}"/>
    <cellStyle name="Comma 5 2 10 4" xfId="23133" xr:uid="{00000000-0005-0000-0000-000053050000}"/>
    <cellStyle name="Comma 5 2 10 5" xfId="33885" xr:uid="{00000000-0005-0000-0000-000053050000}"/>
    <cellStyle name="Comma 5 2 10 6" xfId="44637" xr:uid="{00000000-0005-0000-0000-000053050000}"/>
    <cellStyle name="Comma 5 2 11" xfId="3157" xr:uid="{00000000-0005-0000-0000-00001E000000}"/>
    <cellStyle name="Comma 5 2 11 2" xfId="9309" xr:uid="{00000000-0005-0000-0000-00001E000000}"/>
    <cellStyle name="Comma 5 2 11 2 2" xfId="20061" xr:uid="{00000000-0005-0000-0000-00001E000000}"/>
    <cellStyle name="Comma 5 2 11 2 3" xfId="30813" xr:uid="{00000000-0005-0000-0000-00001E000000}"/>
    <cellStyle name="Comma 5 2 11 2 4" xfId="41565" xr:uid="{00000000-0005-0000-0000-00001E000000}"/>
    <cellStyle name="Comma 5 2 11 2 5" xfId="52317" xr:uid="{00000000-0005-0000-0000-00001E000000}"/>
    <cellStyle name="Comma 5 2 11 3" xfId="13917" xr:uid="{00000000-0005-0000-0000-00001E000000}"/>
    <cellStyle name="Comma 5 2 11 4" xfId="24669" xr:uid="{00000000-0005-0000-0000-00001E000000}"/>
    <cellStyle name="Comma 5 2 11 5" xfId="35421" xr:uid="{00000000-0005-0000-0000-00001E000000}"/>
    <cellStyle name="Comma 5 2 11 6" xfId="46173" xr:uid="{00000000-0005-0000-0000-00001E000000}"/>
    <cellStyle name="Comma 5 2 12" xfId="4697" xr:uid="{00000000-0005-0000-0000-00001E000000}"/>
    <cellStyle name="Comma 5 2 12 2" xfId="15453" xr:uid="{00000000-0005-0000-0000-00001E000000}"/>
    <cellStyle name="Comma 5 2 12 3" xfId="26205" xr:uid="{00000000-0005-0000-0000-00001E000000}"/>
    <cellStyle name="Comma 5 2 12 4" xfId="36957" xr:uid="{00000000-0005-0000-0000-00001E000000}"/>
    <cellStyle name="Comma 5 2 12 5" xfId="47709" xr:uid="{00000000-0005-0000-0000-00001E000000}"/>
    <cellStyle name="Comma 5 2 13" xfId="6237" xr:uid="{00000000-0005-0000-0000-00001E000000}"/>
    <cellStyle name="Comma 5 2 13 2" xfId="16989" xr:uid="{00000000-0005-0000-0000-00001E000000}"/>
    <cellStyle name="Comma 5 2 13 3" xfId="27741" xr:uid="{00000000-0005-0000-0000-00001E000000}"/>
    <cellStyle name="Comma 5 2 13 4" xfId="38493" xr:uid="{00000000-0005-0000-0000-00001E000000}"/>
    <cellStyle name="Comma 5 2 13 5" xfId="49245" xr:uid="{00000000-0005-0000-0000-00001E000000}"/>
    <cellStyle name="Comma 5 2 14" xfId="10845" xr:uid="{00000000-0005-0000-0000-00001E000000}"/>
    <cellStyle name="Comma 5 2 15" xfId="21597" xr:uid="{00000000-0005-0000-0000-00001E000000}"/>
    <cellStyle name="Comma 5 2 16" xfId="32349" xr:uid="{00000000-0005-0000-0000-00001E000000}"/>
    <cellStyle name="Comma 5 2 17" xfId="43101" xr:uid="{00000000-0005-0000-0000-00001E000000}"/>
    <cellStyle name="Comma 5 2 2" xfId="66" xr:uid="{00000000-0005-0000-0000-00001E000000}"/>
    <cellStyle name="Comma 5 2 2 10" xfId="3189" xr:uid="{00000000-0005-0000-0000-00001E000000}"/>
    <cellStyle name="Comma 5 2 2 10 2" xfId="9341" xr:uid="{00000000-0005-0000-0000-00001E000000}"/>
    <cellStyle name="Comma 5 2 2 10 2 2" xfId="20093" xr:uid="{00000000-0005-0000-0000-00001E000000}"/>
    <cellStyle name="Comma 5 2 2 10 2 3" xfId="30845" xr:uid="{00000000-0005-0000-0000-00001E000000}"/>
    <cellStyle name="Comma 5 2 2 10 2 4" xfId="41597" xr:uid="{00000000-0005-0000-0000-00001E000000}"/>
    <cellStyle name="Comma 5 2 2 10 2 5" xfId="52349" xr:uid="{00000000-0005-0000-0000-00001E000000}"/>
    <cellStyle name="Comma 5 2 2 10 3" xfId="13949" xr:uid="{00000000-0005-0000-0000-00001E000000}"/>
    <cellStyle name="Comma 5 2 2 10 4" xfId="24701" xr:uid="{00000000-0005-0000-0000-00001E000000}"/>
    <cellStyle name="Comma 5 2 2 10 5" xfId="35453" xr:uid="{00000000-0005-0000-0000-00001E000000}"/>
    <cellStyle name="Comma 5 2 2 10 6" xfId="46205" xr:uid="{00000000-0005-0000-0000-00001E000000}"/>
    <cellStyle name="Comma 5 2 2 11" xfId="4729" xr:uid="{00000000-0005-0000-0000-00001E000000}"/>
    <cellStyle name="Comma 5 2 2 11 2" xfId="15485" xr:uid="{00000000-0005-0000-0000-00001E000000}"/>
    <cellStyle name="Comma 5 2 2 11 3" xfId="26237" xr:uid="{00000000-0005-0000-0000-00001E000000}"/>
    <cellStyle name="Comma 5 2 2 11 4" xfId="36989" xr:uid="{00000000-0005-0000-0000-00001E000000}"/>
    <cellStyle name="Comma 5 2 2 11 5" xfId="47741" xr:uid="{00000000-0005-0000-0000-00001E000000}"/>
    <cellStyle name="Comma 5 2 2 12" xfId="6269" xr:uid="{00000000-0005-0000-0000-00001E000000}"/>
    <cellStyle name="Comma 5 2 2 12 2" xfId="17021" xr:uid="{00000000-0005-0000-0000-00001E000000}"/>
    <cellStyle name="Comma 5 2 2 12 3" xfId="27773" xr:uid="{00000000-0005-0000-0000-00001E000000}"/>
    <cellStyle name="Comma 5 2 2 12 4" xfId="38525" xr:uid="{00000000-0005-0000-0000-00001E000000}"/>
    <cellStyle name="Comma 5 2 2 12 5" xfId="49277" xr:uid="{00000000-0005-0000-0000-00001E000000}"/>
    <cellStyle name="Comma 5 2 2 13" xfId="10877" xr:uid="{00000000-0005-0000-0000-00001E000000}"/>
    <cellStyle name="Comma 5 2 2 14" xfId="21629" xr:uid="{00000000-0005-0000-0000-00001E000000}"/>
    <cellStyle name="Comma 5 2 2 15" xfId="32381" xr:uid="{00000000-0005-0000-0000-00001E000000}"/>
    <cellStyle name="Comma 5 2 2 16" xfId="43133" xr:uid="{00000000-0005-0000-0000-00001E000000}"/>
    <cellStyle name="Comma 5 2 2 2" xfId="130" xr:uid="{00000000-0005-0000-0000-00001E000000}"/>
    <cellStyle name="Comma 5 2 2 2 10" xfId="32445" xr:uid="{00000000-0005-0000-0000-00001E000000}"/>
    <cellStyle name="Comma 5 2 2 2 11" xfId="43197" xr:uid="{00000000-0005-0000-0000-00001E000000}"/>
    <cellStyle name="Comma 5 2 2 2 2" xfId="537" xr:uid="{00000000-0005-0000-0000-00001E000000}"/>
    <cellStyle name="Comma 5 2 2 2 2 10" xfId="43581" xr:uid="{00000000-0005-0000-0000-00001E000000}"/>
    <cellStyle name="Comma 5 2 2 2 2 2" xfId="1317" xr:uid="{00000000-0005-0000-0000-00001E000000}"/>
    <cellStyle name="Comma 5 2 2 2 2 2 2" xfId="2863" xr:uid="{00000000-0005-0000-0000-000057050000}"/>
    <cellStyle name="Comma 5 2 2 2 2 2 2 2" xfId="9021" xr:uid="{00000000-0005-0000-0000-000057050000}"/>
    <cellStyle name="Comma 5 2 2 2 2 2 2 2 2" xfId="19773" xr:uid="{00000000-0005-0000-0000-000057050000}"/>
    <cellStyle name="Comma 5 2 2 2 2 2 2 2 3" xfId="30525" xr:uid="{00000000-0005-0000-0000-000057050000}"/>
    <cellStyle name="Comma 5 2 2 2 2 2 2 2 4" xfId="41277" xr:uid="{00000000-0005-0000-0000-000057050000}"/>
    <cellStyle name="Comma 5 2 2 2 2 2 2 2 5" xfId="52029" xr:uid="{00000000-0005-0000-0000-000057050000}"/>
    <cellStyle name="Comma 5 2 2 2 2 2 2 3" xfId="13629" xr:uid="{00000000-0005-0000-0000-000057050000}"/>
    <cellStyle name="Comma 5 2 2 2 2 2 2 4" xfId="24381" xr:uid="{00000000-0005-0000-0000-000057050000}"/>
    <cellStyle name="Comma 5 2 2 2 2 2 2 5" xfId="35133" xr:uid="{00000000-0005-0000-0000-000057050000}"/>
    <cellStyle name="Comma 5 2 2 2 2 2 2 6" xfId="45885" xr:uid="{00000000-0005-0000-0000-000057050000}"/>
    <cellStyle name="Comma 5 2 2 2 2 2 3" xfId="4405" xr:uid="{00000000-0005-0000-0000-00001E000000}"/>
    <cellStyle name="Comma 5 2 2 2 2 2 3 2" xfId="10557" xr:uid="{00000000-0005-0000-0000-00001E000000}"/>
    <cellStyle name="Comma 5 2 2 2 2 2 3 2 2" xfId="21309" xr:uid="{00000000-0005-0000-0000-00001E000000}"/>
    <cellStyle name="Comma 5 2 2 2 2 2 3 2 3" xfId="32061" xr:uid="{00000000-0005-0000-0000-00001E000000}"/>
    <cellStyle name="Comma 5 2 2 2 2 2 3 2 4" xfId="42813" xr:uid="{00000000-0005-0000-0000-00001E000000}"/>
    <cellStyle name="Comma 5 2 2 2 2 2 3 2 5" xfId="53565" xr:uid="{00000000-0005-0000-0000-00001E000000}"/>
    <cellStyle name="Comma 5 2 2 2 2 2 3 3" xfId="15165" xr:uid="{00000000-0005-0000-0000-00001E000000}"/>
    <cellStyle name="Comma 5 2 2 2 2 2 3 4" xfId="25917" xr:uid="{00000000-0005-0000-0000-00001E000000}"/>
    <cellStyle name="Comma 5 2 2 2 2 2 3 5" xfId="36669" xr:uid="{00000000-0005-0000-0000-00001E000000}"/>
    <cellStyle name="Comma 5 2 2 2 2 2 3 6" xfId="47421" xr:uid="{00000000-0005-0000-0000-00001E000000}"/>
    <cellStyle name="Comma 5 2 2 2 2 2 4" xfId="5949" xr:uid="{00000000-0005-0000-0000-00001E000000}"/>
    <cellStyle name="Comma 5 2 2 2 2 2 4 2" xfId="16701" xr:uid="{00000000-0005-0000-0000-00001E000000}"/>
    <cellStyle name="Comma 5 2 2 2 2 2 4 3" xfId="27453" xr:uid="{00000000-0005-0000-0000-00001E000000}"/>
    <cellStyle name="Comma 5 2 2 2 2 2 4 4" xfId="38205" xr:uid="{00000000-0005-0000-0000-00001E000000}"/>
    <cellStyle name="Comma 5 2 2 2 2 2 4 5" xfId="48957" xr:uid="{00000000-0005-0000-0000-00001E000000}"/>
    <cellStyle name="Comma 5 2 2 2 2 2 5" xfId="7485" xr:uid="{00000000-0005-0000-0000-00001E000000}"/>
    <cellStyle name="Comma 5 2 2 2 2 2 5 2" xfId="18237" xr:uid="{00000000-0005-0000-0000-00001E000000}"/>
    <cellStyle name="Comma 5 2 2 2 2 2 5 3" xfId="28989" xr:uid="{00000000-0005-0000-0000-00001E000000}"/>
    <cellStyle name="Comma 5 2 2 2 2 2 5 4" xfId="39741" xr:uid="{00000000-0005-0000-0000-00001E000000}"/>
    <cellStyle name="Comma 5 2 2 2 2 2 5 5" xfId="50493" xr:uid="{00000000-0005-0000-0000-00001E000000}"/>
    <cellStyle name="Comma 5 2 2 2 2 2 6" xfId="12093" xr:uid="{00000000-0005-0000-0000-00001E000000}"/>
    <cellStyle name="Comma 5 2 2 2 2 2 7" xfId="22845" xr:uid="{00000000-0005-0000-0000-00001E000000}"/>
    <cellStyle name="Comma 5 2 2 2 2 2 8" xfId="33597" xr:uid="{00000000-0005-0000-0000-00001E000000}"/>
    <cellStyle name="Comma 5 2 2 2 2 2 9" xfId="44349" xr:uid="{00000000-0005-0000-0000-00001E000000}"/>
    <cellStyle name="Comma 5 2 2 2 2 3" xfId="2094" xr:uid="{00000000-0005-0000-0000-000056050000}"/>
    <cellStyle name="Comma 5 2 2 2 2 3 2" xfId="8253" xr:uid="{00000000-0005-0000-0000-000056050000}"/>
    <cellStyle name="Comma 5 2 2 2 2 3 2 2" xfId="19005" xr:uid="{00000000-0005-0000-0000-000056050000}"/>
    <cellStyle name="Comma 5 2 2 2 2 3 2 3" xfId="29757" xr:uid="{00000000-0005-0000-0000-000056050000}"/>
    <cellStyle name="Comma 5 2 2 2 2 3 2 4" xfId="40509" xr:uid="{00000000-0005-0000-0000-000056050000}"/>
    <cellStyle name="Comma 5 2 2 2 2 3 2 5" xfId="51261" xr:uid="{00000000-0005-0000-0000-000056050000}"/>
    <cellStyle name="Comma 5 2 2 2 2 3 3" xfId="12861" xr:uid="{00000000-0005-0000-0000-000056050000}"/>
    <cellStyle name="Comma 5 2 2 2 2 3 4" xfId="23613" xr:uid="{00000000-0005-0000-0000-000056050000}"/>
    <cellStyle name="Comma 5 2 2 2 2 3 5" xfId="34365" xr:uid="{00000000-0005-0000-0000-000056050000}"/>
    <cellStyle name="Comma 5 2 2 2 2 3 6" xfId="45117" xr:uid="{00000000-0005-0000-0000-000056050000}"/>
    <cellStyle name="Comma 5 2 2 2 2 4" xfId="3637" xr:uid="{00000000-0005-0000-0000-00001E000000}"/>
    <cellStyle name="Comma 5 2 2 2 2 4 2" xfId="9789" xr:uid="{00000000-0005-0000-0000-00001E000000}"/>
    <cellStyle name="Comma 5 2 2 2 2 4 2 2" xfId="20541" xr:uid="{00000000-0005-0000-0000-00001E000000}"/>
    <cellStyle name="Comma 5 2 2 2 2 4 2 3" xfId="31293" xr:uid="{00000000-0005-0000-0000-00001E000000}"/>
    <cellStyle name="Comma 5 2 2 2 2 4 2 4" xfId="42045" xr:uid="{00000000-0005-0000-0000-00001E000000}"/>
    <cellStyle name="Comma 5 2 2 2 2 4 2 5" xfId="52797" xr:uid="{00000000-0005-0000-0000-00001E000000}"/>
    <cellStyle name="Comma 5 2 2 2 2 4 3" xfId="14397" xr:uid="{00000000-0005-0000-0000-00001E000000}"/>
    <cellStyle name="Comma 5 2 2 2 2 4 4" xfId="25149" xr:uid="{00000000-0005-0000-0000-00001E000000}"/>
    <cellStyle name="Comma 5 2 2 2 2 4 5" xfId="35901" xr:uid="{00000000-0005-0000-0000-00001E000000}"/>
    <cellStyle name="Comma 5 2 2 2 2 4 6" xfId="46653" xr:uid="{00000000-0005-0000-0000-00001E000000}"/>
    <cellStyle name="Comma 5 2 2 2 2 5" xfId="5177" xr:uid="{00000000-0005-0000-0000-00001E000000}"/>
    <cellStyle name="Comma 5 2 2 2 2 5 2" xfId="15933" xr:uid="{00000000-0005-0000-0000-00001E000000}"/>
    <cellStyle name="Comma 5 2 2 2 2 5 3" xfId="26685" xr:uid="{00000000-0005-0000-0000-00001E000000}"/>
    <cellStyle name="Comma 5 2 2 2 2 5 4" xfId="37437" xr:uid="{00000000-0005-0000-0000-00001E000000}"/>
    <cellStyle name="Comma 5 2 2 2 2 5 5" xfId="48189" xr:uid="{00000000-0005-0000-0000-00001E000000}"/>
    <cellStyle name="Comma 5 2 2 2 2 6" xfId="6717" xr:uid="{00000000-0005-0000-0000-00001E000000}"/>
    <cellStyle name="Comma 5 2 2 2 2 6 2" xfId="17469" xr:uid="{00000000-0005-0000-0000-00001E000000}"/>
    <cellStyle name="Comma 5 2 2 2 2 6 3" xfId="28221" xr:uid="{00000000-0005-0000-0000-00001E000000}"/>
    <cellStyle name="Comma 5 2 2 2 2 6 4" xfId="38973" xr:uid="{00000000-0005-0000-0000-00001E000000}"/>
    <cellStyle name="Comma 5 2 2 2 2 6 5" xfId="49725" xr:uid="{00000000-0005-0000-0000-00001E000000}"/>
    <cellStyle name="Comma 5 2 2 2 2 7" xfId="11325" xr:uid="{00000000-0005-0000-0000-00001E000000}"/>
    <cellStyle name="Comma 5 2 2 2 2 8" xfId="22077" xr:uid="{00000000-0005-0000-0000-00001E000000}"/>
    <cellStyle name="Comma 5 2 2 2 2 9" xfId="32829" xr:uid="{00000000-0005-0000-0000-00001E000000}"/>
    <cellStyle name="Comma 5 2 2 2 3" xfId="933" xr:uid="{00000000-0005-0000-0000-00001E000000}"/>
    <cellStyle name="Comma 5 2 2 2 3 2" xfId="2479" xr:uid="{00000000-0005-0000-0000-000058050000}"/>
    <cellStyle name="Comma 5 2 2 2 3 2 2" xfId="8637" xr:uid="{00000000-0005-0000-0000-000058050000}"/>
    <cellStyle name="Comma 5 2 2 2 3 2 2 2" xfId="19389" xr:uid="{00000000-0005-0000-0000-000058050000}"/>
    <cellStyle name="Comma 5 2 2 2 3 2 2 3" xfId="30141" xr:uid="{00000000-0005-0000-0000-000058050000}"/>
    <cellStyle name="Comma 5 2 2 2 3 2 2 4" xfId="40893" xr:uid="{00000000-0005-0000-0000-000058050000}"/>
    <cellStyle name="Comma 5 2 2 2 3 2 2 5" xfId="51645" xr:uid="{00000000-0005-0000-0000-000058050000}"/>
    <cellStyle name="Comma 5 2 2 2 3 2 3" xfId="13245" xr:uid="{00000000-0005-0000-0000-000058050000}"/>
    <cellStyle name="Comma 5 2 2 2 3 2 4" xfId="23997" xr:uid="{00000000-0005-0000-0000-000058050000}"/>
    <cellStyle name="Comma 5 2 2 2 3 2 5" xfId="34749" xr:uid="{00000000-0005-0000-0000-000058050000}"/>
    <cellStyle name="Comma 5 2 2 2 3 2 6" xfId="45501" xr:uid="{00000000-0005-0000-0000-000058050000}"/>
    <cellStyle name="Comma 5 2 2 2 3 3" xfId="4021" xr:uid="{00000000-0005-0000-0000-00001E000000}"/>
    <cellStyle name="Comma 5 2 2 2 3 3 2" xfId="10173" xr:uid="{00000000-0005-0000-0000-00001E000000}"/>
    <cellStyle name="Comma 5 2 2 2 3 3 2 2" xfId="20925" xr:uid="{00000000-0005-0000-0000-00001E000000}"/>
    <cellStyle name="Comma 5 2 2 2 3 3 2 3" xfId="31677" xr:uid="{00000000-0005-0000-0000-00001E000000}"/>
    <cellStyle name="Comma 5 2 2 2 3 3 2 4" xfId="42429" xr:uid="{00000000-0005-0000-0000-00001E000000}"/>
    <cellStyle name="Comma 5 2 2 2 3 3 2 5" xfId="53181" xr:uid="{00000000-0005-0000-0000-00001E000000}"/>
    <cellStyle name="Comma 5 2 2 2 3 3 3" xfId="14781" xr:uid="{00000000-0005-0000-0000-00001E000000}"/>
    <cellStyle name="Comma 5 2 2 2 3 3 4" xfId="25533" xr:uid="{00000000-0005-0000-0000-00001E000000}"/>
    <cellStyle name="Comma 5 2 2 2 3 3 5" xfId="36285" xr:uid="{00000000-0005-0000-0000-00001E000000}"/>
    <cellStyle name="Comma 5 2 2 2 3 3 6" xfId="47037" xr:uid="{00000000-0005-0000-0000-00001E000000}"/>
    <cellStyle name="Comma 5 2 2 2 3 4" xfId="5565" xr:uid="{00000000-0005-0000-0000-00001E000000}"/>
    <cellStyle name="Comma 5 2 2 2 3 4 2" xfId="16317" xr:uid="{00000000-0005-0000-0000-00001E000000}"/>
    <cellStyle name="Comma 5 2 2 2 3 4 3" xfId="27069" xr:uid="{00000000-0005-0000-0000-00001E000000}"/>
    <cellStyle name="Comma 5 2 2 2 3 4 4" xfId="37821" xr:uid="{00000000-0005-0000-0000-00001E000000}"/>
    <cellStyle name="Comma 5 2 2 2 3 4 5" xfId="48573" xr:uid="{00000000-0005-0000-0000-00001E000000}"/>
    <cellStyle name="Comma 5 2 2 2 3 5" xfId="7101" xr:uid="{00000000-0005-0000-0000-00001E000000}"/>
    <cellStyle name="Comma 5 2 2 2 3 5 2" xfId="17853" xr:uid="{00000000-0005-0000-0000-00001E000000}"/>
    <cellStyle name="Comma 5 2 2 2 3 5 3" xfId="28605" xr:uid="{00000000-0005-0000-0000-00001E000000}"/>
    <cellStyle name="Comma 5 2 2 2 3 5 4" xfId="39357" xr:uid="{00000000-0005-0000-0000-00001E000000}"/>
    <cellStyle name="Comma 5 2 2 2 3 5 5" xfId="50109" xr:uid="{00000000-0005-0000-0000-00001E000000}"/>
    <cellStyle name="Comma 5 2 2 2 3 6" xfId="11709" xr:uid="{00000000-0005-0000-0000-00001E000000}"/>
    <cellStyle name="Comma 5 2 2 2 3 7" xfId="22461" xr:uid="{00000000-0005-0000-0000-00001E000000}"/>
    <cellStyle name="Comma 5 2 2 2 3 8" xfId="33213" xr:uid="{00000000-0005-0000-0000-00001E000000}"/>
    <cellStyle name="Comma 5 2 2 2 3 9" xfId="43965" xr:uid="{00000000-0005-0000-0000-00001E000000}"/>
    <cellStyle name="Comma 5 2 2 2 4" xfId="1710" xr:uid="{00000000-0005-0000-0000-000055050000}"/>
    <cellStyle name="Comma 5 2 2 2 4 2" xfId="7869" xr:uid="{00000000-0005-0000-0000-000055050000}"/>
    <cellStyle name="Comma 5 2 2 2 4 2 2" xfId="18621" xr:uid="{00000000-0005-0000-0000-000055050000}"/>
    <cellStyle name="Comma 5 2 2 2 4 2 3" xfId="29373" xr:uid="{00000000-0005-0000-0000-000055050000}"/>
    <cellStyle name="Comma 5 2 2 2 4 2 4" xfId="40125" xr:uid="{00000000-0005-0000-0000-000055050000}"/>
    <cellStyle name="Comma 5 2 2 2 4 2 5" xfId="50877" xr:uid="{00000000-0005-0000-0000-000055050000}"/>
    <cellStyle name="Comma 5 2 2 2 4 3" xfId="12477" xr:uid="{00000000-0005-0000-0000-000055050000}"/>
    <cellStyle name="Comma 5 2 2 2 4 4" xfId="23229" xr:uid="{00000000-0005-0000-0000-000055050000}"/>
    <cellStyle name="Comma 5 2 2 2 4 5" xfId="33981" xr:uid="{00000000-0005-0000-0000-000055050000}"/>
    <cellStyle name="Comma 5 2 2 2 4 6" xfId="44733" xr:uid="{00000000-0005-0000-0000-000055050000}"/>
    <cellStyle name="Comma 5 2 2 2 5" xfId="3253" xr:uid="{00000000-0005-0000-0000-00001E000000}"/>
    <cellStyle name="Comma 5 2 2 2 5 2" xfId="9405" xr:uid="{00000000-0005-0000-0000-00001E000000}"/>
    <cellStyle name="Comma 5 2 2 2 5 2 2" xfId="20157" xr:uid="{00000000-0005-0000-0000-00001E000000}"/>
    <cellStyle name="Comma 5 2 2 2 5 2 3" xfId="30909" xr:uid="{00000000-0005-0000-0000-00001E000000}"/>
    <cellStyle name="Comma 5 2 2 2 5 2 4" xfId="41661" xr:uid="{00000000-0005-0000-0000-00001E000000}"/>
    <cellStyle name="Comma 5 2 2 2 5 2 5" xfId="52413" xr:uid="{00000000-0005-0000-0000-00001E000000}"/>
    <cellStyle name="Comma 5 2 2 2 5 3" xfId="14013" xr:uid="{00000000-0005-0000-0000-00001E000000}"/>
    <cellStyle name="Comma 5 2 2 2 5 4" xfId="24765" xr:uid="{00000000-0005-0000-0000-00001E000000}"/>
    <cellStyle name="Comma 5 2 2 2 5 5" xfId="35517" xr:uid="{00000000-0005-0000-0000-00001E000000}"/>
    <cellStyle name="Comma 5 2 2 2 5 6" xfId="46269" xr:uid="{00000000-0005-0000-0000-00001E000000}"/>
    <cellStyle name="Comma 5 2 2 2 6" xfId="4793" xr:uid="{00000000-0005-0000-0000-00001E000000}"/>
    <cellStyle name="Comma 5 2 2 2 6 2" xfId="15549" xr:uid="{00000000-0005-0000-0000-00001E000000}"/>
    <cellStyle name="Comma 5 2 2 2 6 3" xfId="26301" xr:uid="{00000000-0005-0000-0000-00001E000000}"/>
    <cellStyle name="Comma 5 2 2 2 6 4" xfId="37053" xr:uid="{00000000-0005-0000-0000-00001E000000}"/>
    <cellStyle name="Comma 5 2 2 2 6 5" xfId="47805" xr:uid="{00000000-0005-0000-0000-00001E000000}"/>
    <cellStyle name="Comma 5 2 2 2 7" xfId="6333" xr:uid="{00000000-0005-0000-0000-00001E000000}"/>
    <cellStyle name="Comma 5 2 2 2 7 2" xfId="17085" xr:uid="{00000000-0005-0000-0000-00001E000000}"/>
    <cellStyle name="Comma 5 2 2 2 7 3" xfId="27837" xr:uid="{00000000-0005-0000-0000-00001E000000}"/>
    <cellStyle name="Comma 5 2 2 2 7 4" xfId="38589" xr:uid="{00000000-0005-0000-0000-00001E000000}"/>
    <cellStyle name="Comma 5 2 2 2 7 5" xfId="49341" xr:uid="{00000000-0005-0000-0000-00001E000000}"/>
    <cellStyle name="Comma 5 2 2 2 8" xfId="10941" xr:uid="{00000000-0005-0000-0000-00001E000000}"/>
    <cellStyle name="Comma 5 2 2 2 9" xfId="21693" xr:uid="{00000000-0005-0000-0000-00001E000000}"/>
    <cellStyle name="Comma 5 2 2 3" xfId="194" xr:uid="{00000000-0005-0000-0000-00003B000000}"/>
    <cellStyle name="Comma 5 2 2 3 10" xfId="32509" xr:uid="{00000000-0005-0000-0000-00003B000000}"/>
    <cellStyle name="Comma 5 2 2 3 11" xfId="43261" xr:uid="{00000000-0005-0000-0000-00003B000000}"/>
    <cellStyle name="Comma 5 2 2 3 2" xfId="601" xr:uid="{00000000-0005-0000-0000-00003B000000}"/>
    <cellStyle name="Comma 5 2 2 3 2 10" xfId="43645" xr:uid="{00000000-0005-0000-0000-00003B000000}"/>
    <cellStyle name="Comma 5 2 2 3 2 2" xfId="1381" xr:uid="{00000000-0005-0000-0000-00003B000000}"/>
    <cellStyle name="Comma 5 2 2 3 2 2 2" xfId="2927" xr:uid="{00000000-0005-0000-0000-00005B050000}"/>
    <cellStyle name="Comma 5 2 2 3 2 2 2 2" xfId="9085" xr:uid="{00000000-0005-0000-0000-00005B050000}"/>
    <cellStyle name="Comma 5 2 2 3 2 2 2 2 2" xfId="19837" xr:uid="{00000000-0005-0000-0000-00005B050000}"/>
    <cellStyle name="Comma 5 2 2 3 2 2 2 2 3" xfId="30589" xr:uid="{00000000-0005-0000-0000-00005B050000}"/>
    <cellStyle name="Comma 5 2 2 3 2 2 2 2 4" xfId="41341" xr:uid="{00000000-0005-0000-0000-00005B050000}"/>
    <cellStyle name="Comma 5 2 2 3 2 2 2 2 5" xfId="52093" xr:uid="{00000000-0005-0000-0000-00005B050000}"/>
    <cellStyle name="Comma 5 2 2 3 2 2 2 3" xfId="13693" xr:uid="{00000000-0005-0000-0000-00005B050000}"/>
    <cellStyle name="Comma 5 2 2 3 2 2 2 4" xfId="24445" xr:uid="{00000000-0005-0000-0000-00005B050000}"/>
    <cellStyle name="Comma 5 2 2 3 2 2 2 5" xfId="35197" xr:uid="{00000000-0005-0000-0000-00005B050000}"/>
    <cellStyle name="Comma 5 2 2 3 2 2 2 6" xfId="45949" xr:uid="{00000000-0005-0000-0000-00005B050000}"/>
    <cellStyle name="Comma 5 2 2 3 2 2 3" xfId="4469" xr:uid="{00000000-0005-0000-0000-00003B000000}"/>
    <cellStyle name="Comma 5 2 2 3 2 2 3 2" xfId="10621" xr:uid="{00000000-0005-0000-0000-00003B000000}"/>
    <cellStyle name="Comma 5 2 2 3 2 2 3 2 2" xfId="21373" xr:uid="{00000000-0005-0000-0000-00003B000000}"/>
    <cellStyle name="Comma 5 2 2 3 2 2 3 2 3" xfId="32125" xr:uid="{00000000-0005-0000-0000-00003B000000}"/>
    <cellStyle name="Comma 5 2 2 3 2 2 3 2 4" xfId="42877" xr:uid="{00000000-0005-0000-0000-00003B000000}"/>
    <cellStyle name="Comma 5 2 2 3 2 2 3 2 5" xfId="53629" xr:uid="{00000000-0005-0000-0000-00003B000000}"/>
    <cellStyle name="Comma 5 2 2 3 2 2 3 3" xfId="15229" xr:uid="{00000000-0005-0000-0000-00003B000000}"/>
    <cellStyle name="Comma 5 2 2 3 2 2 3 4" xfId="25981" xr:uid="{00000000-0005-0000-0000-00003B000000}"/>
    <cellStyle name="Comma 5 2 2 3 2 2 3 5" xfId="36733" xr:uid="{00000000-0005-0000-0000-00003B000000}"/>
    <cellStyle name="Comma 5 2 2 3 2 2 3 6" xfId="47485" xr:uid="{00000000-0005-0000-0000-00003B000000}"/>
    <cellStyle name="Comma 5 2 2 3 2 2 4" xfId="6013" xr:uid="{00000000-0005-0000-0000-00003B000000}"/>
    <cellStyle name="Comma 5 2 2 3 2 2 4 2" xfId="16765" xr:uid="{00000000-0005-0000-0000-00003B000000}"/>
    <cellStyle name="Comma 5 2 2 3 2 2 4 3" xfId="27517" xr:uid="{00000000-0005-0000-0000-00003B000000}"/>
    <cellStyle name="Comma 5 2 2 3 2 2 4 4" xfId="38269" xr:uid="{00000000-0005-0000-0000-00003B000000}"/>
    <cellStyle name="Comma 5 2 2 3 2 2 4 5" xfId="49021" xr:uid="{00000000-0005-0000-0000-00003B000000}"/>
    <cellStyle name="Comma 5 2 2 3 2 2 5" xfId="7549" xr:uid="{00000000-0005-0000-0000-00003B000000}"/>
    <cellStyle name="Comma 5 2 2 3 2 2 5 2" xfId="18301" xr:uid="{00000000-0005-0000-0000-00003B000000}"/>
    <cellStyle name="Comma 5 2 2 3 2 2 5 3" xfId="29053" xr:uid="{00000000-0005-0000-0000-00003B000000}"/>
    <cellStyle name="Comma 5 2 2 3 2 2 5 4" xfId="39805" xr:uid="{00000000-0005-0000-0000-00003B000000}"/>
    <cellStyle name="Comma 5 2 2 3 2 2 5 5" xfId="50557" xr:uid="{00000000-0005-0000-0000-00003B000000}"/>
    <cellStyle name="Comma 5 2 2 3 2 2 6" xfId="12157" xr:uid="{00000000-0005-0000-0000-00003B000000}"/>
    <cellStyle name="Comma 5 2 2 3 2 2 7" xfId="22909" xr:uid="{00000000-0005-0000-0000-00003B000000}"/>
    <cellStyle name="Comma 5 2 2 3 2 2 8" xfId="33661" xr:uid="{00000000-0005-0000-0000-00003B000000}"/>
    <cellStyle name="Comma 5 2 2 3 2 2 9" xfId="44413" xr:uid="{00000000-0005-0000-0000-00003B000000}"/>
    <cellStyle name="Comma 5 2 2 3 2 3" xfId="2158" xr:uid="{00000000-0005-0000-0000-00005A050000}"/>
    <cellStyle name="Comma 5 2 2 3 2 3 2" xfId="8317" xr:uid="{00000000-0005-0000-0000-00005A050000}"/>
    <cellStyle name="Comma 5 2 2 3 2 3 2 2" xfId="19069" xr:uid="{00000000-0005-0000-0000-00005A050000}"/>
    <cellStyle name="Comma 5 2 2 3 2 3 2 3" xfId="29821" xr:uid="{00000000-0005-0000-0000-00005A050000}"/>
    <cellStyle name="Comma 5 2 2 3 2 3 2 4" xfId="40573" xr:uid="{00000000-0005-0000-0000-00005A050000}"/>
    <cellStyle name="Comma 5 2 2 3 2 3 2 5" xfId="51325" xr:uid="{00000000-0005-0000-0000-00005A050000}"/>
    <cellStyle name="Comma 5 2 2 3 2 3 3" xfId="12925" xr:uid="{00000000-0005-0000-0000-00005A050000}"/>
    <cellStyle name="Comma 5 2 2 3 2 3 4" xfId="23677" xr:uid="{00000000-0005-0000-0000-00005A050000}"/>
    <cellStyle name="Comma 5 2 2 3 2 3 5" xfId="34429" xr:uid="{00000000-0005-0000-0000-00005A050000}"/>
    <cellStyle name="Comma 5 2 2 3 2 3 6" xfId="45181" xr:uid="{00000000-0005-0000-0000-00005A050000}"/>
    <cellStyle name="Comma 5 2 2 3 2 4" xfId="3701" xr:uid="{00000000-0005-0000-0000-00003B000000}"/>
    <cellStyle name="Comma 5 2 2 3 2 4 2" xfId="9853" xr:uid="{00000000-0005-0000-0000-00003B000000}"/>
    <cellStyle name="Comma 5 2 2 3 2 4 2 2" xfId="20605" xr:uid="{00000000-0005-0000-0000-00003B000000}"/>
    <cellStyle name="Comma 5 2 2 3 2 4 2 3" xfId="31357" xr:uid="{00000000-0005-0000-0000-00003B000000}"/>
    <cellStyle name="Comma 5 2 2 3 2 4 2 4" xfId="42109" xr:uid="{00000000-0005-0000-0000-00003B000000}"/>
    <cellStyle name="Comma 5 2 2 3 2 4 2 5" xfId="52861" xr:uid="{00000000-0005-0000-0000-00003B000000}"/>
    <cellStyle name="Comma 5 2 2 3 2 4 3" xfId="14461" xr:uid="{00000000-0005-0000-0000-00003B000000}"/>
    <cellStyle name="Comma 5 2 2 3 2 4 4" xfId="25213" xr:uid="{00000000-0005-0000-0000-00003B000000}"/>
    <cellStyle name="Comma 5 2 2 3 2 4 5" xfId="35965" xr:uid="{00000000-0005-0000-0000-00003B000000}"/>
    <cellStyle name="Comma 5 2 2 3 2 4 6" xfId="46717" xr:uid="{00000000-0005-0000-0000-00003B000000}"/>
    <cellStyle name="Comma 5 2 2 3 2 5" xfId="5241" xr:uid="{00000000-0005-0000-0000-00003B000000}"/>
    <cellStyle name="Comma 5 2 2 3 2 5 2" xfId="15997" xr:uid="{00000000-0005-0000-0000-00003B000000}"/>
    <cellStyle name="Comma 5 2 2 3 2 5 3" xfId="26749" xr:uid="{00000000-0005-0000-0000-00003B000000}"/>
    <cellStyle name="Comma 5 2 2 3 2 5 4" xfId="37501" xr:uid="{00000000-0005-0000-0000-00003B000000}"/>
    <cellStyle name="Comma 5 2 2 3 2 5 5" xfId="48253" xr:uid="{00000000-0005-0000-0000-00003B000000}"/>
    <cellStyle name="Comma 5 2 2 3 2 6" xfId="6781" xr:uid="{00000000-0005-0000-0000-00003B000000}"/>
    <cellStyle name="Comma 5 2 2 3 2 6 2" xfId="17533" xr:uid="{00000000-0005-0000-0000-00003B000000}"/>
    <cellStyle name="Comma 5 2 2 3 2 6 3" xfId="28285" xr:uid="{00000000-0005-0000-0000-00003B000000}"/>
    <cellStyle name="Comma 5 2 2 3 2 6 4" xfId="39037" xr:uid="{00000000-0005-0000-0000-00003B000000}"/>
    <cellStyle name="Comma 5 2 2 3 2 6 5" xfId="49789" xr:uid="{00000000-0005-0000-0000-00003B000000}"/>
    <cellStyle name="Comma 5 2 2 3 2 7" xfId="11389" xr:uid="{00000000-0005-0000-0000-00003B000000}"/>
    <cellStyle name="Comma 5 2 2 3 2 8" xfId="22141" xr:uid="{00000000-0005-0000-0000-00003B000000}"/>
    <cellStyle name="Comma 5 2 2 3 2 9" xfId="32893" xr:uid="{00000000-0005-0000-0000-00003B000000}"/>
    <cellStyle name="Comma 5 2 2 3 3" xfId="997" xr:uid="{00000000-0005-0000-0000-00003B000000}"/>
    <cellStyle name="Comma 5 2 2 3 3 2" xfId="2543" xr:uid="{00000000-0005-0000-0000-00005C050000}"/>
    <cellStyle name="Comma 5 2 2 3 3 2 2" xfId="8701" xr:uid="{00000000-0005-0000-0000-00005C050000}"/>
    <cellStyle name="Comma 5 2 2 3 3 2 2 2" xfId="19453" xr:uid="{00000000-0005-0000-0000-00005C050000}"/>
    <cellStyle name="Comma 5 2 2 3 3 2 2 3" xfId="30205" xr:uid="{00000000-0005-0000-0000-00005C050000}"/>
    <cellStyle name="Comma 5 2 2 3 3 2 2 4" xfId="40957" xr:uid="{00000000-0005-0000-0000-00005C050000}"/>
    <cellStyle name="Comma 5 2 2 3 3 2 2 5" xfId="51709" xr:uid="{00000000-0005-0000-0000-00005C050000}"/>
    <cellStyle name="Comma 5 2 2 3 3 2 3" xfId="13309" xr:uid="{00000000-0005-0000-0000-00005C050000}"/>
    <cellStyle name="Comma 5 2 2 3 3 2 4" xfId="24061" xr:uid="{00000000-0005-0000-0000-00005C050000}"/>
    <cellStyle name="Comma 5 2 2 3 3 2 5" xfId="34813" xr:uid="{00000000-0005-0000-0000-00005C050000}"/>
    <cellStyle name="Comma 5 2 2 3 3 2 6" xfId="45565" xr:uid="{00000000-0005-0000-0000-00005C050000}"/>
    <cellStyle name="Comma 5 2 2 3 3 3" xfId="4085" xr:uid="{00000000-0005-0000-0000-00003B000000}"/>
    <cellStyle name="Comma 5 2 2 3 3 3 2" xfId="10237" xr:uid="{00000000-0005-0000-0000-00003B000000}"/>
    <cellStyle name="Comma 5 2 2 3 3 3 2 2" xfId="20989" xr:uid="{00000000-0005-0000-0000-00003B000000}"/>
    <cellStyle name="Comma 5 2 2 3 3 3 2 3" xfId="31741" xr:uid="{00000000-0005-0000-0000-00003B000000}"/>
    <cellStyle name="Comma 5 2 2 3 3 3 2 4" xfId="42493" xr:uid="{00000000-0005-0000-0000-00003B000000}"/>
    <cellStyle name="Comma 5 2 2 3 3 3 2 5" xfId="53245" xr:uid="{00000000-0005-0000-0000-00003B000000}"/>
    <cellStyle name="Comma 5 2 2 3 3 3 3" xfId="14845" xr:uid="{00000000-0005-0000-0000-00003B000000}"/>
    <cellStyle name="Comma 5 2 2 3 3 3 4" xfId="25597" xr:uid="{00000000-0005-0000-0000-00003B000000}"/>
    <cellStyle name="Comma 5 2 2 3 3 3 5" xfId="36349" xr:uid="{00000000-0005-0000-0000-00003B000000}"/>
    <cellStyle name="Comma 5 2 2 3 3 3 6" xfId="47101" xr:uid="{00000000-0005-0000-0000-00003B000000}"/>
    <cellStyle name="Comma 5 2 2 3 3 4" xfId="5629" xr:uid="{00000000-0005-0000-0000-00003B000000}"/>
    <cellStyle name="Comma 5 2 2 3 3 4 2" xfId="16381" xr:uid="{00000000-0005-0000-0000-00003B000000}"/>
    <cellStyle name="Comma 5 2 2 3 3 4 3" xfId="27133" xr:uid="{00000000-0005-0000-0000-00003B000000}"/>
    <cellStyle name="Comma 5 2 2 3 3 4 4" xfId="37885" xr:uid="{00000000-0005-0000-0000-00003B000000}"/>
    <cellStyle name="Comma 5 2 2 3 3 4 5" xfId="48637" xr:uid="{00000000-0005-0000-0000-00003B000000}"/>
    <cellStyle name="Comma 5 2 2 3 3 5" xfId="7165" xr:uid="{00000000-0005-0000-0000-00003B000000}"/>
    <cellStyle name="Comma 5 2 2 3 3 5 2" xfId="17917" xr:uid="{00000000-0005-0000-0000-00003B000000}"/>
    <cellStyle name="Comma 5 2 2 3 3 5 3" xfId="28669" xr:uid="{00000000-0005-0000-0000-00003B000000}"/>
    <cellStyle name="Comma 5 2 2 3 3 5 4" xfId="39421" xr:uid="{00000000-0005-0000-0000-00003B000000}"/>
    <cellStyle name="Comma 5 2 2 3 3 5 5" xfId="50173" xr:uid="{00000000-0005-0000-0000-00003B000000}"/>
    <cellStyle name="Comma 5 2 2 3 3 6" xfId="11773" xr:uid="{00000000-0005-0000-0000-00003B000000}"/>
    <cellStyle name="Comma 5 2 2 3 3 7" xfId="22525" xr:uid="{00000000-0005-0000-0000-00003B000000}"/>
    <cellStyle name="Comma 5 2 2 3 3 8" xfId="33277" xr:uid="{00000000-0005-0000-0000-00003B000000}"/>
    <cellStyle name="Comma 5 2 2 3 3 9" xfId="44029" xr:uid="{00000000-0005-0000-0000-00003B000000}"/>
    <cellStyle name="Comma 5 2 2 3 4" xfId="1774" xr:uid="{00000000-0005-0000-0000-000059050000}"/>
    <cellStyle name="Comma 5 2 2 3 4 2" xfId="7933" xr:uid="{00000000-0005-0000-0000-000059050000}"/>
    <cellStyle name="Comma 5 2 2 3 4 2 2" xfId="18685" xr:uid="{00000000-0005-0000-0000-000059050000}"/>
    <cellStyle name="Comma 5 2 2 3 4 2 3" xfId="29437" xr:uid="{00000000-0005-0000-0000-000059050000}"/>
    <cellStyle name="Comma 5 2 2 3 4 2 4" xfId="40189" xr:uid="{00000000-0005-0000-0000-000059050000}"/>
    <cellStyle name="Comma 5 2 2 3 4 2 5" xfId="50941" xr:uid="{00000000-0005-0000-0000-000059050000}"/>
    <cellStyle name="Comma 5 2 2 3 4 3" xfId="12541" xr:uid="{00000000-0005-0000-0000-000059050000}"/>
    <cellStyle name="Comma 5 2 2 3 4 4" xfId="23293" xr:uid="{00000000-0005-0000-0000-000059050000}"/>
    <cellStyle name="Comma 5 2 2 3 4 5" xfId="34045" xr:uid="{00000000-0005-0000-0000-000059050000}"/>
    <cellStyle name="Comma 5 2 2 3 4 6" xfId="44797" xr:uid="{00000000-0005-0000-0000-000059050000}"/>
    <cellStyle name="Comma 5 2 2 3 5" xfId="3317" xr:uid="{00000000-0005-0000-0000-00003B000000}"/>
    <cellStyle name="Comma 5 2 2 3 5 2" xfId="9469" xr:uid="{00000000-0005-0000-0000-00003B000000}"/>
    <cellStyle name="Comma 5 2 2 3 5 2 2" xfId="20221" xr:uid="{00000000-0005-0000-0000-00003B000000}"/>
    <cellStyle name="Comma 5 2 2 3 5 2 3" xfId="30973" xr:uid="{00000000-0005-0000-0000-00003B000000}"/>
    <cellStyle name="Comma 5 2 2 3 5 2 4" xfId="41725" xr:uid="{00000000-0005-0000-0000-00003B000000}"/>
    <cellStyle name="Comma 5 2 2 3 5 2 5" xfId="52477" xr:uid="{00000000-0005-0000-0000-00003B000000}"/>
    <cellStyle name="Comma 5 2 2 3 5 3" xfId="14077" xr:uid="{00000000-0005-0000-0000-00003B000000}"/>
    <cellStyle name="Comma 5 2 2 3 5 4" xfId="24829" xr:uid="{00000000-0005-0000-0000-00003B000000}"/>
    <cellStyle name="Comma 5 2 2 3 5 5" xfId="35581" xr:uid="{00000000-0005-0000-0000-00003B000000}"/>
    <cellStyle name="Comma 5 2 2 3 5 6" xfId="46333" xr:uid="{00000000-0005-0000-0000-00003B000000}"/>
    <cellStyle name="Comma 5 2 2 3 6" xfId="4857" xr:uid="{00000000-0005-0000-0000-00003B000000}"/>
    <cellStyle name="Comma 5 2 2 3 6 2" xfId="15613" xr:uid="{00000000-0005-0000-0000-00003B000000}"/>
    <cellStyle name="Comma 5 2 2 3 6 3" xfId="26365" xr:uid="{00000000-0005-0000-0000-00003B000000}"/>
    <cellStyle name="Comma 5 2 2 3 6 4" xfId="37117" xr:uid="{00000000-0005-0000-0000-00003B000000}"/>
    <cellStyle name="Comma 5 2 2 3 6 5" xfId="47869" xr:uid="{00000000-0005-0000-0000-00003B000000}"/>
    <cellStyle name="Comma 5 2 2 3 7" xfId="6397" xr:uid="{00000000-0005-0000-0000-00003B000000}"/>
    <cellStyle name="Comma 5 2 2 3 7 2" xfId="17149" xr:uid="{00000000-0005-0000-0000-00003B000000}"/>
    <cellStyle name="Comma 5 2 2 3 7 3" xfId="27901" xr:uid="{00000000-0005-0000-0000-00003B000000}"/>
    <cellStyle name="Comma 5 2 2 3 7 4" xfId="38653" xr:uid="{00000000-0005-0000-0000-00003B000000}"/>
    <cellStyle name="Comma 5 2 2 3 7 5" xfId="49405" xr:uid="{00000000-0005-0000-0000-00003B000000}"/>
    <cellStyle name="Comma 5 2 2 3 8" xfId="11005" xr:uid="{00000000-0005-0000-0000-00003B000000}"/>
    <cellStyle name="Comma 5 2 2 3 9" xfId="21757" xr:uid="{00000000-0005-0000-0000-00003B000000}"/>
    <cellStyle name="Comma 5 2 2 4" xfId="281" xr:uid="{00000000-0005-0000-0000-00001E000000}"/>
    <cellStyle name="Comma 5 2 2 4 10" xfId="32573" xr:uid="{00000000-0005-0000-0000-00001E000000}"/>
    <cellStyle name="Comma 5 2 2 4 11" xfId="43325" xr:uid="{00000000-0005-0000-0000-00001E000000}"/>
    <cellStyle name="Comma 5 2 2 4 2" xfId="665" xr:uid="{00000000-0005-0000-0000-00001E000000}"/>
    <cellStyle name="Comma 5 2 2 4 2 10" xfId="43709" xr:uid="{00000000-0005-0000-0000-00001E000000}"/>
    <cellStyle name="Comma 5 2 2 4 2 2" xfId="1445" xr:uid="{00000000-0005-0000-0000-00001E000000}"/>
    <cellStyle name="Comma 5 2 2 4 2 2 2" xfId="2991" xr:uid="{00000000-0005-0000-0000-00005F050000}"/>
    <cellStyle name="Comma 5 2 2 4 2 2 2 2" xfId="9149" xr:uid="{00000000-0005-0000-0000-00005F050000}"/>
    <cellStyle name="Comma 5 2 2 4 2 2 2 2 2" xfId="19901" xr:uid="{00000000-0005-0000-0000-00005F050000}"/>
    <cellStyle name="Comma 5 2 2 4 2 2 2 2 3" xfId="30653" xr:uid="{00000000-0005-0000-0000-00005F050000}"/>
    <cellStyle name="Comma 5 2 2 4 2 2 2 2 4" xfId="41405" xr:uid="{00000000-0005-0000-0000-00005F050000}"/>
    <cellStyle name="Comma 5 2 2 4 2 2 2 2 5" xfId="52157" xr:uid="{00000000-0005-0000-0000-00005F050000}"/>
    <cellStyle name="Comma 5 2 2 4 2 2 2 3" xfId="13757" xr:uid="{00000000-0005-0000-0000-00005F050000}"/>
    <cellStyle name="Comma 5 2 2 4 2 2 2 4" xfId="24509" xr:uid="{00000000-0005-0000-0000-00005F050000}"/>
    <cellStyle name="Comma 5 2 2 4 2 2 2 5" xfId="35261" xr:uid="{00000000-0005-0000-0000-00005F050000}"/>
    <cellStyle name="Comma 5 2 2 4 2 2 2 6" xfId="46013" xr:uid="{00000000-0005-0000-0000-00005F050000}"/>
    <cellStyle name="Comma 5 2 2 4 2 2 3" xfId="4533" xr:uid="{00000000-0005-0000-0000-00001E000000}"/>
    <cellStyle name="Comma 5 2 2 4 2 2 3 2" xfId="10685" xr:uid="{00000000-0005-0000-0000-00001E000000}"/>
    <cellStyle name="Comma 5 2 2 4 2 2 3 2 2" xfId="21437" xr:uid="{00000000-0005-0000-0000-00001E000000}"/>
    <cellStyle name="Comma 5 2 2 4 2 2 3 2 3" xfId="32189" xr:uid="{00000000-0005-0000-0000-00001E000000}"/>
    <cellStyle name="Comma 5 2 2 4 2 2 3 2 4" xfId="42941" xr:uid="{00000000-0005-0000-0000-00001E000000}"/>
    <cellStyle name="Comma 5 2 2 4 2 2 3 2 5" xfId="53693" xr:uid="{00000000-0005-0000-0000-00001E000000}"/>
    <cellStyle name="Comma 5 2 2 4 2 2 3 3" xfId="15293" xr:uid="{00000000-0005-0000-0000-00001E000000}"/>
    <cellStyle name="Comma 5 2 2 4 2 2 3 4" xfId="26045" xr:uid="{00000000-0005-0000-0000-00001E000000}"/>
    <cellStyle name="Comma 5 2 2 4 2 2 3 5" xfId="36797" xr:uid="{00000000-0005-0000-0000-00001E000000}"/>
    <cellStyle name="Comma 5 2 2 4 2 2 3 6" xfId="47549" xr:uid="{00000000-0005-0000-0000-00001E000000}"/>
    <cellStyle name="Comma 5 2 2 4 2 2 4" xfId="6077" xr:uid="{00000000-0005-0000-0000-00001E000000}"/>
    <cellStyle name="Comma 5 2 2 4 2 2 4 2" xfId="16829" xr:uid="{00000000-0005-0000-0000-00001E000000}"/>
    <cellStyle name="Comma 5 2 2 4 2 2 4 3" xfId="27581" xr:uid="{00000000-0005-0000-0000-00001E000000}"/>
    <cellStyle name="Comma 5 2 2 4 2 2 4 4" xfId="38333" xr:uid="{00000000-0005-0000-0000-00001E000000}"/>
    <cellStyle name="Comma 5 2 2 4 2 2 4 5" xfId="49085" xr:uid="{00000000-0005-0000-0000-00001E000000}"/>
    <cellStyle name="Comma 5 2 2 4 2 2 5" xfId="7613" xr:uid="{00000000-0005-0000-0000-00001E000000}"/>
    <cellStyle name="Comma 5 2 2 4 2 2 5 2" xfId="18365" xr:uid="{00000000-0005-0000-0000-00001E000000}"/>
    <cellStyle name="Comma 5 2 2 4 2 2 5 3" xfId="29117" xr:uid="{00000000-0005-0000-0000-00001E000000}"/>
    <cellStyle name="Comma 5 2 2 4 2 2 5 4" xfId="39869" xr:uid="{00000000-0005-0000-0000-00001E000000}"/>
    <cellStyle name="Comma 5 2 2 4 2 2 5 5" xfId="50621" xr:uid="{00000000-0005-0000-0000-00001E000000}"/>
    <cellStyle name="Comma 5 2 2 4 2 2 6" xfId="12221" xr:uid="{00000000-0005-0000-0000-00001E000000}"/>
    <cellStyle name="Comma 5 2 2 4 2 2 7" xfId="22973" xr:uid="{00000000-0005-0000-0000-00001E000000}"/>
    <cellStyle name="Comma 5 2 2 4 2 2 8" xfId="33725" xr:uid="{00000000-0005-0000-0000-00001E000000}"/>
    <cellStyle name="Comma 5 2 2 4 2 2 9" xfId="44477" xr:uid="{00000000-0005-0000-0000-00001E000000}"/>
    <cellStyle name="Comma 5 2 2 4 2 3" xfId="2222" xr:uid="{00000000-0005-0000-0000-00005E050000}"/>
    <cellStyle name="Comma 5 2 2 4 2 3 2" xfId="8381" xr:uid="{00000000-0005-0000-0000-00005E050000}"/>
    <cellStyle name="Comma 5 2 2 4 2 3 2 2" xfId="19133" xr:uid="{00000000-0005-0000-0000-00005E050000}"/>
    <cellStyle name="Comma 5 2 2 4 2 3 2 3" xfId="29885" xr:uid="{00000000-0005-0000-0000-00005E050000}"/>
    <cellStyle name="Comma 5 2 2 4 2 3 2 4" xfId="40637" xr:uid="{00000000-0005-0000-0000-00005E050000}"/>
    <cellStyle name="Comma 5 2 2 4 2 3 2 5" xfId="51389" xr:uid="{00000000-0005-0000-0000-00005E050000}"/>
    <cellStyle name="Comma 5 2 2 4 2 3 3" xfId="12989" xr:uid="{00000000-0005-0000-0000-00005E050000}"/>
    <cellStyle name="Comma 5 2 2 4 2 3 4" xfId="23741" xr:uid="{00000000-0005-0000-0000-00005E050000}"/>
    <cellStyle name="Comma 5 2 2 4 2 3 5" xfId="34493" xr:uid="{00000000-0005-0000-0000-00005E050000}"/>
    <cellStyle name="Comma 5 2 2 4 2 3 6" xfId="45245" xr:uid="{00000000-0005-0000-0000-00005E050000}"/>
    <cellStyle name="Comma 5 2 2 4 2 4" xfId="3765" xr:uid="{00000000-0005-0000-0000-00001E000000}"/>
    <cellStyle name="Comma 5 2 2 4 2 4 2" xfId="9917" xr:uid="{00000000-0005-0000-0000-00001E000000}"/>
    <cellStyle name="Comma 5 2 2 4 2 4 2 2" xfId="20669" xr:uid="{00000000-0005-0000-0000-00001E000000}"/>
    <cellStyle name="Comma 5 2 2 4 2 4 2 3" xfId="31421" xr:uid="{00000000-0005-0000-0000-00001E000000}"/>
    <cellStyle name="Comma 5 2 2 4 2 4 2 4" xfId="42173" xr:uid="{00000000-0005-0000-0000-00001E000000}"/>
    <cellStyle name="Comma 5 2 2 4 2 4 2 5" xfId="52925" xr:uid="{00000000-0005-0000-0000-00001E000000}"/>
    <cellStyle name="Comma 5 2 2 4 2 4 3" xfId="14525" xr:uid="{00000000-0005-0000-0000-00001E000000}"/>
    <cellStyle name="Comma 5 2 2 4 2 4 4" xfId="25277" xr:uid="{00000000-0005-0000-0000-00001E000000}"/>
    <cellStyle name="Comma 5 2 2 4 2 4 5" xfId="36029" xr:uid="{00000000-0005-0000-0000-00001E000000}"/>
    <cellStyle name="Comma 5 2 2 4 2 4 6" xfId="46781" xr:uid="{00000000-0005-0000-0000-00001E000000}"/>
    <cellStyle name="Comma 5 2 2 4 2 5" xfId="5305" xr:uid="{00000000-0005-0000-0000-00001E000000}"/>
    <cellStyle name="Comma 5 2 2 4 2 5 2" xfId="16061" xr:uid="{00000000-0005-0000-0000-00001E000000}"/>
    <cellStyle name="Comma 5 2 2 4 2 5 3" xfId="26813" xr:uid="{00000000-0005-0000-0000-00001E000000}"/>
    <cellStyle name="Comma 5 2 2 4 2 5 4" xfId="37565" xr:uid="{00000000-0005-0000-0000-00001E000000}"/>
    <cellStyle name="Comma 5 2 2 4 2 5 5" xfId="48317" xr:uid="{00000000-0005-0000-0000-00001E000000}"/>
    <cellStyle name="Comma 5 2 2 4 2 6" xfId="6845" xr:uid="{00000000-0005-0000-0000-00001E000000}"/>
    <cellStyle name="Comma 5 2 2 4 2 6 2" xfId="17597" xr:uid="{00000000-0005-0000-0000-00001E000000}"/>
    <cellStyle name="Comma 5 2 2 4 2 6 3" xfId="28349" xr:uid="{00000000-0005-0000-0000-00001E000000}"/>
    <cellStyle name="Comma 5 2 2 4 2 6 4" xfId="39101" xr:uid="{00000000-0005-0000-0000-00001E000000}"/>
    <cellStyle name="Comma 5 2 2 4 2 6 5" xfId="49853" xr:uid="{00000000-0005-0000-0000-00001E000000}"/>
    <cellStyle name="Comma 5 2 2 4 2 7" xfId="11453" xr:uid="{00000000-0005-0000-0000-00001E000000}"/>
    <cellStyle name="Comma 5 2 2 4 2 8" xfId="22205" xr:uid="{00000000-0005-0000-0000-00001E000000}"/>
    <cellStyle name="Comma 5 2 2 4 2 9" xfId="32957" xr:uid="{00000000-0005-0000-0000-00001E000000}"/>
    <cellStyle name="Comma 5 2 2 4 3" xfId="1061" xr:uid="{00000000-0005-0000-0000-00001E000000}"/>
    <cellStyle name="Comma 5 2 2 4 3 2" xfId="2607" xr:uid="{00000000-0005-0000-0000-000060050000}"/>
    <cellStyle name="Comma 5 2 2 4 3 2 2" xfId="8765" xr:uid="{00000000-0005-0000-0000-000060050000}"/>
    <cellStyle name="Comma 5 2 2 4 3 2 2 2" xfId="19517" xr:uid="{00000000-0005-0000-0000-000060050000}"/>
    <cellStyle name="Comma 5 2 2 4 3 2 2 3" xfId="30269" xr:uid="{00000000-0005-0000-0000-000060050000}"/>
    <cellStyle name="Comma 5 2 2 4 3 2 2 4" xfId="41021" xr:uid="{00000000-0005-0000-0000-000060050000}"/>
    <cellStyle name="Comma 5 2 2 4 3 2 2 5" xfId="51773" xr:uid="{00000000-0005-0000-0000-000060050000}"/>
    <cellStyle name="Comma 5 2 2 4 3 2 3" xfId="13373" xr:uid="{00000000-0005-0000-0000-000060050000}"/>
    <cellStyle name="Comma 5 2 2 4 3 2 4" xfId="24125" xr:uid="{00000000-0005-0000-0000-000060050000}"/>
    <cellStyle name="Comma 5 2 2 4 3 2 5" xfId="34877" xr:uid="{00000000-0005-0000-0000-000060050000}"/>
    <cellStyle name="Comma 5 2 2 4 3 2 6" xfId="45629" xr:uid="{00000000-0005-0000-0000-000060050000}"/>
    <cellStyle name="Comma 5 2 2 4 3 3" xfId="4149" xr:uid="{00000000-0005-0000-0000-00001E000000}"/>
    <cellStyle name="Comma 5 2 2 4 3 3 2" xfId="10301" xr:uid="{00000000-0005-0000-0000-00001E000000}"/>
    <cellStyle name="Comma 5 2 2 4 3 3 2 2" xfId="21053" xr:uid="{00000000-0005-0000-0000-00001E000000}"/>
    <cellStyle name="Comma 5 2 2 4 3 3 2 3" xfId="31805" xr:uid="{00000000-0005-0000-0000-00001E000000}"/>
    <cellStyle name="Comma 5 2 2 4 3 3 2 4" xfId="42557" xr:uid="{00000000-0005-0000-0000-00001E000000}"/>
    <cellStyle name="Comma 5 2 2 4 3 3 2 5" xfId="53309" xr:uid="{00000000-0005-0000-0000-00001E000000}"/>
    <cellStyle name="Comma 5 2 2 4 3 3 3" xfId="14909" xr:uid="{00000000-0005-0000-0000-00001E000000}"/>
    <cellStyle name="Comma 5 2 2 4 3 3 4" xfId="25661" xr:uid="{00000000-0005-0000-0000-00001E000000}"/>
    <cellStyle name="Comma 5 2 2 4 3 3 5" xfId="36413" xr:uid="{00000000-0005-0000-0000-00001E000000}"/>
    <cellStyle name="Comma 5 2 2 4 3 3 6" xfId="47165" xr:uid="{00000000-0005-0000-0000-00001E000000}"/>
    <cellStyle name="Comma 5 2 2 4 3 4" xfId="5693" xr:uid="{00000000-0005-0000-0000-00001E000000}"/>
    <cellStyle name="Comma 5 2 2 4 3 4 2" xfId="16445" xr:uid="{00000000-0005-0000-0000-00001E000000}"/>
    <cellStyle name="Comma 5 2 2 4 3 4 3" xfId="27197" xr:uid="{00000000-0005-0000-0000-00001E000000}"/>
    <cellStyle name="Comma 5 2 2 4 3 4 4" xfId="37949" xr:uid="{00000000-0005-0000-0000-00001E000000}"/>
    <cellStyle name="Comma 5 2 2 4 3 4 5" xfId="48701" xr:uid="{00000000-0005-0000-0000-00001E000000}"/>
    <cellStyle name="Comma 5 2 2 4 3 5" xfId="7229" xr:uid="{00000000-0005-0000-0000-00001E000000}"/>
    <cellStyle name="Comma 5 2 2 4 3 5 2" xfId="17981" xr:uid="{00000000-0005-0000-0000-00001E000000}"/>
    <cellStyle name="Comma 5 2 2 4 3 5 3" xfId="28733" xr:uid="{00000000-0005-0000-0000-00001E000000}"/>
    <cellStyle name="Comma 5 2 2 4 3 5 4" xfId="39485" xr:uid="{00000000-0005-0000-0000-00001E000000}"/>
    <cellStyle name="Comma 5 2 2 4 3 5 5" xfId="50237" xr:uid="{00000000-0005-0000-0000-00001E000000}"/>
    <cellStyle name="Comma 5 2 2 4 3 6" xfId="11837" xr:uid="{00000000-0005-0000-0000-00001E000000}"/>
    <cellStyle name="Comma 5 2 2 4 3 7" xfId="22589" xr:uid="{00000000-0005-0000-0000-00001E000000}"/>
    <cellStyle name="Comma 5 2 2 4 3 8" xfId="33341" xr:uid="{00000000-0005-0000-0000-00001E000000}"/>
    <cellStyle name="Comma 5 2 2 4 3 9" xfId="44093" xr:uid="{00000000-0005-0000-0000-00001E000000}"/>
    <cellStyle name="Comma 5 2 2 4 4" xfId="1838" xr:uid="{00000000-0005-0000-0000-00005D050000}"/>
    <cellStyle name="Comma 5 2 2 4 4 2" xfId="7997" xr:uid="{00000000-0005-0000-0000-00005D050000}"/>
    <cellStyle name="Comma 5 2 2 4 4 2 2" xfId="18749" xr:uid="{00000000-0005-0000-0000-00005D050000}"/>
    <cellStyle name="Comma 5 2 2 4 4 2 3" xfId="29501" xr:uid="{00000000-0005-0000-0000-00005D050000}"/>
    <cellStyle name="Comma 5 2 2 4 4 2 4" xfId="40253" xr:uid="{00000000-0005-0000-0000-00005D050000}"/>
    <cellStyle name="Comma 5 2 2 4 4 2 5" xfId="51005" xr:uid="{00000000-0005-0000-0000-00005D050000}"/>
    <cellStyle name="Comma 5 2 2 4 4 3" xfId="12605" xr:uid="{00000000-0005-0000-0000-00005D050000}"/>
    <cellStyle name="Comma 5 2 2 4 4 4" xfId="23357" xr:uid="{00000000-0005-0000-0000-00005D050000}"/>
    <cellStyle name="Comma 5 2 2 4 4 5" xfId="34109" xr:uid="{00000000-0005-0000-0000-00005D050000}"/>
    <cellStyle name="Comma 5 2 2 4 4 6" xfId="44861" xr:uid="{00000000-0005-0000-0000-00005D050000}"/>
    <cellStyle name="Comma 5 2 2 4 5" xfId="3381" xr:uid="{00000000-0005-0000-0000-00001E000000}"/>
    <cellStyle name="Comma 5 2 2 4 5 2" xfId="9533" xr:uid="{00000000-0005-0000-0000-00001E000000}"/>
    <cellStyle name="Comma 5 2 2 4 5 2 2" xfId="20285" xr:uid="{00000000-0005-0000-0000-00001E000000}"/>
    <cellStyle name="Comma 5 2 2 4 5 2 3" xfId="31037" xr:uid="{00000000-0005-0000-0000-00001E000000}"/>
    <cellStyle name="Comma 5 2 2 4 5 2 4" xfId="41789" xr:uid="{00000000-0005-0000-0000-00001E000000}"/>
    <cellStyle name="Comma 5 2 2 4 5 2 5" xfId="52541" xr:uid="{00000000-0005-0000-0000-00001E000000}"/>
    <cellStyle name="Comma 5 2 2 4 5 3" xfId="14141" xr:uid="{00000000-0005-0000-0000-00001E000000}"/>
    <cellStyle name="Comma 5 2 2 4 5 4" xfId="24893" xr:uid="{00000000-0005-0000-0000-00001E000000}"/>
    <cellStyle name="Comma 5 2 2 4 5 5" xfId="35645" xr:uid="{00000000-0005-0000-0000-00001E000000}"/>
    <cellStyle name="Comma 5 2 2 4 5 6" xfId="46397" xr:uid="{00000000-0005-0000-0000-00001E000000}"/>
    <cellStyle name="Comma 5 2 2 4 6" xfId="4921" xr:uid="{00000000-0005-0000-0000-00001E000000}"/>
    <cellStyle name="Comma 5 2 2 4 6 2" xfId="15677" xr:uid="{00000000-0005-0000-0000-00001E000000}"/>
    <cellStyle name="Comma 5 2 2 4 6 3" xfId="26429" xr:uid="{00000000-0005-0000-0000-00001E000000}"/>
    <cellStyle name="Comma 5 2 2 4 6 4" xfId="37181" xr:uid="{00000000-0005-0000-0000-00001E000000}"/>
    <cellStyle name="Comma 5 2 2 4 6 5" xfId="47933" xr:uid="{00000000-0005-0000-0000-00001E000000}"/>
    <cellStyle name="Comma 5 2 2 4 7" xfId="6461" xr:uid="{00000000-0005-0000-0000-00001E000000}"/>
    <cellStyle name="Comma 5 2 2 4 7 2" xfId="17213" xr:uid="{00000000-0005-0000-0000-00001E000000}"/>
    <cellStyle name="Comma 5 2 2 4 7 3" xfId="27965" xr:uid="{00000000-0005-0000-0000-00001E000000}"/>
    <cellStyle name="Comma 5 2 2 4 7 4" xfId="38717" xr:uid="{00000000-0005-0000-0000-00001E000000}"/>
    <cellStyle name="Comma 5 2 2 4 7 5" xfId="49469" xr:uid="{00000000-0005-0000-0000-00001E000000}"/>
    <cellStyle name="Comma 5 2 2 4 8" xfId="11069" xr:uid="{00000000-0005-0000-0000-00001E000000}"/>
    <cellStyle name="Comma 5 2 2 4 9" xfId="21821" xr:uid="{00000000-0005-0000-0000-00001E000000}"/>
    <cellStyle name="Comma 5 2 2 5" xfId="345" xr:uid="{00000000-0005-0000-0000-00001E000000}"/>
    <cellStyle name="Comma 5 2 2 5 10" xfId="32637" xr:uid="{00000000-0005-0000-0000-00001E000000}"/>
    <cellStyle name="Comma 5 2 2 5 11" xfId="43389" xr:uid="{00000000-0005-0000-0000-00001E000000}"/>
    <cellStyle name="Comma 5 2 2 5 2" xfId="729" xr:uid="{00000000-0005-0000-0000-00001E000000}"/>
    <cellStyle name="Comma 5 2 2 5 2 10" xfId="43773" xr:uid="{00000000-0005-0000-0000-00001E000000}"/>
    <cellStyle name="Comma 5 2 2 5 2 2" xfId="1509" xr:uid="{00000000-0005-0000-0000-00001E000000}"/>
    <cellStyle name="Comma 5 2 2 5 2 2 2" xfId="3055" xr:uid="{00000000-0005-0000-0000-000063050000}"/>
    <cellStyle name="Comma 5 2 2 5 2 2 2 2" xfId="9213" xr:uid="{00000000-0005-0000-0000-000063050000}"/>
    <cellStyle name="Comma 5 2 2 5 2 2 2 2 2" xfId="19965" xr:uid="{00000000-0005-0000-0000-000063050000}"/>
    <cellStyle name="Comma 5 2 2 5 2 2 2 2 3" xfId="30717" xr:uid="{00000000-0005-0000-0000-000063050000}"/>
    <cellStyle name="Comma 5 2 2 5 2 2 2 2 4" xfId="41469" xr:uid="{00000000-0005-0000-0000-000063050000}"/>
    <cellStyle name="Comma 5 2 2 5 2 2 2 2 5" xfId="52221" xr:uid="{00000000-0005-0000-0000-000063050000}"/>
    <cellStyle name="Comma 5 2 2 5 2 2 2 3" xfId="13821" xr:uid="{00000000-0005-0000-0000-000063050000}"/>
    <cellStyle name="Comma 5 2 2 5 2 2 2 4" xfId="24573" xr:uid="{00000000-0005-0000-0000-000063050000}"/>
    <cellStyle name="Comma 5 2 2 5 2 2 2 5" xfId="35325" xr:uid="{00000000-0005-0000-0000-000063050000}"/>
    <cellStyle name="Comma 5 2 2 5 2 2 2 6" xfId="46077" xr:uid="{00000000-0005-0000-0000-000063050000}"/>
    <cellStyle name="Comma 5 2 2 5 2 2 3" xfId="4597" xr:uid="{00000000-0005-0000-0000-00001E000000}"/>
    <cellStyle name="Comma 5 2 2 5 2 2 3 2" xfId="10749" xr:uid="{00000000-0005-0000-0000-00001E000000}"/>
    <cellStyle name="Comma 5 2 2 5 2 2 3 2 2" xfId="21501" xr:uid="{00000000-0005-0000-0000-00001E000000}"/>
    <cellStyle name="Comma 5 2 2 5 2 2 3 2 3" xfId="32253" xr:uid="{00000000-0005-0000-0000-00001E000000}"/>
    <cellStyle name="Comma 5 2 2 5 2 2 3 2 4" xfId="43005" xr:uid="{00000000-0005-0000-0000-00001E000000}"/>
    <cellStyle name="Comma 5 2 2 5 2 2 3 2 5" xfId="53757" xr:uid="{00000000-0005-0000-0000-00001E000000}"/>
    <cellStyle name="Comma 5 2 2 5 2 2 3 3" xfId="15357" xr:uid="{00000000-0005-0000-0000-00001E000000}"/>
    <cellStyle name="Comma 5 2 2 5 2 2 3 4" xfId="26109" xr:uid="{00000000-0005-0000-0000-00001E000000}"/>
    <cellStyle name="Comma 5 2 2 5 2 2 3 5" xfId="36861" xr:uid="{00000000-0005-0000-0000-00001E000000}"/>
    <cellStyle name="Comma 5 2 2 5 2 2 3 6" xfId="47613" xr:uid="{00000000-0005-0000-0000-00001E000000}"/>
    <cellStyle name="Comma 5 2 2 5 2 2 4" xfId="6141" xr:uid="{00000000-0005-0000-0000-00001E000000}"/>
    <cellStyle name="Comma 5 2 2 5 2 2 4 2" xfId="16893" xr:uid="{00000000-0005-0000-0000-00001E000000}"/>
    <cellStyle name="Comma 5 2 2 5 2 2 4 3" xfId="27645" xr:uid="{00000000-0005-0000-0000-00001E000000}"/>
    <cellStyle name="Comma 5 2 2 5 2 2 4 4" xfId="38397" xr:uid="{00000000-0005-0000-0000-00001E000000}"/>
    <cellStyle name="Comma 5 2 2 5 2 2 4 5" xfId="49149" xr:uid="{00000000-0005-0000-0000-00001E000000}"/>
    <cellStyle name="Comma 5 2 2 5 2 2 5" xfId="7677" xr:uid="{00000000-0005-0000-0000-00001E000000}"/>
    <cellStyle name="Comma 5 2 2 5 2 2 5 2" xfId="18429" xr:uid="{00000000-0005-0000-0000-00001E000000}"/>
    <cellStyle name="Comma 5 2 2 5 2 2 5 3" xfId="29181" xr:uid="{00000000-0005-0000-0000-00001E000000}"/>
    <cellStyle name="Comma 5 2 2 5 2 2 5 4" xfId="39933" xr:uid="{00000000-0005-0000-0000-00001E000000}"/>
    <cellStyle name="Comma 5 2 2 5 2 2 5 5" xfId="50685" xr:uid="{00000000-0005-0000-0000-00001E000000}"/>
    <cellStyle name="Comma 5 2 2 5 2 2 6" xfId="12285" xr:uid="{00000000-0005-0000-0000-00001E000000}"/>
    <cellStyle name="Comma 5 2 2 5 2 2 7" xfId="23037" xr:uid="{00000000-0005-0000-0000-00001E000000}"/>
    <cellStyle name="Comma 5 2 2 5 2 2 8" xfId="33789" xr:uid="{00000000-0005-0000-0000-00001E000000}"/>
    <cellStyle name="Comma 5 2 2 5 2 2 9" xfId="44541" xr:uid="{00000000-0005-0000-0000-00001E000000}"/>
    <cellStyle name="Comma 5 2 2 5 2 3" xfId="2286" xr:uid="{00000000-0005-0000-0000-000062050000}"/>
    <cellStyle name="Comma 5 2 2 5 2 3 2" xfId="8445" xr:uid="{00000000-0005-0000-0000-000062050000}"/>
    <cellStyle name="Comma 5 2 2 5 2 3 2 2" xfId="19197" xr:uid="{00000000-0005-0000-0000-000062050000}"/>
    <cellStyle name="Comma 5 2 2 5 2 3 2 3" xfId="29949" xr:uid="{00000000-0005-0000-0000-000062050000}"/>
    <cellStyle name="Comma 5 2 2 5 2 3 2 4" xfId="40701" xr:uid="{00000000-0005-0000-0000-000062050000}"/>
    <cellStyle name="Comma 5 2 2 5 2 3 2 5" xfId="51453" xr:uid="{00000000-0005-0000-0000-000062050000}"/>
    <cellStyle name="Comma 5 2 2 5 2 3 3" xfId="13053" xr:uid="{00000000-0005-0000-0000-000062050000}"/>
    <cellStyle name="Comma 5 2 2 5 2 3 4" xfId="23805" xr:uid="{00000000-0005-0000-0000-000062050000}"/>
    <cellStyle name="Comma 5 2 2 5 2 3 5" xfId="34557" xr:uid="{00000000-0005-0000-0000-000062050000}"/>
    <cellStyle name="Comma 5 2 2 5 2 3 6" xfId="45309" xr:uid="{00000000-0005-0000-0000-000062050000}"/>
    <cellStyle name="Comma 5 2 2 5 2 4" xfId="3829" xr:uid="{00000000-0005-0000-0000-00001E000000}"/>
    <cellStyle name="Comma 5 2 2 5 2 4 2" xfId="9981" xr:uid="{00000000-0005-0000-0000-00001E000000}"/>
    <cellStyle name="Comma 5 2 2 5 2 4 2 2" xfId="20733" xr:uid="{00000000-0005-0000-0000-00001E000000}"/>
    <cellStyle name="Comma 5 2 2 5 2 4 2 3" xfId="31485" xr:uid="{00000000-0005-0000-0000-00001E000000}"/>
    <cellStyle name="Comma 5 2 2 5 2 4 2 4" xfId="42237" xr:uid="{00000000-0005-0000-0000-00001E000000}"/>
    <cellStyle name="Comma 5 2 2 5 2 4 2 5" xfId="52989" xr:uid="{00000000-0005-0000-0000-00001E000000}"/>
    <cellStyle name="Comma 5 2 2 5 2 4 3" xfId="14589" xr:uid="{00000000-0005-0000-0000-00001E000000}"/>
    <cellStyle name="Comma 5 2 2 5 2 4 4" xfId="25341" xr:uid="{00000000-0005-0000-0000-00001E000000}"/>
    <cellStyle name="Comma 5 2 2 5 2 4 5" xfId="36093" xr:uid="{00000000-0005-0000-0000-00001E000000}"/>
    <cellStyle name="Comma 5 2 2 5 2 4 6" xfId="46845" xr:uid="{00000000-0005-0000-0000-00001E000000}"/>
    <cellStyle name="Comma 5 2 2 5 2 5" xfId="5369" xr:uid="{00000000-0005-0000-0000-00001E000000}"/>
    <cellStyle name="Comma 5 2 2 5 2 5 2" xfId="16125" xr:uid="{00000000-0005-0000-0000-00001E000000}"/>
    <cellStyle name="Comma 5 2 2 5 2 5 3" xfId="26877" xr:uid="{00000000-0005-0000-0000-00001E000000}"/>
    <cellStyle name="Comma 5 2 2 5 2 5 4" xfId="37629" xr:uid="{00000000-0005-0000-0000-00001E000000}"/>
    <cellStyle name="Comma 5 2 2 5 2 5 5" xfId="48381" xr:uid="{00000000-0005-0000-0000-00001E000000}"/>
    <cellStyle name="Comma 5 2 2 5 2 6" xfId="6909" xr:uid="{00000000-0005-0000-0000-00001E000000}"/>
    <cellStyle name="Comma 5 2 2 5 2 6 2" xfId="17661" xr:uid="{00000000-0005-0000-0000-00001E000000}"/>
    <cellStyle name="Comma 5 2 2 5 2 6 3" xfId="28413" xr:uid="{00000000-0005-0000-0000-00001E000000}"/>
    <cellStyle name="Comma 5 2 2 5 2 6 4" xfId="39165" xr:uid="{00000000-0005-0000-0000-00001E000000}"/>
    <cellStyle name="Comma 5 2 2 5 2 6 5" xfId="49917" xr:uid="{00000000-0005-0000-0000-00001E000000}"/>
    <cellStyle name="Comma 5 2 2 5 2 7" xfId="11517" xr:uid="{00000000-0005-0000-0000-00001E000000}"/>
    <cellStyle name="Comma 5 2 2 5 2 8" xfId="22269" xr:uid="{00000000-0005-0000-0000-00001E000000}"/>
    <cellStyle name="Comma 5 2 2 5 2 9" xfId="33021" xr:uid="{00000000-0005-0000-0000-00001E000000}"/>
    <cellStyle name="Comma 5 2 2 5 3" xfId="1125" xr:uid="{00000000-0005-0000-0000-00001E000000}"/>
    <cellStyle name="Comma 5 2 2 5 3 2" xfId="2671" xr:uid="{00000000-0005-0000-0000-000064050000}"/>
    <cellStyle name="Comma 5 2 2 5 3 2 2" xfId="8829" xr:uid="{00000000-0005-0000-0000-000064050000}"/>
    <cellStyle name="Comma 5 2 2 5 3 2 2 2" xfId="19581" xr:uid="{00000000-0005-0000-0000-000064050000}"/>
    <cellStyle name="Comma 5 2 2 5 3 2 2 3" xfId="30333" xr:uid="{00000000-0005-0000-0000-000064050000}"/>
    <cellStyle name="Comma 5 2 2 5 3 2 2 4" xfId="41085" xr:uid="{00000000-0005-0000-0000-000064050000}"/>
    <cellStyle name="Comma 5 2 2 5 3 2 2 5" xfId="51837" xr:uid="{00000000-0005-0000-0000-000064050000}"/>
    <cellStyle name="Comma 5 2 2 5 3 2 3" xfId="13437" xr:uid="{00000000-0005-0000-0000-000064050000}"/>
    <cellStyle name="Comma 5 2 2 5 3 2 4" xfId="24189" xr:uid="{00000000-0005-0000-0000-000064050000}"/>
    <cellStyle name="Comma 5 2 2 5 3 2 5" xfId="34941" xr:uid="{00000000-0005-0000-0000-000064050000}"/>
    <cellStyle name="Comma 5 2 2 5 3 2 6" xfId="45693" xr:uid="{00000000-0005-0000-0000-000064050000}"/>
    <cellStyle name="Comma 5 2 2 5 3 3" xfId="4213" xr:uid="{00000000-0005-0000-0000-00001E000000}"/>
    <cellStyle name="Comma 5 2 2 5 3 3 2" xfId="10365" xr:uid="{00000000-0005-0000-0000-00001E000000}"/>
    <cellStyle name="Comma 5 2 2 5 3 3 2 2" xfId="21117" xr:uid="{00000000-0005-0000-0000-00001E000000}"/>
    <cellStyle name="Comma 5 2 2 5 3 3 2 3" xfId="31869" xr:uid="{00000000-0005-0000-0000-00001E000000}"/>
    <cellStyle name="Comma 5 2 2 5 3 3 2 4" xfId="42621" xr:uid="{00000000-0005-0000-0000-00001E000000}"/>
    <cellStyle name="Comma 5 2 2 5 3 3 2 5" xfId="53373" xr:uid="{00000000-0005-0000-0000-00001E000000}"/>
    <cellStyle name="Comma 5 2 2 5 3 3 3" xfId="14973" xr:uid="{00000000-0005-0000-0000-00001E000000}"/>
    <cellStyle name="Comma 5 2 2 5 3 3 4" xfId="25725" xr:uid="{00000000-0005-0000-0000-00001E000000}"/>
    <cellStyle name="Comma 5 2 2 5 3 3 5" xfId="36477" xr:uid="{00000000-0005-0000-0000-00001E000000}"/>
    <cellStyle name="Comma 5 2 2 5 3 3 6" xfId="47229" xr:uid="{00000000-0005-0000-0000-00001E000000}"/>
    <cellStyle name="Comma 5 2 2 5 3 4" xfId="5757" xr:uid="{00000000-0005-0000-0000-00001E000000}"/>
    <cellStyle name="Comma 5 2 2 5 3 4 2" xfId="16509" xr:uid="{00000000-0005-0000-0000-00001E000000}"/>
    <cellStyle name="Comma 5 2 2 5 3 4 3" xfId="27261" xr:uid="{00000000-0005-0000-0000-00001E000000}"/>
    <cellStyle name="Comma 5 2 2 5 3 4 4" xfId="38013" xr:uid="{00000000-0005-0000-0000-00001E000000}"/>
    <cellStyle name="Comma 5 2 2 5 3 4 5" xfId="48765" xr:uid="{00000000-0005-0000-0000-00001E000000}"/>
    <cellStyle name="Comma 5 2 2 5 3 5" xfId="7293" xr:uid="{00000000-0005-0000-0000-00001E000000}"/>
    <cellStyle name="Comma 5 2 2 5 3 5 2" xfId="18045" xr:uid="{00000000-0005-0000-0000-00001E000000}"/>
    <cellStyle name="Comma 5 2 2 5 3 5 3" xfId="28797" xr:uid="{00000000-0005-0000-0000-00001E000000}"/>
    <cellStyle name="Comma 5 2 2 5 3 5 4" xfId="39549" xr:uid="{00000000-0005-0000-0000-00001E000000}"/>
    <cellStyle name="Comma 5 2 2 5 3 5 5" xfId="50301" xr:uid="{00000000-0005-0000-0000-00001E000000}"/>
    <cellStyle name="Comma 5 2 2 5 3 6" xfId="11901" xr:uid="{00000000-0005-0000-0000-00001E000000}"/>
    <cellStyle name="Comma 5 2 2 5 3 7" xfId="22653" xr:uid="{00000000-0005-0000-0000-00001E000000}"/>
    <cellStyle name="Comma 5 2 2 5 3 8" xfId="33405" xr:uid="{00000000-0005-0000-0000-00001E000000}"/>
    <cellStyle name="Comma 5 2 2 5 3 9" xfId="44157" xr:uid="{00000000-0005-0000-0000-00001E000000}"/>
    <cellStyle name="Comma 5 2 2 5 4" xfId="1902" xr:uid="{00000000-0005-0000-0000-000061050000}"/>
    <cellStyle name="Comma 5 2 2 5 4 2" xfId="8061" xr:uid="{00000000-0005-0000-0000-000061050000}"/>
    <cellStyle name="Comma 5 2 2 5 4 2 2" xfId="18813" xr:uid="{00000000-0005-0000-0000-000061050000}"/>
    <cellStyle name="Comma 5 2 2 5 4 2 3" xfId="29565" xr:uid="{00000000-0005-0000-0000-000061050000}"/>
    <cellStyle name="Comma 5 2 2 5 4 2 4" xfId="40317" xr:uid="{00000000-0005-0000-0000-000061050000}"/>
    <cellStyle name="Comma 5 2 2 5 4 2 5" xfId="51069" xr:uid="{00000000-0005-0000-0000-000061050000}"/>
    <cellStyle name="Comma 5 2 2 5 4 3" xfId="12669" xr:uid="{00000000-0005-0000-0000-000061050000}"/>
    <cellStyle name="Comma 5 2 2 5 4 4" xfId="23421" xr:uid="{00000000-0005-0000-0000-000061050000}"/>
    <cellStyle name="Comma 5 2 2 5 4 5" xfId="34173" xr:uid="{00000000-0005-0000-0000-000061050000}"/>
    <cellStyle name="Comma 5 2 2 5 4 6" xfId="44925" xr:uid="{00000000-0005-0000-0000-000061050000}"/>
    <cellStyle name="Comma 5 2 2 5 5" xfId="3445" xr:uid="{00000000-0005-0000-0000-00001E000000}"/>
    <cellStyle name="Comma 5 2 2 5 5 2" xfId="9597" xr:uid="{00000000-0005-0000-0000-00001E000000}"/>
    <cellStyle name="Comma 5 2 2 5 5 2 2" xfId="20349" xr:uid="{00000000-0005-0000-0000-00001E000000}"/>
    <cellStyle name="Comma 5 2 2 5 5 2 3" xfId="31101" xr:uid="{00000000-0005-0000-0000-00001E000000}"/>
    <cellStyle name="Comma 5 2 2 5 5 2 4" xfId="41853" xr:uid="{00000000-0005-0000-0000-00001E000000}"/>
    <cellStyle name="Comma 5 2 2 5 5 2 5" xfId="52605" xr:uid="{00000000-0005-0000-0000-00001E000000}"/>
    <cellStyle name="Comma 5 2 2 5 5 3" xfId="14205" xr:uid="{00000000-0005-0000-0000-00001E000000}"/>
    <cellStyle name="Comma 5 2 2 5 5 4" xfId="24957" xr:uid="{00000000-0005-0000-0000-00001E000000}"/>
    <cellStyle name="Comma 5 2 2 5 5 5" xfId="35709" xr:uid="{00000000-0005-0000-0000-00001E000000}"/>
    <cellStyle name="Comma 5 2 2 5 5 6" xfId="46461" xr:uid="{00000000-0005-0000-0000-00001E000000}"/>
    <cellStyle name="Comma 5 2 2 5 6" xfId="4985" xr:uid="{00000000-0005-0000-0000-00001E000000}"/>
    <cellStyle name="Comma 5 2 2 5 6 2" xfId="15741" xr:uid="{00000000-0005-0000-0000-00001E000000}"/>
    <cellStyle name="Comma 5 2 2 5 6 3" xfId="26493" xr:uid="{00000000-0005-0000-0000-00001E000000}"/>
    <cellStyle name="Comma 5 2 2 5 6 4" xfId="37245" xr:uid="{00000000-0005-0000-0000-00001E000000}"/>
    <cellStyle name="Comma 5 2 2 5 6 5" xfId="47997" xr:uid="{00000000-0005-0000-0000-00001E000000}"/>
    <cellStyle name="Comma 5 2 2 5 7" xfId="6525" xr:uid="{00000000-0005-0000-0000-00001E000000}"/>
    <cellStyle name="Comma 5 2 2 5 7 2" xfId="17277" xr:uid="{00000000-0005-0000-0000-00001E000000}"/>
    <cellStyle name="Comma 5 2 2 5 7 3" xfId="28029" xr:uid="{00000000-0005-0000-0000-00001E000000}"/>
    <cellStyle name="Comma 5 2 2 5 7 4" xfId="38781" xr:uid="{00000000-0005-0000-0000-00001E000000}"/>
    <cellStyle name="Comma 5 2 2 5 7 5" xfId="49533" xr:uid="{00000000-0005-0000-0000-00001E000000}"/>
    <cellStyle name="Comma 5 2 2 5 8" xfId="11133" xr:uid="{00000000-0005-0000-0000-00001E000000}"/>
    <cellStyle name="Comma 5 2 2 5 9" xfId="21885" xr:uid="{00000000-0005-0000-0000-00001E000000}"/>
    <cellStyle name="Comma 5 2 2 6" xfId="409" xr:uid="{00000000-0005-0000-0000-00001E000000}"/>
    <cellStyle name="Comma 5 2 2 6 10" xfId="32701" xr:uid="{00000000-0005-0000-0000-00001E000000}"/>
    <cellStyle name="Comma 5 2 2 6 11" xfId="43453" xr:uid="{00000000-0005-0000-0000-00001E000000}"/>
    <cellStyle name="Comma 5 2 2 6 2" xfId="793" xr:uid="{00000000-0005-0000-0000-00001E000000}"/>
    <cellStyle name="Comma 5 2 2 6 2 10" xfId="43837" xr:uid="{00000000-0005-0000-0000-00001E000000}"/>
    <cellStyle name="Comma 5 2 2 6 2 2" xfId="1573" xr:uid="{00000000-0005-0000-0000-00001E000000}"/>
    <cellStyle name="Comma 5 2 2 6 2 2 2" xfId="3119" xr:uid="{00000000-0005-0000-0000-000067050000}"/>
    <cellStyle name="Comma 5 2 2 6 2 2 2 2" xfId="9277" xr:uid="{00000000-0005-0000-0000-000067050000}"/>
    <cellStyle name="Comma 5 2 2 6 2 2 2 2 2" xfId="20029" xr:uid="{00000000-0005-0000-0000-000067050000}"/>
    <cellStyle name="Comma 5 2 2 6 2 2 2 2 3" xfId="30781" xr:uid="{00000000-0005-0000-0000-000067050000}"/>
    <cellStyle name="Comma 5 2 2 6 2 2 2 2 4" xfId="41533" xr:uid="{00000000-0005-0000-0000-000067050000}"/>
    <cellStyle name="Comma 5 2 2 6 2 2 2 2 5" xfId="52285" xr:uid="{00000000-0005-0000-0000-000067050000}"/>
    <cellStyle name="Comma 5 2 2 6 2 2 2 3" xfId="13885" xr:uid="{00000000-0005-0000-0000-000067050000}"/>
    <cellStyle name="Comma 5 2 2 6 2 2 2 4" xfId="24637" xr:uid="{00000000-0005-0000-0000-000067050000}"/>
    <cellStyle name="Comma 5 2 2 6 2 2 2 5" xfId="35389" xr:uid="{00000000-0005-0000-0000-000067050000}"/>
    <cellStyle name="Comma 5 2 2 6 2 2 2 6" xfId="46141" xr:uid="{00000000-0005-0000-0000-000067050000}"/>
    <cellStyle name="Comma 5 2 2 6 2 2 3" xfId="4661" xr:uid="{00000000-0005-0000-0000-00001E000000}"/>
    <cellStyle name="Comma 5 2 2 6 2 2 3 2" xfId="10813" xr:uid="{00000000-0005-0000-0000-00001E000000}"/>
    <cellStyle name="Comma 5 2 2 6 2 2 3 2 2" xfId="21565" xr:uid="{00000000-0005-0000-0000-00001E000000}"/>
    <cellStyle name="Comma 5 2 2 6 2 2 3 2 3" xfId="32317" xr:uid="{00000000-0005-0000-0000-00001E000000}"/>
    <cellStyle name="Comma 5 2 2 6 2 2 3 2 4" xfId="43069" xr:uid="{00000000-0005-0000-0000-00001E000000}"/>
    <cellStyle name="Comma 5 2 2 6 2 2 3 2 5" xfId="53821" xr:uid="{00000000-0005-0000-0000-00001E000000}"/>
    <cellStyle name="Comma 5 2 2 6 2 2 3 3" xfId="15421" xr:uid="{00000000-0005-0000-0000-00001E000000}"/>
    <cellStyle name="Comma 5 2 2 6 2 2 3 4" xfId="26173" xr:uid="{00000000-0005-0000-0000-00001E000000}"/>
    <cellStyle name="Comma 5 2 2 6 2 2 3 5" xfId="36925" xr:uid="{00000000-0005-0000-0000-00001E000000}"/>
    <cellStyle name="Comma 5 2 2 6 2 2 3 6" xfId="47677" xr:uid="{00000000-0005-0000-0000-00001E000000}"/>
    <cellStyle name="Comma 5 2 2 6 2 2 4" xfId="6205" xr:uid="{00000000-0005-0000-0000-00001E000000}"/>
    <cellStyle name="Comma 5 2 2 6 2 2 4 2" xfId="16957" xr:uid="{00000000-0005-0000-0000-00001E000000}"/>
    <cellStyle name="Comma 5 2 2 6 2 2 4 3" xfId="27709" xr:uid="{00000000-0005-0000-0000-00001E000000}"/>
    <cellStyle name="Comma 5 2 2 6 2 2 4 4" xfId="38461" xr:uid="{00000000-0005-0000-0000-00001E000000}"/>
    <cellStyle name="Comma 5 2 2 6 2 2 4 5" xfId="49213" xr:uid="{00000000-0005-0000-0000-00001E000000}"/>
    <cellStyle name="Comma 5 2 2 6 2 2 5" xfId="7741" xr:uid="{00000000-0005-0000-0000-00001E000000}"/>
    <cellStyle name="Comma 5 2 2 6 2 2 5 2" xfId="18493" xr:uid="{00000000-0005-0000-0000-00001E000000}"/>
    <cellStyle name="Comma 5 2 2 6 2 2 5 3" xfId="29245" xr:uid="{00000000-0005-0000-0000-00001E000000}"/>
    <cellStyle name="Comma 5 2 2 6 2 2 5 4" xfId="39997" xr:uid="{00000000-0005-0000-0000-00001E000000}"/>
    <cellStyle name="Comma 5 2 2 6 2 2 5 5" xfId="50749" xr:uid="{00000000-0005-0000-0000-00001E000000}"/>
    <cellStyle name="Comma 5 2 2 6 2 2 6" xfId="12349" xr:uid="{00000000-0005-0000-0000-00001E000000}"/>
    <cellStyle name="Comma 5 2 2 6 2 2 7" xfId="23101" xr:uid="{00000000-0005-0000-0000-00001E000000}"/>
    <cellStyle name="Comma 5 2 2 6 2 2 8" xfId="33853" xr:uid="{00000000-0005-0000-0000-00001E000000}"/>
    <cellStyle name="Comma 5 2 2 6 2 2 9" xfId="44605" xr:uid="{00000000-0005-0000-0000-00001E000000}"/>
    <cellStyle name="Comma 5 2 2 6 2 3" xfId="2350" xr:uid="{00000000-0005-0000-0000-000066050000}"/>
    <cellStyle name="Comma 5 2 2 6 2 3 2" xfId="8509" xr:uid="{00000000-0005-0000-0000-000066050000}"/>
    <cellStyle name="Comma 5 2 2 6 2 3 2 2" xfId="19261" xr:uid="{00000000-0005-0000-0000-000066050000}"/>
    <cellStyle name="Comma 5 2 2 6 2 3 2 3" xfId="30013" xr:uid="{00000000-0005-0000-0000-000066050000}"/>
    <cellStyle name="Comma 5 2 2 6 2 3 2 4" xfId="40765" xr:uid="{00000000-0005-0000-0000-000066050000}"/>
    <cellStyle name="Comma 5 2 2 6 2 3 2 5" xfId="51517" xr:uid="{00000000-0005-0000-0000-000066050000}"/>
    <cellStyle name="Comma 5 2 2 6 2 3 3" xfId="13117" xr:uid="{00000000-0005-0000-0000-000066050000}"/>
    <cellStyle name="Comma 5 2 2 6 2 3 4" xfId="23869" xr:uid="{00000000-0005-0000-0000-000066050000}"/>
    <cellStyle name="Comma 5 2 2 6 2 3 5" xfId="34621" xr:uid="{00000000-0005-0000-0000-000066050000}"/>
    <cellStyle name="Comma 5 2 2 6 2 3 6" xfId="45373" xr:uid="{00000000-0005-0000-0000-000066050000}"/>
    <cellStyle name="Comma 5 2 2 6 2 4" xfId="3893" xr:uid="{00000000-0005-0000-0000-00001E000000}"/>
    <cellStyle name="Comma 5 2 2 6 2 4 2" xfId="10045" xr:uid="{00000000-0005-0000-0000-00001E000000}"/>
    <cellStyle name="Comma 5 2 2 6 2 4 2 2" xfId="20797" xr:uid="{00000000-0005-0000-0000-00001E000000}"/>
    <cellStyle name="Comma 5 2 2 6 2 4 2 3" xfId="31549" xr:uid="{00000000-0005-0000-0000-00001E000000}"/>
    <cellStyle name="Comma 5 2 2 6 2 4 2 4" xfId="42301" xr:uid="{00000000-0005-0000-0000-00001E000000}"/>
    <cellStyle name="Comma 5 2 2 6 2 4 2 5" xfId="53053" xr:uid="{00000000-0005-0000-0000-00001E000000}"/>
    <cellStyle name="Comma 5 2 2 6 2 4 3" xfId="14653" xr:uid="{00000000-0005-0000-0000-00001E000000}"/>
    <cellStyle name="Comma 5 2 2 6 2 4 4" xfId="25405" xr:uid="{00000000-0005-0000-0000-00001E000000}"/>
    <cellStyle name="Comma 5 2 2 6 2 4 5" xfId="36157" xr:uid="{00000000-0005-0000-0000-00001E000000}"/>
    <cellStyle name="Comma 5 2 2 6 2 4 6" xfId="46909" xr:uid="{00000000-0005-0000-0000-00001E000000}"/>
    <cellStyle name="Comma 5 2 2 6 2 5" xfId="5433" xr:uid="{00000000-0005-0000-0000-00001E000000}"/>
    <cellStyle name="Comma 5 2 2 6 2 5 2" xfId="16189" xr:uid="{00000000-0005-0000-0000-00001E000000}"/>
    <cellStyle name="Comma 5 2 2 6 2 5 3" xfId="26941" xr:uid="{00000000-0005-0000-0000-00001E000000}"/>
    <cellStyle name="Comma 5 2 2 6 2 5 4" xfId="37693" xr:uid="{00000000-0005-0000-0000-00001E000000}"/>
    <cellStyle name="Comma 5 2 2 6 2 5 5" xfId="48445" xr:uid="{00000000-0005-0000-0000-00001E000000}"/>
    <cellStyle name="Comma 5 2 2 6 2 6" xfId="6973" xr:uid="{00000000-0005-0000-0000-00001E000000}"/>
    <cellStyle name="Comma 5 2 2 6 2 6 2" xfId="17725" xr:uid="{00000000-0005-0000-0000-00001E000000}"/>
    <cellStyle name="Comma 5 2 2 6 2 6 3" xfId="28477" xr:uid="{00000000-0005-0000-0000-00001E000000}"/>
    <cellStyle name="Comma 5 2 2 6 2 6 4" xfId="39229" xr:uid="{00000000-0005-0000-0000-00001E000000}"/>
    <cellStyle name="Comma 5 2 2 6 2 6 5" xfId="49981" xr:uid="{00000000-0005-0000-0000-00001E000000}"/>
    <cellStyle name="Comma 5 2 2 6 2 7" xfId="11581" xr:uid="{00000000-0005-0000-0000-00001E000000}"/>
    <cellStyle name="Comma 5 2 2 6 2 8" xfId="22333" xr:uid="{00000000-0005-0000-0000-00001E000000}"/>
    <cellStyle name="Comma 5 2 2 6 2 9" xfId="33085" xr:uid="{00000000-0005-0000-0000-00001E000000}"/>
    <cellStyle name="Comma 5 2 2 6 3" xfId="1189" xr:uid="{00000000-0005-0000-0000-00001E000000}"/>
    <cellStyle name="Comma 5 2 2 6 3 2" xfId="2735" xr:uid="{00000000-0005-0000-0000-000068050000}"/>
    <cellStyle name="Comma 5 2 2 6 3 2 2" xfId="8893" xr:uid="{00000000-0005-0000-0000-000068050000}"/>
    <cellStyle name="Comma 5 2 2 6 3 2 2 2" xfId="19645" xr:uid="{00000000-0005-0000-0000-000068050000}"/>
    <cellStyle name="Comma 5 2 2 6 3 2 2 3" xfId="30397" xr:uid="{00000000-0005-0000-0000-000068050000}"/>
    <cellStyle name="Comma 5 2 2 6 3 2 2 4" xfId="41149" xr:uid="{00000000-0005-0000-0000-000068050000}"/>
    <cellStyle name="Comma 5 2 2 6 3 2 2 5" xfId="51901" xr:uid="{00000000-0005-0000-0000-000068050000}"/>
    <cellStyle name="Comma 5 2 2 6 3 2 3" xfId="13501" xr:uid="{00000000-0005-0000-0000-000068050000}"/>
    <cellStyle name="Comma 5 2 2 6 3 2 4" xfId="24253" xr:uid="{00000000-0005-0000-0000-000068050000}"/>
    <cellStyle name="Comma 5 2 2 6 3 2 5" xfId="35005" xr:uid="{00000000-0005-0000-0000-000068050000}"/>
    <cellStyle name="Comma 5 2 2 6 3 2 6" xfId="45757" xr:uid="{00000000-0005-0000-0000-000068050000}"/>
    <cellStyle name="Comma 5 2 2 6 3 3" xfId="4277" xr:uid="{00000000-0005-0000-0000-00001E000000}"/>
    <cellStyle name="Comma 5 2 2 6 3 3 2" xfId="10429" xr:uid="{00000000-0005-0000-0000-00001E000000}"/>
    <cellStyle name="Comma 5 2 2 6 3 3 2 2" xfId="21181" xr:uid="{00000000-0005-0000-0000-00001E000000}"/>
    <cellStyle name="Comma 5 2 2 6 3 3 2 3" xfId="31933" xr:uid="{00000000-0005-0000-0000-00001E000000}"/>
    <cellStyle name="Comma 5 2 2 6 3 3 2 4" xfId="42685" xr:uid="{00000000-0005-0000-0000-00001E000000}"/>
    <cellStyle name="Comma 5 2 2 6 3 3 2 5" xfId="53437" xr:uid="{00000000-0005-0000-0000-00001E000000}"/>
    <cellStyle name="Comma 5 2 2 6 3 3 3" xfId="15037" xr:uid="{00000000-0005-0000-0000-00001E000000}"/>
    <cellStyle name="Comma 5 2 2 6 3 3 4" xfId="25789" xr:uid="{00000000-0005-0000-0000-00001E000000}"/>
    <cellStyle name="Comma 5 2 2 6 3 3 5" xfId="36541" xr:uid="{00000000-0005-0000-0000-00001E000000}"/>
    <cellStyle name="Comma 5 2 2 6 3 3 6" xfId="47293" xr:uid="{00000000-0005-0000-0000-00001E000000}"/>
    <cellStyle name="Comma 5 2 2 6 3 4" xfId="5821" xr:uid="{00000000-0005-0000-0000-00001E000000}"/>
    <cellStyle name="Comma 5 2 2 6 3 4 2" xfId="16573" xr:uid="{00000000-0005-0000-0000-00001E000000}"/>
    <cellStyle name="Comma 5 2 2 6 3 4 3" xfId="27325" xr:uid="{00000000-0005-0000-0000-00001E000000}"/>
    <cellStyle name="Comma 5 2 2 6 3 4 4" xfId="38077" xr:uid="{00000000-0005-0000-0000-00001E000000}"/>
    <cellStyle name="Comma 5 2 2 6 3 4 5" xfId="48829" xr:uid="{00000000-0005-0000-0000-00001E000000}"/>
    <cellStyle name="Comma 5 2 2 6 3 5" xfId="7357" xr:uid="{00000000-0005-0000-0000-00001E000000}"/>
    <cellStyle name="Comma 5 2 2 6 3 5 2" xfId="18109" xr:uid="{00000000-0005-0000-0000-00001E000000}"/>
    <cellStyle name="Comma 5 2 2 6 3 5 3" xfId="28861" xr:uid="{00000000-0005-0000-0000-00001E000000}"/>
    <cellStyle name="Comma 5 2 2 6 3 5 4" xfId="39613" xr:uid="{00000000-0005-0000-0000-00001E000000}"/>
    <cellStyle name="Comma 5 2 2 6 3 5 5" xfId="50365" xr:uid="{00000000-0005-0000-0000-00001E000000}"/>
    <cellStyle name="Comma 5 2 2 6 3 6" xfId="11965" xr:uid="{00000000-0005-0000-0000-00001E000000}"/>
    <cellStyle name="Comma 5 2 2 6 3 7" xfId="22717" xr:uid="{00000000-0005-0000-0000-00001E000000}"/>
    <cellStyle name="Comma 5 2 2 6 3 8" xfId="33469" xr:uid="{00000000-0005-0000-0000-00001E000000}"/>
    <cellStyle name="Comma 5 2 2 6 3 9" xfId="44221" xr:uid="{00000000-0005-0000-0000-00001E000000}"/>
    <cellStyle name="Comma 5 2 2 6 4" xfId="1966" xr:uid="{00000000-0005-0000-0000-000065050000}"/>
    <cellStyle name="Comma 5 2 2 6 4 2" xfId="8125" xr:uid="{00000000-0005-0000-0000-000065050000}"/>
    <cellStyle name="Comma 5 2 2 6 4 2 2" xfId="18877" xr:uid="{00000000-0005-0000-0000-000065050000}"/>
    <cellStyle name="Comma 5 2 2 6 4 2 3" xfId="29629" xr:uid="{00000000-0005-0000-0000-000065050000}"/>
    <cellStyle name="Comma 5 2 2 6 4 2 4" xfId="40381" xr:uid="{00000000-0005-0000-0000-000065050000}"/>
    <cellStyle name="Comma 5 2 2 6 4 2 5" xfId="51133" xr:uid="{00000000-0005-0000-0000-000065050000}"/>
    <cellStyle name="Comma 5 2 2 6 4 3" xfId="12733" xr:uid="{00000000-0005-0000-0000-000065050000}"/>
    <cellStyle name="Comma 5 2 2 6 4 4" xfId="23485" xr:uid="{00000000-0005-0000-0000-000065050000}"/>
    <cellStyle name="Comma 5 2 2 6 4 5" xfId="34237" xr:uid="{00000000-0005-0000-0000-000065050000}"/>
    <cellStyle name="Comma 5 2 2 6 4 6" xfId="44989" xr:uid="{00000000-0005-0000-0000-000065050000}"/>
    <cellStyle name="Comma 5 2 2 6 5" xfId="3509" xr:uid="{00000000-0005-0000-0000-00001E000000}"/>
    <cellStyle name="Comma 5 2 2 6 5 2" xfId="9661" xr:uid="{00000000-0005-0000-0000-00001E000000}"/>
    <cellStyle name="Comma 5 2 2 6 5 2 2" xfId="20413" xr:uid="{00000000-0005-0000-0000-00001E000000}"/>
    <cellStyle name="Comma 5 2 2 6 5 2 3" xfId="31165" xr:uid="{00000000-0005-0000-0000-00001E000000}"/>
    <cellStyle name="Comma 5 2 2 6 5 2 4" xfId="41917" xr:uid="{00000000-0005-0000-0000-00001E000000}"/>
    <cellStyle name="Comma 5 2 2 6 5 2 5" xfId="52669" xr:uid="{00000000-0005-0000-0000-00001E000000}"/>
    <cellStyle name="Comma 5 2 2 6 5 3" xfId="14269" xr:uid="{00000000-0005-0000-0000-00001E000000}"/>
    <cellStyle name="Comma 5 2 2 6 5 4" xfId="25021" xr:uid="{00000000-0005-0000-0000-00001E000000}"/>
    <cellStyle name="Comma 5 2 2 6 5 5" xfId="35773" xr:uid="{00000000-0005-0000-0000-00001E000000}"/>
    <cellStyle name="Comma 5 2 2 6 5 6" xfId="46525" xr:uid="{00000000-0005-0000-0000-00001E000000}"/>
    <cellStyle name="Comma 5 2 2 6 6" xfId="5049" xr:uid="{00000000-0005-0000-0000-00001E000000}"/>
    <cellStyle name="Comma 5 2 2 6 6 2" xfId="15805" xr:uid="{00000000-0005-0000-0000-00001E000000}"/>
    <cellStyle name="Comma 5 2 2 6 6 3" xfId="26557" xr:uid="{00000000-0005-0000-0000-00001E000000}"/>
    <cellStyle name="Comma 5 2 2 6 6 4" xfId="37309" xr:uid="{00000000-0005-0000-0000-00001E000000}"/>
    <cellStyle name="Comma 5 2 2 6 6 5" xfId="48061" xr:uid="{00000000-0005-0000-0000-00001E000000}"/>
    <cellStyle name="Comma 5 2 2 6 7" xfId="6589" xr:uid="{00000000-0005-0000-0000-00001E000000}"/>
    <cellStyle name="Comma 5 2 2 6 7 2" xfId="17341" xr:uid="{00000000-0005-0000-0000-00001E000000}"/>
    <cellStyle name="Comma 5 2 2 6 7 3" xfId="28093" xr:uid="{00000000-0005-0000-0000-00001E000000}"/>
    <cellStyle name="Comma 5 2 2 6 7 4" xfId="38845" xr:uid="{00000000-0005-0000-0000-00001E000000}"/>
    <cellStyle name="Comma 5 2 2 6 7 5" xfId="49597" xr:uid="{00000000-0005-0000-0000-00001E000000}"/>
    <cellStyle name="Comma 5 2 2 6 8" xfId="11197" xr:uid="{00000000-0005-0000-0000-00001E000000}"/>
    <cellStyle name="Comma 5 2 2 6 9" xfId="21949" xr:uid="{00000000-0005-0000-0000-00001E000000}"/>
    <cellStyle name="Comma 5 2 2 7" xfId="473" xr:uid="{00000000-0005-0000-0000-00001E000000}"/>
    <cellStyle name="Comma 5 2 2 7 10" xfId="43517" xr:uid="{00000000-0005-0000-0000-00001E000000}"/>
    <cellStyle name="Comma 5 2 2 7 2" xfId="1253" xr:uid="{00000000-0005-0000-0000-00001E000000}"/>
    <cellStyle name="Comma 5 2 2 7 2 2" xfId="2799" xr:uid="{00000000-0005-0000-0000-00006A050000}"/>
    <cellStyle name="Comma 5 2 2 7 2 2 2" xfId="8957" xr:uid="{00000000-0005-0000-0000-00006A050000}"/>
    <cellStyle name="Comma 5 2 2 7 2 2 2 2" xfId="19709" xr:uid="{00000000-0005-0000-0000-00006A050000}"/>
    <cellStyle name="Comma 5 2 2 7 2 2 2 3" xfId="30461" xr:uid="{00000000-0005-0000-0000-00006A050000}"/>
    <cellStyle name="Comma 5 2 2 7 2 2 2 4" xfId="41213" xr:uid="{00000000-0005-0000-0000-00006A050000}"/>
    <cellStyle name="Comma 5 2 2 7 2 2 2 5" xfId="51965" xr:uid="{00000000-0005-0000-0000-00006A050000}"/>
    <cellStyle name="Comma 5 2 2 7 2 2 3" xfId="13565" xr:uid="{00000000-0005-0000-0000-00006A050000}"/>
    <cellStyle name="Comma 5 2 2 7 2 2 4" xfId="24317" xr:uid="{00000000-0005-0000-0000-00006A050000}"/>
    <cellStyle name="Comma 5 2 2 7 2 2 5" xfId="35069" xr:uid="{00000000-0005-0000-0000-00006A050000}"/>
    <cellStyle name="Comma 5 2 2 7 2 2 6" xfId="45821" xr:uid="{00000000-0005-0000-0000-00006A050000}"/>
    <cellStyle name="Comma 5 2 2 7 2 3" xfId="4341" xr:uid="{00000000-0005-0000-0000-00001E000000}"/>
    <cellStyle name="Comma 5 2 2 7 2 3 2" xfId="10493" xr:uid="{00000000-0005-0000-0000-00001E000000}"/>
    <cellStyle name="Comma 5 2 2 7 2 3 2 2" xfId="21245" xr:uid="{00000000-0005-0000-0000-00001E000000}"/>
    <cellStyle name="Comma 5 2 2 7 2 3 2 3" xfId="31997" xr:uid="{00000000-0005-0000-0000-00001E000000}"/>
    <cellStyle name="Comma 5 2 2 7 2 3 2 4" xfId="42749" xr:uid="{00000000-0005-0000-0000-00001E000000}"/>
    <cellStyle name="Comma 5 2 2 7 2 3 2 5" xfId="53501" xr:uid="{00000000-0005-0000-0000-00001E000000}"/>
    <cellStyle name="Comma 5 2 2 7 2 3 3" xfId="15101" xr:uid="{00000000-0005-0000-0000-00001E000000}"/>
    <cellStyle name="Comma 5 2 2 7 2 3 4" xfId="25853" xr:uid="{00000000-0005-0000-0000-00001E000000}"/>
    <cellStyle name="Comma 5 2 2 7 2 3 5" xfId="36605" xr:uid="{00000000-0005-0000-0000-00001E000000}"/>
    <cellStyle name="Comma 5 2 2 7 2 3 6" xfId="47357" xr:uid="{00000000-0005-0000-0000-00001E000000}"/>
    <cellStyle name="Comma 5 2 2 7 2 4" xfId="5885" xr:uid="{00000000-0005-0000-0000-00001E000000}"/>
    <cellStyle name="Comma 5 2 2 7 2 4 2" xfId="16637" xr:uid="{00000000-0005-0000-0000-00001E000000}"/>
    <cellStyle name="Comma 5 2 2 7 2 4 3" xfId="27389" xr:uid="{00000000-0005-0000-0000-00001E000000}"/>
    <cellStyle name="Comma 5 2 2 7 2 4 4" xfId="38141" xr:uid="{00000000-0005-0000-0000-00001E000000}"/>
    <cellStyle name="Comma 5 2 2 7 2 4 5" xfId="48893" xr:uid="{00000000-0005-0000-0000-00001E000000}"/>
    <cellStyle name="Comma 5 2 2 7 2 5" xfId="7421" xr:uid="{00000000-0005-0000-0000-00001E000000}"/>
    <cellStyle name="Comma 5 2 2 7 2 5 2" xfId="18173" xr:uid="{00000000-0005-0000-0000-00001E000000}"/>
    <cellStyle name="Comma 5 2 2 7 2 5 3" xfId="28925" xr:uid="{00000000-0005-0000-0000-00001E000000}"/>
    <cellStyle name="Comma 5 2 2 7 2 5 4" xfId="39677" xr:uid="{00000000-0005-0000-0000-00001E000000}"/>
    <cellStyle name="Comma 5 2 2 7 2 5 5" xfId="50429" xr:uid="{00000000-0005-0000-0000-00001E000000}"/>
    <cellStyle name="Comma 5 2 2 7 2 6" xfId="12029" xr:uid="{00000000-0005-0000-0000-00001E000000}"/>
    <cellStyle name="Comma 5 2 2 7 2 7" xfId="22781" xr:uid="{00000000-0005-0000-0000-00001E000000}"/>
    <cellStyle name="Comma 5 2 2 7 2 8" xfId="33533" xr:uid="{00000000-0005-0000-0000-00001E000000}"/>
    <cellStyle name="Comma 5 2 2 7 2 9" xfId="44285" xr:uid="{00000000-0005-0000-0000-00001E000000}"/>
    <cellStyle name="Comma 5 2 2 7 3" xfId="2030" xr:uid="{00000000-0005-0000-0000-000069050000}"/>
    <cellStyle name="Comma 5 2 2 7 3 2" xfId="8189" xr:uid="{00000000-0005-0000-0000-000069050000}"/>
    <cellStyle name="Comma 5 2 2 7 3 2 2" xfId="18941" xr:uid="{00000000-0005-0000-0000-000069050000}"/>
    <cellStyle name="Comma 5 2 2 7 3 2 3" xfId="29693" xr:uid="{00000000-0005-0000-0000-000069050000}"/>
    <cellStyle name="Comma 5 2 2 7 3 2 4" xfId="40445" xr:uid="{00000000-0005-0000-0000-000069050000}"/>
    <cellStyle name="Comma 5 2 2 7 3 2 5" xfId="51197" xr:uid="{00000000-0005-0000-0000-000069050000}"/>
    <cellStyle name="Comma 5 2 2 7 3 3" xfId="12797" xr:uid="{00000000-0005-0000-0000-000069050000}"/>
    <cellStyle name="Comma 5 2 2 7 3 4" xfId="23549" xr:uid="{00000000-0005-0000-0000-000069050000}"/>
    <cellStyle name="Comma 5 2 2 7 3 5" xfId="34301" xr:uid="{00000000-0005-0000-0000-000069050000}"/>
    <cellStyle name="Comma 5 2 2 7 3 6" xfId="45053" xr:uid="{00000000-0005-0000-0000-000069050000}"/>
    <cellStyle name="Comma 5 2 2 7 4" xfId="3573" xr:uid="{00000000-0005-0000-0000-00001E000000}"/>
    <cellStyle name="Comma 5 2 2 7 4 2" xfId="9725" xr:uid="{00000000-0005-0000-0000-00001E000000}"/>
    <cellStyle name="Comma 5 2 2 7 4 2 2" xfId="20477" xr:uid="{00000000-0005-0000-0000-00001E000000}"/>
    <cellStyle name="Comma 5 2 2 7 4 2 3" xfId="31229" xr:uid="{00000000-0005-0000-0000-00001E000000}"/>
    <cellStyle name="Comma 5 2 2 7 4 2 4" xfId="41981" xr:uid="{00000000-0005-0000-0000-00001E000000}"/>
    <cellStyle name="Comma 5 2 2 7 4 2 5" xfId="52733" xr:uid="{00000000-0005-0000-0000-00001E000000}"/>
    <cellStyle name="Comma 5 2 2 7 4 3" xfId="14333" xr:uid="{00000000-0005-0000-0000-00001E000000}"/>
    <cellStyle name="Comma 5 2 2 7 4 4" xfId="25085" xr:uid="{00000000-0005-0000-0000-00001E000000}"/>
    <cellStyle name="Comma 5 2 2 7 4 5" xfId="35837" xr:uid="{00000000-0005-0000-0000-00001E000000}"/>
    <cellStyle name="Comma 5 2 2 7 4 6" xfId="46589" xr:uid="{00000000-0005-0000-0000-00001E000000}"/>
    <cellStyle name="Comma 5 2 2 7 5" xfId="5113" xr:uid="{00000000-0005-0000-0000-00001E000000}"/>
    <cellStyle name="Comma 5 2 2 7 5 2" xfId="15869" xr:uid="{00000000-0005-0000-0000-00001E000000}"/>
    <cellStyle name="Comma 5 2 2 7 5 3" xfId="26621" xr:uid="{00000000-0005-0000-0000-00001E000000}"/>
    <cellStyle name="Comma 5 2 2 7 5 4" xfId="37373" xr:uid="{00000000-0005-0000-0000-00001E000000}"/>
    <cellStyle name="Comma 5 2 2 7 5 5" xfId="48125" xr:uid="{00000000-0005-0000-0000-00001E000000}"/>
    <cellStyle name="Comma 5 2 2 7 6" xfId="6653" xr:uid="{00000000-0005-0000-0000-00001E000000}"/>
    <cellStyle name="Comma 5 2 2 7 6 2" xfId="17405" xr:uid="{00000000-0005-0000-0000-00001E000000}"/>
    <cellStyle name="Comma 5 2 2 7 6 3" xfId="28157" xr:uid="{00000000-0005-0000-0000-00001E000000}"/>
    <cellStyle name="Comma 5 2 2 7 6 4" xfId="38909" xr:uid="{00000000-0005-0000-0000-00001E000000}"/>
    <cellStyle name="Comma 5 2 2 7 6 5" xfId="49661" xr:uid="{00000000-0005-0000-0000-00001E000000}"/>
    <cellStyle name="Comma 5 2 2 7 7" xfId="11261" xr:uid="{00000000-0005-0000-0000-00001E000000}"/>
    <cellStyle name="Comma 5 2 2 7 8" xfId="22013" xr:uid="{00000000-0005-0000-0000-00001E000000}"/>
    <cellStyle name="Comma 5 2 2 7 9" xfId="32765" xr:uid="{00000000-0005-0000-0000-00001E000000}"/>
    <cellStyle name="Comma 5 2 2 8" xfId="869" xr:uid="{00000000-0005-0000-0000-00001E000000}"/>
    <cellStyle name="Comma 5 2 2 8 2" xfId="2415" xr:uid="{00000000-0005-0000-0000-00006B050000}"/>
    <cellStyle name="Comma 5 2 2 8 2 2" xfId="8573" xr:uid="{00000000-0005-0000-0000-00006B050000}"/>
    <cellStyle name="Comma 5 2 2 8 2 2 2" xfId="19325" xr:uid="{00000000-0005-0000-0000-00006B050000}"/>
    <cellStyle name="Comma 5 2 2 8 2 2 3" xfId="30077" xr:uid="{00000000-0005-0000-0000-00006B050000}"/>
    <cellStyle name="Comma 5 2 2 8 2 2 4" xfId="40829" xr:uid="{00000000-0005-0000-0000-00006B050000}"/>
    <cellStyle name="Comma 5 2 2 8 2 2 5" xfId="51581" xr:uid="{00000000-0005-0000-0000-00006B050000}"/>
    <cellStyle name="Comma 5 2 2 8 2 3" xfId="13181" xr:uid="{00000000-0005-0000-0000-00006B050000}"/>
    <cellStyle name="Comma 5 2 2 8 2 4" xfId="23933" xr:uid="{00000000-0005-0000-0000-00006B050000}"/>
    <cellStyle name="Comma 5 2 2 8 2 5" xfId="34685" xr:uid="{00000000-0005-0000-0000-00006B050000}"/>
    <cellStyle name="Comma 5 2 2 8 2 6" xfId="45437" xr:uid="{00000000-0005-0000-0000-00006B050000}"/>
    <cellStyle name="Comma 5 2 2 8 3" xfId="3957" xr:uid="{00000000-0005-0000-0000-00001E000000}"/>
    <cellStyle name="Comma 5 2 2 8 3 2" xfId="10109" xr:uid="{00000000-0005-0000-0000-00001E000000}"/>
    <cellStyle name="Comma 5 2 2 8 3 2 2" xfId="20861" xr:uid="{00000000-0005-0000-0000-00001E000000}"/>
    <cellStyle name="Comma 5 2 2 8 3 2 3" xfId="31613" xr:uid="{00000000-0005-0000-0000-00001E000000}"/>
    <cellStyle name="Comma 5 2 2 8 3 2 4" xfId="42365" xr:uid="{00000000-0005-0000-0000-00001E000000}"/>
    <cellStyle name="Comma 5 2 2 8 3 2 5" xfId="53117" xr:uid="{00000000-0005-0000-0000-00001E000000}"/>
    <cellStyle name="Comma 5 2 2 8 3 3" xfId="14717" xr:uid="{00000000-0005-0000-0000-00001E000000}"/>
    <cellStyle name="Comma 5 2 2 8 3 4" xfId="25469" xr:uid="{00000000-0005-0000-0000-00001E000000}"/>
    <cellStyle name="Comma 5 2 2 8 3 5" xfId="36221" xr:uid="{00000000-0005-0000-0000-00001E000000}"/>
    <cellStyle name="Comma 5 2 2 8 3 6" xfId="46973" xr:uid="{00000000-0005-0000-0000-00001E000000}"/>
    <cellStyle name="Comma 5 2 2 8 4" xfId="5501" xr:uid="{00000000-0005-0000-0000-00001E000000}"/>
    <cellStyle name="Comma 5 2 2 8 4 2" xfId="16253" xr:uid="{00000000-0005-0000-0000-00001E000000}"/>
    <cellStyle name="Comma 5 2 2 8 4 3" xfId="27005" xr:uid="{00000000-0005-0000-0000-00001E000000}"/>
    <cellStyle name="Comma 5 2 2 8 4 4" xfId="37757" xr:uid="{00000000-0005-0000-0000-00001E000000}"/>
    <cellStyle name="Comma 5 2 2 8 4 5" xfId="48509" xr:uid="{00000000-0005-0000-0000-00001E000000}"/>
    <cellStyle name="Comma 5 2 2 8 5" xfId="7037" xr:uid="{00000000-0005-0000-0000-00001E000000}"/>
    <cellStyle name="Comma 5 2 2 8 5 2" xfId="17789" xr:uid="{00000000-0005-0000-0000-00001E000000}"/>
    <cellStyle name="Comma 5 2 2 8 5 3" xfId="28541" xr:uid="{00000000-0005-0000-0000-00001E000000}"/>
    <cellStyle name="Comma 5 2 2 8 5 4" xfId="39293" xr:uid="{00000000-0005-0000-0000-00001E000000}"/>
    <cellStyle name="Comma 5 2 2 8 5 5" xfId="50045" xr:uid="{00000000-0005-0000-0000-00001E000000}"/>
    <cellStyle name="Comma 5 2 2 8 6" xfId="11645" xr:uid="{00000000-0005-0000-0000-00001E000000}"/>
    <cellStyle name="Comma 5 2 2 8 7" xfId="22397" xr:uid="{00000000-0005-0000-0000-00001E000000}"/>
    <cellStyle name="Comma 5 2 2 8 8" xfId="33149" xr:uid="{00000000-0005-0000-0000-00001E000000}"/>
    <cellStyle name="Comma 5 2 2 8 9" xfId="43901" xr:uid="{00000000-0005-0000-0000-00001E000000}"/>
    <cellStyle name="Comma 5 2 2 9" xfId="1646" xr:uid="{00000000-0005-0000-0000-000054050000}"/>
    <cellStyle name="Comma 5 2 2 9 2" xfId="7805" xr:uid="{00000000-0005-0000-0000-000054050000}"/>
    <cellStyle name="Comma 5 2 2 9 2 2" xfId="18557" xr:uid="{00000000-0005-0000-0000-000054050000}"/>
    <cellStyle name="Comma 5 2 2 9 2 3" xfId="29309" xr:uid="{00000000-0005-0000-0000-000054050000}"/>
    <cellStyle name="Comma 5 2 2 9 2 4" xfId="40061" xr:uid="{00000000-0005-0000-0000-000054050000}"/>
    <cellStyle name="Comma 5 2 2 9 2 5" xfId="50813" xr:uid="{00000000-0005-0000-0000-000054050000}"/>
    <cellStyle name="Comma 5 2 2 9 3" xfId="12413" xr:uid="{00000000-0005-0000-0000-000054050000}"/>
    <cellStyle name="Comma 5 2 2 9 4" xfId="23165" xr:uid="{00000000-0005-0000-0000-000054050000}"/>
    <cellStyle name="Comma 5 2 2 9 5" xfId="33917" xr:uid="{00000000-0005-0000-0000-000054050000}"/>
    <cellStyle name="Comma 5 2 2 9 6" xfId="44669" xr:uid="{00000000-0005-0000-0000-000054050000}"/>
    <cellStyle name="Comma 5 2 3" xfId="98" xr:uid="{00000000-0005-0000-0000-00001E000000}"/>
    <cellStyle name="Comma 5 2 3 10" xfId="32413" xr:uid="{00000000-0005-0000-0000-00001E000000}"/>
    <cellStyle name="Comma 5 2 3 11" xfId="43165" xr:uid="{00000000-0005-0000-0000-00001E000000}"/>
    <cellStyle name="Comma 5 2 3 2" xfId="505" xr:uid="{00000000-0005-0000-0000-00001E000000}"/>
    <cellStyle name="Comma 5 2 3 2 10" xfId="43549" xr:uid="{00000000-0005-0000-0000-00001E000000}"/>
    <cellStyle name="Comma 5 2 3 2 2" xfId="1285" xr:uid="{00000000-0005-0000-0000-00001E000000}"/>
    <cellStyle name="Comma 5 2 3 2 2 2" xfId="2831" xr:uid="{00000000-0005-0000-0000-00006E050000}"/>
    <cellStyle name="Comma 5 2 3 2 2 2 2" xfId="8989" xr:uid="{00000000-0005-0000-0000-00006E050000}"/>
    <cellStyle name="Comma 5 2 3 2 2 2 2 2" xfId="19741" xr:uid="{00000000-0005-0000-0000-00006E050000}"/>
    <cellStyle name="Comma 5 2 3 2 2 2 2 3" xfId="30493" xr:uid="{00000000-0005-0000-0000-00006E050000}"/>
    <cellStyle name="Comma 5 2 3 2 2 2 2 4" xfId="41245" xr:uid="{00000000-0005-0000-0000-00006E050000}"/>
    <cellStyle name="Comma 5 2 3 2 2 2 2 5" xfId="51997" xr:uid="{00000000-0005-0000-0000-00006E050000}"/>
    <cellStyle name="Comma 5 2 3 2 2 2 3" xfId="13597" xr:uid="{00000000-0005-0000-0000-00006E050000}"/>
    <cellStyle name="Comma 5 2 3 2 2 2 4" xfId="24349" xr:uid="{00000000-0005-0000-0000-00006E050000}"/>
    <cellStyle name="Comma 5 2 3 2 2 2 5" xfId="35101" xr:uid="{00000000-0005-0000-0000-00006E050000}"/>
    <cellStyle name="Comma 5 2 3 2 2 2 6" xfId="45853" xr:uid="{00000000-0005-0000-0000-00006E050000}"/>
    <cellStyle name="Comma 5 2 3 2 2 3" xfId="4373" xr:uid="{00000000-0005-0000-0000-00001E000000}"/>
    <cellStyle name="Comma 5 2 3 2 2 3 2" xfId="10525" xr:uid="{00000000-0005-0000-0000-00001E000000}"/>
    <cellStyle name="Comma 5 2 3 2 2 3 2 2" xfId="21277" xr:uid="{00000000-0005-0000-0000-00001E000000}"/>
    <cellStyle name="Comma 5 2 3 2 2 3 2 3" xfId="32029" xr:uid="{00000000-0005-0000-0000-00001E000000}"/>
    <cellStyle name="Comma 5 2 3 2 2 3 2 4" xfId="42781" xr:uid="{00000000-0005-0000-0000-00001E000000}"/>
    <cellStyle name="Comma 5 2 3 2 2 3 2 5" xfId="53533" xr:uid="{00000000-0005-0000-0000-00001E000000}"/>
    <cellStyle name="Comma 5 2 3 2 2 3 3" xfId="15133" xr:uid="{00000000-0005-0000-0000-00001E000000}"/>
    <cellStyle name="Comma 5 2 3 2 2 3 4" xfId="25885" xr:uid="{00000000-0005-0000-0000-00001E000000}"/>
    <cellStyle name="Comma 5 2 3 2 2 3 5" xfId="36637" xr:uid="{00000000-0005-0000-0000-00001E000000}"/>
    <cellStyle name="Comma 5 2 3 2 2 3 6" xfId="47389" xr:uid="{00000000-0005-0000-0000-00001E000000}"/>
    <cellStyle name="Comma 5 2 3 2 2 4" xfId="5917" xr:uid="{00000000-0005-0000-0000-00001E000000}"/>
    <cellStyle name="Comma 5 2 3 2 2 4 2" xfId="16669" xr:uid="{00000000-0005-0000-0000-00001E000000}"/>
    <cellStyle name="Comma 5 2 3 2 2 4 3" xfId="27421" xr:uid="{00000000-0005-0000-0000-00001E000000}"/>
    <cellStyle name="Comma 5 2 3 2 2 4 4" xfId="38173" xr:uid="{00000000-0005-0000-0000-00001E000000}"/>
    <cellStyle name="Comma 5 2 3 2 2 4 5" xfId="48925" xr:uid="{00000000-0005-0000-0000-00001E000000}"/>
    <cellStyle name="Comma 5 2 3 2 2 5" xfId="7453" xr:uid="{00000000-0005-0000-0000-00001E000000}"/>
    <cellStyle name="Comma 5 2 3 2 2 5 2" xfId="18205" xr:uid="{00000000-0005-0000-0000-00001E000000}"/>
    <cellStyle name="Comma 5 2 3 2 2 5 3" xfId="28957" xr:uid="{00000000-0005-0000-0000-00001E000000}"/>
    <cellStyle name="Comma 5 2 3 2 2 5 4" xfId="39709" xr:uid="{00000000-0005-0000-0000-00001E000000}"/>
    <cellStyle name="Comma 5 2 3 2 2 5 5" xfId="50461" xr:uid="{00000000-0005-0000-0000-00001E000000}"/>
    <cellStyle name="Comma 5 2 3 2 2 6" xfId="12061" xr:uid="{00000000-0005-0000-0000-00001E000000}"/>
    <cellStyle name="Comma 5 2 3 2 2 7" xfId="22813" xr:uid="{00000000-0005-0000-0000-00001E000000}"/>
    <cellStyle name="Comma 5 2 3 2 2 8" xfId="33565" xr:uid="{00000000-0005-0000-0000-00001E000000}"/>
    <cellStyle name="Comma 5 2 3 2 2 9" xfId="44317" xr:uid="{00000000-0005-0000-0000-00001E000000}"/>
    <cellStyle name="Comma 5 2 3 2 3" xfId="2062" xr:uid="{00000000-0005-0000-0000-00006D050000}"/>
    <cellStyle name="Comma 5 2 3 2 3 2" xfId="8221" xr:uid="{00000000-0005-0000-0000-00006D050000}"/>
    <cellStyle name="Comma 5 2 3 2 3 2 2" xfId="18973" xr:uid="{00000000-0005-0000-0000-00006D050000}"/>
    <cellStyle name="Comma 5 2 3 2 3 2 3" xfId="29725" xr:uid="{00000000-0005-0000-0000-00006D050000}"/>
    <cellStyle name="Comma 5 2 3 2 3 2 4" xfId="40477" xr:uid="{00000000-0005-0000-0000-00006D050000}"/>
    <cellStyle name="Comma 5 2 3 2 3 2 5" xfId="51229" xr:uid="{00000000-0005-0000-0000-00006D050000}"/>
    <cellStyle name="Comma 5 2 3 2 3 3" xfId="12829" xr:uid="{00000000-0005-0000-0000-00006D050000}"/>
    <cellStyle name="Comma 5 2 3 2 3 4" xfId="23581" xr:uid="{00000000-0005-0000-0000-00006D050000}"/>
    <cellStyle name="Comma 5 2 3 2 3 5" xfId="34333" xr:uid="{00000000-0005-0000-0000-00006D050000}"/>
    <cellStyle name="Comma 5 2 3 2 3 6" xfId="45085" xr:uid="{00000000-0005-0000-0000-00006D050000}"/>
    <cellStyle name="Comma 5 2 3 2 4" xfId="3605" xr:uid="{00000000-0005-0000-0000-00001E000000}"/>
    <cellStyle name="Comma 5 2 3 2 4 2" xfId="9757" xr:uid="{00000000-0005-0000-0000-00001E000000}"/>
    <cellStyle name="Comma 5 2 3 2 4 2 2" xfId="20509" xr:uid="{00000000-0005-0000-0000-00001E000000}"/>
    <cellStyle name="Comma 5 2 3 2 4 2 3" xfId="31261" xr:uid="{00000000-0005-0000-0000-00001E000000}"/>
    <cellStyle name="Comma 5 2 3 2 4 2 4" xfId="42013" xr:uid="{00000000-0005-0000-0000-00001E000000}"/>
    <cellStyle name="Comma 5 2 3 2 4 2 5" xfId="52765" xr:uid="{00000000-0005-0000-0000-00001E000000}"/>
    <cellStyle name="Comma 5 2 3 2 4 3" xfId="14365" xr:uid="{00000000-0005-0000-0000-00001E000000}"/>
    <cellStyle name="Comma 5 2 3 2 4 4" xfId="25117" xr:uid="{00000000-0005-0000-0000-00001E000000}"/>
    <cellStyle name="Comma 5 2 3 2 4 5" xfId="35869" xr:uid="{00000000-0005-0000-0000-00001E000000}"/>
    <cellStyle name="Comma 5 2 3 2 4 6" xfId="46621" xr:uid="{00000000-0005-0000-0000-00001E000000}"/>
    <cellStyle name="Comma 5 2 3 2 5" xfId="5145" xr:uid="{00000000-0005-0000-0000-00001E000000}"/>
    <cellStyle name="Comma 5 2 3 2 5 2" xfId="15901" xr:uid="{00000000-0005-0000-0000-00001E000000}"/>
    <cellStyle name="Comma 5 2 3 2 5 3" xfId="26653" xr:uid="{00000000-0005-0000-0000-00001E000000}"/>
    <cellStyle name="Comma 5 2 3 2 5 4" xfId="37405" xr:uid="{00000000-0005-0000-0000-00001E000000}"/>
    <cellStyle name="Comma 5 2 3 2 5 5" xfId="48157" xr:uid="{00000000-0005-0000-0000-00001E000000}"/>
    <cellStyle name="Comma 5 2 3 2 6" xfId="6685" xr:uid="{00000000-0005-0000-0000-00001E000000}"/>
    <cellStyle name="Comma 5 2 3 2 6 2" xfId="17437" xr:uid="{00000000-0005-0000-0000-00001E000000}"/>
    <cellStyle name="Comma 5 2 3 2 6 3" xfId="28189" xr:uid="{00000000-0005-0000-0000-00001E000000}"/>
    <cellStyle name="Comma 5 2 3 2 6 4" xfId="38941" xr:uid="{00000000-0005-0000-0000-00001E000000}"/>
    <cellStyle name="Comma 5 2 3 2 6 5" xfId="49693" xr:uid="{00000000-0005-0000-0000-00001E000000}"/>
    <cellStyle name="Comma 5 2 3 2 7" xfId="11293" xr:uid="{00000000-0005-0000-0000-00001E000000}"/>
    <cellStyle name="Comma 5 2 3 2 8" xfId="22045" xr:uid="{00000000-0005-0000-0000-00001E000000}"/>
    <cellStyle name="Comma 5 2 3 2 9" xfId="32797" xr:uid="{00000000-0005-0000-0000-00001E000000}"/>
    <cellStyle name="Comma 5 2 3 3" xfId="901" xr:uid="{00000000-0005-0000-0000-00001E000000}"/>
    <cellStyle name="Comma 5 2 3 3 2" xfId="2447" xr:uid="{00000000-0005-0000-0000-00006F050000}"/>
    <cellStyle name="Comma 5 2 3 3 2 2" xfId="8605" xr:uid="{00000000-0005-0000-0000-00006F050000}"/>
    <cellStyle name="Comma 5 2 3 3 2 2 2" xfId="19357" xr:uid="{00000000-0005-0000-0000-00006F050000}"/>
    <cellStyle name="Comma 5 2 3 3 2 2 3" xfId="30109" xr:uid="{00000000-0005-0000-0000-00006F050000}"/>
    <cellStyle name="Comma 5 2 3 3 2 2 4" xfId="40861" xr:uid="{00000000-0005-0000-0000-00006F050000}"/>
    <cellStyle name="Comma 5 2 3 3 2 2 5" xfId="51613" xr:uid="{00000000-0005-0000-0000-00006F050000}"/>
    <cellStyle name="Comma 5 2 3 3 2 3" xfId="13213" xr:uid="{00000000-0005-0000-0000-00006F050000}"/>
    <cellStyle name="Comma 5 2 3 3 2 4" xfId="23965" xr:uid="{00000000-0005-0000-0000-00006F050000}"/>
    <cellStyle name="Comma 5 2 3 3 2 5" xfId="34717" xr:uid="{00000000-0005-0000-0000-00006F050000}"/>
    <cellStyle name="Comma 5 2 3 3 2 6" xfId="45469" xr:uid="{00000000-0005-0000-0000-00006F050000}"/>
    <cellStyle name="Comma 5 2 3 3 3" xfId="3989" xr:uid="{00000000-0005-0000-0000-00001E000000}"/>
    <cellStyle name="Comma 5 2 3 3 3 2" xfId="10141" xr:uid="{00000000-0005-0000-0000-00001E000000}"/>
    <cellStyle name="Comma 5 2 3 3 3 2 2" xfId="20893" xr:uid="{00000000-0005-0000-0000-00001E000000}"/>
    <cellStyle name="Comma 5 2 3 3 3 2 3" xfId="31645" xr:uid="{00000000-0005-0000-0000-00001E000000}"/>
    <cellStyle name="Comma 5 2 3 3 3 2 4" xfId="42397" xr:uid="{00000000-0005-0000-0000-00001E000000}"/>
    <cellStyle name="Comma 5 2 3 3 3 2 5" xfId="53149" xr:uid="{00000000-0005-0000-0000-00001E000000}"/>
    <cellStyle name="Comma 5 2 3 3 3 3" xfId="14749" xr:uid="{00000000-0005-0000-0000-00001E000000}"/>
    <cellStyle name="Comma 5 2 3 3 3 4" xfId="25501" xr:uid="{00000000-0005-0000-0000-00001E000000}"/>
    <cellStyle name="Comma 5 2 3 3 3 5" xfId="36253" xr:uid="{00000000-0005-0000-0000-00001E000000}"/>
    <cellStyle name="Comma 5 2 3 3 3 6" xfId="47005" xr:uid="{00000000-0005-0000-0000-00001E000000}"/>
    <cellStyle name="Comma 5 2 3 3 4" xfId="5533" xr:uid="{00000000-0005-0000-0000-00001E000000}"/>
    <cellStyle name="Comma 5 2 3 3 4 2" xfId="16285" xr:uid="{00000000-0005-0000-0000-00001E000000}"/>
    <cellStyle name="Comma 5 2 3 3 4 3" xfId="27037" xr:uid="{00000000-0005-0000-0000-00001E000000}"/>
    <cellStyle name="Comma 5 2 3 3 4 4" xfId="37789" xr:uid="{00000000-0005-0000-0000-00001E000000}"/>
    <cellStyle name="Comma 5 2 3 3 4 5" xfId="48541" xr:uid="{00000000-0005-0000-0000-00001E000000}"/>
    <cellStyle name="Comma 5 2 3 3 5" xfId="7069" xr:uid="{00000000-0005-0000-0000-00001E000000}"/>
    <cellStyle name="Comma 5 2 3 3 5 2" xfId="17821" xr:uid="{00000000-0005-0000-0000-00001E000000}"/>
    <cellStyle name="Comma 5 2 3 3 5 3" xfId="28573" xr:uid="{00000000-0005-0000-0000-00001E000000}"/>
    <cellStyle name="Comma 5 2 3 3 5 4" xfId="39325" xr:uid="{00000000-0005-0000-0000-00001E000000}"/>
    <cellStyle name="Comma 5 2 3 3 5 5" xfId="50077" xr:uid="{00000000-0005-0000-0000-00001E000000}"/>
    <cellStyle name="Comma 5 2 3 3 6" xfId="11677" xr:uid="{00000000-0005-0000-0000-00001E000000}"/>
    <cellStyle name="Comma 5 2 3 3 7" xfId="22429" xr:uid="{00000000-0005-0000-0000-00001E000000}"/>
    <cellStyle name="Comma 5 2 3 3 8" xfId="33181" xr:uid="{00000000-0005-0000-0000-00001E000000}"/>
    <cellStyle name="Comma 5 2 3 3 9" xfId="43933" xr:uid="{00000000-0005-0000-0000-00001E000000}"/>
    <cellStyle name="Comma 5 2 3 4" xfId="1678" xr:uid="{00000000-0005-0000-0000-00006C050000}"/>
    <cellStyle name="Comma 5 2 3 4 2" xfId="7837" xr:uid="{00000000-0005-0000-0000-00006C050000}"/>
    <cellStyle name="Comma 5 2 3 4 2 2" xfId="18589" xr:uid="{00000000-0005-0000-0000-00006C050000}"/>
    <cellStyle name="Comma 5 2 3 4 2 3" xfId="29341" xr:uid="{00000000-0005-0000-0000-00006C050000}"/>
    <cellStyle name="Comma 5 2 3 4 2 4" xfId="40093" xr:uid="{00000000-0005-0000-0000-00006C050000}"/>
    <cellStyle name="Comma 5 2 3 4 2 5" xfId="50845" xr:uid="{00000000-0005-0000-0000-00006C050000}"/>
    <cellStyle name="Comma 5 2 3 4 3" xfId="12445" xr:uid="{00000000-0005-0000-0000-00006C050000}"/>
    <cellStyle name="Comma 5 2 3 4 4" xfId="23197" xr:uid="{00000000-0005-0000-0000-00006C050000}"/>
    <cellStyle name="Comma 5 2 3 4 5" xfId="33949" xr:uid="{00000000-0005-0000-0000-00006C050000}"/>
    <cellStyle name="Comma 5 2 3 4 6" xfId="44701" xr:uid="{00000000-0005-0000-0000-00006C050000}"/>
    <cellStyle name="Comma 5 2 3 5" xfId="3221" xr:uid="{00000000-0005-0000-0000-00001E000000}"/>
    <cellStyle name="Comma 5 2 3 5 2" xfId="9373" xr:uid="{00000000-0005-0000-0000-00001E000000}"/>
    <cellStyle name="Comma 5 2 3 5 2 2" xfId="20125" xr:uid="{00000000-0005-0000-0000-00001E000000}"/>
    <cellStyle name="Comma 5 2 3 5 2 3" xfId="30877" xr:uid="{00000000-0005-0000-0000-00001E000000}"/>
    <cellStyle name="Comma 5 2 3 5 2 4" xfId="41629" xr:uid="{00000000-0005-0000-0000-00001E000000}"/>
    <cellStyle name="Comma 5 2 3 5 2 5" xfId="52381" xr:uid="{00000000-0005-0000-0000-00001E000000}"/>
    <cellStyle name="Comma 5 2 3 5 3" xfId="13981" xr:uid="{00000000-0005-0000-0000-00001E000000}"/>
    <cellStyle name="Comma 5 2 3 5 4" xfId="24733" xr:uid="{00000000-0005-0000-0000-00001E000000}"/>
    <cellStyle name="Comma 5 2 3 5 5" xfId="35485" xr:uid="{00000000-0005-0000-0000-00001E000000}"/>
    <cellStyle name="Comma 5 2 3 5 6" xfId="46237" xr:uid="{00000000-0005-0000-0000-00001E000000}"/>
    <cellStyle name="Comma 5 2 3 6" xfId="4761" xr:uid="{00000000-0005-0000-0000-00001E000000}"/>
    <cellStyle name="Comma 5 2 3 6 2" xfId="15517" xr:uid="{00000000-0005-0000-0000-00001E000000}"/>
    <cellStyle name="Comma 5 2 3 6 3" xfId="26269" xr:uid="{00000000-0005-0000-0000-00001E000000}"/>
    <cellStyle name="Comma 5 2 3 6 4" xfId="37021" xr:uid="{00000000-0005-0000-0000-00001E000000}"/>
    <cellStyle name="Comma 5 2 3 6 5" xfId="47773" xr:uid="{00000000-0005-0000-0000-00001E000000}"/>
    <cellStyle name="Comma 5 2 3 7" xfId="6301" xr:uid="{00000000-0005-0000-0000-00001E000000}"/>
    <cellStyle name="Comma 5 2 3 7 2" xfId="17053" xr:uid="{00000000-0005-0000-0000-00001E000000}"/>
    <cellStyle name="Comma 5 2 3 7 3" xfId="27805" xr:uid="{00000000-0005-0000-0000-00001E000000}"/>
    <cellStyle name="Comma 5 2 3 7 4" xfId="38557" xr:uid="{00000000-0005-0000-0000-00001E000000}"/>
    <cellStyle name="Comma 5 2 3 7 5" xfId="49309" xr:uid="{00000000-0005-0000-0000-00001E000000}"/>
    <cellStyle name="Comma 5 2 3 8" xfId="10909" xr:uid="{00000000-0005-0000-0000-00001E000000}"/>
    <cellStyle name="Comma 5 2 3 9" xfId="21661" xr:uid="{00000000-0005-0000-0000-00001E000000}"/>
    <cellStyle name="Comma 5 2 4" xfId="162" xr:uid="{00000000-0005-0000-0000-00003A000000}"/>
    <cellStyle name="Comma 5 2 4 10" xfId="32477" xr:uid="{00000000-0005-0000-0000-00003A000000}"/>
    <cellStyle name="Comma 5 2 4 11" xfId="43229" xr:uid="{00000000-0005-0000-0000-00003A000000}"/>
    <cellStyle name="Comma 5 2 4 2" xfId="569" xr:uid="{00000000-0005-0000-0000-00003A000000}"/>
    <cellStyle name="Comma 5 2 4 2 10" xfId="43613" xr:uid="{00000000-0005-0000-0000-00003A000000}"/>
    <cellStyle name="Comma 5 2 4 2 2" xfId="1349" xr:uid="{00000000-0005-0000-0000-00003A000000}"/>
    <cellStyle name="Comma 5 2 4 2 2 2" xfId="2895" xr:uid="{00000000-0005-0000-0000-000072050000}"/>
    <cellStyle name="Comma 5 2 4 2 2 2 2" xfId="9053" xr:uid="{00000000-0005-0000-0000-000072050000}"/>
    <cellStyle name="Comma 5 2 4 2 2 2 2 2" xfId="19805" xr:uid="{00000000-0005-0000-0000-000072050000}"/>
    <cellStyle name="Comma 5 2 4 2 2 2 2 3" xfId="30557" xr:uid="{00000000-0005-0000-0000-000072050000}"/>
    <cellStyle name="Comma 5 2 4 2 2 2 2 4" xfId="41309" xr:uid="{00000000-0005-0000-0000-000072050000}"/>
    <cellStyle name="Comma 5 2 4 2 2 2 2 5" xfId="52061" xr:uid="{00000000-0005-0000-0000-000072050000}"/>
    <cellStyle name="Comma 5 2 4 2 2 2 3" xfId="13661" xr:uid="{00000000-0005-0000-0000-000072050000}"/>
    <cellStyle name="Comma 5 2 4 2 2 2 4" xfId="24413" xr:uid="{00000000-0005-0000-0000-000072050000}"/>
    <cellStyle name="Comma 5 2 4 2 2 2 5" xfId="35165" xr:uid="{00000000-0005-0000-0000-000072050000}"/>
    <cellStyle name="Comma 5 2 4 2 2 2 6" xfId="45917" xr:uid="{00000000-0005-0000-0000-000072050000}"/>
    <cellStyle name="Comma 5 2 4 2 2 3" xfId="4437" xr:uid="{00000000-0005-0000-0000-00003A000000}"/>
    <cellStyle name="Comma 5 2 4 2 2 3 2" xfId="10589" xr:uid="{00000000-0005-0000-0000-00003A000000}"/>
    <cellStyle name="Comma 5 2 4 2 2 3 2 2" xfId="21341" xr:uid="{00000000-0005-0000-0000-00003A000000}"/>
    <cellStyle name="Comma 5 2 4 2 2 3 2 3" xfId="32093" xr:uid="{00000000-0005-0000-0000-00003A000000}"/>
    <cellStyle name="Comma 5 2 4 2 2 3 2 4" xfId="42845" xr:uid="{00000000-0005-0000-0000-00003A000000}"/>
    <cellStyle name="Comma 5 2 4 2 2 3 2 5" xfId="53597" xr:uid="{00000000-0005-0000-0000-00003A000000}"/>
    <cellStyle name="Comma 5 2 4 2 2 3 3" xfId="15197" xr:uid="{00000000-0005-0000-0000-00003A000000}"/>
    <cellStyle name="Comma 5 2 4 2 2 3 4" xfId="25949" xr:uid="{00000000-0005-0000-0000-00003A000000}"/>
    <cellStyle name="Comma 5 2 4 2 2 3 5" xfId="36701" xr:uid="{00000000-0005-0000-0000-00003A000000}"/>
    <cellStyle name="Comma 5 2 4 2 2 3 6" xfId="47453" xr:uid="{00000000-0005-0000-0000-00003A000000}"/>
    <cellStyle name="Comma 5 2 4 2 2 4" xfId="5981" xr:uid="{00000000-0005-0000-0000-00003A000000}"/>
    <cellStyle name="Comma 5 2 4 2 2 4 2" xfId="16733" xr:uid="{00000000-0005-0000-0000-00003A000000}"/>
    <cellStyle name="Comma 5 2 4 2 2 4 3" xfId="27485" xr:uid="{00000000-0005-0000-0000-00003A000000}"/>
    <cellStyle name="Comma 5 2 4 2 2 4 4" xfId="38237" xr:uid="{00000000-0005-0000-0000-00003A000000}"/>
    <cellStyle name="Comma 5 2 4 2 2 4 5" xfId="48989" xr:uid="{00000000-0005-0000-0000-00003A000000}"/>
    <cellStyle name="Comma 5 2 4 2 2 5" xfId="7517" xr:uid="{00000000-0005-0000-0000-00003A000000}"/>
    <cellStyle name="Comma 5 2 4 2 2 5 2" xfId="18269" xr:uid="{00000000-0005-0000-0000-00003A000000}"/>
    <cellStyle name="Comma 5 2 4 2 2 5 3" xfId="29021" xr:uid="{00000000-0005-0000-0000-00003A000000}"/>
    <cellStyle name="Comma 5 2 4 2 2 5 4" xfId="39773" xr:uid="{00000000-0005-0000-0000-00003A000000}"/>
    <cellStyle name="Comma 5 2 4 2 2 5 5" xfId="50525" xr:uid="{00000000-0005-0000-0000-00003A000000}"/>
    <cellStyle name="Comma 5 2 4 2 2 6" xfId="12125" xr:uid="{00000000-0005-0000-0000-00003A000000}"/>
    <cellStyle name="Comma 5 2 4 2 2 7" xfId="22877" xr:uid="{00000000-0005-0000-0000-00003A000000}"/>
    <cellStyle name="Comma 5 2 4 2 2 8" xfId="33629" xr:uid="{00000000-0005-0000-0000-00003A000000}"/>
    <cellStyle name="Comma 5 2 4 2 2 9" xfId="44381" xr:uid="{00000000-0005-0000-0000-00003A000000}"/>
    <cellStyle name="Comma 5 2 4 2 3" xfId="2126" xr:uid="{00000000-0005-0000-0000-000071050000}"/>
    <cellStyle name="Comma 5 2 4 2 3 2" xfId="8285" xr:uid="{00000000-0005-0000-0000-000071050000}"/>
    <cellStyle name="Comma 5 2 4 2 3 2 2" xfId="19037" xr:uid="{00000000-0005-0000-0000-000071050000}"/>
    <cellStyle name="Comma 5 2 4 2 3 2 3" xfId="29789" xr:uid="{00000000-0005-0000-0000-000071050000}"/>
    <cellStyle name="Comma 5 2 4 2 3 2 4" xfId="40541" xr:uid="{00000000-0005-0000-0000-000071050000}"/>
    <cellStyle name="Comma 5 2 4 2 3 2 5" xfId="51293" xr:uid="{00000000-0005-0000-0000-000071050000}"/>
    <cellStyle name="Comma 5 2 4 2 3 3" xfId="12893" xr:uid="{00000000-0005-0000-0000-000071050000}"/>
    <cellStyle name="Comma 5 2 4 2 3 4" xfId="23645" xr:uid="{00000000-0005-0000-0000-000071050000}"/>
    <cellStyle name="Comma 5 2 4 2 3 5" xfId="34397" xr:uid="{00000000-0005-0000-0000-000071050000}"/>
    <cellStyle name="Comma 5 2 4 2 3 6" xfId="45149" xr:uid="{00000000-0005-0000-0000-000071050000}"/>
    <cellStyle name="Comma 5 2 4 2 4" xfId="3669" xr:uid="{00000000-0005-0000-0000-00003A000000}"/>
    <cellStyle name="Comma 5 2 4 2 4 2" xfId="9821" xr:uid="{00000000-0005-0000-0000-00003A000000}"/>
    <cellStyle name="Comma 5 2 4 2 4 2 2" xfId="20573" xr:uid="{00000000-0005-0000-0000-00003A000000}"/>
    <cellStyle name="Comma 5 2 4 2 4 2 3" xfId="31325" xr:uid="{00000000-0005-0000-0000-00003A000000}"/>
    <cellStyle name="Comma 5 2 4 2 4 2 4" xfId="42077" xr:uid="{00000000-0005-0000-0000-00003A000000}"/>
    <cellStyle name="Comma 5 2 4 2 4 2 5" xfId="52829" xr:uid="{00000000-0005-0000-0000-00003A000000}"/>
    <cellStyle name="Comma 5 2 4 2 4 3" xfId="14429" xr:uid="{00000000-0005-0000-0000-00003A000000}"/>
    <cellStyle name="Comma 5 2 4 2 4 4" xfId="25181" xr:uid="{00000000-0005-0000-0000-00003A000000}"/>
    <cellStyle name="Comma 5 2 4 2 4 5" xfId="35933" xr:uid="{00000000-0005-0000-0000-00003A000000}"/>
    <cellStyle name="Comma 5 2 4 2 4 6" xfId="46685" xr:uid="{00000000-0005-0000-0000-00003A000000}"/>
    <cellStyle name="Comma 5 2 4 2 5" xfId="5209" xr:uid="{00000000-0005-0000-0000-00003A000000}"/>
    <cellStyle name="Comma 5 2 4 2 5 2" xfId="15965" xr:uid="{00000000-0005-0000-0000-00003A000000}"/>
    <cellStyle name="Comma 5 2 4 2 5 3" xfId="26717" xr:uid="{00000000-0005-0000-0000-00003A000000}"/>
    <cellStyle name="Comma 5 2 4 2 5 4" xfId="37469" xr:uid="{00000000-0005-0000-0000-00003A000000}"/>
    <cellStyle name="Comma 5 2 4 2 5 5" xfId="48221" xr:uid="{00000000-0005-0000-0000-00003A000000}"/>
    <cellStyle name="Comma 5 2 4 2 6" xfId="6749" xr:uid="{00000000-0005-0000-0000-00003A000000}"/>
    <cellStyle name="Comma 5 2 4 2 6 2" xfId="17501" xr:uid="{00000000-0005-0000-0000-00003A000000}"/>
    <cellStyle name="Comma 5 2 4 2 6 3" xfId="28253" xr:uid="{00000000-0005-0000-0000-00003A000000}"/>
    <cellStyle name="Comma 5 2 4 2 6 4" xfId="39005" xr:uid="{00000000-0005-0000-0000-00003A000000}"/>
    <cellStyle name="Comma 5 2 4 2 6 5" xfId="49757" xr:uid="{00000000-0005-0000-0000-00003A000000}"/>
    <cellStyle name="Comma 5 2 4 2 7" xfId="11357" xr:uid="{00000000-0005-0000-0000-00003A000000}"/>
    <cellStyle name="Comma 5 2 4 2 8" xfId="22109" xr:uid="{00000000-0005-0000-0000-00003A000000}"/>
    <cellStyle name="Comma 5 2 4 2 9" xfId="32861" xr:uid="{00000000-0005-0000-0000-00003A000000}"/>
    <cellStyle name="Comma 5 2 4 3" xfId="965" xr:uid="{00000000-0005-0000-0000-00003A000000}"/>
    <cellStyle name="Comma 5 2 4 3 2" xfId="2511" xr:uid="{00000000-0005-0000-0000-000073050000}"/>
    <cellStyle name="Comma 5 2 4 3 2 2" xfId="8669" xr:uid="{00000000-0005-0000-0000-000073050000}"/>
    <cellStyle name="Comma 5 2 4 3 2 2 2" xfId="19421" xr:uid="{00000000-0005-0000-0000-000073050000}"/>
    <cellStyle name="Comma 5 2 4 3 2 2 3" xfId="30173" xr:uid="{00000000-0005-0000-0000-000073050000}"/>
    <cellStyle name="Comma 5 2 4 3 2 2 4" xfId="40925" xr:uid="{00000000-0005-0000-0000-000073050000}"/>
    <cellStyle name="Comma 5 2 4 3 2 2 5" xfId="51677" xr:uid="{00000000-0005-0000-0000-000073050000}"/>
    <cellStyle name="Comma 5 2 4 3 2 3" xfId="13277" xr:uid="{00000000-0005-0000-0000-000073050000}"/>
    <cellStyle name="Comma 5 2 4 3 2 4" xfId="24029" xr:uid="{00000000-0005-0000-0000-000073050000}"/>
    <cellStyle name="Comma 5 2 4 3 2 5" xfId="34781" xr:uid="{00000000-0005-0000-0000-000073050000}"/>
    <cellStyle name="Comma 5 2 4 3 2 6" xfId="45533" xr:uid="{00000000-0005-0000-0000-000073050000}"/>
    <cellStyle name="Comma 5 2 4 3 3" xfId="4053" xr:uid="{00000000-0005-0000-0000-00003A000000}"/>
    <cellStyle name="Comma 5 2 4 3 3 2" xfId="10205" xr:uid="{00000000-0005-0000-0000-00003A000000}"/>
    <cellStyle name="Comma 5 2 4 3 3 2 2" xfId="20957" xr:uid="{00000000-0005-0000-0000-00003A000000}"/>
    <cellStyle name="Comma 5 2 4 3 3 2 3" xfId="31709" xr:uid="{00000000-0005-0000-0000-00003A000000}"/>
    <cellStyle name="Comma 5 2 4 3 3 2 4" xfId="42461" xr:uid="{00000000-0005-0000-0000-00003A000000}"/>
    <cellStyle name="Comma 5 2 4 3 3 2 5" xfId="53213" xr:uid="{00000000-0005-0000-0000-00003A000000}"/>
    <cellStyle name="Comma 5 2 4 3 3 3" xfId="14813" xr:uid="{00000000-0005-0000-0000-00003A000000}"/>
    <cellStyle name="Comma 5 2 4 3 3 4" xfId="25565" xr:uid="{00000000-0005-0000-0000-00003A000000}"/>
    <cellStyle name="Comma 5 2 4 3 3 5" xfId="36317" xr:uid="{00000000-0005-0000-0000-00003A000000}"/>
    <cellStyle name="Comma 5 2 4 3 3 6" xfId="47069" xr:uid="{00000000-0005-0000-0000-00003A000000}"/>
    <cellStyle name="Comma 5 2 4 3 4" xfId="5597" xr:uid="{00000000-0005-0000-0000-00003A000000}"/>
    <cellStyle name="Comma 5 2 4 3 4 2" xfId="16349" xr:uid="{00000000-0005-0000-0000-00003A000000}"/>
    <cellStyle name="Comma 5 2 4 3 4 3" xfId="27101" xr:uid="{00000000-0005-0000-0000-00003A000000}"/>
    <cellStyle name="Comma 5 2 4 3 4 4" xfId="37853" xr:uid="{00000000-0005-0000-0000-00003A000000}"/>
    <cellStyle name="Comma 5 2 4 3 4 5" xfId="48605" xr:uid="{00000000-0005-0000-0000-00003A000000}"/>
    <cellStyle name="Comma 5 2 4 3 5" xfId="7133" xr:uid="{00000000-0005-0000-0000-00003A000000}"/>
    <cellStyle name="Comma 5 2 4 3 5 2" xfId="17885" xr:uid="{00000000-0005-0000-0000-00003A000000}"/>
    <cellStyle name="Comma 5 2 4 3 5 3" xfId="28637" xr:uid="{00000000-0005-0000-0000-00003A000000}"/>
    <cellStyle name="Comma 5 2 4 3 5 4" xfId="39389" xr:uid="{00000000-0005-0000-0000-00003A000000}"/>
    <cellStyle name="Comma 5 2 4 3 5 5" xfId="50141" xr:uid="{00000000-0005-0000-0000-00003A000000}"/>
    <cellStyle name="Comma 5 2 4 3 6" xfId="11741" xr:uid="{00000000-0005-0000-0000-00003A000000}"/>
    <cellStyle name="Comma 5 2 4 3 7" xfId="22493" xr:uid="{00000000-0005-0000-0000-00003A000000}"/>
    <cellStyle name="Comma 5 2 4 3 8" xfId="33245" xr:uid="{00000000-0005-0000-0000-00003A000000}"/>
    <cellStyle name="Comma 5 2 4 3 9" xfId="43997" xr:uid="{00000000-0005-0000-0000-00003A000000}"/>
    <cellStyle name="Comma 5 2 4 4" xfId="1742" xr:uid="{00000000-0005-0000-0000-000070050000}"/>
    <cellStyle name="Comma 5 2 4 4 2" xfId="7901" xr:uid="{00000000-0005-0000-0000-000070050000}"/>
    <cellStyle name="Comma 5 2 4 4 2 2" xfId="18653" xr:uid="{00000000-0005-0000-0000-000070050000}"/>
    <cellStyle name="Comma 5 2 4 4 2 3" xfId="29405" xr:uid="{00000000-0005-0000-0000-000070050000}"/>
    <cellStyle name="Comma 5 2 4 4 2 4" xfId="40157" xr:uid="{00000000-0005-0000-0000-000070050000}"/>
    <cellStyle name="Comma 5 2 4 4 2 5" xfId="50909" xr:uid="{00000000-0005-0000-0000-000070050000}"/>
    <cellStyle name="Comma 5 2 4 4 3" xfId="12509" xr:uid="{00000000-0005-0000-0000-000070050000}"/>
    <cellStyle name="Comma 5 2 4 4 4" xfId="23261" xr:uid="{00000000-0005-0000-0000-000070050000}"/>
    <cellStyle name="Comma 5 2 4 4 5" xfId="34013" xr:uid="{00000000-0005-0000-0000-000070050000}"/>
    <cellStyle name="Comma 5 2 4 4 6" xfId="44765" xr:uid="{00000000-0005-0000-0000-000070050000}"/>
    <cellStyle name="Comma 5 2 4 5" xfId="3285" xr:uid="{00000000-0005-0000-0000-00003A000000}"/>
    <cellStyle name="Comma 5 2 4 5 2" xfId="9437" xr:uid="{00000000-0005-0000-0000-00003A000000}"/>
    <cellStyle name="Comma 5 2 4 5 2 2" xfId="20189" xr:uid="{00000000-0005-0000-0000-00003A000000}"/>
    <cellStyle name="Comma 5 2 4 5 2 3" xfId="30941" xr:uid="{00000000-0005-0000-0000-00003A000000}"/>
    <cellStyle name="Comma 5 2 4 5 2 4" xfId="41693" xr:uid="{00000000-0005-0000-0000-00003A000000}"/>
    <cellStyle name="Comma 5 2 4 5 2 5" xfId="52445" xr:uid="{00000000-0005-0000-0000-00003A000000}"/>
    <cellStyle name="Comma 5 2 4 5 3" xfId="14045" xr:uid="{00000000-0005-0000-0000-00003A000000}"/>
    <cellStyle name="Comma 5 2 4 5 4" xfId="24797" xr:uid="{00000000-0005-0000-0000-00003A000000}"/>
    <cellStyle name="Comma 5 2 4 5 5" xfId="35549" xr:uid="{00000000-0005-0000-0000-00003A000000}"/>
    <cellStyle name="Comma 5 2 4 5 6" xfId="46301" xr:uid="{00000000-0005-0000-0000-00003A000000}"/>
    <cellStyle name="Comma 5 2 4 6" xfId="4825" xr:uid="{00000000-0005-0000-0000-00003A000000}"/>
    <cellStyle name="Comma 5 2 4 6 2" xfId="15581" xr:uid="{00000000-0005-0000-0000-00003A000000}"/>
    <cellStyle name="Comma 5 2 4 6 3" xfId="26333" xr:uid="{00000000-0005-0000-0000-00003A000000}"/>
    <cellStyle name="Comma 5 2 4 6 4" xfId="37085" xr:uid="{00000000-0005-0000-0000-00003A000000}"/>
    <cellStyle name="Comma 5 2 4 6 5" xfId="47837" xr:uid="{00000000-0005-0000-0000-00003A000000}"/>
    <cellStyle name="Comma 5 2 4 7" xfId="6365" xr:uid="{00000000-0005-0000-0000-00003A000000}"/>
    <cellStyle name="Comma 5 2 4 7 2" xfId="17117" xr:uid="{00000000-0005-0000-0000-00003A000000}"/>
    <cellStyle name="Comma 5 2 4 7 3" xfId="27869" xr:uid="{00000000-0005-0000-0000-00003A000000}"/>
    <cellStyle name="Comma 5 2 4 7 4" xfId="38621" xr:uid="{00000000-0005-0000-0000-00003A000000}"/>
    <cellStyle name="Comma 5 2 4 7 5" xfId="49373" xr:uid="{00000000-0005-0000-0000-00003A000000}"/>
    <cellStyle name="Comma 5 2 4 8" xfId="10973" xr:uid="{00000000-0005-0000-0000-00003A000000}"/>
    <cellStyle name="Comma 5 2 4 9" xfId="21725" xr:uid="{00000000-0005-0000-0000-00003A000000}"/>
    <cellStyle name="Comma 5 2 5" xfId="249" xr:uid="{00000000-0005-0000-0000-00001E000000}"/>
    <cellStyle name="Comma 5 2 5 10" xfId="32541" xr:uid="{00000000-0005-0000-0000-00001E000000}"/>
    <cellStyle name="Comma 5 2 5 11" xfId="43293" xr:uid="{00000000-0005-0000-0000-00001E000000}"/>
    <cellStyle name="Comma 5 2 5 2" xfId="633" xr:uid="{00000000-0005-0000-0000-00001E000000}"/>
    <cellStyle name="Comma 5 2 5 2 10" xfId="43677" xr:uid="{00000000-0005-0000-0000-00001E000000}"/>
    <cellStyle name="Comma 5 2 5 2 2" xfId="1413" xr:uid="{00000000-0005-0000-0000-00001E000000}"/>
    <cellStyle name="Comma 5 2 5 2 2 2" xfId="2959" xr:uid="{00000000-0005-0000-0000-000076050000}"/>
    <cellStyle name="Comma 5 2 5 2 2 2 2" xfId="9117" xr:uid="{00000000-0005-0000-0000-000076050000}"/>
    <cellStyle name="Comma 5 2 5 2 2 2 2 2" xfId="19869" xr:uid="{00000000-0005-0000-0000-000076050000}"/>
    <cellStyle name="Comma 5 2 5 2 2 2 2 3" xfId="30621" xr:uid="{00000000-0005-0000-0000-000076050000}"/>
    <cellStyle name="Comma 5 2 5 2 2 2 2 4" xfId="41373" xr:uid="{00000000-0005-0000-0000-000076050000}"/>
    <cellStyle name="Comma 5 2 5 2 2 2 2 5" xfId="52125" xr:uid="{00000000-0005-0000-0000-000076050000}"/>
    <cellStyle name="Comma 5 2 5 2 2 2 3" xfId="13725" xr:uid="{00000000-0005-0000-0000-000076050000}"/>
    <cellStyle name="Comma 5 2 5 2 2 2 4" xfId="24477" xr:uid="{00000000-0005-0000-0000-000076050000}"/>
    <cellStyle name="Comma 5 2 5 2 2 2 5" xfId="35229" xr:uid="{00000000-0005-0000-0000-000076050000}"/>
    <cellStyle name="Comma 5 2 5 2 2 2 6" xfId="45981" xr:uid="{00000000-0005-0000-0000-000076050000}"/>
    <cellStyle name="Comma 5 2 5 2 2 3" xfId="4501" xr:uid="{00000000-0005-0000-0000-00001E000000}"/>
    <cellStyle name="Comma 5 2 5 2 2 3 2" xfId="10653" xr:uid="{00000000-0005-0000-0000-00001E000000}"/>
    <cellStyle name="Comma 5 2 5 2 2 3 2 2" xfId="21405" xr:uid="{00000000-0005-0000-0000-00001E000000}"/>
    <cellStyle name="Comma 5 2 5 2 2 3 2 3" xfId="32157" xr:uid="{00000000-0005-0000-0000-00001E000000}"/>
    <cellStyle name="Comma 5 2 5 2 2 3 2 4" xfId="42909" xr:uid="{00000000-0005-0000-0000-00001E000000}"/>
    <cellStyle name="Comma 5 2 5 2 2 3 2 5" xfId="53661" xr:uid="{00000000-0005-0000-0000-00001E000000}"/>
    <cellStyle name="Comma 5 2 5 2 2 3 3" xfId="15261" xr:uid="{00000000-0005-0000-0000-00001E000000}"/>
    <cellStyle name="Comma 5 2 5 2 2 3 4" xfId="26013" xr:uid="{00000000-0005-0000-0000-00001E000000}"/>
    <cellStyle name="Comma 5 2 5 2 2 3 5" xfId="36765" xr:uid="{00000000-0005-0000-0000-00001E000000}"/>
    <cellStyle name="Comma 5 2 5 2 2 3 6" xfId="47517" xr:uid="{00000000-0005-0000-0000-00001E000000}"/>
    <cellStyle name="Comma 5 2 5 2 2 4" xfId="6045" xr:uid="{00000000-0005-0000-0000-00001E000000}"/>
    <cellStyle name="Comma 5 2 5 2 2 4 2" xfId="16797" xr:uid="{00000000-0005-0000-0000-00001E000000}"/>
    <cellStyle name="Comma 5 2 5 2 2 4 3" xfId="27549" xr:uid="{00000000-0005-0000-0000-00001E000000}"/>
    <cellStyle name="Comma 5 2 5 2 2 4 4" xfId="38301" xr:uid="{00000000-0005-0000-0000-00001E000000}"/>
    <cellStyle name="Comma 5 2 5 2 2 4 5" xfId="49053" xr:uid="{00000000-0005-0000-0000-00001E000000}"/>
    <cellStyle name="Comma 5 2 5 2 2 5" xfId="7581" xr:uid="{00000000-0005-0000-0000-00001E000000}"/>
    <cellStyle name="Comma 5 2 5 2 2 5 2" xfId="18333" xr:uid="{00000000-0005-0000-0000-00001E000000}"/>
    <cellStyle name="Comma 5 2 5 2 2 5 3" xfId="29085" xr:uid="{00000000-0005-0000-0000-00001E000000}"/>
    <cellStyle name="Comma 5 2 5 2 2 5 4" xfId="39837" xr:uid="{00000000-0005-0000-0000-00001E000000}"/>
    <cellStyle name="Comma 5 2 5 2 2 5 5" xfId="50589" xr:uid="{00000000-0005-0000-0000-00001E000000}"/>
    <cellStyle name="Comma 5 2 5 2 2 6" xfId="12189" xr:uid="{00000000-0005-0000-0000-00001E000000}"/>
    <cellStyle name="Comma 5 2 5 2 2 7" xfId="22941" xr:uid="{00000000-0005-0000-0000-00001E000000}"/>
    <cellStyle name="Comma 5 2 5 2 2 8" xfId="33693" xr:uid="{00000000-0005-0000-0000-00001E000000}"/>
    <cellStyle name="Comma 5 2 5 2 2 9" xfId="44445" xr:uid="{00000000-0005-0000-0000-00001E000000}"/>
    <cellStyle name="Comma 5 2 5 2 3" xfId="2190" xr:uid="{00000000-0005-0000-0000-000075050000}"/>
    <cellStyle name="Comma 5 2 5 2 3 2" xfId="8349" xr:uid="{00000000-0005-0000-0000-000075050000}"/>
    <cellStyle name="Comma 5 2 5 2 3 2 2" xfId="19101" xr:uid="{00000000-0005-0000-0000-000075050000}"/>
    <cellStyle name="Comma 5 2 5 2 3 2 3" xfId="29853" xr:uid="{00000000-0005-0000-0000-000075050000}"/>
    <cellStyle name="Comma 5 2 5 2 3 2 4" xfId="40605" xr:uid="{00000000-0005-0000-0000-000075050000}"/>
    <cellStyle name="Comma 5 2 5 2 3 2 5" xfId="51357" xr:uid="{00000000-0005-0000-0000-000075050000}"/>
    <cellStyle name="Comma 5 2 5 2 3 3" xfId="12957" xr:uid="{00000000-0005-0000-0000-000075050000}"/>
    <cellStyle name="Comma 5 2 5 2 3 4" xfId="23709" xr:uid="{00000000-0005-0000-0000-000075050000}"/>
    <cellStyle name="Comma 5 2 5 2 3 5" xfId="34461" xr:uid="{00000000-0005-0000-0000-000075050000}"/>
    <cellStyle name="Comma 5 2 5 2 3 6" xfId="45213" xr:uid="{00000000-0005-0000-0000-000075050000}"/>
    <cellStyle name="Comma 5 2 5 2 4" xfId="3733" xr:uid="{00000000-0005-0000-0000-00001E000000}"/>
    <cellStyle name="Comma 5 2 5 2 4 2" xfId="9885" xr:uid="{00000000-0005-0000-0000-00001E000000}"/>
    <cellStyle name="Comma 5 2 5 2 4 2 2" xfId="20637" xr:uid="{00000000-0005-0000-0000-00001E000000}"/>
    <cellStyle name="Comma 5 2 5 2 4 2 3" xfId="31389" xr:uid="{00000000-0005-0000-0000-00001E000000}"/>
    <cellStyle name="Comma 5 2 5 2 4 2 4" xfId="42141" xr:uid="{00000000-0005-0000-0000-00001E000000}"/>
    <cellStyle name="Comma 5 2 5 2 4 2 5" xfId="52893" xr:uid="{00000000-0005-0000-0000-00001E000000}"/>
    <cellStyle name="Comma 5 2 5 2 4 3" xfId="14493" xr:uid="{00000000-0005-0000-0000-00001E000000}"/>
    <cellStyle name="Comma 5 2 5 2 4 4" xfId="25245" xr:uid="{00000000-0005-0000-0000-00001E000000}"/>
    <cellStyle name="Comma 5 2 5 2 4 5" xfId="35997" xr:uid="{00000000-0005-0000-0000-00001E000000}"/>
    <cellStyle name="Comma 5 2 5 2 4 6" xfId="46749" xr:uid="{00000000-0005-0000-0000-00001E000000}"/>
    <cellStyle name="Comma 5 2 5 2 5" xfId="5273" xr:uid="{00000000-0005-0000-0000-00001E000000}"/>
    <cellStyle name="Comma 5 2 5 2 5 2" xfId="16029" xr:uid="{00000000-0005-0000-0000-00001E000000}"/>
    <cellStyle name="Comma 5 2 5 2 5 3" xfId="26781" xr:uid="{00000000-0005-0000-0000-00001E000000}"/>
    <cellStyle name="Comma 5 2 5 2 5 4" xfId="37533" xr:uid="{00000000-0005-0000-0000-00001E000000}"/>
    <cellStyle name="Comma 5 2 5 2 5 5" xfId="48285" xr:uid="{00000000-0005-0000-0000-00001E000000}"/>
    <cellStyle name="Comma 5 2 5 2 6" xfId="6813" xr:uid="{00000000-0005-0000-0000-00001E000000}"/>
    <cellStyle name="Comma 5 2 5 2 6 2" xfId="17565" xr:uid="{00000000-0005-0000-0000-00001E000000}"/>
    <cellStyle name="Comma 5 2 5 2 6 3" xfId="28317" xr:uid="{00000000-0005-0000-0000-00001E000000}"/>
    <cellStyle name="Comma 5 2 5 2 6 4" xfId="39069" xr:uid="{00000000-0005-0000-0000-00001E000000}"/>
    <cellStyle name="Comma 5 2 5 2 6 5" xfId="49821" xr:uid="{00000000-0005-0000-0000-00001E000000}"/>
    <cellStyle name="Comma 5 2 5 2 7" xfId="11421" xr:uid="{00000000-0005-0000-0000-00001E000000}"/>
    <cellStyle name="Comma 5 2 5 2 8" xfId="22173" xr:uid="{00000000-0005-0000-0000-00001E000000}"/>
    <cellStyle name="Comma 5 2 5 2 9" xfId="32925" xr:uid="{00000000-0005-0000-0000-00001E000000}"/>
    <cellStyle name="Comma 5 2 5 3" xfId="1029" xr:uid="{00000000-0005-0000-0000-00001E000000}"/>
    <cellStyle name="Comma 5 2 5 3 2" xfId="2575" xr:uid="{00000000-0005-0000-0000-000077050000}"/>
    <cellStyle name="Comma 5 2 5 3 2 2" xfId="8733" xr:uid="{00000000-0005-0000-0000-000077050000}"/>
    <cellStyle name="Comma 5 2 5 3 2 2 2" xfId="19485" xr:uid="{00000000-0005-0000-0000-000077050000}"/>
    <cellStyle name="Comma 5 2 5 3 2 2 3" xfId="30237" xr:uid="{00000000-0005-0000-0000-000077050000}"/>
    <cellStyle name="Comma 5 2 5 3 2 2 4" xfId="40989" xr:uid="{00000000-0005-0000-0000-000077050000}"/>
    <cellStyle name="Comma 5 2 5 3 2 2 5" xfId="51741" xr:uid="{00000000-0005-0000-0000-000077050000}"/>
    <cellStyle name="Comma 5 2 5 3 2 3" xfId="13341" xr:uid="{00000000-0005-0000-0000-000077050000}"/>
    <cellStyle name="Comma 5 2 5 3 2 4" xfId="24093" xr:uid="{00000000-0005-0000-0000-000077050000}"/>
    <cellStyle name="Comma 5 2 5 3 2 5" xfId="34845" xr:uid="{00000000-0005-0000-0000-000077050000}"/>
    <cellStyle name="Comma 5 2 5 3 2 6" xfId="45597" xr:uid="{00000000-0005-0000-0000-000077050000}"/>
    <cellStyle name="Comma 5 2 5 3 3" xfId="4117" xr:uid="{00000000-0005-0000-0000-00001E000000}"/>
    <cellStyle name="Comma 5 2 5 3 3 2" xfId="10269" xr:uid="{00000000-0005-0000-0000-00001E000000}"/>
    <cellStyle name="Comma 5 2 5 3 3 2 2" xfId="21021" xr:uid="{00000000-0005-0000-0000-00001E000000}"/>
    <cellStyle name="Comma 5 2 5 3 3 2 3" xfId="31773" xr:uid="{00000000-0005-0000-0000-00001E000000}"/>
    <cellStyle name="Comma 5 2 5 3 3 2 4" xfId="42525" xr:uid="{00000000-0005-0000-0000-00001E000000}"/>
    <cellStyle name="Comma 5 2 5 3 3 2 5" xfId="53277" xr:uid="{00000000-0005-0000-0000-00001E000000}"/>
    <cellStyle name="Comma 5 2 5 3 3 3" xfId="14877" xr:uid="{00000000-0005-0000-0000-00001E000000}"/>
    <cellStyle name="Comma 5 2 5 3 3 4" xfId="25629" xr:uid="{00000000-0005-0000-0000-00001E000000}"/>
    <cellStyle name="Comma 5 2 5 3 3 5" xfId="36381" xr:uid="{00000000-0005-0000-0000-00001E000000}"/>
    <cellStyle name="Comma 5 2 5 3 3 6" xfId="47133" xr:uid="{00000000-0005-0000-0000-00001E000000}"/>
    <cellStyle name="Comma 5 2 5 3 4" xfId="5661" xr:uid="{00000000-0005-0000-0000-00001E000000}"/>
    <cellStyle name="Comma 5 2 5 3 4 2" xfId="16413" xr:uid="{00000000-0005-0000-0000-00001E000000}"/>
    <cellStyle name="Comma 5 2 5 3 4 3" xfId="27165" xr:uid="{00000000-0005-0000-0000-00001E000000}"/>
    <cellStyle name="Comma 5 2 5 3 4 4" xfId="37917" xr:uid="{00000000-0005-0000-0000-00001E000000}"/>
    <cellStyle name="Comma 5 2 5 3 4 5" xfId="48669" xr:uid="{00000000-0005-0000-0000-00001E000000}"/>
    <cellStyle name="Comma 5 2 5 3 5" xfId="7197" xr:uid="{00000000-0005-0000-0000-00001E000000}"/>
    <cellStyle name="Comma 5 2 5 3 5 2" xfId="17949" xr:uid="{00000000-0005-0000-0000-00001E000000}"/>
    <cellStyle name="Comma 5 2 5 3 5 3" xfId="28701" xr:uid="{00000000-0005-0000-0000-00001E000000}"/>
    <cellStyle name="Comma 5 2 5 3 5 4" xfId="39453" xr:uid="{00000000-0005-0000-0000-00001E000000}"/>
    <cellStyle name="Comma 5 2 5 3 5 5" xfId="50205" xr:uid="{00000000-0005-0000-0000-00001E000000}"/>
    <cellStyle name="Comma 5 2 5 3 6" xfId="11805" xr:uid="{00000000-0005-0000-0000-00001E000000}"/>
    <cellStyle name="Comma 5 2 5 3 7" xfId="22557" xr:uid="{00000000-0005-0000-0000-00001E000000}"/>
    <cellStyle name="Comma 5 2 5 3 8" xfId="33309" xr:uid="{00000000-0005-0000-0000-00001E000000}"/>
    <cellStyle name="Comma 5 2 5 3 9" xfId="44061" xr:uid="{00000000-0005-0000-0000-00001E000000}"/>
    <cellStyle name="Comma 5 2 5 4" xfId="1806" xr:uid="{00000000-0005-0000-0000-000074050000}"/>
    <cellStyle name="Comma 5 2 5 4 2" xfId="7965" xr:uid="{00000000-0005-0000-0000-000074050000}"/>
    <cellStyle name="Comma 5 2 5 4 2 2" xfId="18717" xr:uid="{00000000-0005-0000-0000-000074050000}"/>
    <cellStyle name="Comma 5 2 5 4 2 3" xfId="29469" xr:uid="{00000000-0005-0000-0000-000074050000}"/>
    <cellStyle name="Comma 5 2 5 4 2 4" xfId="40221" xr:uid="{00000000-0005-0000-0000-000074050000}"/>
    <cellStyle name="Comma 5 2 5 4 2 5" xfId="50973" xr:uid="{00000000-0005-0000-0000-000074050000}"/>
    <cellStyle name="Comma 5 2 5 4 3" xfId="12573" xr:uid="{00000000-0005-0000-0000-000074050000}"/>
    <cellStyle name="Comma 5 2 5 4 4" xfId="23325" xr:uid="{00000000-0005-0000-0000-000074050000}"/>
    <cellStyle name="Comma 5 2 5 4 5" xfId="34077" xr:uid="{00000000-0005-0000-0000-000074050000}"/>
    <cellStyle name="Comma 5 2 5 4 6" xfId="44829" xr:uid="{00000000-0005-0000-0000-000074050000}"/>
    <cellStyle name="Comma 5 2 5 5" xfId="3349" xr:uid="{00000000-0005-0000-0000-00001E000000}"/>
    <cellStyle name="Comma 5 2 5 5 2" xfId="9501" xr:uid="{00000000-0005-0000-0000-00001E000000}"/>
    <cellStyle name="Comma 5 2 5 5 2 2" xfId="20253" xr:uid="{00000000-0005-0000-0000-00001E000000}"/>
    <cellStyle name="Comma 5 2 5 5 2 3" xfId="31005" xr:uid="{00000000-0005-0000-0000-00001E000000}"/>
    <cellStyle name="Comma 5 2 5 5 2 4" xfId="41757" xr:uid="{00000000-0005-0000-0000-00001E000000}"/>
    <cellStyle name="Comma 5 2 5 5 2 5" xfId="52509" xr:uid="{00000000-0005-0000-0000-00001E000000}"/>
    <cellStyle name="Comma 5 2 5 5 3" xfId="14109" xr:uid="{00000000-0005-0000-0000-00001E000000}"/>
    <cellStyle name="Comma 5 2 5 5 4" xfId="24861" xr:uid="{00000000-0005-0000-0000-00001E000000}"/>
    <cellStyle name="Comma 5 2 5 5 5" xfId="35613" xr:uid="{00000000-0005-0000-0000-00001E000000}"/>
    <cellStyle name="Comma 5 2 5 5 6" xfId="46365" xr:uid="{00000000-0005-0000-0000-00001E000000}"/>
    <cellStyle name="Comma 5 2 5 6" xfId="4889" xr:uid="{00000000-0005-0000-0000-00001E000000}"/>
    <cellStyle name="Comma 5 2 5 6 2" xfId="15645" xr:uid="{00000000-0005-0000-0000-00001E000000}"/>
    <cellStyle name="Comma 5 2 5 6 3" xfId="26397" xr:uid="{00000000-0005-0000-0000-00001E000000}"/>
    <cellStyle name="Comma 5 2 5 6 4" xfId="37149" xr:uid="{00000000-0005-0000-0000-00001E000000}"/>
    <cellStyle name="Comma 5 2 5 6 5" xfId="47901" xr:uid="{00000000-0005-0000-0000-00001E000000}"/>
    <cellStyle name="Comma 5 2 5 7" xfId="6429" xr:uid="{00000000-0005-0000-0000-00001E000000}"/>
    <cellStyle name="Comma 5 2 5 7 2" xfId="17181" xr:uid="{00000000-0005-0000-0000-00001E000000}"/>
    <cellStyle name="Comma 5 2 5 7 3" xfId="27933" xr:uid="{00000000-0005-0000-0000-00001E000000}"/>
    <cellStyle name="Comma 5 2 5 7 4" xfId="38685" xr:uid="{00000000-0005-0000-0000-00001E000000}"/>
    <cellStyle name="Comma 5 2 5 7 5" xfId="49437" xr:uid="{00000000-0005-0000-0000-00001E000000}"/>
    <cellStyle name="Comma 5 2 5 8" xfId="11037" xr:uid="{00000000-0005-0000-0000-00001E000000}"/>
    <cellStyle name="Comma 5 2 5 9" xfId="21789" xr:uid="{00000000-0005-0000-0000-00001E000000}"/>
    <cellStyle name="Comma 5 2 6" xfId="313" xr:uid="{00000000-0005-0000-0000-00001E000000}"/>
    <cellStyle name="Comma 5 2 6 10" xfId="32605" xr:uid="{00000000-0005-0000-0000-00001E000000}"/>
    <cellStyle name="Comma 5 2 6 11" xfId="43357" xr:uid="{00000000-0005-0000-0000-00001E000000}"/>
    <cellStyle name="Comma 5 2 6 2" xfId="697" xr:uid="{00000000-0005-0000-0000-00001E000000}"/>
    <cellStyle name="Comma 5 2 6 2 10" xfId="43741" xr:uid="{00000000-0005-0000-0000-00001E000000}"/>
    <cellStyle name="Comma 5 2 6 2 2" xfId="1477" xr:uid="{00000000-0005-0000-0000-00001E000000}"/>
    <cellStyle name="Comma 5 2 6 2 2 2" xfId="3023" xr:uid="{00000000-0005-0000-0000-00007A050000}"/>
    <cellStyle name="Comma 5 2 6 2 2 2 2" xfId="9181" xr:uid="{00000000-0005-0000-0000-00007A050000}"/>
    <cellStyle name="Comma 5 2 6 2 2 2 2 2" xfId="19933" xr:uid="{00000000-0005-0000-0000-00007A050000}"/>
    <cellStyle name="Comma 5 2 6 2 2 2 2 3" xfId="30685" xr:uid="{00000000-0005-0000-0000-00007A050000}"/>
    <cellStyle name="Comma 5 2 6 2 2 2 2 4" xfId="41437" xr:uid="{00000000-0005-0000-0000-00007A050000}"/>
    <cellStyle name="Comma 5 2 6 2 2 2 2 5" xfId="52189" xr:uid="{00000000-0005-0000-0000-00007A050000}"/>
    <cellStyle name="Comma 5 2 6 2 2 2 3" xfId="13789" xr:uid="{00000000-0005-0000-0000-00007A050000}"/>
    <cellStyle name="Comma 5 2 6 2 2 2 4" xfId="24541" xr:uid="{00000000-0005-0000-0000-00007A050000}"/>
    <cellStyle name="Comma 5 2 6 2 2 2 5" xfId="35293" xr:uid="{00000000-0005-0000-0000-00007A050000}"/>
    <cellStyle name="Comma 5 2 6 2 2 2 6" xfId="46045" xr:uid="{00000000-0005-0000-0000-00007A050000}"/>
    <cellStyle name="Comma 5 2 6 2 2 3" xfId="4565" xr:uid="{00000000-0005-0000-0000-00001E000000}"/>
    <cellStyle name="Comma 5 2 6 2 2 3 2" xfId="10717" xr:uid="{00000000-0005-0000-0000-00001E000000}"/>
    <cellStyle name="Comma 5 2 6 2 2 3 2 2" xfId="21469" xr:uid="{00000000-0005-0000-0000-00001E000000}"/>
    <cellStyle name="Comma 5 2 6 2 2 3 2 3" xfId="32221" xr:uid="{00000000-0005-0000-0000-00001E000000}"/>
    <cellStyle name="Comma 5 2 6 2 2 3 2 4" xfId="42973" xr:uid="{00000000-0005-0000-0000-00001E000000}"/>
    <cellStyle name="Comma 5 2 6 2 2 3 2 5" xfId="53725" xr:uid="{00000000-0005-0000-0000-00001E000000}"/>
    <cellStyle name="Comma 5 2 6 2 2 3 3" xfId="15325" xr:uid="{00000000-0005-0000-0000-00001E000000}"/>
    <cellStyle name="Comma 5 2 6 2 2 3 4" xfId="26077" xr:uid="{00000000-0005-0000-0000-00001E000000}"/>
    <cellStyle name="Comma 5 2 6 2 2 3 5" xfId="36829" xr:uid="{00000000-0005-0000-0000-00001E000000}"/>
    <cellStyle name="Comma 5 2 6 2 2 3 6" xfId="47581" xr:uid="{00000000-0005-0000-0000-00001E000000}"/>
    <cellStyle name="Comma 5 2 6 2 2 4" xfId="6109" xr:uid="{00000000-0005-0000-0000-00001E000000}"/>
    <cellStyle name="Comma 5 2 6 2 2 4 2" xfId="16861" xr:uid="{00000000-0005-0000-0000-00001E000000}"/>
    <cellStyle name="Comma 5 2 6 2 2 4 3" xfId="27613" xr:uid="{00000000-0005-0000-0000-00001E000000}"/>
    <cellStyle name="Comma 5 2 6 2 2 4 4" xfId="38365" xr:uid="{00000000-0005-0000-0000-00001E000000}"/>
    <cellStyle name="Comma 5 2 6 2 2 4 5" xfId="49117" xr:uid="{00000000-0005-0000-0000-00001E000000}"/>
    <cellStyle name="Comma 5 2 6 2 2 5" xfId="7645" xr:uid="{00000000-0005-0000-0000-00001E000000}"/>
    <cellStyle name="Comma 5 2 6 2 2 5 2" xfId="18397" xr:uid="{00000000-0005-0000-0000-00001E000000}"/>
    <cellStyle name="Comma 5 2 6 2 2 5 3" xfId="29149" xr:uid="{00000000-0005-0000-0000-00001E000000}"/>
    <cellStyle name="Comma 5 2 6 2 2 5 4" xfId="39901" xr:uid="{00000000-0005-0000-0000-00001E000000}"/>
    <cellStyle name="Comma 5 2 6 2 2 5 5" xfId="50653" xr:uid="{00000000-0005-0000-0000-00001E000000}"/>
    <cellStyle name="Comma 5 2 6 2 2 6" xfId="12253" xr:uid="{00000000-0005-0000-0000-00001E000000}"/>
    <cellStyle name="Comma 5 2 6 2 2 7" xfId="23005" xr:uid="{00000000-0005-0000-0000-00001E000000}"/>
    <cellStyle name="Comma 5 2 6 2 2 8" xfId="33757" xr:uid="{00000000-0005-0000-0000-00001E000000}"/>
    <cellStyle name="Comma 5 2 6 2 2 9" xfId="44509" xr:uid="{00000000-0005-0000-0000-00001E000000}"/>
    <cellStyle name="Comma 5 2 6 2 3" xfId="2254" xr:uid="{00000000-0005-0000-0000-000079050000}"/>
    <cellStyle name="Comma 5 2 6 2 3 2" xfId="8413" xr:uid="{00000000-0005-0000-0000-000079050000}"/>
    <cellStyle name="Comma 5 2 6 2 3 2 2" xfId="19165" xr:uid="{00000000-0005-0000-0000-000079050000}"/>
    <cellStyle name="Comma 5 2 6 2 3 2 3" xfId="29917" xr:uid="{00000000-0005-0000-0000-000079050000}"/>
    <cellStyle name="Comma 5 2 6 2 3 2 4" xfId="40669" xr:uid="{00000000-0005-0000-0000-000079050000}"/>
    <cellStyle name="Comma 5 2 6 2 3 2 5" xfId="51421" xr:uid="{00000000-0005-0000-0000-000079050000}"/>
    <cellStyle name="Comma 5 2 6 2 3 3" xfId="13021" xr:uid="{00000000-0005-0000-0000-000079050000}"/>
    <cellStyle name="Comma 5 2 6 2 3 4" xfId="23773" xr:uid="{00000000-0005-0000-0000-000079050000}"/>
    <cellStyle name="Comma 5 2 6 2 3 5" xfId="34525" xr:uid="{00000000-0005-0000-0000-000079050000}"/>
    <cellStyle name="Comma 5 2 6 2 3 6" xfId="45277" xr:uid="{00000000-0005-0000-0000-000079050000}"/>
    <cellStyle name="Comma 5 2 6 2 4" xfId="3797" xr:uid="{00000000-0005-0000-0000-00001E000000}"/>
    <cellStyle name="Comma 5 2 6 2 4 2" xfId="9949" xr:uid="{00000000-0005-0000-0000-00001E000000}"/>
    <cellStyle name="Comma 5 2 6 2 4 2 2" xfId="20701" xr:uid="{00000000-0005-0000-0000-00001E000000}"/>
    <cellStyle name="Comma 5 2 6 2 4 2 3" xfId="31453" xr:uid="{00000000-0005-0000-0000-00001E000000}"/>
    <cellStyle name="Comma 5 2 6 2 4 2 4" xfId="42205" xr:uid="{00000000-0005-0000-0000-00001E000000}"/>
    <cellStyle name="Comma 5 2 6 2 4 2 5" xfId="52957" xr:uid="{00000000-0005-0000-0000-00001E000000}"/>
    <cellStyle name="Comma 5 2 6 2 4 3" xfId="14557" xr:uid="{00000000-0005-0000-0000-00001E000000}"/>
    <cellStyle name="Comma 5 2 6 2 4 4" xfId="25309" xr:uid="{00000000-0005-0000-0000-00001E000000}"/>
    <cellStyle name="Comma 5 2 6 2 4 5" xfId="36061" xr:uid="{00000000-0005-0000-0000-00001E000000}"/>
    <cellStyle name="Comma 5 2 6 2 4 6" xfId="46813" xr:uid="{00000000-0005-0000-0000-00001E000000}"/>
    <cellStyle name="Comma 5 2 6 2 5" xfId="5337" xr:uid="{00000000-0005-0000-0000-00001E000000}"/>
    <cellStyle name="Comma 5 2 6 2 5 2" xfId="16093" xr:uid="{00000000-0005-0000-0000-00001E000000}"/>
    <cellStyle name="Comma 5 2 6 2 5 3" xfId="26845" xr:uid="{00000000-0005-0000-0000-00001E000000}"/>
    <cellStyle name="Comma 5 2 6 2 5 4" xfId="37597" xr:uid="{00000000-0005-0000-0000-00001E000000}"/>
    <cellStyle name="Comma 5 2 6 2 5 5" xfId="48349" xr:uid="{00000000-0005-0000-0000-00001E000000}"/>
    <cellStyle name="Comma 5 2 6 2 6" xfId="6877" xr:uid="{00000000-0005-0000-0000-00001E000000}"/>
    <cellStyle name="Comma 5 2 6 2 6 2" xfId="17629" xr:uid="{00000000-0005-0000-0000-00001E000000}"/>
    <cellStyle name="Comma 5 2 6 2 6 3" xfId="28381" xr:uid="{00000000-0005-0000-0000-00001E000000}"/>
    <cellStyle name="Comma 5 2 6 2 6 4" xfId="39133" xr:uid="{00000000-0005-0000-0000-00001E000000}"/>
    <cellStyle name="Comma 5 2 6 2 6 5" xfId="49885" xr:uid="{00000000-0005-0000-0000-00001E000000}"/>
    <cellStyle name="Comma 5 2 6 2 7" xfId="11485" xr:uid="{00000000-0005-0000-0000-00001E000000}"/>
    <cellStyle name="Comma 5 2 6 2 8" xfId="22237" xr:uid="{00000000-0005-0000-0000-00001E000000}"/>
    <cellStyle name="Comma 5 2 6 2 9" xfId="32989" xr:uid="{00000000-0005-0000-0000-00001E000000}"/>
    <cellStyle name="Comma 5 2 6 3" xfId="1093" xr:uid="{00000000-0005-0000-0000-00001E000000}"/>
    <cellStyle name="Comma 5 2 6 3 2" xfId="2639" xr:uid="{00000000-0005-0000-0000-00007B050000}"/>
    <cellStyle name="Comma 5 2 6 3 2 2" xfId="8797" xr:uid="{00000000-0005-0000-0000-00007B050000}"/>
    <cellStyle name="Comma 5 2 6 3 2 2 2" xfId="19549" xr:uid="{00000000-0005-0000-0000-00007B050000}"/>
    <cellStyle name="Comma 5 2 6 3 2 2 3" xfId="30301" xr:uid="{00000000-0005-0000-0000-00007B050000}"/>
    <cellStyle name="Comma 5 2 6 3 2 2 4" xfId="41053" xr:uid="{00000000-0005-0000-0000-00007B050000}"/>
    <cellStyle name="Comma 5 2 6 3 2 2 5" xfId="51805" xr:uid="{00000000-0005-0000-0000-00007B050000}"/>
    <cellStyle name="Comma 5 2 6 3 2 3" xfId="13405" xr:uid="{00000000-0005-0000-0000-00007B050000}"/>
    <cellStyle name="Comma 5 2 6 3 2 4" xfId="24157" xr:uid="{00000000-0005-0000-0000-00007B050000}"/>
    <cellStyle name="Comma 5 2 6 3 2 5" xfId="34909" xr:uid="{00000000-0005-0000-0000-00007B050000}"/>
    <cellStyle name="Comma 5 2 6 3 2 6" xfId="45661" xr:uid="{00000000-0005-0000-0000-00007B050000}"/>
    <cellStyle name="Comma 5 2 6 3 3" xfId="4181" xr:uid="{00000000-0005-0000-0000-00001E000000}"/>
    <cellStyle name="Comma 5 2 6 3 3 2" xfId="10333" xr:uid="{00000000-0005-0000-0000-00001E000000}"/>
    <cellStyle name="Comma 5 2 6 3 3 2 2" xfId="21085" xr:uid="{00000000-0005-0000-0000-00001E000000}"/>
    <cellStyle name="Comma 5 2 6 3 3 2 3" xfId="31837" xr:uid="{00000000-0005-0000-0000-00001E000000}"/>
    <cellStyle name="Comma 5 2 6 3 3 2 4" xfId="42589" xr:uid="{00000000-0005-0000-0000-00001E000000}"/>
    <cellStyle name="Comma 5 2 6 3 3 2 5" xfId="53341" xr:uid="{00000000-0005-0000-0000-00001E000000}"/>
    <cellStyle name="Comma 5 2 6 3 3 3" xfId="14941" xr:uid="{00000000-0005-0000-0000-00001E000000}"/>
    <cellStyle name="Comma 5 2 6 3 3 4" xfId="25693" xr:uid="{00000000-0005-0000-0000-00001E000000}"/>
    <cellStyle name="Comma 5 2 6 3 3 5" xfId="36445" xr:uid="{00000000-0005-0000-0000-00001E000000}"/>
    <cellStyle name="Comma 5 2 6 3 3 6" xfId="47197" xr:uid="{00000000-0005-0000-0000-00001E000000}"/>
    <cellStyle name="Comma 5 2 6 3 4" xfId="5725" xr:uid="{00000000-0005-0000-0000-00001E000000}"/>
    <cellStyle name="Comma 5 2 6 3 4 2" xfId="16477" xr:uid="{00000000-0005-0000-0000-00001E000000}"/>
    <cellStyle name="Comma 5 2 6 3 4 3" xfId="27229" xr:uid="{00000000-0005-0000-0000-00001E000000}"/>
    <cellStyle name="Comma 5 2 6 3 4 4" xfId="37981" xr:uid="{00000000-0005-0000-0000-00001E000000}"/>
    <cellStyle name="Comma 5 2 6 3 4 5" xfId="48733" xr:uid="{00000000-0005-0000-0000-00001E000000}"/>
    <cellStyle name="Comma 5 2 6 3 5" xfId="7261" xr:uid="{00000000-0005-0000-0000-00001E000000}"/>
    <cellStyle name="Comma 5 2 6 3 5 2" xfId="18013" xr:uid="{00000000-0005-0000-0000-00001E000000}"/>
    <cellStyle name="Comma 5 2 6 3 5 3" xfId="28765" xr:uid="{00000000-0005-0000-0000-00001E000000}"/>
    <cellStyle name="Comma 5 2 6 3 5 4" xfId="39517" xr:uid="{00000000-0005-0000-0000-00001E000000}"/>
    <cellStyle name="Comma 5 2 6 3 5 5" xfId="50269" xr:uid="{00000000-0005-0000-0000-00001E000000}"/>
    <cellStyle name="Comma 5 2 6 3 6" xfId="11869" xr:uid="{00000000-0005-0000-0000-00001E000000}"/>
    <cellStyle name="Comma 5 2 6 3 7" xfId="22621" xr:uid="{00000000-0005-0000-0000-00001E000000}"/>
    <cellStyle name="Comma 5 2 6 3 8" xfId="33373" xr:uid="{00000000-0005-0000-0000-00001E000000}"/>
    <cellStyle name="Comma 5 2 6 3 9" xfId="44125" xr:uid="{00000000-0005-0000-0000-00001E000000}"/>
    <cellStyle name="Comma 5 2 6 4" xfId="1870" xr:uid="{00000000-0005-0000-0000-000078050000}"/>
    <cellStyle name="Comma 5 2 6 4 2" xfId="8029" xr:uid="{00000000-0005-0000-0000-000078050000}"/>
    <cellStyle name="Comma 5 2 6 4 2 2" xfId="18781" xr:uid="{00000000-0005-0000-0000-000078050000}"/>
    <cellStyle name="Comma 5 2 6 4 2 3" xfId="29533" xr:uid="{00000000-0005-0000-0000-000078050000}"/>
    <cellStyle name="Comma 5 2 6 4 2 4" xfId="40285" xr:uid="{00000000-0005-0000-0000-000078050000}"/>
    <cellStyle name="Comma 5 2 6 4 2 5" xfId="51037" xr:uid="{00000000-0005-0000-0000-000078050000}"/>
    <cellStyle name="Comma 5 2 6 4 3" xfId="12637" xr:uid="{00000000-0005-0000-0000-000078050000}"/>
    <cellStyle name="Comma 5 2 6 4 4" xfId="23389" xr:uid="{00000000-0005-0000-0000-000078050000}"/>
    <cellStyle name="Comma 5 2 6 4 5" xfId="34141" xr:uid="{00000000-0005-0000-0000-000078050000}"/>
    <cellStyle name="Comma 5 2 6 4 6" xfId="44893" xr:uid="{00000000-0005-0000-0000-000078050000}"/>
    <cellStyle name="Comma 5 2 6 5" xfId="3413" xr:uid="{00000000-0005-0000-0000-00001E000000}"/>
    <cellStyle name="Comma 5 2 6 5 2" xfId="9565" xr:uid="{00000000-0005-0000-0000-00001E000000}"/>
    <cellStyle name="Comma 5 2 6 5 2 2" xfId="20317" xr:uid="{00000000-0005-0000-0000-00001E000000}"/>
    <cellStyle name="Comma 5 2 6 5 2 3" xfId="31069" xr:uid="{00000000-0005-0000-0000-00001E000000}"/>
    <cellStyle name="Comma 5 2 6 5 2 4" xfId="41821" xr:uid="{00000000-0005-0000-0000-00001E000000}"/>
    <cellStyle name="Comma 5 2 6 5 2 5" xfId="52573" xr:uid="{00000000-0005-0000-0000-00001E000000}"/>
    <cellStyle name="Comma 5 2 6 5 3" xfId="14173" xr:uid="{00000000-0005-0000-0000-00001E000000}"/>
    <cellStyle name="Comma 5 2 6 5 4" xfId="24925" xr:uid="{00000000-0005-0000-0000-00001E000000}"/>
    <cellStyle name="Comma 5 2 6 5 5" xfId="35677" xr:uid="{00000000-0005-0000-0000-00001E000000}"/>
    <cellStyle name="Comma 5 2 6 5 6" xfId="46429" xr:uid="{00000000-0005-0000-0000-00001E000000}"/>
    <cellStyle name="Comma 5 2 6 6" xfId="4953" xr:uid="{00000000-0005-0000-0000-00001E000000}"/>
    <cellStyle name="Comma 5 2 6 6 2" xfId="15709" xr:uid="{00000000-0005-0000-0000-00001E000000}"/>
    <cellStyle name="Comma 5 2 6 6 3" xfId="26461" xr:uid="{00000000-0005-0000-0000-00001E000000}"/>
    <cellStyle name="Comma 5 2 6 6 4" xfId="37213" xr:uid="{00000000-0005-0000-0000-00001E000000}"/>
    <cellStyle name="Comma 5 2 6 6 5" xfId="47965" xr:uid="{00000000-0005-0000-0000-00001E000000}"/>
    <cellStyle name="Comma 5 2 6 7" xfId="6493" xr:uid="{00000000-0005-0000-0000-00001E000000}"/>
    <cellStyle name="Comma 5 2 6 7 2" xfId="17245" xr:uid="{00000000-0005-0000-0000-00001E000000}"/>
    <cellStyle name="Comma 5 2 6 7 3" xfId="27997" xr:uid="{00000000-0005-0000-0000-00001E000000}"/>
    <cellStyle name="Comma 5 2 6 7 4" xfId="38749" xr:uid="{00000000-0005-0000-0000-00001E000000}"/>
    <cellStyle name="Comma 5 2 6 7 5" xfId="49501" xr:uid="{00000000-0005-0000-0000-00001E000000}"/>
    <cellStyle name="Comma 5 2 6 8" xfId="11101" xr:uid="{00000000-0005-0000-0000-00001E000000}"/>
    <cellStyle name="Comma 5 2 6 9" xfId="21853" xr:uid="{00000000-0005-0000-0000-00001E000000}"/>
    <cellStyle name="Comma 5 2 7" xfId="377" xr:uid="{00000000-0005-0000-0000-00001E000000}"/>
    <cellStyle name="Comma 5 2 7 10" xfId="32669" xr:uid="{00000000-0005-0000-0000-00001E000000}"/>
    <cellStyle name="Comma 5 2 7 11" xfId="43421" xr:uid="{00000000-0005-0000-0000-00001E000000}"/>
    <cellStyle name="Comma 5 2 7 2" xfId="761" xr:uid="{00000000-0005-0000-0000-00001E000000}"/>
    <cellStyle name="Comma 5 2 7 2 10" xfId="43805" xr:uid="{00000000-0005-0000-0000-00001E000000}"/>
    <cellStyle name="Comma 5 2 7 2 2" xfId="1541" xr:uid="{00000000-0005-0000-0000-00001E000000}"/>
    <cellStyle name="Comma 5 2 7 2 2 2" xfId="3087" xr:uid="{00000000-0005-0000-0000-00007E050000}"/>
    <cellStyle name="Comma 5 2 7 2 2 2 2" xfId="9245" xr:uid="{00000000-0005-0000-0000-00007E050000}"/>
    <cellStyle name="Comma 5 2 7 2 2 2 2 2" xfId="19997" xr:uid="{00000000-0005-0000-0000-00007E050000}"/>
    <cellStyle name="Comma 5 2 7 2 2 2 2 3" xfId="30749" xr:uid="{00000000-0005-0000-0000-00007E050000}"/>
    <cellStyle name="Comma 5 2 7 2 2 2 2 4" xfId="41501" xr:uid="{00000000-0005-0000-0000-00007E050000}"/>
    <cellStyle name="Comma 5 2 7 2 2 2 2 5" xfId="52253" xr:uid="{00000000-0005-0000-0000-00007E050000}"/>
    <cellStyle name="Comma 5 2 7 2 2 2 3" xfId="13853" xr:uid="{00000000-0005-0000-0000-00007E050000}"/>
    <cellStyle name="Comma 5 2 7 2 2 2 4" xfId="24605" xr:uid="{00000000-0005-0000-0000-00007E050000}"/>
    <cellStyle name="Comma 5 2 7 2 2 2 5" xfId="35357" xr:uid="{00000000-0005-0000-0000-00007E050000}"/>
    <cellStyle name="Comma 5 2 7 2 2 2 6" xfId="46109" xr:uid="{00000000-0005-0000-0000-00007E050000}"/>
    <cellStyle name="Comma 5 2 7 2 2 3" xfId="4629" xr:uid="{00000000-0005-0000-0000-00001E000000}"/>
    <cellStyle name="Comma 5 2 7 2 2 3 2" xfId="10781" xr:uid="{00000000-0005-0000-0000-00001E000000}"/>
    <cellStyle name="Comma 5 2 7 2 2 3 2 2" xfId="21533" xr:uid="{00000000-0005-0000-0000-00001E000000}"/>
    <cellStyle name="Comma 5 2 7 2 2 3 2 3" xfId="32285" xr:uid="{00000000-0005-0000-0000-00001E000000}"/>
    <cellStyle name="Comma 5 2 7 2 2 3 2 4" xfId="43037" xr:uid="{00000000-0005-0000-0000-00001E000000}"/>
    <cellStyle name="Comma 5 2 7 2 2 3 2 5" xfId="53789" xr:uid="{00000000-0005-0000-0000-00001E000000}"/>
    <cellStyle name="Comma 5 2 7 2 2 3 3" xfId="15389" xr:uid="{00000000-0005-0000-0000-00001E000000}"/>
    <cellStyle name="Comma 5 2 7 2 2 3 4" xfId="26141" xr:uid="{00000000-0005-0000-0000-00001E000000}"/>
    <cellStyle name="Comma 5 2 7 2 2 3 5" xfId="36893" xr:uid="{00000000-0005-0000-0000-00001E000000}"/>
    <cellStyle name="Comma 5 2 7 2 2 3 6" xfId="47645" xr:uid="{00000000-0005-0000-0000-00001E000000}"/>
    <cellStyle name="Comma 5 2 7 2 2 4" xfId="6173" xr:uid="{00000000-0005-0000-0000-00001E000000}"/>
    <cellStyle name="Comma 5 2 7 2 2 4 2" xfId="16925" xr:uid="{00000000-0005-0000-0000-00001E000000}"/>
    <cellStyle name="Comma 5 2 7 2 2 4 3" xfId="27677" xr:uid="{00000000-0005-0000-0000-00001E000000}"/>
    <cellStyle name="Comma 5 2 7 2 2 4 4" xfId="38429" xr:uid="{00000000-0005-0000-0000-00001E000000}"/>
    <cellStyle name="Comma 5 2 7 2 2 4 5" xfId="49181" xr:uid="{00000000-0005-0000-0000-00001E000000}"/>
    <cellStyle name="Comma 5 2 7 2 2 5" xfId="7709" xr:uid="{00000000-0005-0000-0000-00001E000000}"/>
    <cellStyle name="Comma 5 2 7 2 2 5 2" xfId="18461" xr:uid="{00000000-0005-0000-0000-00001E000000}"/>
    <cellStyle name="Comma 5 2 7 2 2 5 3" xfId="29213" xr:uid="{00000000-0005-0000-0000-00001E000000}"/>
    <cellStyle name="Comma 5 2 7 2 2 5 4" xfId="39965" xr:uid="{00000000-0005-0000-0000-00001E000000}"/>
    <cellStyle name="Comma 5 2 7 2 2 5 5" xfId="50717" xr:uid="{00000000-0005-0000-0000-00001E000000}"/>
    <cellStyle name="Comma 5 2 7 2 2 6" xfId="12317" xr:uid="{00000000-0005-0000-0000-00001E000000}"/>
    <cellStyle name="Comma 5 2 7 2 2 7" xfId="23069" xr:uid="{00000000-0005-0000-0000-00001E000000}"/>
    <cellStyle name="Comma 5 2 7 2 2 8" xfId="33821" xr:uid="{00000000-0005-0000-0000-00001E000000}"/>
    <cellStyle name="Comma 5 2 7 2 2 9" xfId="44573" xr:uid="{00000000-0005-0000-0000-00001E000000}"/>
    <cellStyle name="Comma 5 2 7 2 3" xfId="2318" xr:uid="{00000000-0005-0000-0000-00007D050000}"/>
    <cellStyle name="Comma 5 2 7 2 3 2" xfId="8477" xr:uid="{00000000-0005-0000-0000-00007D050000}"/>
    <cellStyle name="Comma 5 2 7 2 3 2 2" xfId="19229" xr:uid="{00000000-0005-0000-0000-00007D050000}"/>
    <cellStyle name="Comma 5 2 7 2 3 2 3" xfId="29981" xr:uid="{00000000-0005-0000-0000-00007D050000}"/>
    <cellStyle name="Comma 5 2 7 2 3 2 4" xfId="40733" xr:uid="{00000000-0005-0000-0000-00007D050000}"/>
    <cellStyle name="Comma 5 2 7 2 3 2 5" xfId="51485" xr:uid="{00000000-0005-0000-0000-00007D050000}"/>
    <cellStyle name="Comma 5 2 7 2 3 3" xfId="13085" xr:uid="{00000000-0005-0000-0000-00007D050000}"/>
    <cellStyle name="Comma 5 2 7 2 3 4" xfId="23837" xr:uid="{00000000-0005-0000-0000-00007D050000}"/>
    <cellStyle name="Comma 5 2 7 2 3 5" xfId="34589" xr:uid="{00000000-0005-0000-0000-00007D050000}"/>
    <cellStyle name="Comma 5 2 7 2 3 6" xfId="45341" xr:uid="{00000000-0005-0000-0000-00007D050000}"/>
    <cellStyle name="Comma 5 2 7 2 4" xfId="3861" xr:uid="{00000000-0005-0000-0000-00001E000000}"/>
    <cellStyle name="Comma 5 2 7 2 4 2" xfId="10013" xr:uid="{00000000-0005-0000-0000-00001E000000}"/>
    <cellStyle name="Comma 5 2 7 2 4 2 2" xfId="20765" xr:uid="{00000000-0005-0000-0000-00001E000000}"/>
    <cellStyle name="Comma 5 2 7 2 4 2 3" xfId="31517" xr:uid="{00000000-0005-0000-0000-00001E000000}"/>
    <cellStyle name="Comma 5 2 7 2 4 2 4" xfId="42269" xr:uid="{00000000-0005-0000-0000-00001E000000}"/>
    <cellStyle name="Comma 5 2 7 2 4 2 5" xfId="53021" xr:uid="{00000000-0005-0000-0000-00001E000000}"/>
    <cellStyle name="Comma 5 2 7 2 4 3" xfId="14621" xr:uid="{00000000-0005-0000-0000-00001E000000}"/>
    <cellStyle name="Comma 5 2 7 2 4 4" xfId="25373" xr:uid="{00000000-0005-0000-0000-00001E000000}"/>
    <cellStyle name="Comma 5 2 7 2 4 5" xfId="36125" xr:uid="{00000000-0005-0000-0000-00001E000000}"/>
    <cellStyle name="Comma 5 2 7 2 4 6" xfId="46877" xr:uid="{00000000-0005-0000-0000-00001E000000}"/>
    <cellStyle name="Comma 5 2 7 2 5" xfId="5401" xr:uid="{00000000-0005-0000-0000-00001E000000}"/>
    <cellStyle name="Comma 5 2 7 2 5 2" xfId="16157" xr:uid="{00000000-0005-0000-0000-00001E000000}"/>
    <cellStyle name="Comma 5 2 7 2 5 3" xfId="26909" xr:uid="{00000000-0005-0000-0000-00001E000000}"/>
    <cellStyle name="Comma 5 2 7 2 5 4" xfId="37661" xr:uid="{00000000-0005-0000-0000-00001E000000}"/>
    <cellStyle name="Comma 5 2 7 2 5 5" xfId="48413" xr:uid="{00000000-0005-0000-0000-00001E000000}"/>
    <cellStyle name="Comma 5 2 7 2 6" xfId="6941" xr:uid="{00000000-0005-0000-0000-00001E000000}"/>
    <cellStyle name="Comma 5 2 7 2 6 2" xfId="17693" xr:uid="{00000000-0005-0000-0000-00001E000000}"/>
    <cellStyle name="Comma 5 2 7 2 6 3" xfId="28445" xr:uid="{00000000-0005-0000-0000-00001E000000}"/>
    <cellStyle name="Comma 5 2 7 2 6 4" xfId="39197" xr:uid="{00000000-0005-0000-0000-00001E000000}"/>
    <cellStyle name="Comma 5 2 7 2 6 5" xfId="49949" xr:uid="{00000000-0005-0000-0000-00001E000000}"/>
    <cellStyle name="Comma 5 2 7 2 7" xfId="11549" xr:uid="{00000000-0005-0000-0000-00001E000000}"/>
    <cellStyle name="Comma 5 2 7 2 8" xfId="22301" xr:uid="{00000000-0005-0000-0000-00001E000000}"/>
    <cellStyle name="Comma 5 2 7 2 9" xfId="33053" xr:uid="{00000000-0005-0000-0000-00001E000000}"/>
    <cellStyle name="Comma 5 2 7 3" xfId="1157" xr:uid="{00000000-0005-0000-0000-00001E000000}"/>
    <cellStyle name="Comma 5 2 7 3 2" xfId="2703" xr:uid="{00000000-0005-0000-0000-00007F050000}"/>
    <cellStyle name="Comma 5 2 7 3 2 2" xfId="8861" xr:uid="{00000000-0005-0000-0000-00007F050000}"/>
    <cellStyle name="Comma 5 2 7 3 2 2 2" xfId="19613" xr:uid="{00000000-0005-0000-0000-00007F050000}"/>
    <cellStyle name="Comma 5 2 7 3 2 2 3" xfId="30365" xr:uid="{00000000-0005-0000-0000-00007F050000}"/>
    <cellStyle name="Comma 5 2 7 3 2 2 4" xfId="41117" xr:uid="{00000000-0005-0000-0000-00007F050000}"/>
    <cellStyle name="Comma 5 2 7 3 2 2 5" xfId="51869" xr:uid="{00000000-0005-0000-0000-00007F050000}"/>
    <cellStyle name="Comma 5 2 7 3 2 3" xfId="13469" xr:uid="{00000000-0005-0000-0000-00007F050000}"/>
    <cellStyle name="Comma 5 2 7 3 2 4" xfId="24221" xr:uid="{00000000-0005-0000-0000-00007F050000}"/>
    <cellStyle name="Comma 5 2 7 3 2 5" xfId="34973" xr:uid="{00000000-0005-0000-0000-00007F050000}"/>
    <cellStyle name="Comma 5 2 7 3 2 6" xfId="45725" xr:uid="{00000000-0005-0000-0000-00007F050000}"/>
    <cellStyle name="Comma 5 2 7 3 3" xfId="4245" xr:uid="{00000000-0005-0000-0000-00001E000000}"/>
    <cellStyle name="Comma 5 2 7 3 3 2" xfId="10397" xr:uid="{00000000-0005-0000-0000-00001E000000}"/>
    <cellStyle name="Comma 5 2 7 3 3 2 2" xfId="21149" xr:uid="{00000000-0005-0000-0000-00001E000000}"/>
    <cellStyle name="Comma 5 2 7 3 3 2 3" xfId="31901" xr:uid="{00000000-0005-0000-0000-00001E000000}"/>
    <cellStyle name="Comma 5 2 7 3 3 2 4" xfId="42653" xr:uid="{00000000-0005-0000-0000-00001E000000}"/>
    <cellStyle name="Comma 5 2 7 3 3 2 5" xfId="53405" xr:uid="{00000000-0005-0000-0000-00001E000000}"/>
    <cellStyle name="Comma 5 2 7 3 3 3" xfId="15005" xr:uid="{00000000-0005-0000-0000-00001E000000}"/>
    <cellStyle name="Comma 5 2 7 3 3 4" xfId="25757" xr:uid="{00000000-0005-0000-0000-00001E000000}"/>
    <cellStyle name="Comma 5 2 7 3 3 5" xfId="36509" xr:uid="{00000000-0005-0000-0000-00001E000000}"/>
    <cellStyle name="Comma 5 2 7 3 3 6" xfId="47261" xr:uid="{00000000-0005-0000-0000-00001E000000}"/>
    <cellStyle name="Comma 5 2 7 3 4" xfId="5789" xr:uid="{00000000-0005-0000-0000-00001E000000}"/>
    <cellStyle name="Comma 5 2 7 3 4 2" xfId="16541" xr:uid="{00000000-0005-0000-0000-00001E000000}"/>
    <cellStyle name="Comma 5 2 7 3 4 3" xfId="27293" xr:uid="{00000000-0005-0000-0000-00001E000000}"/>
    <cellStyle name="Comma 5 2 7 3 4 4" xfId="38045" xr:uid="{00000000-0005-0000-0000-00001E000000}"/>
    <cellStyle name="Comma 5 2 7 3 4 5" xfId="48797" xr:uid="{00000000-0005-0000-0000-00001E000000}"/>
    <cellStyle name="Comma 5 2 7 3 5" xfId="7325" xr:uid="{00000000-0005-0000-0000-00001E000000}"/>
    <cellStyle name="Comma 5 2 7 3 5 2" xfId="18077" xr:uid="{00000000-0005-0000-0000-00001E000000}"/>
    <cellStyle name="Comma 5 2 7 3 5 3" xfId="28829" xr:uid="{00000000-0005-0000-0000-00001E000000}"/>
    <cellStyle name="Comma 5 2 7 3 5 4" xfId="39581" xr:uid="{00000000-0005-0000-0000-00001E000000}"/>
    <cellStyle name="Comma 5 2 7 3 5 5" xfId="50333" xr:uid="{00000000-0005-0000-0000-00001E000000}"/>
    <cellStyle name="Comma 5 2 7 3 6" xfId="11933" xr:uid="{00000000-0005-0000-0000-00001E000000}"/>
    <cellStyle name="Comma 5 2 7 3 7" xfId="22685" xr:uid="{00000000-0005-0000-0000-00001E000000}"/>
    <cellStyle name="Comma 5 2 7 3 8" xfId="33437" xr:uid="{00000000-0005-0000-0000-00001E000000}"/>
    <cellStyle name="Comma 5 2 7 3 9" xfId="44189" xr:uid="{00000000-0005-0000-0000-00001E000000}"/>
    <cellStyle name="Comma 5 2 7 4" xfId="1934" xr:uid="{00000000-0005-0000-0000-00007C050000}"/>
    <cellStyle name="Comma 5 2 7 4 2" xfId="8093" xr:uid="{00000000-0005-0000-0000-00007C050000}"/>
    <cellStyle name="Comma 5 2 7 4 2 2" xfId="18845" xr:uid="{00000000-0005-0000-0000-00007C050000}"/>
    <cellStyle name="Comma 5 2 7 4 2 3" xfId="29597" xr:uid="{00000000-0005-0000-0000-00007C050000}"/>
    <cellStyle name="Comma 5 2 7 4 2 4" xfId="40349" xr:uid="{00000000-0005-0000-0000-00007C050000}"/>
    <cellStyle name="Comma 5 2 7 4 2 5" xfId="51101" xr:uid="{00000000-0005-0000-0000-00007C050000}"/>
    <cellStyle name="Comma 5 2 7 4 3" xfId="12701" xr:uid="{00000000-0005-0000-0000-00007C050000}"/>
    <cellStyle name="Comma 5 2 7 4 4" xfId="23453" xr:uid="{00000000-0005-0000-0000-00007C050000}"/>
    <cellStyle name="Comma 5 2 7 4 5" xfId="34205" xr:uid="{00000000-0005-0000-0000-00007C050000}"/>
    <cellStyle name="Comma 5 2 7 4 6" xfId="44957" xr:uid="{00000000-0005-0000-0000-00007C050000}"/>
    <cellStyle name="Comma 5 2 7 5" xfId="3477" xr:uid="{00000000-0005-0000-0000-00001E000000}"/>
    <cellStyle name="Comma 5 2 7 5 2" xfId="9629" xr:uid="{00000000-0005-0000-0000-00001E000000}"/>
    <cellStyle name="Comma 5 2 7 5 2 2" xfId="20381" xr:uid="{00000000-0005-0000-0000-00001E000000}"/>
    <cellStyle name="Comma 5 2 7 5 2 3" xfId="31133" xr:uid="{00000000-0005-0000-0000-00001E000000}"/>
    <cellStyle name="Comma 5 2 7 5 2 4" xfId="41885" xr:uid="{00000000-0005-0000-0000-00001E000000}"/>
    <cellStyle name="Comma 5 2 7 5 2 5" xfId="52637" xr:uid="{00000000-0005-0000-0000-00001E000000}"/>
    <cellStyle name="Comma 5 2 7 5 3" xfId="14237" xr:uid="{00000000-0005-0000-0000-00001E000000}"/>
    <cellStyle name="Comma 5 2 7 5 4" xfId="24989" xr:uid="{00000000-0005-0000-0000-00001E000000}"/>
    <cellStyle name="Comma 5 2 7 5 5" xfId="35741" xr:uid="{00000000-0005-0000-0000-00001E000000}"/>
    <cellStyle name="Comma 5 2 7 5 6" xfId="46493" xr:uid="{00000000-0005-0000-0000-00001E000000}"/>
    <cellStyle name="Comma 5 2 7 6" xfId="5017" xr:uid="{00000000-0005-0000-0000-00001E000000}"/>
    <cellStyle name="Comma 5 2 7 6 2" xfId="15773" xr:uid="{00000000-0005-0000-0000-00001E000000}"/>
    <cellStyle name="Comma 5 2 7 6 3" xfId="26525" xr:uid="{00000000-0005-0000-0000-00001E000000}"/>
    <cellStyle name="Comma 5 2 7 6 4" xfId="37277" xr:uid="{00000000-0005-0000-0000-00001E000000}"/>
    <cellStyle name="Comma 5 2 7 6 5" xfId="48029" xr:uid="{00000000-0005-0000-0000-00001E000000}"/>
    <cellStyle name="Comma 5 2 7 7" xfId="6557" xr:uid="{00000000-0005-0000-0000-00001E000000}"/>
    <cellStyle name="Comma 5 2 7 7 2" xfId="17309" xr:uid="{00000000-0005-0000-0000-00001E000000}"/>
    <cellStyle name="Comma 5 2 7 7 3" xfId="28061" xr:uid="{00000000-0005-0000-0000-00001E000000}"/>
    <cellStyle name="Comma 5 2 7 7 4" xfId="38813" xr:uid="{00000000-0005-0000-0000-00001E000000}"/>
    <cellStyle name="Comma 5 2 7 7 5" xfId="49565" xr:uid="{00000000-0005-0000-0000-00001E000000}"/>
    <cellStyle name="Comma 5 2 7 8" xfId="11165" xr:uid="{00000000-0005-0000-0000-00001E000000}"/>
    <cellStyle name="Comma 5 2 7 9" xfId="21917" xr:uid="{00000000-0005-0000-0000-00001E000000}"/>
    <cellStyle name="Comma 5 2 8" xfId="441" xr:uid="{00000000-0005-0000-0000-00001E000000}"/>
    <cellStyle name="Comma 5 2 8 10" xfId="43485" xr:uid="{00000000-0005-0000-0000-00001E000000}"/>
    <cellStyle name="Comma 5 2 8 2" xfId="1221" xr:uid="{00000000-0005-0000-0000-00001E000000}"/>
    <cellStyle name="Comma 5 2 8 2 2" xfId="2767" xr:uid="{00000000-0005-0000-0000-000081050000}"/>
    <cellStyle name="Comma 5 2 8 2 2 2" xfId="8925" xr:uid="{00000000-0005-0000-0000-000081050000}"/>
    <cellStyle name="Comma 5 2 8 2 2 2 2" xfId="19677" xr:uid="{00000000-0005-0000-0000-000081050000}"/>
    <cellStyle name="Comma 5 2 8 2 2 2 3" xfId="30429" xr:uid="{00000000-0005-0000-0000-000081050000}"/>
    <cellStyle name="Comma 5 2 8 2 2 2 4" xfId="41181" xr:uid="{00000000-0005-0000-0000-000081050000}"/>
    <cellStyle name="Comma 5 2 8 2 2 2 5" xfId="51933" xr:uid="{00000000-0005-0000-0000-000081050000}"/>
    <cellStyle name="Comma 5 2 8 2 2 3" xfId="13533" xr:uid="{00000000-0005-0000-0000-000081050000}"/>
    <cellStyle name="Comma 5 2 8 2 2 4" xfId="24285" xr:uid="{00000000-0005-0000-0000-000081050000}"/>
    <cellStyle name="Comma 5 2 8 2 2 5" xfId="35037" xr:uid="{00000000-0005-0000-0000-000081050000}"/>
    <cellStyle name="Comma 5 2 8 2 2 6" xfId="45789" xr:uid="{00000000-0005-0000-0000-000081050000}"/>
    <cellStyle name="Comma 5 2 8 2 3" xfId="4309" xr:uid="{00000000-0005-0000-0000-00001E000000}"/>
    <cellStyle name="Comma 5 2 8 2 3 2" xfId="10461" xr:uid="{00000000-0005-0000-0000-00001E000000}"/>
    <cellStyle name="Comma 5 2 8 2 3 2 2" xfId="21213" xr:uid="{00000000-0005-0000-0000-00001E000000}"/>
    <cellStyle name="Comma 5 2 8 2 3 2 3" xfId="31965" xr:uid="{00000000-0005-0000-0000-00001E000000}"/>
    <cellStyle name="Comma 5 2 8 2 3 2 4" xfId="42717" xr:uid="{00000000-0005-0000-0000-00001E000000}"/>
    <cellStyle name="Comma 5 2 8 2 3 2 5" xfId="53469" xr:uid="{00000000-0005-0000-0000-00001E000000}"/>
    <cellStyle name="Comma 5 2 8 2 3 3" xfId="15069" xr:uid="{00000000-0005-0000-0000-00001E000000}"/>
    <cellStyle name="Comma 5 2 8 2 3 4" xfId="25821" xr:uid="{00000000-0005-0000-0000-00001E000000}"/>
    <cellStyle name="Comma 5 2 8 2 3 5" xfId="36573" xr:uid="{00000000-0005-0000-0000-00001E000000}"/>
    <cellStyle name="Comma 5 2 8 2 3 6" xfId="47325" xr:uid="{00000000-0005-0000-0000-00001E000000}"/>
    <cellStyle name="Comma 5 2 8 2 4" xfId="5853" xr:uid="{00000000-0005-0000-0000-00001E000000}"/>
    <cellStyle name="Comma 5 2 8 2 4 2" xfId="16605" xr:uid="{00000000-0005-0000-0000-00001E000000}"/>
    <cellStyle name="Comma 5 2 8 2 4 3" xfId="27357" xr:uid="{00000000-0005-0000-0000-00001E000000}"/>
    <cellStyle name="Comma 5 2 8 2 4 4" xfId="38109" xr:uid="{00000000-0005-0000-0000-00001E000000}"/>
    <cellStyle name="Comma 5 2 8 2 4 5" xfId="48861" xr:uid="{00000000-0005-0000-0000-00001E000000}"/>
    <cellStyle name="Comma 5 2 8 2 5" xfId="7389" xr:uid="{00000000-0005-0000-0000-00001E000000}"/>
    <cellStyle name="Comma 5 2 8 2 5 2" xfId="18141" xr:uid="{00000000-0005-0000-0000-00001E000000}"/>
    <cellStyle name="Comma 5 2 8 2 5 3" xfId="28893" xr:uid="{00000000-0005-0000-0000-00001E000000}"/>
    <cellStyle name="Comma 5 2 8 2 5 4" xfId="39645" xr:uid="{00000000-0005-0000-0000-00001E000000}"/>
    <cellStyle name="Comma 5 2 8 2 5 5" xfId="50397" xr:uid="{00000000-0005-0000-0000-00001E000000}"/>
    <cellStyle name="Comma 5 2 8 2 6" xfId="11997" xr:uid="{00000000-0005-0000-0000-00001E000000}"/>
    <cellStyle name="Comma 5 2 8 2 7" xfId="22749" xr:uid="{00000000-0005-0000-0000-00001E000000}"/>
    <cellStyle name="Comma 5 2 8 2 8" xfId="33501" xr:uid="{00000000-0005-0000-0000-00001E000000}"/>
    <cellStyle name="Comma 5 2 8 2 9" xfId="44253" xr:uid="{00000000-0005-0000-0000-00001E000000}"/>
    <cellStyle name="Comma 5 2 8 3" xfId="1998" xr:uid="{00000000-0005-0000-0000-000080050000}"/>
    <cellStyle name="Comma 5 2 8 3 2" xfId="8157" xr:uid="{00000000-0005-0000-0000-000080050000}"/>
    <cellStyle name="Comma 5 2 8 3 2 2" xfId="18909" xr:uid="{00000000-0005-0000-0000-000080050000}"/>
    <cellStyle name="Comma 5 2 8 3 2 3" xfId="29661" xr:uid="{00000000-0005-0000-0000-000080050000}"/>
    <cellStyle name="Comma 5 2 8 3 2 4" xfId="40413" xr:uid="{00000000-0005-0000-0000-000080050000}"/>
    <cellStyle name="Comma 5 2 8 3 2 5" xfId="51165" xr:uid="{00000000-0005-0000-0000-000080050000}"/>
    <cellStyle name="Comma 5 2 8 3 3" xfId="12765" xr:uid="{00000000-0005-0000-0000-000080050000}"/>
    <cellStyle name="Comma 5 2 8 3 4" xfId="23517" xr:uid="{00000000-0005-0000-0000-000080050000}"/>
    <cellStyle name="Comma 5 2 8 3 5" xfId="34269" xr:uid="{00000000-0005-0000-0000-000080050000}"/>
    <cellStyle name="Comma 5 2 8 3 6" xfId="45021" xr:uid="{00000000-0005-0000-0000-000080050000}"/>
    <cellStyle name="Comma 5 2 8 4" xfId="3541" xr:uid="{00000000-0005-0000-0000-00001E000000}"/>
    <cellStyle name="Comma 5 2 8 4 2" xfId="9693" xr:uid="{00000000-0005-0000-0000-00001E000000}"/>
    <cellStyle name="Comma 5 2 8 4 2 2" xfId="20445" xr:uid="{00000000-0005-0000-0000-00001E000000}"/>
    <cellStyle name="Comma 5 2 8 4 2 3" xfId="31197" xr:uid="{00000000-0005-0000-0000-00001E000000}"/>
    <cellStyle name="Comma 5 2 8 4 2 4" xfId="41949" xr:uid="{00000000-0005-0000-0000-00001E000000}"/>
    <cellStyle name="Comma 5 2 8 4 2 5" xfId="52701" xr:uid="{00000000-0005-0000-0000-00001E000000}"/>
    <cellStyle name="Comma 5 2 8 4 3" xfId="14301" xr:uid="{00000000-0005-0000-0000-00001E000000}"/>
    <cellStyle name="Comma 5 2 8 4 4" xfId="25053" xr:uid="{00000000-0005-0000-0000-00001E000000}"/>
    <cellStyle name="Comma 5 2 8 4 5" xfId="35805" xr:uid="{00000000-0005-0000-0000-00001E000000}"/>
    <cellStyle name="Comma 5 2 8 4 6" xfId="46557" xr:uid="{00000000-0005-0000-0000-00001E000000}"/>
    <cellStyle name="Comma 5 2 8 5" xfId="5081" xr:uid="{00000000-0005-0000-0000-00001E000000}"/>
    <cellStyle name="Comma 5 2 8 5 2" xfId="15837" xr:uid="{00000000-0005-0000-0000-00001E000000}"/>
    <cellStyle name="Comma 5 2 8 5 3" xfId="26589" xr:uid="{00000000-0005-0000-0000-00001E000000}"/>
    <cellStyle name="Comma 5 2 8 5 4" xfId="37341" xr:uid="{00000000-0005-0000-0000-00001E000000}"/>
    <cellStyle name="Comma 5 2 8 5 5" xfId="48093" xr:uid="{00000000-0005-0000-0000-00001E000000}"/>
    <cellStyle name="Comma 5 2 8 6" xfId="6621" xr:uid="{00000000-0005-0000-0000-00001E000000}"/>
    <cellStyle name="Comma 5 2 8 6 2" xfId="17373" xr:uid="{00000000-0005-0000-0000-00001E000000}"/>
    <cellStyle name="Comma 5 2 8 6 3" xfId="28125" xr:uid="{00000000-0005-0000-0000-00001E000000}"/>
    <cellStyle name="Comma 5 2 8 6 4" xfId="38877" xr:uid="{00000000-0005-0000-0000-00001E000000}"/>
    <cellStyle name="Comma 5 2 8 6 5" xfId="49629" xr:uid="{00000000-0005-0000-0000-00001E000000}"/>
    <cellStyle name="Comma 5 2 8 7" xfId="11229" xr:uid="{00000000-0005-0000-0000-00001E000000}"/>
    <cellStyle name="Comma 5 2 8 8" xfId="21981" xr:uid="{00000000-0005-0000-0000-00001E000000}"/>
    <cellStyle name="Comma 5 2 8 9" xfId="32733" xr:uid="{00000000-0005-0000-0000-00001E000000}"/>
    <cellStyle name="Comma 5 2 9" xfId="837" xr:uid="{00000000-0005-0000-0000-00001E000000}"/>
    <cellStyle name="Comma 5 2 9 2" xfId="2383" xr:uid="{00000000-0005-0000-0000-000082050000}"/>
    <cellStyle name="Comma 5 2 9 2 2" xfId="8541" xr:uid="{00000000-0005-0000-0000-000082050000}"/>
    <cellStyle name="Comma 5 2 9 2 2 2" xfId="19293" xr:uid="{00000000-0005-0000-0000-000082050000}"/>
    <cellStyle name="Comma 5 2 9 2 2 3" xfId="30045" xr:uid="{00000000-0005-0000-0000-000082050000}"/>
    <cellStyle name="Comma 5 2 9 2 2 4" xfId="40797" xr:uid="{00000000-0005-0000-0000-000082050000}"/>
    <cellStyle name="Comma 5 2 9 2 2 5" xfId="51549" xr:uid="{00000000-0005-0000-0000-000082050000}"/>
    <cellStyle name="Comma 5 2 9 2 3" xfId="13149" xr:uid="{00000000-0005-0000-0000-000082050000}"/>
    <cellStyle name="Comma 5 2 9 2 4" xfId="23901" xr:uid="{00000000-0005-0000-0000-000082050000}"/>
    <cellStyle name="Comma 5 2 9 2 5" xfId="34653" xr:uid="{00000000-0005-0000-0000-000082050000}"/>
    <cellStyle name="Comma 5 2 9 2 6" xfId="45405" xr:uid="{00000000-0005-0000-0000-000082050000}"/>
    <cellStyle name="Comma 5 2 9 3" xfId="3925" xr:uid="{00000000-0005-0000-0000-00001E000000}"/>
    <cellStyle name="Comma 5 2 9 3 2" xfId="10077" xr:uid="{00000000-0005-0000-0000-00001E000000}"/>
    <cellStyle name="Comma 5 2 9 3 2 2" xfId="20829" xr:uid="{00000000-0005-0000-0000-00001E000000}"/>
    <cellStyle name="Comma 5 2 9 3 2 3" xfId="31581" xr:uid="{00000000-0005-0000-0000-00001E000000}"/>
    <cellStyle name="Comma 5 2 9 3 2 4" xfId="42333" xr:uid="{00000000-0005-0000-0000-00001E000000}"/>
    <cellStyle name="Comma 5 2 9 3 2 5" xfId="53085" xr:uid="{00000000-0005-0000-0000-00001E000000}"/>
    <cellStyle name="Comma 5 2 9 3 3" xfId="14685" xr:uid="{00000000-0005-0000-0000-00001E000000}"/>
    <cellStyle name="Comma 5 2 9 3 4" xfId="25437" xr:uid="{00000000-0005-0000-0000-00001E000000}"/>
    <cellStyle name="Comma 5 2 9 3 5" xfId="36189" xr:uid="{00000000-0005-0000-0000-00001E000000}"/>
    <cellStyle name="Comma 5 2 9 3 6" xfId="46941" xr:uid="{00000000-0005-0000-0000-00001E000000}"/>
    <cellStyle name="Comma 5 2 9 4" xfId="5469" xr:uid="{00000000-0005-0000-0000-00001E000000}"/>
    <cellStyle name="Comma 5 2 9 4 2" xfId="16221" xr:uid="{00000000-0005-0000-0000-00001E000000}"/>
    <cellStyle name="Comma 5 2 9 4 3" xfId="26973" xr:uid="{00000000-0005-0000-0000-00001E000000}"/>
    <cellStyle name="Comma 5 2 9 4 4" xfId="37725" xr:uid="{00000000-0005-0000-0000-00001E000000}"/>
    <cellStyle name="Comma 5 2 9 4 5" xfId="48477" xr:uid="{00000000-0005-0000-0000-00001E000000}"/>
    <cellStyle name="Comma 5 2 9 5" xfId="7005" xr:uid="{00000000-0005-0000-0000-00001E000000}"/>
    <cellStyle name="Comma 5 2 9 5 2" xfId="17757" xr:uid="{00000000-0005-0000-0000-00001E000000}"/>
    <cellStyle name="Comma 5 2 9 5 3" xfId="28509" xr:uid="{00000000-0005-0000-0000-00001E000000}"/>
    <cellStyle name="Comma 5 2 9 5 4" xfId="39261" xr:uid="{00000000-0005-0000-0000-00001E000000}"/>
    <cellStyle name="Comma 5 2 9 5 5" xfId="50013" xr:uid="{00000000-0005-0000-0000-00001E000000}"/>
    <cellStyle name="Comma 5 2 9 6" xfId="11613" xr:uid="{00000000-0005-0000-0000-00001E000000}"/>
    <cellStyle name="Comma 5 2 9 7" xfId="22365" xr:uid="{00000000-0005-0000-0000-00001E000000}"/>
    <cellStyle name="Comma 5 2 9 8" xfId="33117" xr:uid="{00000000-0005-0000-0000-00001E000000}"/>
    <cellStyle name="Comma 5 2 9 9" xfId="43869" xr:uid="{00000000-0005-0000-0000-00001E000000}"/>
    <cellStyle name="Comma 5 3" xfId="50" xr:uid="{00000000-0005-0000-0000-00001D000000}"/>
    <cellStyle name="Comma 5 3 10" xfId="3173" xr:uid="{00000000-0005-0000-0000-00001D000000}"/>
    <cellStyle name="Comma 5 3 10 2" xfId="9325" xr:uid="{00000000-0005-0000-0000-00001D000000}"/>
    <cellStyle name="Comma 5 3 10 2 2" xfId="20077" xr:uid="{00000000-0005-0000-0000-00001D000000}"/>
    <cellStyle name="Comma 5 3 10 2 3" xfId="30829" xr:uid="{00000000-0005-0000-0000-00001D000000}"/>
    <cellStyle name="Comma 5 3 10 2 4" xfId="41581" xr:uid="{00000000-0005-0000-0000-00001D000000}"/>
    <cellStyle name="Comma 5 3 10 2 5" xfId="52333" xr:uid="{00000000-0005-0000-0000-00001D000000}"/>
    <cellStyle name="Comma 5 3 10 3" xfId="13933" xr:uid="{00000000-0005-0000-0000-00001D000000}"/>
    <cellStyle name="Comma 5 3 10 4" xfId="24685" xr:uid="{00000000-0005-0000-0000-00001D000000}"/>
    <cellStyle name="Comma 5 3 10 5" xfId="35437" xr:uid="{00000000-0005-0000-0000-00001D000000}"/>
    <cellStyle name="Comma 5 3 10 6" xfId="46189" xr:uid="{00000000-0005-0000-0000-00001D000000}"/>
    <cellStyle name="Comma 5 3 11" xfId="4713" xr:uid="{00000000-0005-0000-0000-00001D000000}"/>
    <cellStyle name="Comma 5 3 11 2" xfId="15469" xr:uid="{00000000-0005-0000-0000-00001D000000}"/>
    <cellStyle name="Comma 5 3 11 3" xfId="26221" xr:uid="{00000000-0005-0000-0000-00001D000000}"/>
    <cellStyle name="Comma 5 3 11 4" xfId="36973" xr:uid="{00000000-0005-0000-0000-00001D000000}"/>
    <cellStyle name="Comma 5 3 11 5" xfId="47725" xr:uid="{00000000-0005-0000-0000-00001D000000}"/>
    <cellStyle name="Comma 5 3 12" xfId="6253" xr:uid="{00000000-0005-0000-0000-00001D000000}"/>
    <cellStyle name="Comma 5 3 12 2" xfId="17005" xr:uid="{00000000-0005-0000-0000-00001D000000}"/>
    <cellStyle name="Comma 5 3 12 3" xfId="27757" xr:uid="{00000000-0005-0000-0000-00001D000000}"/>
    <cellStyle name="Comma 5 3 12 4" xfId="38509" xr:uid="{00000000-0005-0000-0000-00001D000000}"/>
    <cellStyle name="Comma 5 3 12 5" xfId="49261" xr:uid="{00000000-0005-0000-0000-00001D000000}"/>
    <cellStyle name="Comma 5 3 13" xfId="10861" xr:uid="{00000000-0005-0000-0000-00001D000000}"/>
    <cellStyle name="Comma 5 3 14" xfId="21613" xr:uid="{00000000-0005-0000-0000-00001D000000}"/>
    <cellStyle name="Comma 5 3 15" xfId="32365" xr:uid="{00000000-0005-0000-0000-00001D000000}"/>
    <cellStyle name="Comma 5 3 16" xfId="43117" xr:uid="{00000000-0005-0000-0000-00001D000000}"/>
    <cellStyle name="Comma 5 3 2" xfId="114" xr:uid="{00000000-0005-0000-0000-00001D000000}"/>
    <cellStyle name="Comma 5 3 2 10" xfId="32429" xr:uid="{00000000-0005-0000-0000-00001D000000}"/>
    <cellStyle name="Comma 5 3 2 11" xfId="43181" xr:uid="{00000000-0005-0000-0000-00001D000000}"/>
    <cellStyle name="Comma 5 3 2 2" xfId="521" xr:uid="{00000000-0005-0000-0000-00001D000000}"/>
    <cellStyle name="Comma 5 3 2 2 10" xfId="43565" xr:uid="{00000000-0005-0000-0000-00001D000000}"/>
    <cellStyle name="Comma 5 3 2 2 2" xfId="1301" xr:uid="{00000000-0005-0000-0000-00001D000000}"/>
    <cellStyle name="Comma 5 3 2 2 2 2" xfId="2847" xr:uid="{00000000-0005-0000-0000-000086050000}"/>
    <cellStyle name="Comma 5 3 2 2 2 2 2" xfId="9005" xr:uid="{00000000-0005-0000-0000-000086050000}"/>
    <cellStyle name="Comma 5 3 2 2 2 2 2 2" xfId="19757" xr:uid="{00000000-0005-0000-0000-000086050000}"/>
    <cellStyle name="Comma 5 3 2 2 2 2 2 3" xfId="30509" xr:uid="{00000000-0005-0000-0000-000086050000}"/>
    <cellStyle name="Comma 5 3 2 2 2 2 2 4" xfId="41261" xr:uid="{00000000-0005-0000-0000-000086050000}"/>
    <cellStyle name="Comma 5 3 2 2 2 2 2 5" xfId="52013" xr:uid="{00000000-0005-0000-0000-000086050000}"/>
    <cellStyle name="Comma 5 3 2 2 2 2 3" xfId="13613" xr:uid="{00000000-0005-0000-0000-000086050000}"/>
    <cellStyle name="Comma 5 3 2 2 2 2 4" xfId="24365" xr:uid="{00000000-0005-0000-0000-000086050000}"/>
    <cellStyle name="Comma 5 3 2 2 2 2 5" xfId="35117" xr:uid="{00000000-0005-0000-0000-000086050000}"/>
    <cellStyle name="Comma 5 3 2 2 2 2 6" xfId="45869" xr:uid="{00000000-0005-0000-0000-000086050000}"/>
    <cellStyle name="Comma 5 3 2 2 2 3" xfId="4389" xr:uid="{00000000-0005-0000-0000-00001D000000}"/>
    <cellStyle name="Comma 5 3 2 2 2 3 2" xfId="10541" xr:uid="{00000000-0005-0000-0000-00001D000000}"/>
    <cellStyle name="Comma 5 3 2 2 2 3 2 2" xfId="21293" xr:uid="{00000000-0005-0000-0000-00001D000000}"/>
    <cellStyle name="Comma 5 3 2 2 2 3 2 3" xfId="32045" xr:uid="{00000000-0005-0000-0000-00001D000000}"/>
    <cellStyle name="Comma 5 3 2 2 2 3 2 4" xfId="42797" xr:uid="{00000000-0005-0000-0000-00001D000000}"/>
    <cellStyle name="Comma 5 3 2 2 2 3 2 5" xfId="53549" xr:uid="{00000000-0005-0000-0000-00001D000000}"/>
    <cellStyle name="Comma 5 3 2 2 2 3 3" xfId="15149" xr:uid="{00000000-0005-0000-0000-00001D000000}"/>
    <cellStyle name="Comma 5 3 2 2 2 3 4" xfId="25901" xr:uid="{00000000-0005-0000-0000-00001D000000}"/>
    <cellStyle name="Comma 5 3 2 2 2 3 5" xfId="36653" xr:uid="{00000000-0005-0000-0000-00001D000000}"/>
    <cellStyle name="Comma 5 3 2 2 2 3 6" xfId="47405" xr:uid="{00000000-0005-0000-0000-00001D000000}"/>
    <cellStyle name="Comma 5 3 2 2 2 4" xfId="5933" xr:uid="{00000000-0005-0000-0000-00001D000000}"/>
    <cellStyle name="Comma 5 3 2 2 2 4 2" xfId="16685" xr:uid="{00000000-0005-0000-0000-00001D000000}"/>
    <cellStyle name="Comma 5 3 2 2 2 4 3" xfId="27437" xr:uid="{00000000-0005-0000-0000-00001D000000}"/>
    <cellStyle name="Comma 5 3 2 2 2 4 4" xfId="38189" xr:uid="{00000000-0005-0000-0000-00001D000000}"/>
    <cellStyle name="Comma 5 3 2 2 2 4 5" xfId="48941" xr:uid="{00000000-0005-0000-0000-00001D000000}"/>
    <cellStyle name="Comma 5 3 2 2 2 5" xfId="7469" xr:uid="{00000000-0005-0000-0000-00001D000000}"/>
    <cellStyle name="Comma 5 3 2 2 2 5 2" xfId="18221" xr:uid="{00000000-0005-0000-0000-00001D000000}"/>
    <cellStyle name="Comma 5 3 2 2 2 5 3" xfId="28973" xr:uid="{00000000-0005-0000-0000-00001D000000}"/>
    <cellStyle name="Comma 5 3 2 2 2 5 4" xfId="39725" xr:uid="{00000000-0005-0000-0000-00001D000000}"/>
    <cellStyle name="Comma 5 3 2 2 2 5 5" xfId="50477" xr:uid="{00000000-0005-0000-0000-00001D000000}"/>
    <cellStyle name="Comma 5 3 2 2 2 6" xfId="12077" xr:uid="{00000000-0005-0000-0000-00001D000000}"/>
    <cellStyle name="Comma 5 3 2 2 2 7" xfId="22829" xr:uid="{00000000-0005-0000-0000-00001D000000}"/>
    <cellStyle name="Comma 5 3 2 2 2 8" xfId="33581" xr:uid="{00000000-0005-0000-0000-00001D000000}"/>
    <cellStyle name="Comma 5 3 2 2 2 9" xfId="44333" xr:uid="{00000000-0005-0000-0000-00001D000000}"/>
    <cellStyle name="Comma 5 3 2 2 3" xfId="2078" xr:uid="{00000000-0005-0000-0000-000085050000}"/>
    <cellStyle name="Comma 5 3 2 2 3 2" xfId="8237" xr:uid="{00000000-0005-0000-0000-000085050000}"/>
    <cellStyle name="Comma 5 3 2 2 3 2 2" xfId="18989" xr:uid="{00000000-0005-0000-0000-000085050000}"/>
    <cellStyle name="Comma 5 3 2 2 3 2 3" xfId="29741" xr:uid="{00000000-0005-0000-0000-000085050000}"/>
    <cellStyle name="Comma 5 3 2 2 3 2 4" xfId="40493" xr:uid="{00000000-0005-0000-0000-000085050000}"/>
    <cellStyle name="Comma 5 3 2 2 3 2 5" xfId="51245" xr:uid="{00000000-0005-0000-0000-000085050000}"/>
    <cellStyle name="Comma 5 3 2 2 3 3" xfId="12845" xr:uid="{00000000-0005-0000-0000-000085050000}"/>
    <cellStyle name="Comma 5 3 2 2 3 4" xfId="23597" xr:uid="{00000000-0005-0000-0000-000085050000}"/>
    <cellStyle name="Comma 5 3 2 2 3 5" xfId="34349" xr:uid="{00000000-0005-0000-0000-000085050000}"/>
    <cellStyle name="Comma 5 3 2 2 3 6" xfId="45101" xr:uid="{00000000-0005-0000-0000-000085050000}"/>
    <cellStyle name="Comma 5 3 2 2 4" xfId="3621" xr:uid="{00000000-0005-0000-0000-00001D000000}"/>
    <cellStyle name="Comma 5 3 2 2 4 2" xfId="9773" xr:uid="{00000000-0005-0000-0000-00001D000000}"/>
    <cellStyle name="Comma 5 3 2 2 4 2 2" xfId="20525" xr:uid="{00000000-0005-0000-0000-00001D000000}"/>
    <cellStyle name="Comma 5 3 2 2 4 2 3" xfId="31277" xr:uid="{00000000-0005-0000-0000-00001D000000}"/>
    <cellStyle name="Comma 5 3 2 2 4 2 4" xfId="42029" xr:uid="{00000000-0005-0000-0000-00001D000000}"/>
    <cellStyle name="Comma 5 3 2 2 4 2 5" xfId="52781" xr:uid="{00000000-0005-0000-0000-00001D000000}"/>
    <cellStyle name="Comma 5 3 2 2 4 3" xfId="14381" xr:uid="{00000000-0005-0000-0000-00001D000000}"/>
    <cellStyle name="Comma 5 3 2 2 4 4" xfId="25133" xr:uid="{00000000-0005-0000-0000-00001D000000}"/>
    <cellStyle name="Comma 5 3 2 2 4 5" xfId="35885" xr:uid="{00000000-0005-0000-0000-00001D000000}"/>
    <cellStyle name="Comma 5 3 2 2 4 6" xfId="46637" xr:uid="{00000000-0005-0000-0000-00001D000000}"/>
    <cellStyle name="Comma 5 3 2 2 5" xfId="5161" xr:uid="{00000000-0005-0000-0000-00001D000000}"/>
    <cellStyle name="Comma 5 3 2 2 5 2" xfId="15917" xr:uid="{00000000-0005-0000-0000-00001D000000}"/>
    <cellStyle name="Comma 5 3 2 2 5 3" xfId="26669" xr:uid="{00000000-0005-0000-0000-00001D000000}"/>
    <cellStyle name="Comma 5 3 2 2 5 4" xfId="37421" xr:uid="{00000000-0005-0000-0000-00001D000000}"/>
    <cellStyle name="Comma 5 3 2 2 5 5" xfId="48173" xr:uid="{00000000-0005-0000-0000-00001D000000}"/>
    <cellStyle name="Comma 5 3 2 2 6" xfId="6701" xr:uid="{00000000-0005-0000-0000-00001D000000}"/>
    <cellStyle name="Comma 5 3 2 2 6 2" xfId="17453" xr:uid="{00000000-0005-0000-0000-00001D000000}"/>
    <cellStyle name="Comma 5 3 2 2 6 3" xfId="28205" xr:uid="{00000000-0005-0000-0000-00001D000000}"/>
    <cellStyle name="Comma 5 3 2 2 6 4" xfId="38957" xr:uid="{00000000-0005-0000-0000-00001D000000}"/>
    <cellStyle name="Comma 5 3 2 2 6 5" xfId="49709" xr:uid="{00000000-0005-0000-0000-00001D000000}"/>
    <cellStyle name="Comma 5 3 2 2 7" xfId="11309" xr:uid="{00000000-0005-0000-0000-00001D000000}"/>
    <cellStyle name="Comma 5 3 2 2 8" xfId="22061" xr:uid="{00000000-0005-0000-0000-00001D000000}"/>
    <cellStyle name="Comma 5 3 2 2 9" xfId="32813" xr:uid="{00000000-0005-0000-0000-00001D000000}"/>
    <cellStyle name="Comma 5 3 2 3" xfId="917" xr:uid="{00000000-0005-0000-0000-00001D000000}"/>
    <cellStyle name="Comma 5 3 2 3 2" xfId="2463" xr:uid="{00000000-0005-0000-0000-000087050000}"/>
    <cellStyle name="Comma 5 3 2 3 2 2" xfId="8621" xr:uid="{00000000-0005-0000-0000-000087050000}"/>
    <cellStyle name="Comma 5 3 2 3 2 2 2" xfId="19373" xr:uid="{00000000-0005-0000-0000-000087050000}"/>
    <cellStyle name="Comma 5 3 2 3 2 2 3" xfId="30125" xr:uid="{00000000-0005-0000-0000-000087050000}"/>
    <cellStyle name="Comma 5 3 2 3 2 2 4" xfId="40877" xr:uid="{00000000-0005-0000-0000-000087050000}"/>
    <cellStyle name="Comma 5 3 2 3 2 2 5" xfId="51629" xr:uid="{00000000-0005-0000-0000-000087050000}"/>
    <cellStyle name="Comma 5 3 2 3 2 3" xfId="13229" xr:uid="{00000000-0005-0000-0000-000087050000}"/>
    <cellStyle name="Comma 5 3 2 3 2 4" xfId="23981" xr:uid="{00000000-0005-0000-0000-000087050000}"/>
    <cellStyle name="Comma 5 3 2 3 2 5" xfId="34733" xr:uid="{00000000-0005-0000-0000-000087050000}"/>
    <cellStyle name="Comma 5 3 2 3 2 6" xfId="45485" xr:uid="{00000000-0005-0000-0000-000087050000}"/>
    <cellStyle name="Comma 5 3 2 3 3" xfId="4005" xr:uid="{00000000-0005-0000-0000-00001D000000}"/>
    <cellStyle name="Comma 5 3 2 3 3 2" xfId="10157" xr:uid="{00000000-0005-0000-0000-00001D000000}"/>
    <cellStyle name="Comma 5 3 2 3 3 2 2" xfId="20909" xr:uid="{00000000-0005-0000-0000-00001D000000}"/>
    <cellStyle name="Comma 5 3 2 3 3 2 3" xfId="31661" xr:uid="{00000000-0005-0000-0000-00001D000000}"/>
    <cellStyle name="Comma 5 3 2 3 3 2 4" xfId="42413" xr:uid="{00000000-0005-0000-0000-00001D000000}"/>
    <cellStyle name="Comma 5 3 2 3 3 2 5" xfId="53165" xr:uid="{00000000-0005-0000-0000-00001D000000}"/>
    <cellStyle name="Comma 5 3 2 3 3 3" xfId="14765" xr:uid="{00000000-0005-0000-0000-00001D000000}"/>
    <cellStyle name="Comma 5 3 2 3 3 4" xfId="25517" xr:uid="{00000000-0005-0000-0000-00001D000000}"/>
    <cellStyle name="Comma 5 3 2 3 3 5" xfId="36269" xr:uid="{00000000-0005-0000-0000-00001D000000}"/>
    <cellStyle name="Comma 5 3 2 3 3 6" xfId="47021" xr:uid="{00000000-0005-0000-0000-00001D000000}"/>
    <cellStyle name="Comma 5 3 2 3 4" xfId="5549" xr:uid="{00000000-0005-0000-0000-00001D000000}"/>
    <cellStyle name="Comma 5 3 2 3 4 2" xfId="16301" xr:uid="{00000000-0005-0000-0000-00001D000000}"/>
    <cellStyle name="Comma 5 3 2 3 4 3" xfId="27053" xr:uid="{00000000-0005-0000-0000-00001D000000}"/>
    <cellStyle name="Comma 5 3 2 3 4 4" xfId="37805" xr:uid="{00000000-0005-0000-0000-00001D000000}"/>
    <cellStyle name="Comma 5 3 2 3 4 5" xfId="48557" xr:uid="{00000000-0005-0000-0000-00001D000000}"/>
    <cellStyle name="Comma 5 3 2 3 5" xfId="7085" xr:uid="{00000000-0005-0000-0000-00001D000000}"/>
    <cellStyle name="Comma 5 3 2 3 5 2" xfId="17837" xr:uid="{00000000-0005-0000-0000-00001D000000}"/>
    <cellStyle name="Comma 5 3 2 3 5 3" xfId="28589" xr:uid="{00000000-0005-0000-0000-00001D000000}"/>
    <cellStyle name="Comma 5 3 2 3 5 4" xfId="39341" xr:uid="{00000000-0005-0000-0000-00001D000000}"/>
    <cellStyle name="Comma 5 3 2 3 5 5" xfId="50093" xr:uid="{00000000-0005-0000-0000-00001D000000}"/>
    <cellStyle name="Comma 5 3 2 3 6" xfId="11693" xr:uid="{00000000-0005-0000-0000-00001D000000}"/>
    <cellStyle name="Comma 5 3 2 3 7" xfId="22445" xr:uid="{00000000-0005-0000-0000-00001D000000}"/>
    <cellStyle name="Comma 5 3 2 3 8" xfId="33197" xr:uid="{00000000-0005-0000-0000-00001D000000}"/>
    <cellStyle name="Comma 5 3 2 3 9" xfId="43949" xr:uid="{00000000-0005-0000-0000-00001D000000}"/>
    <cellStyle name="Comma 5 3 2 4" xfId="1694" xr:uid="{00000000-0005-0000-0000-000084050000}"/>
    <cellStyle name="Comma 5 3 2 4 2" xfId="7853" xr:uid="{00000000-0005-0000-0000-000084050000}"/>
    <cellStyle name="Comma 5 3 2 4 2 2" xfId="18605" xr:uid="{00000000-0005-0000-0000-000084050000}"/>
    <cellStyle name="Comma 5 3 2 4 2 3" xfId="29357" xr:uid="{00000000-0005-0000-0000-000084050000}"/>
    <cellStyle name="Comma 5 3 2 4 2 4" xfId="40109" xr:uid="{00000000-0005-0000-0000-000084050000}"/>
    <cellStyle name="Comma 5 3 2 4 2 5" xfId="50861" xr:uid="{00000000-0005-0000-0000-000084050000}"/>
    <cellStyle name="Comma 5 3 2 4 3" xfId="12461" xr:uid="{00000000-0005-0000-0000-000084050000}"/>
    <cellStyle name="Comma 5 3 2 4 4" xfId="23213" xr:uid="{00000000-0005-0000-0000-000084050000}"/>
    <cellStyle name="Comma 5 3 2 4 5" xfId="33965" xr:uid="{00000000-0005-0000-0000-000084050000}"/>
    <cellStyle name="Comma 5 3 2 4 6" xfId="44717" xr:uid="{00000000-0005-0000-0000-000084050000}"/>
    <cellStyle name="Comma 5 3 2 5" xfId="3237" xr:uid="{00000000-0005-0000-0000-00001D000000}"/>
    <cellStyle name="Comma 5 3 2 5 2" xfId="9389" xr:uid="{00000000-0005-0000-0000-00001D000000}"/>
    <cellStyle name="Comma 5 3 2 5 2 2" xfId="20141" xr:uid="{00000000-0005-0000-0000-00001D000000}"/>
    <cellStyle name="Comma 5 3 2 5 2 3" xfId="30893" xr:uid="{00000000-0005-0000-0000-00001D000000}"/>
    <cellStyle name="Comma 5 3 2 5 2 4" xfId="41645" xr:uid="{00000000-0005-0000-0000-00001D000000}"/>
    <cellStyle name="Comma 5 3 2 5 2 5" xfId="52397" xr:uid="{00000000-0005-0000-0000-00001D000000}"/>
    <cellStyle name="Comma 5 3 2 5 3" xfId="13997" xr:uid="{00000000-0005-0000-0000-00001D000000}"/>
    <cellStyle name="Comma 5 3 2 5 4" xfId="24749" xr:uid="{00000000-0005-0000-0000-00001D000000}"/>
    <cellStyle name="Comma 5 3 2 5 5" xfId="35501" xr:uid="{00000000-0005-0000-0000-00001D000000}"/>
    <cellStyle name="Comma 5 3 2 5 6" xfId="46253" xr:uid="{00000000-0005-0000-0000-00001D000000}"/>
    <cellStyle name="Comma 5 3 2 6" xfId="4777" xr:uid="{00000000-0005-0000-0000-00001D000000}"/>
    <cellStyle name="Comma 5 3 2 6 2" xfId="15533" xr:uid="{00000000-0005-0000-0000-00001D000000}"/>
    <cellStyle name="Comma 5 3 2 6 3" xfId="26285" xr:uid="{00000000-0005-0000-0000-00001D000000}"/>
    <cellStyle name="Comma 5 3 2 6 4" xfId="37037" xr:uid="{00000000-0005-0000-0000-00001D000000}"/>
    <cellStyle name="Comma 5 3 2 6 5" xfId="47789" xr:uid="{00000000-0005-0000-0000-00001D000000}"/>
    <cellStyle name="Comma 5 3 2 7" xfId="6317" xr:uid="{00000000-0005-0000-0000-00001D000000}"/>
    <cellStyle name="Comma 5 3 2 7 2" xfId="17069" xr:uid="{00000000-0005-0000-0000-00001D000000}"/>
    <cellStyle name="Comma 5 3 2 7 3" xfId="27821" xr:uid="{00000000-0005-0000-0000-00001D000000}"/>
    <cellStyle name="Comma 5 3 2 7 4" xfId="38573" xr:uid="{00000000-0005-0000-0000-00001D000000}"/>
    <cellStyle name="Comma 5 3 2 7 5" xfId="49325" xr:uid="{00000000-0005-0000-0000-00001D000000}"/>
    <cellStyle name="Comma 5 3 2 8" xfId="10925" xr:uid="{00000000-0005-0000-0000-00001D000000}"/>
    <cellStyle name="Comma 5 3 2 9" xfId="21677" xr:uid="{00000000-0005-0000-0000-00001D000000}"/>
    <cellStyle name="Comma 5 3 3" xfId="178" xr:uid="{00000000-0005-0000-0000-00003C000000}"/>
    <cellStyle name="Comma 5 3 3 10" xfId="32493" xr:uid="{00000000-0005-0000-0000-00003C000000}"/>
    <cellStyle name="Comma 5 3 3 11" xfId="43245" xr:uid="{00000000-0005-0000-0000-00003C000000}"/>
    <cellStyle name="Comma 5 3 3 2" xfId="585" xr:uid="{00000000-0005-0000-0000-00003C000000}"/>
    <cellStyle name="Comma 5 3 3 2 10" xfId="43629" xr:uid="{00000000-0005-0000-0000-00003C000000}"/>
    <cellStyle name="Comma 5 3 3 2 2" xfId="1365" xr:uid="{00000000-0005-0000-0000-00003C000000}"/>
    <cellStyle name="Comma 5 3 3 2 2 2" xfId="2911" xr:uid="{00000000-0005-0000-0000-00008A050000}"/>
    <cellStyle name="Comma 5 3 3 2 2 2 2" xfId="9069" xr:uid="{00000000-0005-0000-0000-00008A050000}"/>
    <cellStyle name="Comma 5 3 3 2 2 2 2 2" xfId="19821" xr:uid="{00000000-0005-0000-0000-00008A050000}"/>
    <cellStyle name="Comma 5 3 3 2 2 2 2 3" xfId="30573" xr:uid="{00000000-0005-0000-0000-00008A050000}"/>
    <cellStyle name="Comma 5 3 3 2 2 2 2 4" xfId="41325" xr:uid="{00000000-0005-0000-0000-00008A050000}"/>
    <cellStyle name="Comma 5 3 3 2 2 2 2 5" xfId="52077" xr:uid="{00000000-0005-0000-0000-00008A050000}"/>
    <cellStyle name="Comma 5 3 3 2 2 2 3" xfId="13677" xr:uid="{00000000-0005-0000-0000-00008A050000}"/>
    <cellStyle name="Comma 5 3 3 2 2 2 4" xfId="24429" xr:uid="{00000000-0005-0000-0000-00008A050000}"/>
    <cellStyle name="Comma 5 3 3 2 2 2 5" xfId="35181" xr:uid="{00000000-0005-0000-0000-00008A050000}"/>
    <cellStyle name="Comma 5 3 3 2 2 2 6" xfId="45933" xr:uid="{00000000-0005-0000-0000-00008A050000}"/>
    <cellStyle name="Comma 5 3 3 2 2 3" xfId="4453" xr:uid="{00000000-0005-0000-0000-00003C000000}"/>
    <cellStyle name="Comma 5 3 3 2 2 3 2" xfId="10605" xr:uid="{00000000-0005-0000-0000-00003C000000}"/>
    <cellStyle name="Comma 5 3 3 2 2 3 2 2" xfId="21357" xr:uid="{00000000-0005-0000-0000-00003C000000}"/>
    <cellStyle name="Comma 5 3 3 2 2 3 2 3" xfId="32109" xr:uid="{00000000-0005-0000-0000-00003C000000}"/>
    <cellStyle name="Comma 5 3 3 2 2 3 2 4" xfId="42861" xr:uid="{00000000-0005-0000-0000-00003C000000}"/>
    <cellStyle name="Comma 5 3 3 2 2 3 2 5" xfId="53613" xr:uid="{00000000-0005-0000-0000-00003C000000}"/>
    <cellStyle name="Comma 5 3 3 2 2 3 3" xfId="15213" xr:uid="{00000000-0005-0000-0000-00003C000000}"/>
    <cellStyle name="Comma 5 3 3 2 2 3 4" xfId="25965" xr:uid="{00000000-0005-0000-0000-00003C000000}"/>
    <cellStyle name="Comma 5 3 3 2 2 3 5" xfId="36717" xr:uid="{00000000-0005-0000-0000-00003C000000}"/>
    <cellStyle name="Comma 5 3 3 2 2 3 6" xfId="47469" xr:uid="{00000000-0005-0000-0000-00003C000000}"/>
    <cellStyle name="Comma 5 3 3 2 2 4" xfId="5997" xr:uid="{00000000-0005-0000-0000-00003C000000}"/>
    <cellStyle name="Comma 5 3 3 2 2 4 2" xfId="16749" xr:uid="{00000000-0005-0000-0000-00003C000000}"/>
    <cellStyle name="Comma 5 3 3 2 2 4 3" xfId="27501" xr:uid="{00000000-0005-0000-0000-00003C000000}"/>
    <cellStyle name="Comma 5 3 3 2 2 4 4" xfId="38253" xr:uid="{00000000-0005-0000-0000-00003C000000}"/>
    <cellStyle name="Comma 5 3 3 2 2 4 5" xfId="49005" xr:uid="{00000000-0005-0000-0000-00003C000000}"/>
    <cellStyle name="Comma 5 3 3 2 2 5" xfId="7533" xr:uid="{00000000-0005-0000-0000-00003C000000}"/>
    <cellStyle name="Comma 5 3 3 2 2 5 2" xfId="18285" xr:uid="{00000000-0005-0000-0000-00003C000000}"/>
    <cellStyle name="Comma 5 3 3 2 2 5 3" xfId="29037" xr:uid="{00000000-0005-0000-0000-00003C000000}"/>
    <cellStyle name="Comma 5 3 3 2 2 5 4" xfId="39789" xr:uid="{00000000-0005-0000-0000-00003C000000}"/>
    <cellStyle name="Comma 5 3 3 2 2 5 5" xfId="50541" xr:uid="{00000000-0005-0000-0000-00003C000000}"/>
    <cellStyle name="Comma 5 3 3 2 2 6" xfId="12141" xr:uid="{00000000-0005-0000-0000-00003C000000}"/>
    <cellStyle name="Comma 5 3 3 2 2 7" xfId="22893" xr:uid="{00000000-0005-0000-0000-00003C000000}"/>
    <cellStyle name="Comma 5 3 3 2 2 8" xfId="33645" xr:uid="{00000000-0005-0000-0000-00003C000000}"/>
    <cellStyle name="Comma 5 3 3 2 2 9" xfId="44397" xr:uid="{00000000-0005-0000-0000-00003C000000}"/>
    <cellStyle name="Comma 5 3 3 2 3" xfId="2142" xr:uid="{00000000-0005-0000-0000-000089050000}"/>
    <cellStyle name="Comma 5 3 3 2 3 2" xfId="8301" xr:uid="{00000000-0005-0000-0000-000089050000}"/>
    <cellStyle name="Comma 5 3 3 2 3 2 2" xfId="19053" xr:uid="{00000000-0005-0000-0000-000089050000}"/>
    <cellStyle name="Comma 5 3 3 2 3 2 3" xfId="29805" xr:uid="{00000000-0005-0000-0000-000089050000}"/>
    <cellStyle name="Comma 5 3 3 2 3 2 4" xfId="40557" xr:uid="{00000000-0005-0000-0000-000089050000}"/>
    <cellStyle name="Comma 5 3 3 2 3 2 5" xfId="51309" xr:uid="{00000000-0005-0000-0000-000089050000}"/>
    <cellStyle name="Comma 5 3 3 2 3 3" xfId="12909" xr:uid="{00000000-0005-0000-0000-000089050000}"/>
    <cellStyle name="Comma 5 3 3 2 3 4" xfId="23661" xr:uid="{00000000-0005-0000-0000-000089050000}"/>
    <cellStyle name="Comma 5 3 3 2 3 5" xfId="34413" xr:uid="{00000000-0005-0000-0000-000089050000}"/>
    <cellStyle name="Comma 5 3 3 2 3 6" xfId="45165" xr:uid="{00000000-0005-0000-0000-000089050000}"/>
    <cellStyle name="Comma 5 3 3 2 4" xfId="3685" xr:uid="{00000000-0005-0000-0000-00003C000000}"/>
    <cellStyle name="Comma 5 3 3 2 4 2" xfId="9837" xr:uid="{00000000-0005-0000-0000-00003C000000}"/>
    <cellStyle name="Comma 5 3 3 2 4 2 2" xfId="20589" xr:uid="{00000000-0005-0000-0000-00003C000000}"/>
    <cellStyle name="Comma 5 3 3 2 4 2 3" xfId="31341" xr:uid="{00000000-0005-0000-0000-00003C000000}"/>
    <cellStyle name="Comma 5 3 3 2 4 2 4" xfId="42093" xr:uid="{00000000-0005-0000-0000-00003C000000}"/>
    <cellStyle name="Comma 5 3 3 2 4 2 5" xfId="52845" xr:uid="{00000000-0005-0000-0000-00003C000000}"/>
    <cellStyle name="Comma 5 3 3 2 4 3" xfId="14445" xr:uid="{00000000-0005-0000-0000-00003C000000}"/>
    <cellStyle name="Comma 5 3 3 2 4 4" xfId="25197" xr:uid="{00000000-0005-0000-0000-00003C000000}"/>
    <cellStyle name="Comma 5 3 3 2 4 5" xfId="35949" xr:uid="{00000000-0005-0000-0000-00003C000000}"/>
    <cellStyle name="Comma 5 3 3 2 4 6" xfId="46701" xr:uid="{00000000-0005-0000-0000-00003C000000}"/>
    <cellStyle name="Comma 5 3 3 2 5" xfId="5225" xr:uid="{00000000-0005-0000-0000-00003C000000}"/>
    <cellStyle name="Comma 5 3 3 2 5 2" xfId="15981" xr:uid="{00000000-0005-0000-0000-00003C000000}"/>
    <cellStyle name="Comma 5 3 3 2 5 3" xfId="26733" xr:uid="{00000000-0005-0000-0000-00003C000000}"/>
    <cellStyle name="Comma 5 3 3 2 5 4" xfId="37485" xr:uid="{00000000-0005-0000-0000-00003C000000}"/>
    <cellStyle name="Comma 5 3 3 2 5 5" xfId="48237" xr:uid="{00000000-0005-0000-0000-00003C000000}"/>
    <cellStyle name="Comma 5 3 3 2 6" xfId="6765" xr:uid="{00000000-0005-0000-0000-00003C000000}"/>
    <cellStyle name="Comma 5 3 3 2 6 2" xfId="17517" xr:uid="{00000000-0005-0000-0000-00003C000000}"/>
    <cellStyle name="Comma 5 3 3 2 6 3" xfId="28269" xr:uid="{00000000-0005-0000-0000-00003C000000}"/>
    <cellStyle name="Comma 5 3 3 2 6 4" xfId="39021" xr:uid="{00000000-0005-0000-0000-00003C000000}"/>
    <cellStyle name="Comma 5 3 3 2 6 5" xfId="49773" xr:uid="{00000000-0005-0000-0000-00003C000000}"/>
    <cellStyle name="Comma 5 3 3 2 7" xfId="11373" xr:uid="{00000000-0005-0000-0000-00003C000000}"/>
    <cellStyle name="Comma 5 3 3 2 8" xfId="22125" xr:uid="{00000000-0005-0000-0000-00003C000000}"/>
    <cellStyle name="Comma 5 3 3 2 9" xfId="32877" xr:uid="{00000000-0005-0000-0000-00003C000000}"/>
    <cellStyle name="Comma 5 3 3 3" xfId="981" xr:uid="{00000000-0005-0000-0000-00003C000000}"/>
    <cellStyle name="Comma 5 3 3 3 2" xfId="2527" xr:uid="{00000000-0005-0000-0000-00008B050000}"/>
    <cellStyle name="Comma 5 3 3 3 2 2" xfId="8685" xr:uid="{00000000-0005-0000-0000-00008B050000}"/>
    <cellStyle name="Comma 5 3 3 3 2 2 2" xfId="19437" xr:uid="{00000000-0005-0000-0000-00008B050000}"/>
    <cellStyle name="Comma 5 3 3 3 2 2 3" xfId="30189" xr:uid="{00000000-0005-0000-0000-00008B050000}"/>
    <cellStyle name="Comma 5 3 3 3 2 2 4" xfId="40941" xr:uid="{00000000-0005-0000-0000-00008B050000}"/>
    <cellStyle name="Comma 5 3 3 3 2 2 5" xfId="51693" xr:uid="{00000000-0005-0000-0000-00008B050000}"/>
    <cellStyle name="Comma 5 3 3 3 2 3" xfId="13293" xr:uid="{00000000-0005-0000-0000-00008B050000}"/>
    <cellStyle name="Comma 5 3 3 3 2 4" xfId="24045" xr:uid="{00000000-0005-0000-0000-00008B050000}"/>
    <cellStyle name="Comma 5 3 3 3 2 5" xfId="34797" xr:uid="{00000000-0005-0000-0000-00008B050000}"/>
    <cellStyle name="Comma 5 3 3 3 2 6" xfId="45549" xr:uid="{00000000-0005-0000-0000-00008B050000}"/>
    <cellStyle name="Comma 5 3 3 3 3" xfId="4069" xr:uid="{00000000-0005-0000-0000-00003C000000}"/>
    <cellStyle name="Comma 5 3 3 3 3 2" xfId="10221" xr:uid="{00000000-0005-0000-0000-00003C000000}"/>
    <cellStyle name="Comma 5 3 3 3 3 2 2" xfId="20973" xr:uid="{00000000-0005-0000-0000-00003C000000}"/>
    <cellStyle name="Comma 5 3 3 3 3 2 3" xfId="31725" xr:uid="{00000000-0005-0000-0000-00003C000000}"/>
    <cellStyle name="Comma 5 3 3 3 3 2 4" xfId="42477" xr:uid="{00000000-0005-0000-0000-00003C000000}"/>
    <cellStyle name="Comma 5 3 3 3 3 2 5" xfId="53229" xr:uid="{00000000-0005-0000-0000-00003C000000}"/>
    <cellStyle name="Comma 5 3 3 3 3 3" xfId="14829" xr:uid="{00000000-0005-0000-0000-00003C000000}"/>
    <cellStyle name="Comma 5 3 3 3 3 4" xfId="25581" xr:uid="{00000000-0005-0000-0000-00003C000000}"/>
    <cellStyle name="Comma 5 3 3 3 3 5" xfId="36333" xr:uid="{00000000-0005-0000-0000-00003C000000}"/>
    <cellStyle name="Comma 5 3 3 3 3 6" xfId="47085" xr:uid="{00000000-0005-0000-0000-00003C000000}"/>
    <cellStyle name="Comma 5 3 3 3 4" xfId="5613" xr:uid="{00000000-0005-0000-0000-00003C000000}"/>
    <cellStyle name="Comma 5 3 3 3 4 2" xfId="16365" xr:uid="{00000000-0005-0000-0000-00003C000000}"/>
    <cellStyle name="Comma 5 3 3 3 4 3" xfId="27117" xr:uid="{00000000-0005-0000-0000-00003C000000}"/>
    <cellStyle name="Comma 5 3 3 3 4 4" xfId="37869" xr:uid="{00000000-0005-0000-0000-00003C000000}"/>
    <cellStyle name="Comma 5 3 3 3 4 5" xfId="48621" xr:uid="{00000000-0005-0000-0000-00003C000000}"/>
    <cellStyle name="Comma 5 3 3 3 5" xfId="7149" xr:uid="{00000000-0005-0000-0000-00003C000000}"/>
    <cellStyle name="Comma 5 3 3 3 5 2" xfId="17901" xr:uid="{00000000-0005-0000-0000-00003C000000}"/>
    <cellStyle name="Comma 5 3 3 3 5 3" xfId="28653" xr:uid="{00000000-0005-0000-0000-00003C000000}"/>
    <cellStyle name="Comma 5 3 3 3 5 4" xfId="39405" xr:uid="{00000000-0005-0000-0000-00003C000000}"/>
    <cellStyle name="Comma 5 3 3 3 5 5" xfId="50157" xr:uid="{00000000-0005-0000-0000-00003C000000}"/>
    <cellStyle name="Comma 5 3 3 3 6" xfId="11757" xr:uid="{00000000-0005-0000-0000-00003C000000}"/>
    <cellStyle name="Comma 5 3 3 3 7" xfId="22509" xr:uid="{00000000-0005-0000-0000-00003C000000}"/>
    <cellStyle name="Comma 5 3 3 3 8" xfId="33261" xr:uid="{00000000-0005-0000-0000-00003C000000}"/>
    <cellStyle name="Comma 5 3 3 3 9" xfId="44013" xr:uid="{00000000-0005-0000-0000-00003C000000}"/>
    <cellStyle name="Comma 5 3 3 4" xfId="1758" xr:uid="{00000000-0005-0000-0000-000088050000}"/>
    <cellStyle name="Comma 5 3 3 4 2" xfId="7917" xr:uid="{00000000-0005-0000-0000-000088050000}"/>
    <cellStyle name="Comma 5 3 3 4 2 2" xfId="18669" xr:uid="{00000000-0005-0000-0000-000088050000}"/>
    <cellStyle name="Comma 5 3 3 4 2 3" xfId="29421" xr:uid="{00000000-0005-0000-0000-000088050000}"/>
    <cellStyle name="Comma 5 3 3 4 2 4" xfId="40173" xr:uid="{00000000-0005-0000-0000-000088050000}"/>
    <cellStyle name="Comma 5 3 3 4 2 5" xfId="50925" xr:uid="{00000000-0005-0000-0000-000088050000}"/>
    <cellStyle name="Comma 5 3 3 4 3" xfId="12525" xr:uid="{00000000-0005-0000-0000-000088050000}"/>
    <cellStyle name="Comma 5 3 3 4 4" xfId="23277" xr:uid="{00000000-0005-0000-0000-000088050000}"/>
    <cellStyle name="Comma 5 3 3 4 5" xfId="34029" xr:uid="{00000000-0005-0000-0000-000088050000}"/>
    <cellStyle name="Comma 5 3 3 4 6" xfId="44781" xr:uid="{00000000-0005-0000-0000-000088050000}"/>
    <cellStyle name="Comma 5 3 3 5" xfId="3301" xr:uid="{00000000-0005-0000-0000-00003C000000}"/>
    <cellStyle name="Comma 5 3 3 5 2" xfId="9453" xr:uid="{00000000-0005-0000-0000-00003C000000}"/>
    <cellStyle name="Comma 5 3 3 5 2 2" xfId="20205" xr:uid="{00000000-0005-0000-0000-00003C000000}"/>
    <cellStyle name="Comma 5 3 3 5 2 3" xfId="30957" xr:uid="{00000000-0005-0000-0000-00003C000000}"/>
    <cellStyle name="Comma 5 3 3 5 2 4" xfId="41709" xr:uid="{00000000-0005-0000-0000-00003C000000}"/>
    <cellStyle name="Comma 5 3 3 5 2 5" xfId="52461" xr:uid="{00000000-0005-0000-0000-00003C000000}"/>
    <cellStyle name="Comma 5 3 3 5 3" xfId="14061" xr:uid="{00000000-0005-0000-0000-00003C000000}"/>
    <cellStyle name="Comma 5 3 3 5 4" xfId="24813" xr:uid="{00000000-0005-0000-0000-00003C000000}"/>
    <cellStyle name="Comma 5 3 3 5 5" xfId="35565" xr:uid="{00000000-0005-0000-0000-00003C000000}"/>
    <cellStyle name="Comma 5 3 3 5 6" xfId="46317" xr:uid="{00000000-0005-0000-0000-00003C000000}"/>
    <cellStyle name="Comma 5 3 3 6" xfId="4841" xr:uid="{00000000-0005-0000-0000-00003C000000}"/>
    <cellStyle name="Comma 5 3 3 6 2" xfId="15597" xr:uid="{00000000-0005-0000-0000-00003C000000}"/>
    <cellStyle name="Comma 5 3 3 6 3" xfId="26349" xr:uid="{00000000-0005-0000-0000-00003C000000}"/>
    <cellStyle name="Comma 5 3 3 6 4" xfId="37101" xr:uid="{00000000-0005-0000-0000-00003C000000}"/>
    <cellStyle name="Comma 5 3 3 6 5" xfId="47853" xr:uid="{00000000-0005-0000-0000-00003C000000}"/>
    <cellStyle name="Comma 5 3 3 7" xfId="6381" xr:uid="{00000000-0005-0000-0000-00003C000000}"/>
    <cellStyle name="Comma 5 3 3 7 2" xfId="17133" xr:uid="{00000000-0005-0000-0000-00003C000000}"/>
    <cellStyle name="Comma 5 3 3 7 3" xfId="27885" xr:uid="{00000000-0005-0000-0000-00003C000000}"/>
    <cellStyle name="Comma 5 3 3 7 4" xfId="38637" xr:uid="{00000000-0005-0000-0000-00003C000000}"/>
    <cellStyle name="Comma 5 3 3 7 5" xfId="49389" xr:uid="{00000000-0005-0000-0000-00003C000000}"/>
    <cellStyle name="Comma 5 3 3 8" xfId="10989" xr:uid="{00000000-0005-0000-0000-00003C000000}"/>
    <cellStyle name="Comma 5 3 3 9" xfId="21741" xr:uid="{00000000-0005-0000-0000-00003C000000}"/>
    <cellStyle name="Comma 5 3 4" xfId="265" xr:uid="{00000000-0005-0000-0000-00001D000000}"/>
    <cellStyle name="Comma 5 3 4 10" xfId="32557" xr:uid="{00000000-0005-0000-0000-00001D000000}"/>
    <cellStyle name="Comma 5 3 4 11" xfId="43309" xr:uid="{00000000-0005-0000-0000-00001D000000}"/>
    <cellStyle name="Comma 5 3 4 2" xfId="649" xr:uid="{00000000-0005-0000-0000-00001D000000}"/>
    <cellStyle name="Comma 5 3 4 2 10" xfId="43693" xr:uid="{00000000-0005-0000-0000-00001D000000}"/>
    <cellStyle name="Comma 5 3 4 2 2" xfId="1429" xr:uid="{00000000-0005-0000-0000-00001D000000}"/>
    <cellStyle name="Comma 5 3 4 2 2 2" xfId="2975" xr:uid="{00000000-0005-0000-0000-00008E050000}"/>
    <cellStyle name="Comma 5 3 4 2 2 2 2" xfId="9133" xr:uid="{00000000-0005-0000-0000-00008E050000}"/>
    <cellStyle name="Comma 5 3 4 2 2 2 2 2" xfId="19885" xr:uid="{00000000-0005-0000-0000-00008E050000}"/>
    <cellStyle name="Comma 5 3 4 2 2 2 2 3" xfId="30637" xr:uid="{00000000-0005-0000-0000-00008E050000}"/>
    <cellStyle name="Comma 5 3 4 2 2 2 2 4" xfId="41389" xr:uid="{00000000-0005-0000-0000-00008E050000}"/>
    <cellStyle name="Comma 5 3 4 2 2 2 2 5" xfId="52141" xr:uid="{00000000-0005-0000-0000-00008E050000}"/>
    <cellStyle name="Comma 5 3 4 2 2 2 3" xfId="13741" xr:uid="{00000000-0005-0000-0000-00008E050000}"/>
    <cellStyle name="Comma 5 3 4 2 2 2 4" xfId="24493" xr:uid="{00000000-0005-0000-0000-00008E050000}"/>
    <cellStyle name="Comma 5 3 4 2 2 2 5" xfId="35245" xr:uid="{00000000-0005-0000-0000-00008E050000}"/>
    <cellStyle name="Comma 5 3 4 2 2 2 6" xfId="45997" xr:uid="{00000000-0005-0000-0000-00008E050000}"/>
    <cellStyle name="Comma 5 3 4 2 2 3" xfId="4517" xr:uid="{00000000-0005-0000-0000-00001D000000}"/>
    <cellStyle name="Comma 5 3 4 2 2 3 2" xfId="10669" xr:uid="{00000000-0005-0000-0000-00001D000000}"/>
    <cellStyle name="Comma 5 3 4 2 2 3 2 2" xfId="21421" xr:uid="{00000000-0005-0000-0000-00001D000000}"/>
    <cellStyle name="Comma 5 3 4 2 2 3 2 3" xfId="32173" xr:uid="{00000000-0005-0000-0000-00001D000000}"/>
    <cellStyle name="Comma 5 3 4 2 2 3 2 4" xfId="42925" xr:uid="{00000000-0005-0000-0000-00001D000000}"/>
    <cellStyle name="Comma 5 3 4 2 2 3 2 5" xfId="53677" xr:uid="{00000000-0005-0000-0000-00001D000000}"/>
    <cellStyle name="Comma 5 3 4 2 2 3 3" xfId="15277" xr:uid="{00000000-0005-0000-0000-00001D000000}"/>
    <cellStyle name="Comma 5 3 4 2 2 3 4" xfId="26029" xr:uid="{00000000-0005-0000-0000-00001D000000}"/>
    <cellStyle name="Comma 5 3 4 2 2 3 5" xfId="36781" xr:uid="{00000000-0005-0000-0000-00001D000000}"/>
    <cellStyle name="Comma 5 3 4 2 2 3 6" xfId="47533" xr:uid="{00000000-0005-0000-0000-00001D000000}"/>
    <cellStyle name="Comma 5 3 4 2 2 4" xfId="6061" xr:uid="{00000000-0005-0000-0000-00001D000000}"/>
    <cellStyle name="Comma 5 3 4 2 2 4 2" xfId="16813" xr:uid="{00000000-0005-0000-0000-00001D000000}"/>
    <cellStyle name="Comma 5 3 4 2 2 4 3" xfId="27565" xr:uid="{00000000-0005-0000-0000-00001D000000}"/>
    <cellStyle name="Comma 5 3 4 2 2 4 4" xfId="38317" xr:uid="{00000000-0005-0000-0000-00001D000000}"/>
    <cellStyle name="Comma 5 3 4 2 2 4 5" xfId="49069" xr:uid="{00000000-0005-0000-0000-00001D000000}"/>
    <cellStyle name="Comma 5 3 4 2 2 5" xfId="7597" xr:uid="{00000000-0005-0000-0000-00001D000000}"/>
    <cellStyle name="Comma 5 3 4 2 2 5 2" xfId="18349" xr:uid="{00000000-0005-0000-0000-00001D000000}"/>
    <cellStyle name="Comma 5 3 4 2 2 5 3" xfId="29101" xr:uid="{00000000-0005-0000-0000-00001D000000}"/>
    <cellStyle name="Comma 5 3 4 2 2 5 4" xfId="39853" xr:uid="{00000000-0005-0000-0000-00001D000000}"/>
    <cellStyle name="Comma 5 3 4 2 2 5 5" xfId="50605" xr:uid="{00000000-0005-0000-0000-00001D000000}"/>
    <cellStyle name="Comma 5 3 4 2 2 6" xfId="12205" xr:uid="{00000000-0005-0000-0000-00001D000000}"/>
    <cellStyle name="Comma 5 3 4 2 2 7" xfId="22957" xr:uid="{00000000-0005-0000-0000-00001D000000}"/>
    <cellStyle name="Comma 5 3 4 2 2 8" xfId="33709" xr:uid="{00000000-0005-0000-0000-00001D000000}"/>
    <cellStyle name="Comma 5 3 4 2 2 9" xfId="44461" xr:uid="{00000000-0005-0000-0000-00001D000000}"/>
    <cellStyle name="Comma 5 3 4 2 3" xfId="2206" xr:uid="{00000000-0005-0000-0000-00008D050000}"/>
    <cellStyle name="Comma 5 3 4 2 3 2" xfId="8365" xr:uid="{00000000-0005-0000-0000-00008D050000}"/>
    <cellStyle name="Comma 5 3 4 2 3 2 2" xfId="19117" xr:uid="{00000000-0005-0000-0000-00008D050000}"/>
    <cellStyle name="Comma 5 3 4 2 3 2 3" xfId="29869" xr:uid="{00000000-0005-0000-0000-00008D050000}"/>
    <cellStyle name="Comma 5 3 4 2 3 2 4" xfId="40621" xr:uid="{00000000-0005-0000-0000-00008D050000}"/>
    <cellStyle name="Comma 5 3 4 2 3 2 5" xfId="51373" xr:uid="{00000000-0005-0000-0000-00008D050000}"/>
    <cellStyle name="Comma 5 3 4 2 3 3" xfId="12973" xr:uid="{00000000-0005-0000-0000-00008D050000}"/>
    <cellStyle name="Comma 5 3 4 2 3 4" xfId="23725" xr:uid="{00000000-0005-0000-0000-00008D050000}"/>
    <cellStyle name="Comma 5 3 4 2 3 5" xfId="34477" xr:uid="{00000000-0005-0000-0000-00008D050000}"/>
    <cellStyle name="Comma 5 3 4 2 3 6" xfId="45229" xr:uid="{00000000-0005-0000-0000-00008D050000}"/>
    <cellStyle name="Comma 5 3 4 2 4" xfId="3749" xr:uid="{00000000-0005-0000-0000-00001D000000}"/>
    <cellStyle name="Comma 5 3 4 2 4 2" xfId="9901" xr:uid="{00000000-0005-0000-0000-00001D000000}"/>
    <cellStyle name="Comma 5 3 4 2 4 2 2" xfId="20653" xr:uid="{00000000-0005-0000-0000-00001D000000}"/>
    <cellStyle name="Comma 5 3 4 2 4 2 3" xfId="31405" xr:uid="{00000000-0005-0000-0000-00001D000000}"/>
    <cellStyle name="Comma 5 3 4 2 4 2 4" xfId="42157" xr:uid="{00000000-0005-0000-0000-00001D000000}"/>
    <cellStyle name="Comma 5 3 4 2 4 2 5" xfId="52909" xr:uid="{00000000-0005-0000-0000-00001D000000}"/>
    <cellStyle name="Comma 5 3 4 2 4 3" xfId="14509" xr:uid="{00000000-0005-0000-0000-00001D000000}"/>
    <cellStyle name="Comma 5 3 4 2 4 4" xfId="25261" xr:uid="{00000000-0005-0000-0000-00001D000000}"/>
    <cellStyle name="Comma 5 3 4 2 4 5" xfId="36013" xr:uid="{00000000-0005-0000-0000-00001D000000}"/>
    <cellStyle name="Comma 5 3 4 2 4 6" xfId="46765" xr:uid="{00000000-0005-0000-0000-00001D000000}"/>
    <cellStyle name="Comma 5 3 4 2 5" xfId="5289" xr:uid="{00000000-0005-0000-0000-00001D000000}"/>
    <cellStyle name="Comma 5 3 4 2 5 2" xfId="16045" xr:uid="{00000000-0005-0000-0000-00001D000000}"/>
    <cellStyle name="Comma 5 3 4 2 5 3" xfId="26797" xr:uid="{00000000-0005-0000-0000-00001D000000}"/>
    <cellStyle name="Comma 5 3 4 2 5 4" xfId="37549" xr:uid="{00000000-0005-0000-0000-00001D000000}"/>
    <cellStyle name="Comma 5 3 4 2 5 5" xfId="48301" xr:uid="{00000000-0005-0000-0000-00001D000000}"/>
    <cellStyle name="Comma 5 3 4 2 6" xfId="6829" xr:uid="{00000000-0005-0000-0000-00001D000000}"/>
    <cellStyle name="Comma 5 3 4 2 6 2" xfId="17581" xr:uid="{00000000-0005-0000-0000-00001D000000}"/>
    <cellStyle name="Comma 5 3 4 2 6 3" xfId="28333" xr:uid="{00000000-0005-0000-0000-00001D000000}"/>
    <cellStyle name="Comma 5 3 4 2 6 4" xfId="39085" xr:uid="{00000000-0005-0000-0000-00001D000000}"/>
    <cellStyle name="Comma 5 3 4 2 6 5" xfId="49837" xr:uid="{00000000-0005-0000-0000-00001D000000}"/>
    <cellStyle name="Comma 5 3 4 2 7" xfId="11437" xr:uid="{00000000-0005-0000-0000-00001D000000}"/>
    <cellStyle name="Comma 5 3 4 2 8" xfId="22189" xr:uid="{00000000-0005-0000-0000-00001D000000}"/>
    <cellStyle name="Comma 5 3 4 2 9" xfId="32941" xr:uid="{00000000-0005-0000-0000-00001D000000}"/>
    <cellStyle name="Comma 5 3 4 3" xfId="1045" xr:uid="{00000000-0005-0000-0000-00001D000000}"/>
    <cellStyle name="Comma 5 3 4 3 2" xfId="2591" xr:uid="{00000000-0005-0000-0000-00008F050000}"/>
    <cellStyle name="Comma 5 3 4 3 2 2" xfId="8749" xr:uid="{00000000-0005-0000-0000-00008F050000}"/>
    <cellStyle name="Comma 5 3 4 3 2 2 2" xfId="19501" xr:uid="{00000000-0005-0000-0000-00008F050000}"/>
    <cellStyle name="Comma 5 3 4 3 2 2 3" xfId="30253" xr:uid="{00000000-0005-0000-0000-00008F050000}"/>
    <cellStyle name="Comma 5 3 4 3 2 2 4" xfId="41005" xr:uid="{00000000-0005-0000-0000-00008F050000}"/>
    <cellStyle name="Comma 5 3 4 3 2 2 5" xfId="51757" xr:uid="{00000000-0005-0000-0000-00008F050000}"/>
    <cellStyle name="Comma 5 3 4 3 2 3" xfId="13357" xr:uid="{00000000-0005-0000-0000-00008F050000}"/>
    <cellStyle name="Comma 5 3 4 3 2 4" xfId="24109" xr:uid="{00000000-0005-0000-0000-00008F050000}"/>
    <cellStyle name="Comma 5 3 4 3 2 5" xfId="34861" xr:uid="{00000000-0005-0000-0000-00008F050000}"/>
    <cellStyle name="Comma 5 3 4 3 2 6" xfId="45613" xr:uid="{00000000-0005-0000-0000-00008F050000}"/>
    <cellStyle name="Comma 5 3 4 3 3" xfId="4133" xr:uid="{00000000-0005-0000-0000-00001D000000}"/>
    <cellStyle name="Comma 5 3 4 3 3 2" xfId="10285" xr:uid="{00000000-0005-0000-0000-00001D000000}"/>
    <cellStyle name="Comma 5 3 4 3 3 2 2" xfId="21037" xr:uid="{00000000-0005-0000-0000-00001D000000}"/>
    <cellStyle name="Comma 5 3 4 3 3 2 3" xfId="31789" xr:uid="{00000000-0005-0000-0000-00001D000000}"/>
    <cellStyle name="Comma 5 3 4 3 3 2 4" xfId="42541" xr:uid="{00000000-0005-0000-0000-00001D000000}"/>
    <cellStyle name="Comma 5 3 4 3 3 2 5" xfId="53293" xr:uid="{00000000-0005-0000-0000-00001D000000}"/>
    <cellStyle name="Comma 5 3 4 3 3 3" xfId="14893" xr:uid="{00000000-0005-0000-0000-00001D000000}"/>
    <cellStyle name="Comma 5 3 4 3 3 4" xfId="25645" xr:uid="{00000000-0005-0000-0000-00001D000000}"/>
    <cellStyle name="Comma 5 3 4 3 3 5" xfId="36397" xr:uid="{00000000-0005-0000-0000-00001D000000}"/>
    <cellStyle name="Comma 5 3 4 3 3 6" xfId="47149" xr:uid="{00000000-0005-0000-0000-00001D000000}"/>
    <cellStyle name="Comma 5 3 4 3 4" xfId="5677" xr:uid="{00000000-0005-0000-0000-00001D000000}"/>
    <cellStyle name="Comma 5 3 4 3 4 2" xfId="16429" xr:uid="{00000000-0005-0000-0000-00001D000000}"/>
    <cellStyle name="Comma 5 3 4 3 4 3" xfId="27181" xr:uid="{00000000-0005-0000-0000-00001D000000}"/>
    <cellStyle name="Comma 5 3 4 3 4 4" xfId="37933" xr:uid="{00000000-0005-0000-0000-00001D000000}"/>
    <cellStyle name="Comma 5 3 4 3 4 5" xfId="48685" xr:uid="{00000000-0005-0000-0000-00001D000000}"/>
    <cellStyle name="Comma 5 3 4 3 5" xfId="7213" xr:uid="{00000000-0005-0000-0000-00001D000000}"/>
    <cellStyle name="Comma 5 3 4 3 5 2" xfId="17965" xr:uid="{00000000-0005-0000-0000-00001D000000}"/>
    <cellStyle name="Comma 5 3 4 3 5 3" xfId="28717" xr:uid="{00000000-0005-0000-0000-00001D000000}"/>
    <cellStyle name="Comma 5 3 4 3 5 4" xfId="39469" xr:uid="{00000000-0005-0000-0000-00001D000000}"/>
    <cellStyle name="Comma 5 3 4 3 5 5" xfId="50221" xr:uid="{00000000-0005-0000-0000-00001D000000}"/>
    <cellStyle name="Comma 5 3 4 3 6" xfId="11821" xr:uid="{00000000-0005-0000-0000-00001D000000}"/>
    <cellStyle name="Comma 5 3 4 3 7" xfId="22573" xr:uid="{00000000-0005-0000-0000-00001D000000}"/>
    <cellStyle name="Comma 5 3 4 3 8" xfId="33325" xr:uid="{00000000-0005-0000-0000-00001D000000}"/>
    <cellStyle name="Comma 5 3 4 3 9" xfId="44077" xr:uid="{00000000-0005-0000-0000-00001D000000}"/>
    <cellStyle name="Comma 5 3 4 4" xfId="1822" xr:uid="{00000000-0005-0000-0000-00008C050000}"/>
    <cellStyle name="Comma 5 3 4 4 2" xfId="7981" xr:uid="{00000000-0005-0000-0000-00008C050000}"/>
    <cellStyle name="Comma 5 3 4 4 2 2" xfId="18733" xr:uid="{00000000-0005-0000-0000-00008C050000}"/>
    <cellStyle name="Comma 5 3 4 4 2 3" xfId="29485" xr:uid="{00000000-0005-0000-0000-00008C050000}"/>
    <cellStyle name="Comma 5 3 4 4 2 4" xfId="40237" xr:uid="{00000000-0005-0000-0000-00008C050000}"/>
    <cellStyle name="Comma 5 3 4 4 2 5" xfId="50989" xr:uid="{00000000-0005-0000-0000-00008C050000}"/>
    <cellStyle name="Comma 5 3 4 4 3" xfId="12589" xr:uid="{00000000-0005-0000-0000-00008C050000}"/>
    <cellStyle name="Comma 5 3 4 4 4" xfId="23341" xr:uid="{00000000-0005-0000-0000-00008C050000}"/>
    <cellStyle name="Comma 5 3 4 4 5" xfId="34093" xr:uid="{00000000-0005-0000-0000-00008C050000}"/>
    <cellStyle name="Comma 5 3 4 4 6" xfId="44845" xr:uid="{00000000-0005-0000-0000-00008C050000}"/>
    <cellStyle name="Comma 5 3 4 5" xfId="3365" xr:uid="{00000000-0005-0000-0000-00001D000000}"/>
    <cellStyle name="Comma 5 3 4 5 2" xfId="9517" xr:uid="{00000000-0005-0000-0000-00001D000000}"/>
    <cellStyle name="Comma 5 3 4 5 2 2" xfId="20269" xr:uid="{00000000-0005-0000-0000-00001D000000}"/>
    <cellStyle name="Comma 5 3 4 5 2 3" xfId="31021" xr:uid="{00000000-0005-0000-0000-00001D000000}"/>
    <cellStyle name="Comma 5 3 4 5 2 4" xfId="41773" xr:uid="{00000000-0005-0000-0000-00001D000000}"/>
    <cellStyle name="Comma 5 3 4 5 2 5" xfId="52525" xr:uid="{00000000-0005-0000-0000-00001D000000}"/>
    <cellStyle name="Comma 5 3 4 5 3" xfId="14125" xr:uid="{00000000-0005-0000-0000-00001D000000}"/>
    <cellStyle name="Comma 5 3 4 5 4" xfId="24877" xr:uid="{00000000-0005-0000-0000-00001D000000}"/>
    <cellStyle name="Comma 5 3 4 5 5" xfId="35629" xr:uid="{00000000-0005-0000-0000-00001D000000}"/>
    <cellStyle name="Comma 5 3 4 5 6" xfId="46381" xr:uid="{00000000-0005-0000-0000-00001D000000}"/>
    <cellStyle name="Comma 5 3 4 6" xfId="4905" xr:uid="{00000000-0005-0000-0000-00001D000000}"/>
    <cellStyle name="Comma 5 3 4 6 2" xfId="15661" xr:uid="{00000000-0005-0000-0000-00001D000000}"/>
    <cellStyle name="Comma 5 3 4 6 3" xfId="26413" xr:uid="{00000000-0005-0000-0000-00001D000000}"/>
    <cellStyle name="Comma 5 3 4 6 4" xfId="37165" xr:uid="{00000000-0005-0000-0000-00001D000000}"/>
    <cellStyle name="Comma 5 3 4 6 5" xfId="47917" xr:uid="{00000000-0005-0000-0000-00001D000000}"/>
    <cellStyle name="Comma 5 3 4 7" xfId="6445" xr:uid="{00000000-0005-0000-0000-00001D000000}"/>
    <cellStyle name="Comma 5 3 4 7 2" xfId="17197" xr:uid="{00000000-0005-0000-0000-00001D000000}"/>
    <cellStyle name="Comma 5 3 4 7 3" xfId="27949" xr:uid="{00000000-0005-0000-0000-00001D000000}"/>
    <cellStyle name="Comma 5 3 4 7 4" xfId="38701" xr:uid="{00000000-0005-0000-0000-00001D000000}"/>
    <cellStyle name="Comma 5 3 4 7 5" xfId="49453" xr:uid="{00000000-0005-0000-0000-00001D000000}"/>
    <cellStyle name="Comma 5 3 4 8" xfId="11053" xr:uid="{00000000-0005-0000-0000-00001D000000}"/>
    <cellStyle name="Comma 5 3 4 9" xfId="21805" xr:uid="{00000000-0005-0000-0000-00001D000000}"/>
    <cellStyle name="Comma 5 3 5" xfId="329" xr:uid="{00000000-0005-0000-0000-00001D000000}"/>
    <cellStyle name="Comma 5 3 5 10" xfId="32621" xr:uid="{00000000-0005-0000-0000-00001D000000}"/>
    <cellStyle name="Comma 5 3 5 11" xfId="43373" xr:uid="{00000000-0005-0000-0000-00001D000000}"/>
    <cellStyle name="Comma 5 3 5 2" xfId="713" xr:uid="{00000000-0005-0000-0000-00001D000000}"/>
    <cellStyle name="Comma 5 3 5 2 10" xfId="43757" xr:uid="{00000000-0005-0000-0000-00001D000000}"/>
    <cellStyle name="Comma 5 3 5 2 2" xfId="1493" xr:uid="{00000000-0005-0000-0000-00001D000000}"/>
    <cellStyle name="Comma 5 3 5 2 2 2" xfId="3039" xr:uid="{00000000-0005-0000-0000-000092050000}"/>
    <cellStyle name="Comma 5 3 5 2 2 2 2" xfId="9197" xr:uid="{00000000-0005-0000-0000-000092050000}"/>
    <cellStyle name="Comma 5 3 5 2 2 2 2 2" xfId="19949" xr:uid="{00000000-0005-0000-0000-000092050000}"/>
    <cellStyle name="Comma 5 3 5 2 2 2 2 3" xfId="30701" xr:uid="{00000000-0005-0000-0000-000092050000}"/>
    <cellStyle name="Comma 5 3 5 2 2 2 2 4" xfId="41453" xr:uid="{00000000-0005-0000-0000-000092050000}"/>
    <cellStyle name="Comma 5 3 5 2 2 2 2 5" xfId="52205" xr:uid="{00000000-0005-0000-0000-000092050000}"/>
    <cellStyle name="Comma 5 3 5 2 2 2 3" xfId="13805" xr:uid="{00000000-0005-0000-0000-000092050000}"/>
    <cellStyle name="Comma 5 3 5 2 2 2 4" xfId="24557" xr:uid="{00000000-0005-0000-0000-000092050000}"/>
    <cellStyle name="Comma 5 3 5 2 2 2 5" xfId="35309" xr:uid="{00000000-0005-0000-0000-000092050000}"/>
    <cellStyle name="Comma 5 3 5 2 2 2 6" xfId="46061" xr:uid="{00000000-0005-0000-0000-000092050000}"/>
    <cellStyle name="Comma 5 3 5 2 2 3" xfId="4581" xr:uid="{00000000-0005-0000-0000-00001D000000}"/>
    <cellStyle name="Comma 5 3 5 2 2 3 2" xfId="10733" xr:uid="{00000000-0005-0000-0000-00001D000000}"/>
    <cellStyle name="Comma 5 3 5 2 2 3 2 2" xfId="21485" xr:uid="{00000000-0005-0000-0000-00001D000000}"/>
    <cellStyle name="Comma 5 3 5 2 2 3 2 3" xfId="32237" xr:uid="{00000000-0005-0000-0000-00001D000000}"/>
    <cellStyle name="Comma 5 3 5 2 2 3 2 4" xfId="42989" xr:uid="{00000000-0005-0000-0000-00001D000000}"/>
    <cellStyle name="Comma 5 3 5 2 2 3 2 5" xfId="53741" xr:uid="{00000000-0005-0000-0000-00001D000000}"/>
    <cellStyle name="Comma 5 3 5 2 2 3 3" xfId="15341" xr:uid="{00000000-0005-0000-0000-00001D000000}"/>
    <cellStyle name="Comma 5 3 5 2 2 3 4" xfId="26093" xr:uid="{00000000-0005-0000-0000-00001D000000}"/>
    <cellStyle name="Comma 5 3 5 2 2 3 5" xfId="36845" xr:uid="{00000000-0005-0000-0000-00001D000000}"/>
    <cellStyle name="Comma 5 3 5 2 2 3 6" xfId="47597" xr:uid="{00000000-0005-0000-0000-00001D000000}"/>
    <cellStyle name="Comma 5 3 5 2 2 4" xfId="6125" xr:uid="{00000000-0005-0000-0000-00001D000000}"/>
    <cellStyle name="Comma 5 3 5 2 2 4 2" xfId="16877" xr:uid="{00000000-0005-0000-0000-00001D000000}"/>
    <cellStyle name="Comma 5 3 5 2 2 4 3" xfId="27629" xr:uid="{00000000-0005-0000-0000-00001D000000}"/>
    <cellStyle name="Comma 5 3 5 2 2 4 4" xfId="38381" xr:uid="{00000000-0005-0000-0000-00001D000000}"/>
    <cellStyle name="Comma 5 3 5 2 2 4 5" xfId="49133" xr:uid="{00000000-0005-0000-0000-00001D000000}"/>
    <cellStyle name="Comma 5 3 5 2 2 5" xfId="7661" xr:uid="{00000000-0005-0000-0000-00001D000000}"/>
    <cellStyle name="Comma 5 3 5 2 2 5 2" xfId="18413" xr:uid="{00000000-0005-0000-0000-00001D000000}"/>
    <cellStyle name="Comma 5 3 5 2 2 5 3" xfId="29165" xr:uid="{00000000-0005-0000-0000-00001D000000}"/>
    <cellStyle name="Comma 5 3 5 2 2 5 4" xfId="39917" xr:uid="{00000000-0005-0000-0000-00001D000000}"/>
    <cellStyle name="Comma 5 3 5 2 2 5 5" xfId="50669" xr:uid="{00000000-0005-0000-0000-00001D000000}"/>
    <cellStyle name="Comma 5 3 5 2 2 6" xfId="12269" xr:uid="{00000000-0005-0000-0000-00001D000000}"/>
    <cellStyle name="Comma 5 3 5 2 2 7" xfId="23021" xr:uid="{00000000-0005-0000-0000-00001D000000}"/>
    <cellStyle name="Comma 5 3 5 2 2 8" xfId="33773" xr:uid="{00000000-0005-0000-0000-00001D000000}"/>
    <cellStyle name="Comma 5 3 5 2 2 9" xfId="44525" xr:uid="{00000000-0005-0000-0000-00001D000000}"/>
    <cellStyle name="Comma 5 3 5 2 3" xfId="2270" xr:uid="{00000000-0005-0000-0000-000091050000}"/>
    <cellStyle name="Comma 5 3 5 2 3 2" xfId="8429" xr:uid="{00000000-0005-0000-0000-000091050000}"/>
    <cellStyle name="Comma 5 3 5 2 3 2 2" xfId="19181" xr:uid="{00000000-0005-0000-0000-000091050000}"/>
    <cellStyle name="Comma 5 3 5 2 3 2 3" xfId="29933" xr:uid="{00000000-0005-0000-0000-000091050000}"/>
    <cellStyle name="Comma 5 3 5 2 3 2 4" xfId="40685" xr:uid="{00000000-0005-0000-0000-000091050000}"/>
    <cellStyle name="Comma 5 3 5 2 3 2 5" xfId="51437" xr:uid="{00000000-0005-0000-0000-000091050000}"/>
    <cellStyle name="Comma 5 3 5 2 3 3" xfId="13037" xr:uid="{00000000-0005-0000-0000-000091050000}"/>
    <cellStyle name="Comma 5 3 5 2 3 4" xfId="23789" xr:uid="{00000000-0005-0000-0000-000091050000}"/>
    <cellStyle name="Comma 5 3 5 2 3 5" xfId="34541" xr:uid="{00000000-0005-0000-0000-000091050000}"/>
    <cellStyle name="Comma 5 3 5 2 3 6" xfId="45293" xr:uid="{00000000-0005-0000-0000-000091050000}"/>
    <cellStyle name="Comma 5 3 5 2 4" xfId="3813" xr:uid="{00000000-0005-0000-0000-00001D000000}"/>
    <cellStyle name="Comma 5 3 5 2 4 2" xfId="9965" xr:uid="{00000000-0005-0000-0000-00001D000000}"/>
    <cellStyle name="Comma 5 3 5 2 4 2 2" xfId="20717" xr:uid="{00000000-0005-0000-0000-00001D000000}"/>
    <cellStyle name="Comma 5 3 5 2 4 2 3" xfId="31469" xr:uid="{00000000-0005-0000-0000-00001D000000}"/>
    <cellStyle name="Comma 5 3 5 2 4 2 4" xfId="42221" xr:uid="{00000000-0005-0000-0000-00001D000000}"/>
    <cellStyle name="Comma 5 3 5 2 4 2 5" xfId="52973" xr:uid="{00000000-0005-0000-0000-00001D000000}"/>
    <cellStyle name="Comma 5 3 5 2 4 3" xfId="14573" xr:uid="{00000000-0005-0000-0000-00001D000000}"/>
    <cellStyle name="Comma 5 3 5 2 4 4" xfId="25325" xr:uid="{00000000-0005-0000-0000-00001D000000}"/>
    <cellStyle name="Comma 5 3 5 2 4 5" xfId="36077" xr:uid="{00000000-0005-0000-0000-00001D000000}"/>
    <cellStyle name="Comma 5 3 5 2 4 6" xfId="46829" xr:uid="{00000000-0005-0000-0000-00001D000000}"/>
    <cellStyle name="Comma 5 3 5 2 5" xfId="5353" xr:uid="{00000000-0005-0000-0000-00001D000000}"/>
    <cellStyle name="Comma 5 3 5 2 5 2" xfId="16109" xr:uid="{00000000-0005-0000-0000-00001D000000}"/>
    <cellStyle name="Comma 5 3 5 2 5 3" xfId="26861" xr:uid="{00000000-0005-0000-0000-00001D000000}"/>
    <cellStyle name="Comma 5 3 5 2 5 4" xfId="37613" xr:uid="{00000000-0005-0000-0000-00001D000000}"/>
    <cellStyle name="Comma 5 3 5 2 5 5" xfId="48365" xr:uid="{00000000-0005-0000-0000-00001D000000}"/>
    <cellStyle name="Comma 5 3 5 2 6" xfId="6893" xr:uid="{00000000-0005-0000-0000-00001D000000}"/>
    <cellStyle name="Comma 5 3 5 2 6 2" xfId="17645" xr:uid="{00000000-0005-0000-0000-00001D000000}"/>
    <cellStyle name="Comma 5 3 5 2 6 3" xfId="28397" xr:uid="{00000000-0005-0000-0000-00001D000000}"/>
    <cellStyle name="Comma 5 3 5 2 6 4" xfId="39149" xr:uid="{00000000-0005-0000-0000-00001D000000}"/>
    <cellStyle name="Comma 5 3 5 2 6 5" xfId="49901" xr:uid="{00000000-0005-0000-0000-00001D000000}"/>
    <cellStyle name="Comma 5 3 5 2 7" xfId="11501" xr:uid="{00000000-0005-0000-0000-00001D000000}"/>
    <cellStyle name="Comma 5 3 5 2 8" xfId="22253" xr:uid="{00000000-0005-0000-0000-00001D000000}"/>
    <cellStyle name="Comma 5 3 5 2 9" xfId="33005" xr:uid="{00000000-0005-0000-0000-00001D000000}"/>
    <cellStyle name="Comma 5 3 5 3" xfId="1109" xr:uid="{00000000-0005-0000-0000-00001D000000}"/>
    <cellStyle name="Comma 5 3 5 3 2" xfId="2655" xr:uid="{00000000-0005-0000-0000-000093050000}"/>
    <cellStyle name="Comma 5 3 5 3 2 2" xfId="8813" xr:uid="{00000000-0005-0000-0000-000093050000}"/>
    <cellStyle name="Comma 5 3 5 3 2 2 2" xfId="19565" xr:uid="{00000000-0005-0000-0000-000093050000}"/>
    <cellStyle name="Comma 5 3 5 3 2 2 3" xfId="30317" xr:uid="{00000000-0005-0000-0000-000093050000}"/>
    <cellStyle name="Comma 5 3 5 3 2 2 4" xfId="41069" xr:uid="{00000000-0005-0000-0000-000093050000}"/>
    <cellStyle name="Comma 5 3 5 3 2 2 5" xfId="51821" xr:uid="{00000000-0005-0000-0000-000093050000}"/>
    <cellStyle name="Comma 5 3 5 3 2 3" xfId="13421" xr:uid="{00000000-0005-0000-0000-000093050000}"/>
    <cellStyle name="Comma 5 3 5 3 2 4" xfId="24173" xr:uid="{00000000-0005-0000-0000-000093050000}"/>
    <cellStyle name="Comma 5 3 5 3 2 5" xfId="34925" xr:uid="{00000000-0005-0000-0000-000093050000}"/>
    <cellStyle name="Comma 5 3 5 3 2 6" xfId="45677" xr:uid="{00000000-0005-0000-0000-000093050000}"/>
    <cellStyle name="Comma 5 3 5 3 3" xfId="4197" xr:uid="{00000000-0005-0000-0000-00001D000000}"/>
    <cellStyle name="Comma 5 3 5 3 3 2" xfId="10349" xr:uid="{00000000-0005-0000-0000-00001D000000}"/>
    <cellStyle name="Comma 5 3 5 3 3 2 2" xfId="21101" xr:uid="{00000000-0005-0000-0000-00001D000000}"/>
    <cellStyle name="Comma 5 3 5 3 3 2 3" xfId="31853" xr:uid="{00000000-0005-0000-0000-00001D000000}"/>
    <cellStyle name="Comma 5 3 5 3 3 2 4" xfId="42605" xr:uid="{00000000-0005-0000-0000-00001D000000}"/>
    <cellStyle name="Comma 5 3 5 3 3 2 5" xfId="53357" xr:uid="{00000000-0005-0000-0000-00001D000000}"/>
    <cellStyle name="Comma 5 3 5 3 3 3" xfId="14957" xr:uid="{00000000-0005-0000-0000-00001D000000}"/>
    <cellStyle name="Comma 5 3 5 3 3 4" xfId="25709" xr:uid="{00000000-0005-0000-0000-00001D000000}"/>
    <cellStyle name="Comma 5 3 5 3 3 5" xfId="36461" xr:uid="{00000000-0005-0000-0000-00001D000000}"/>
    <cellStyle name="Comma 5 3 5 3 3 6" xfId="47213" xr:uid="{00000000-0005-0000-0000-00001D000000}"/>
    <cellStyle name="Comma 5 3 5 3 4" xfId="5741" xr:uid="{00000000-0005-0000-0000-00001D000000}"/>
    <cellStyle name="Comma 5 3 5 3 4 2" xfId="16493" xr:uid="{00000000-0005-0000-0000-00001D000000}"/>
    <cellStyle name="Comma 5 3 5 3 4 3" xfId="27245" xr:uid="{00000000-0005-0000-0000-00001D000000}"/>
    <cellStyle name="Comma 5 3 5 3 4 4" xfId="37997" xr:uid="{00000000-0005-0000-0000-00001D000000}"/>
    <cellStyle name="Comma 5 3 5 3 4 5" xfId="48749" xr:uid="{00000000-0005-0000-0000-00001D000000}"/>
    <cellStyle name="Comma 5 3 5 3 5" xfId="7277" xr:uid="{00000000-0005-0000-0000-00001D000000}"/>
    <cellStyle name="Comma 5 3 5 3 5 2" xfId="18029" xr:uid="{00000000-0005-0000-0000-00001D000000}"/>
    <cellStyle name="Comma 5 3 5 3 5 3" xfId="28781" xr:uid="{00000000-0005-0000-0000-00001D000000}"/>
    <cellStyle name="Comma 5 3 5 3 5 4" xfId="39533" xr:uid="{00000000-0005-0000-0000-00001D000000}"/>
    <cellStyle name="Comma 5 3 5 3 5 5" xfId="50285" xr:uid="{00000000-0005-0000-0000-00001D000000}"/>
    <cellStyle name="Comma 5 3 5 3 6" xfId="11885" xr:uid="{00000000-0005-0000-0000-00001D000000}"/>
    <cellStyle name="Comma 5 3 5 3 7" xfId="22637" xr:uid="{00000000-0005-0000-0000-00001D000000}"/>
    <cellStyle name="Comma 5 3 5 3 8" xfId="33389" xr:uid="{00000000-0005-0000-0000-00001D000000}"/>
    <cellStyle name="Comma 5 3 5 3 9" xfId="44141" xr:uid="{00000000-0005-0000-0000-00001D000000}"/>
    <cellStyle name="Comma 5 3 5 4" xfId="1886" xr:uid="{00000000-0005-0000-0000-000090050000}"/>
    <cellStyle name="Comma 5 3 5 4 2" xfId="8045" xr:uid="{00000000-0005-0000-0000-000090050000}"/>
    <cellStyle name="Comma 5 3 5 4 2 2" xfId="18797" xr:uid="{00000000-0005-0000-0000-000090050000}"/>
    <cellStyle name="Comma 5 3 5 4 2 3" xfId="29549" xr:uid="{00000000-0005-0000-0000-000090050000}"/>
    <cellStyle name="Comma 5 3 5 4 2 4" xfId="40301" xr:uid="{00000000-0005-0000-0000-000090050000}"/>
    <cellStyle name="Comma 5 3 5 4 2 5" xfId="51053" xr:uid="{00000000-0005-0000-0000-000090050000}"/>
    <cellStyle name="Comma 5 3 5 4 3" xfId="12653" xr:uid="{00000000-0005-0000-0000-000090050000}"/>
    <cellStyle name="Comma 5 3 5 4 4" xfId="23405" xr:uid="{00000000-0005-0000-0000-000090050000}"/>
    <cellStyle name="Comma 5 3 5 4 5" xfId="34157" xr:uid="{00000000-0005-0000-0000-000090050000}"/>
    <cellStyle name="Comma 5 3 5 4 6" xfId="44909" xr:uid="{00000000-0005-0000-0000-000090050000}"/>
    <cellStyle name="Comma 5 3 5 5" xfId="3429" xr:uid="{00000000-0005-0000-0000-00001D000000}"/>
    <cellStyle name="Comma 5 3 5 5 2" xfId="9581" xr:uid="{00000000-0005-0000-0000-00001D000000}"/>
    <cellStyle name="Comma 5 3 5 5 2 2" xfId="20333" xr:uid="{00000000-0005-0000-0000-00001D000000}"/>
    <cellStyle name="Comma 5 3 5 5 2 3" xfId="31085" xr:uid="{00000000-0005-0000-0000-00001D000000}"/>
    <cellStyle name="Comma 5 3 5 5 2 4" xfId="41837" xr:uid="{00000000-0005-0000-0000-00001D000000}"/>
    <cellStyle name="Comma 5 3 5 5 2 5" xfId="52589" xr:uid="{00000000-0005-0000-0000-00001D000000}"/>
    <cellStyle name="Comma 5 3 5 5 3" xfId="14189" xr:uid="{00000000-0005-0000-0000-00001D000000}"/>
    <cellStyle name="Comma 5 3 5 5 4" xfId="24941" xr:uid="{00000000-0005-0000-0000-00001D000000}"/>
    <cellStyle name="Comma 5 3 5 5 5" xfId="35693" xr:uid="{00000000-0005-0000-0000-00001D000000}"/>
    <cellStyle name="Comma 5 3 5 5 6" xfId="46445" xr:uid="{00000000-0005-0000-0000-00001D000000}"/>
    <cellStyle name="Comma 5 3 5 6" xfId="4969" xr:uid="{00000000-0005-0000-0000-00001D000000}"/>
    <cellStyle name="Comma 5 3 5 6 2" xfId="15725" xr:uid="{00000000-0005-0000-0000-00001D000000}"/>
    <cellStyle name="Comma 5 3 5 6 3" xfId="26477" xr:uid="{00000000-0005-0000-0000-00001D000000}"/>
    <cellStyle name="Comma 5 3 5 6 4" xfId="37229" xr:uid="{00000000-0005-0000-0000-00001D000000}"/>
    <cellStyle name="Comma 5 3 5 6 5" xfId="47981" xr:uid="{00000000-0005-0000-0000-00001D000000}"/>
    <cellStyle name="Comma 5 3 5 7" xfId="6509" xr:uid="{00000000-0005-0000-0000-00001D000000}"/>
    <cellStyle name="Comma 5 3 5 7 2" xfId="17261" xr:uid="{00000000-0005-0000-0000-00001D000000}"/>
    <cellStyle name="Comma 5 3 5 7 3" xfId="28013" xr:uid="{00000000-0005-0000-0000-00001D000000}"/>
    <cellStyle name="Comma 5 3 5 7 4" xfId="38765" xr:uid="{00000000-0005-0000-0000-00001D000000}"/>
    <cellStyle name="Comma 5 3 5 7 5" xfId="49517" xr:uid="{00000000-0005-0000-0000-00001D000000}"/>
    <cellStyle name="Comma 5 3 5 8" xfId="11117" xr:uid="{00000000-0005-0000-0000-00001D000000}"/>
    <cellStyle name="Comma 5 3 5 9" xfId="21869" xr:uid="{00000000-0005-0000-0000-00001D000000}"/>
    <cellStyle name="Comma 5 3 6" xfId="393" xr:uid="{00000000-0005-0000-0000-00001D000000}"/>
    <cellStyle name="Comma 5 3 6 10" xfId="32685" xr:uid="{00000000-0005-0000-0000-00001D000000}"/>
    <cellStyle name="Comma 5 3 6 11" xfId="43437" xr:uid="{00000000-0005-0000-0000-00001D000000}"/>
    <cellStyle name="Comma 5 3 6 2" xfId="777" xr:uid="{00000000-0005-0000-0000-00001D000000}"/>
    <cellStyle name="Comma 5 3 6 2 10" xfId="43821" xr:uid="{00000000-0005-0000-0000-00001D000000}"/>
    <cellStyle name="Comma 5 3 6 2 2" xfId="1557" xr:uid="{00000000-0005-0000-0000-00001D000000}"/>
    <cellStyle name="Comma 5 3 6 2 2 2" xfId="3103" xr:uid="{00000000-0005-0000-0000-000096050000}"/>
    <cellStyle name="Comma 5 3 6 2 2 2 2" xfId="9261" xr:uid="{00000000-0005-0000-0000-000096050000}"/>
    <cellStyle name="Comma 5 3 6 2 2 2 2 2" xfId="20013" xr:uid="{00000000-0005-0000-0000-000096050000}"/>
    <cellStyle name="Comma 5 3 6 2 2 2 2 3" xfId="30765" xr:uid="{00000000-0005-0000-0000-000096050000}"/>
    <cellStyle name="Comma 5 3 6 2 2 2 2 4" xfId="41517" xr:uid="{00000000-0005-0000-0000-000096050000}"/>
    <cellStyle name="Comma 5 3 6 2 2 2 2 5" xfId="52269" xr:uid="{00000000-0005-0000-0000-000096050000}"/>
    <cellStyle name="Comma 5 3 6 2 2 2 3" xfId="13869" xr:uid="{00000000-0005-0000-0000-000096050000}"/>
    <cellStyle name="Comma 5 3 6 2 2 2 4" xfId="24621" xr:uid="{00000000-0005-0000-0000-000096050000}"/>
    <cellStyle name="Comma 5 3 6 2 2 2 5" xfId="35373" xr:uid="{00000000-0005-0000-0000-000096050000}"/>
    <cellStyle name="Comma 5 3 6 2 2 2 6" xfId="46125" xr:uid="{00000000-0005-0000-0000-000096050000}"/>
    <cellStyle name="Comma 5 3 6 2 2 3" xfId="4645" xr:uid="{00000000-0005-0000-0000-00001D000000}"/>
    <cellStyle name="Comma 5 3 6 2 2 3 2" xfId="10797" xr:uid="{00000000-0005-0000-0000-00001D000000}"/>
    <cellStyle name="Comma 5 3 6 2 2 3 2 2" xfId="21549" xr:uid="{00000000-0005-0000-0000-00001D000000}"/>
    <cellStyle name="Comma 5 3 6 2 2 3 2 3" xfId="32301" xr:uid="{00000000-0005-0000-0000-00001D000000}"/>
    <cellStyle name="Comma 5 3 6 2 2 3 2 4" xfId="43053" xr:uid="{00000000-0005-0000-0000-00001D000000}"/>
    <cellStyle name="Comma 5 3 6 2 2 3 2 5" xfId="53805" xr:uid="{00000000-0005-0000-0000-00001D000000}"/>
    <cellStyle name="Comma 5 3 6 2 2 3 3" xfId="15405" xr:uid="{00000000-0005-0000-0000-00001D000000}"/>
    <cellStyle name="Comma 5 3 6 2 2 3 4" xfId="26157" xr:uid="{00000000-0005-0000-0000-00001D000000}"/>
    <cellStyle name="Comma 5 3 6 2 2 3 5" xfId="36909" xr:uid="{00000000-0005-0000-0000-00001D000000}"/>
    <cellStyle name="Comma 5 3 6 2 2 3 6" xfId="47661" xr:uid="{00000000-0005-0000-0000-00001D000000}"/>
    <cellStyle name="Comma 5 3 6 2 2 4" xfId="6189" xr:uid="{00000000-0005-0000-0000-00001D000000}"/>
    <cellStyle name="Comma 5 3 6 2 2 4 2" xfId="16941" xr:uid="{00000000-0005-0000-0000-00001D000000}"/>
    <cellStyle name="Comma 5 3 6 2 2 4 3" xfId="27693" xr:uid="{00000000-0005-0000-0000-00001D000000}"/>
    <cellStyle name="Comma 5 3 6 2 2 4 4" xfId="38445" xr:uid="{00000000-0005-0000-0000-00001D000000}"/>
    <cellStyle name="Comma 5 3 6 2 2 4 5" xfId="49197" xr:uid="{00000000-0005-0000-0000-00001D000000}"/>
    <cellStyle name="Comma 5 3 6 2 2 5" xfId="7725" xr:uid="{00000000-0005-0000-0000-00001D000000}"/>
    <cellStyle name="Comma 5 3 6 2 2 5 2" xfId="18477" xr:uid="{00000000-0005-0000-0000-00001D000000}"/>
    <cellStyle name="Comma 5 3 6 2 2 5 3" xfId="29229" xr:uid="{00000000-0005-0000-0000-00001D000000}"/>
    <cellStyle name="Comma 5 3 6 2 2 5 4" xfId="39981" xr:uid="{00000000-0005-0000-0000-00001D000000}"/>
    <cellStyle name="Comma 5 3 6 2 2 5 5" xfId="50733" xr:uid="{00000000-0005-0000-0000-00001D000000}"/>
    <cellStyle name="Comma 5 3 6 2 2 6" xfId="12333" xr:uid="{00000000-0005-0000-0000-00001D000000}"/>
    <cellStyle name="Comma 5 3 6 2 2 7" xfId="23085" xr:uid="{00000000-0005-0000-0000-00001D000000}"/>
    <cellStyle name="Comma 5 3 6 2 2 8" xfId="33837" xr:uid="{00000000-0005-0000-0000-00001D000000}"/>
    <cellStyle name="Comma 5 3 6 2 2 9" xfId="44589" xr:uid="{00000000-0005-0000-0000-00001D000000}"/>
    <cellStyle name="Comma 5 3 6 2 3" xfId="2334" xr:uid="{00000000-0005-0000-0000-000095050000}"/>
    <cellStyle name="Comma 5 3 6 2 3 2" xfId="8493" xr:uid="{00000000-0005-0000-0000-000095050000}"/>
    <cellStyle name="Comma 5 3 6 2 3 2 2" xfId="19245" xr:uid="{00000000-0005-0000-0000-000095050000}"/>
    <cellStyle name="Comma 5 3 6 2 3 2 3" xfId="29997" xr:uid="{00000000-0005-0000-0000-000095050000}"/>
    <cellStyle name="Comma 5 3 6 2 3 2 4" xfId="40749" xr:uid="{00000000-0005-0000-0000-000095050000}"/>
    <cellStyle name="Comma 5 3 6 2 3 2 5" xfId="51501" xr:uid="{00000000-0005-0000-0000-000095050000}"/>
    <cellStyle name="Comma 5 3 6 2 3 3" xfId="13101" xr:uid="{00000000-0005-0000-0000-000095050000}"/>
    <cellStyle name="Comma 5 3 6 2 3 4" xfId="23853" xr:uid="{00000000-0005-0000-0000-000095050000}"/>
    <cellStyle name="Comma 5 3 6 2 3 5" xfId="34605" xr:uid="{00000000-0005-0000-0000-000095050000}"/>
    <cellStyle name="Comma 5 3 6 2 3 6" xfId="45357" xr:uid="{00000000-0005-0000-0000-000095050000}"/>
    <cellStyle name="Comma 5 3 6 2 4" xfId="3877" xr:uid="{00000000-0005-0000-0000-00001D000000}"/>
    <cellStyle name="Comma 5 3 6 2 4 2" xfId="10029" xr:uid="{00000000-0005-0000-0000-00001D000000}"/>
    <cellStyle name="Comma 5 3 6 2 4 2 2" xfId="20781" xr:uid="{00000000-0005-0000-0000-00001D000000}"/>
    <cellStyle name="Comma 5 3 6 2 4 2 3" xfId="31533" xr:uid="{00000000-0005-0000-0000-00001D000000}"/>
    <cellStyle name="Comma 5 3 6 2 4 2 4" xfId="42285" xr:uid="{00000000-0005-0000-0000-00001D000000}"/>
    <cellStyle name="Comma 5 3 6 2 4 2 5" xfId="53037" xr:uid="{00000000-0005-0000-0000-00001D000000}"/>
    <cellStyle name="Comma 5 3 6 2 4 3" xfId="14637" xr:uid="{00000000-0005-0000-0000-00001D000000}"/>
    <cellStyle name="Comma 5 3 6 2 4 4" xfId="25389" xr:uid="{00000000-0005-0000-0000-00001D000000}"/>
    <cellStyle name="Comma 5 3 6 2 4 5" xfId="36141" xr:uid="{00000000-0005-0000-0000-00001D000000}"/>
    <cellStyle name="Comma 5 3 6 2 4 6" xfId="46893" xr:uid="{00000000-0005-0000-0000-00001D000000}"/>
    <cellStyle name="Comma 5 3 6 2 5" xfId="5417" xr:uid="{00000000-0005-0000-0000-00001D000000}"/>
    <cellStyle name="Comma 5 3 6 2 5 2" xfId="16173" xr:uid="{00000000-0005-0000-0000-00001D000000}"/>
    <cellStyle name="Comma 5 3 6 2 5 3" xfId="26925" xr:uid="{00000000-0005-0000-0000-00001D000000}"/>
    <cellStyle name="Comma 5 3 6 2 5 4" xfId="37677" xr:uid="{00000000-0005-0000-0000-00001D000000}"/>
    <cellStyle name="Comma 5 3 6 2 5 5" xfId="48429" xr:uid="{00000000-0005-0000-0000-00001D000000}"/>
    <cellStyle name="Comma 5 3 6 2 6" xfId="6957" xr:uid="{00000000-0005-0000-0000-00001D000000}"/>
    <cellStyle name="Comma 5 3 6 2 6 2" xfId="17709" xr:uid="{00000000-0005-0000-0000-00001D000000}"/>
    <cellStyle name="Comma 5 3 6 2 6 3" xfId="28461" xr:uid="{00000000-0005-0000-0000-00001D000000}"/>
    <cellStyle name="Comma 5 3 6 2 6 4" xfId="39213" xr:uid="{00000000-0005-0000-0000-00001D000000}"/>
    <cellStyle name="Comma 5 3 6 2 6 5" xfId="49965" xr:uid="{00000000-0005-0000-0000-00001D000000}"/>
    <cellStyle name="Comma 5 3 6 2 7" xfId="11565" xr:uid="{00000000-0005-0000-0000-00001D000000}"/>
    <cellStyle name="Comma 5 3 6 2 8" xfId="22317" xr:uid="{00000000-0005-0000-0000-00001D000000}"/>
    <cellStyle name="Comma 5 3 6 2 9" xfId="33069" xr:uid="{00000000-0005-0000-0000-00001D000000}"/>
    <cellStyle name="Comma 5 3 6 3" xfId="1173" xr:uid="{00000000-0005-0000-0000-00001D000000}"/>
    <cellStyle name="Comma 5 3 6 3 2" xfId="2719" xr:uid="{00000000-0005-0000-0000-000097050000}"/>
    <cellStyle name="Comma 5 3 6 3 2 2" xfId="8877" xr:uid="{00000000-0005-0000-0000-000097050000}"/>
    <cellStyle name="Comma 5 3 6 3 2 2 2" xfId="19629" xr:uid="{00000000-0005-0000-0000-000097050000}"/>
    <cellStyle name="Comma 5 3 6 3 2 2 3" xfId="30381" xr:uid="{00000000-0005-0000-0000-000097050000}"/>
    <cellStyle name="Comma 5 3 6 3 2 2 4" xfId="41133" xr:uid="{00000000-0005-0000-0000-000097050000}"/>
    <cellStyle name="Comma 5 3 6 3 2 2 5" xfId="51885" xr:uid="{00000000-0005-0000-0000-000097050000}"/>
    <cellStyle name="Comma 5 3 6 3 2 3" xfId="13485" xr:uid="{00000000-0005-0000-0000-000097050000}"/>
    <cellStyle name="Comma 5 3 6 3 2 4" xfId="24237" xr:uid="{00000000-0005-0000-0000-000097050000}"/>
    <cellStyle name="Comma 5 3 6 3 2 5" xfId="34989" xr:uid="{00000000-0005-0000-0000-000097050000}"/>
    <cellStyle name="Comma 5 3 6 3 2 6" xfId="45741" xr:uid="{00000000-0005-0000-0000-000097050000}"/>
    <cellStyle name="Comma 5 3 6 3 3" xfId="4261" xr:uid="{00000000-0005-0000-0000-00001D000000}"/>
    <cellStyle name="Comma 5 3 6 3 3 2" xfId="10413" xr:uid="{00000000-0005-0000-0000-00001D000000}"/>
    <cellStyle name="Comma 5 3 6 3 3 2 2" xfId="21165" xr:uid="{00000000-0005-0000-0000-00001D000000}"/>
    <cellStyle name="Comma 5 3 6 3 3 2 3" xfId="31917" xr:uid="{00000000-0005-0000-0000-00001D000000}"/>
    <cellStyle name="Comma 5 3 6 3 3 2 4" xfId="42669" xr:uid="{00000000-0005-0000-0000-00001D000000}"/>
    <cellStyle name="Comma 5 3 6 3 3 2 5" xfId="53421" xr:uid="{00000000-0005-0000-0000-00001D000000}"/>
    <cellStyle name="Comma 5 3 6 3 3 3" xfId="15021" xr:uid="{00000000-0005-0000-0000-00001D000000}"/>
    <cellStyle name="Comma 5 3 6 3 3 4" xfId="25773" xr:uid="{00000000-0005-0000-0000-00001D000000}"/>
    <cellStyle name="Comma 5 3 6 3 3 5" xfId="36525" xr:uid="{00000000-0005-0000-0000-00001D000000}"/>
    <cellStyle name="Comma 5 3 6 3 3 6" xfId="47277" xr:uid="{00000000-0005-0000-0000-00001D000000}"/>
    <cellStyle name="Comma 5 3 6 3 4" xfId="5805" xr:uid="{00000000-0005-0000-0000-00001D000000}"/>
    <cellStyle name="Comma 5 3 6 3 4 2" xfId="16557" xr:uid="{00000000-0005-0000-0000-00001D000000}"/>
    <cellStyle name="Comma 5 3 6 3 4 3" xfId="27309" xr:uid="{00000000-0005-0000-0000-00001D000000}"/>
    <cellStyle name="Comma 5 3 6 3 4 4" xfId="38061" xr:uid="{00000000-0005-0000-0000-00001D000000}"/>
    <cellStyle name="Comma 5 3 6 3 4 5" xfId="48813" xr:uid="{00000000-0005-0000-0000-00001D000000}"/>
    <cellStyle name="Comma 5 3 6 3 5" xfId="7341" xr:uid="{00000000-0005-0000-0000-00001D000000}"/>
    <cellStyle name="Comma 5 3 6 3 5 2" xfId="18093" xr:uid="{00000000-0005-0000-0000-00001D000000}"/>
    <cellStyle name="Comma 5 3 6 3 5 3" xfId="28845" xr:uid="{00000000-0005-0000-0000-00001D000000}"/>
    <cellStyle name="Comma 5 3 6 3 5 4" xfId="39597" xr:uid="{00000000-0005-0000-0000-00001D000000}"/>
    <cellStyle name="Comma 5 3 6 3 5 5" xfId="50349" xr:uid="{00000000-0005-0000-0000-00001D000000}"/>
    <cellStyle name="Comma 5 3 6 3 6" xfId="11949" xr:uid="{00000000-0005-0000-0000-00001D000000}"/>
    <cellStyle name="Comma 5 3 6 3 7" xfId="22701" xr:uid="{00000000-0005-0000-0000-00001D000000}"/>
    <cellStyle name="Comma 5 3 6 3 8" xfId="33453" xr:uid="{00000000-0005-0000-0000-00001D000000}"/>
    <cellStyle name="Comma 5 3 6 3 9" xfId="44205" xr:uid="{00000000-0005-0000-0000-00001D000000}"/>
    <cellStyle name="Comma 5 3 6 4" xfId="1950" xr:uid="{00000000-0005-0000-0000-000094050000}"/>
    <cellStyle name="Comma 5 3 6 4 2" xfId="8109" xr:uid="{00000000-0005-0000-0000-000094050000}"/>
    <cellStyle name="Comma 5 3 6 4 2 2" xfId="18861" xr:uid="{00000000-0005-0000-0000-000094050000}"/>
    <cellStyle name="Comma 5 3 6 4 2 3" xfId="29613" xr:uid="{00000000-0005-0000-0000-000094050000}"/>
    <cellStyle name="Comma 5 3 6 4 2 4" xfId="40365" xr:uid="{00000000-0005-0000-0000-000094050000}"/>
    <cellStyle name="Comma 5 3 6 4 2 5" xfId="51117" xr:uid="{00000000-0005-0000-0000-000094050000}"/>
    <cellStyle name="Comma 5 3 6 4 3" xfId="12717" xr:uid="{00000000-0005-0000-0000-000094050000}"/>
    <cellStyle name="Comma 5 3 6 4 4" xfId="23469" xr:uid="{00000000-0005-0000-0000-000094050000}"/>
    <cellStyle name="Comma 5 3 6 4 5" xfId="34221" xr:uid="{00000000-0005-0000-0000-000094050000}"/>
    <cellStyle name="Comma 5 3 6 4 6" xfId="44973" xr:uid="{00000000-0005-0000-0000-000094050000}"/>
    <cellStyle name="Comma 5 3 6 5" xfId="3493" xr:uid="{00000000-0005-0000-0000-00001D000000}"/>
    <cellStyle name="Comma 5 3 6 5 2" xfId="9645" xr:uid="{00000000-0005-0000-0000-00001D000000}"/>
    <cellStyle name="Comma 5 3 6 5 2 2" xfId="20397" xr:uid="{00000000-0005-0000-0000-00001D000000}"/>
    <cellStyle name="Comma 5 3 6 5 2 3" xfId="31149" xr:uid="{00000000-0005-0000-0000-00001D000000}"/>
    <cellStyle name="Comma 5 3 6 5 2 4" xfId="41901" xr:uid="{00000000-0005-0000-0000-00001D000000}"/>
    <cellStyle name="Comma 5 3 6 5 2 5" xfId="52653" xr:uid="{00000000-0005-0000-0000-00001D000000}"/>
    <cellStyle name="Comma 5 3 6 5 3" xfId="14253" xr:uid="{00000000-0005-0000-0000-00001D000000}"/>
    <cellStyle name="Comma 5 3 6 5 4" xfId="25005" xr:uid="{00000000-0005-0000-0000-00001D000000}"/>
    <cellStyle name="Comma 5 3 6 5 5" xfId="35757" xr:uid="{00000000-0005-0000-0000-00001D000000}"/>
    <cellStyle name="Comma 5 3 6 5 6" xfId="46509" xr:uid="{00000000-0005-0000-0000-00001D000000}"/>
    <cellStyle name="Comma 5 3 6 6" xfId="5033" xr:uid="{00000000-0005-0000-0000-00001D000000}"/>
    <cellStyle name="Comma 5 3 6 6 2" xfId="15789" xr:uid="{00000000-0005-0000-0000-00001D000000}"/>
    <cellStyle name="Comma 5 3 6 6 3" xfId="26541" xr:uid="{00000000-0005-0000-0000-00001D000000}"/>
    <cellStyle name="Comma 5 3 6 6 4" xfId="37293" xr:uid="{00000000-0005-0000-0000-00001D000000}"/>
    <cellStyle name="Comma 5 3 6 6 5" xfId="48045" xr:uid="{00000000-0005-0000-0000-00001D000000}"/>
    <cellStyle name="Comma 5 3 6 7" xfId="6573" xr:uid="{00000000-0005-0000-0000-00001D000000}"/>
    <cellStyle name="Comma 5 3 6 7 2" xfId="17325" xr:uid="{00000000-0005-0000-0000-00001D000000}"/>
    <cellStyle name="Comma 5 3 6 7 3" xfId="28077" xr:uid="{00000000-0005-0000-0000-00001D000000}"/>
    <cellStyle name="Comma 5 3 6 7 4" xfId="38829" xr:uid="{00000000-0005-0000-0000-00001D000000}"/>
    <cellStyle name="Comma 5 3 6 7 5" xfId="49581" xr:uid="{00000000-0005-0000-0000-00001D000000}"/>
    <cellStyle name="Comma 5 3 6 8" xfId="11181" xr:uid="{00000000-0005-0000-0000-00001D000000}"/>
    <cellStyle name="Comma 5 3 6 9" xfId="21933" xr:uid="{00000000-0005-0000-0000-00001D000000}"/>
    <cellStyle name="Comma 5 3 7" xfId="457" xr:uid="{00000000-0005-0000-0000-00001D000000}"/>
    <cellStyle name="Comma 5 3 7 10" xfId="43501" xr:uid="{00000000-0005-0000-0000-00001D000000}"/>
    <cellStyle name="Comma 5 3 7 2" xfId="1237" xr:uid="{00000000-0005-0000-0000-00001D000000}"/>
    <cellStyle name="Comma 5 3 7 2 2" xfId="2783" xr:uid="{00000000-0005-0000-0000-000099050000}"/>
    <cellStyle name="Comma 5 3 7 2 2 2" xfId="8941" xr:uid="{00000000-0005-0000-0000-000099050000}"/>
    <cellStyle name="Comma 5 3 7 2 2 2 2" xfId="19693" xr:uid="{00000000-0005-0000-0000-000099050000}"/>
    <cellStyle name="Comma 5 3 7 2 2 2 3" xfId="30445" xr:uid="{00000000-0005-0000-0000-000099050000}"/>
    <cellStyle name="Comma 5 3 7 2 2 2 4" xfId="41197" xr:uid="{00000000-0005-0000-0000-000099050000}"/>
    <cellStyle name="Comma 5 3 7 2 2 2 5" xfId="51949" xr:uid="{00000000-0005-0000-0000-000099050000}"/>
    <cellStyle name="Comma 5 3 7 2 2 3" xfId="13549" xr:uid="{00000000-0005-0000-0000-000099050000}"/>
    <cellStyle name="Comma 5 3 7 2 2 4" xfId="24301" xr:uid="{00000000-0005-0000-0000-000099050000}"/>
    <cellStyle name="Comma 5 3 7 2 2 5" xfId="35053" xr:uid="{00000000-0005-0000-0000-000099050000}"/>
    <cellStyle name="Comma 5 3 7 2 2 6" xfId="45805" xr:uid="{00000000-0005-0000-0000-000099050000}"/>
    <cellStyle name="Comma 5 3 7 2 3" xfId="4325" xr:uid="{00000000-0005-0000-0000-00001D000000}"/>
    <cellStyle name="Comma 5 3 7 2 3 2" xfId="10477" xr:uid="{00000000-0005-0000-0000-00001D000000}"/>
    <cellStyle name="Comma 5 3 7 2 3 2 2" xfId="21229" xr:uid="{00000000-0005-0000-0000-00001D000000}"/>
    <cellStyle name="Comma 5 3 7 2 3 2 3" xfId="31981" xr:uid="{00000000-0005-0000-0000-00001D000000}"/>
    <cellStyle name="Comma 5 3 7 2 3 2 4" xfId="42733" xr:uid="{00000000-0005-0000-0000-00001D000000}"/>
    <cellStyle name="Comma 5 3 7 2 3 2 5" xfId="53485" xr:uid="{00000000-0005-0000-0000-00001D000000}"/>
    <cellStyle name="Comma 5 3 7 2 3 3" xfId="15085" xr:uid="{00000000-0005-0000-0000-00001D000000}"/>
    <cellStyle name="Comma 5 3 7 2 3 4" xfId="25837" xr:uid="{00000000-0005-0000-0000-00001D000000}"/>
    <cellStyle name="Comma 5 3 7 2 3 5" xfId="36589" xr:uid="{00000000-0005-0000-0000-00001D000000}"/>
    <cellStyle name="Comma 5 3 7 2 3 6" xfId="47341" xr:uid="{00000000-0005-0000-0000-00001D000000}"/>
    <cellStyle name="Comma 5 3 7 2 4" xfId="5869" xr:uid="{00000000-0005-0000-0000-00001D000000}"/>
    <cellStyle name="Comma 5 3 7 2 4 2" xfId="16621" xr:uid="{00000000-0005-0000-0000-00001D000000}"/>
    <cellStyle name="Comma 5 3 7 2 4 3" xfId="27373" xr:uid="{00000000-0005-0000-0000-00001D000000}"/>
    <cellStyle name="Comma 5 3 7 2 4 4" xfId="38125" xr:uid="{00000000-0005-0000-0000-00001D000000}"/>
    <cellStyle name="Comma 5 3 7 2 4 5" xfId="48877" xr:uid="{00000000-0005-0000-0000-00001D000000}"/>
    <cellStyle name="Comma 5 3 7 2 5" xfId="7405" xr:uid="{00000000-0005-0000-0000-00001D000000}"/>
    <cellStyle name="Comma 5 3 7 2 5 2" xfId="18157" xr:uid="{00000000-0005-0000-0000-00001D000000}"/>
    <cellStyle name="Comma 5 3 7 2 5 3" xfId="28909" xr:uid="{00000000-0005-0000-0000-00001D000000}"/>
    <cellStyle name="Comma 5 3 7 2 5 4" xfId="39661" xr:uid="{00000000-0005-0000-0000-00001D000000}"/>
    <cellStyle name="Comma 5 3 7 2 5 5" xfId="50413" xr:uid="{00000000-0005-0000-0000-00001D000000}"/>
    <cellStyle name="Comma 5 3 7 2 6" xfId="12013" xr:uid="{00000000-0005-0000-0000-00001D000000}"/>
    <cellStyle name="Comma 5 3 7 2 7" xfId="22765" xr:uid="{00000000-0005-0000-0000-00001D000000}"/>
    <cellStyle name="Comma 5 3 7 2 8" xfId="33517" xr:uid="{00000000-0005-0000-0000-00001D000000}"/>
    <cellStyle name="Comma 5 3 7 2 9" xfId="44269" xr:uid="{00000000-0005-0000-0000-00001D000000}"/>
    <cellStyle name="Comma 5 3 7 3" xfId="2014" xr:uid="{00000000-0005-0000-0000-000098050000}"/>
    <cellStyle name="Comma 5 3 7 3 2" xfId="8173" xr:uid="{00000000-0005-0000-0000-000098050000}"/>
    <cellStyle name="Comma 5 3 7 3 2 2" xfId="18925" xr:uid="{00000000-0005-0000-0000-000098050000}"/>
    <cellStyle name="Comma 5 3 7 3 2 3" xfId="29677" xr:uid="{00000000-0005-0000-0000-000098050000}"/>
    <cellStyle name="Comma 5 3 7 3 2 4" xfId="40429" xr:uid="{00000000-0005-0000-0000-000098050000}"/>
    <cellStyle name="Comma 5 3 7 3 2 5" xfId="51181" xr:uid="{00000000-0005-0000-0000-000098050000}"/>
    <cellStyle name="Comma 5 3 7 3 3" xfId="12781" xr:uid="{00000000-0005-0000-0000-000098050000}"/>
    <cellStyle name="Comma 5 3 7 3 4" xfId="23533" xr:uid="{00000000-0005-0000-0000-000098050000}"/>
    <cellStyle name="Comma 5 3 7 3 5" xfId="34285" xr:uid="{00000000-0005-0000-0000-000098050000}"/>
    <cellStyle name="Comma 5 3 7 3 6" xfId="45037" xr:uid="{00000000-0005-0000-0000-000098050000}"/>
    <cellStyle name="Comma 5 3 7 4" xfId="3557" xr:uid="{00000000-0005-0000-0000-00001D000000}"/>
    <cellStyle name="Comma 5 3 7 4 2" xfId="9709" xr:uid="{00000000-0005-0000-0000-00001D000000}"/>
    <cellStyle name="Comma 5 3 7 4 2 2" xfId="20461" xr:uid="{00000000-0005-0000-0000-00001D000000}"/>
    <cellStyle name="Comma 5 3 7 4 2 3" xfId="31213" xr:uid="{00000000-0005-0000-0000-00001D000000}"/>
    <cellStyle name="Comma 5 3 7 4 2 4" xfId="41965" xr:uid="{00000000-0005-0000-0000-00001D000000}"/>
    <cellStyle name="Comma 5 3 7 4 2 5" xfId="52717" xr:uid="{00000000-0005-0000-0000-00001D000000}"/>
    <cellStyle name="Comma 5 3 7 4 3" xfId="14317" xr:uid="{00000000-0005-0000-0000-00001D000000}"/>
    <cellStyle name="Comma 5 3 7 4 4" xfId="25069" xr:uid="{00000000-0005-0000-0000-00001D000000}"/>
    <cellStyle name="Comma 5 3 7 4 5" xfId="35821" xr:uid="{00000000-0005-0000-0000-00001D000000}"/>
    <cellStyle name="Comma 5 3 7 4 6" xfId="46573" xr:uid="{00000000-0005-0000-0000-00001D000000}"/>
    <cellStyle name="Comma 5 3 7 5" xfId="5097" xr:uid="{00000000-0005-0000-0000-00001D000000}"/>
    <cellStyle name="Comma 5 3 7 5 2" xfId="15853" xr:uid="{00000000-0005-0000-0000-00001D000000}"/>
    <cellStyle name="Comma 5 3 7 5 3" xfId="26605" xr:uid="{00000000-0005-0000-0000-00001D000000}"/>
    <cellStyle name="Comma 5 3 7 5 4" xfId="37357" xr:uid="{00000000-0005-0000-0000-00001D000000}"/>
    <cellStyle name="Comma 5 3 7 5 5" xfId="48109" xr:uid="{00000000-0005-0000-0000-00001D000000}"/>
    <cellStyle name="Comma 5 3 7 6" xfId="6637" xr:uid="{00000000-0005-0000-0000-00001D000000}"/>
    <cellStyle name="Comma 5 3 7 6 2" xfId="17389" xr:uid="{00000000-0005-0000-0000-00001D000000}"/>
    <cellStyle name="Comma 5 3 7 6 3" xfId="28141" xr:uid="{00000000-0005-0000-0000-00001D000000}"/>
    <cellStyle name="Comma 5 3 7 6 4" xfId="38893" xr:uid="{00000000-0005-0000-0000-00001D000000}"/>
    <cellStyle name="Comma 5 3 7 6 5" xfId="49645" xr:uid="{00000000-0005-0000-0000-00001D000000}"/>
    <cellStyle name="Comma 5 3 7 7" xfId="11245" xr:uid="{00000000-0005-0000-0000-00001D000000}"/>
    <cellStyle name="Comma 5 3 7 8" xfId="21997" xr:uid="{00000000-0005-0000-0000-00001D000000}"/>
    <cellStyle name="Comma 5 3 7 9" xfId="32749" xr:uid="{00000000-0005-0000-0000-00001D000000}"/>
    <cellStyle name="Comma 5 3 8" xfId="853" xr:uid="{00000000-0005-0000-0000-00001D000000}"/>
    <cellStyle name="Comma 5 3 8 2" xfId="2399" xr:uid="{00000000-0005-0000-0000-00009A050000}"/>
    <cellStyle name="Comma 5 3 8 2 2" xfId="8557" xr:uid="{00000000-0005-0000-0000-00009A050000}"/>
    <cellStyle name="Comma 5 3 8 2 2 2" xfId="19309" xr:uid="{00000000-0005-0000-0000-00009A050000}"/>
    <cellStyle name="Comma 5 3 8 2 2 3" xfId="30061" xr:uid="{00000000-0005-0000-0000-00009A050000}"/>
    <cellStyle name="Comma 5 3 8 2 2 4" xfId="40813" xr:uid="{00000000-0005-0000-0000-00009A050000}"/>
    <cellStyle name="Comma 5 3 8 2 2 5" xfId="51565" xr:uid="{00000000-0005-0000-0000-00009A050000}"/>
    <cellStyle name="Comma 5 3 8 2 3" xfId="13165" xr:uid="{00000000-0005-0000-0000-00009A050000}"/>
    <cellStyle name="Comma 5 3 8 2 4" xfId="23917" xr:uid="{00000000-0005-0000-0000-00009A050000}"/>
    <cellStyle name="Comma 5 3 8 2 5" xfId="34669" xr:uid="{00000000-0005-0000-0000-00009A050000}"/>
    <cellStyle name="Comma 5 3 8 2 6" xfId="45421" xr:uid="{00000000-0005-0000-0000-00009A050000}"/>
    <cellStyle name="Comma 5 3 8 3" xfId="3941" xr:uid="{00000000-0005-0000-0000-00001D000000}"/>
    <cellStyle name="Comma 5 3 8 3 2" xfId="10093" xr:uid="{00000000-0005-0000-0000-00001D000000}"/>
    <cellStyle name="Comma 5 3 8 3 2 2" xfId="20845" xr:uid="{00000000-0005-0000-0000-00001D000000}"/>
    <cellStyle name="Comma 5 3 8 3 2 3" xfId="31597" xr:uid="{00000000-0005-0000-0000-00001D000000}"/>
    <cellStyle name="Comma 5 3 8 3 2 4" xfId="42349" xr:uid="{00000000-0005-0000-0000-00001D000000}"/>
    <cellStyle name="Comma 5 3 8 3 2 5" xfId="53101" xr:uid="{00000000-0005-0000-0000-00001D000000}"/>
    <cellStyle name="Comma 5 3 8 3 3" xfId="14701" xr:uid="{00000000-0005-0000-0000-00001D000000}"/>
    <cellStyle name="Comma 5 3 8 3 4" xfId="25453" xr:uid="{00000000-0005-0000-0000-00001D000000}"/>
    <cellStyle name="Comma 5 3 8 3 5" xfId="36205" xr:uid="{00000000-0005-0000-0000-00001D000000}"/>
    <cellStyle name="Comma 5 3 8 3 6" xfId="46957" xr:uid="{00000000-0005-0000-0000-00001D000000}"/>
    <cellStyle name="Comma 5 3 8 4" xfId="5485" xr:uid="{00000000-0005-0000-0000-00001D000000}"/>
    <cellStyle name="Comma 5 3 8 4 2" xfId="16237" xr:uid="{00000000-0005-0000-0000-00001D000000}"/>
    <cellStyle name="Comma 5 3 8 4 3" xfId="26989" xr:uid="{00000000-0005-0000-0000-00001D000000}"/>
    <cellStyle name="Comma 5 3 8 4 4" xfId="37741" xr:uid="{00000000-0005-0000-0000-00001D000000}"/>
    <cellStyle name="Comma 5 3 8 4 5" xfId="48493" xr:uid="{00000000-0005-0000-0000-00001D000000}"/>
    <cellStyle name="Comma 5 3 8 5" xfId="7021" xr:uid="{00000000-0005-0000-0000-00001D000000}"/>
    <cellStyle name="Comma 5 3 8 5 2" xfId="17773" xr:uid="{00000000-0005-0000-0000-00001D000000}"/>
    <cellStyle name="Comma 5 3 8 5 3" xfId="28525" xr:uid="{00000000-0005-0000-0000-00001D000000}"/>
    <cellStyle name="Comma 5 3 8 5 4" xfId="39277" xr:uid="{00000000-0005-0000-0000-00001D000000}"/>
    <cellStyle name="Comma 5 3 8 5 5" xfId="50029" xr:uid="{00000000-0005-0000-0000-00001D000000}"/>
    <cellStyle name="Comma 5 3 8 6" xfId="11629" xr:uid="{00000000-0005-0000-0000-00001D000000}"/>
    <cellStyle name="Comma 5 3 8 7" xfId="22381" xr:uid="{00000000-0005-0000-0000-00001D000000}"/>
    <cellStyle name="Comma 5 3 8 8" xfId="33133" xr:uid="{00000000-0005-0000-0000-00001D000000}"/>
    <cellStyle name="Comma 5 3 8 9" xfId="43885" xr:uid="{00000000-0005-0000-0000-00001D000000}"/>
    <cellStyle name="Comma 5 3 9" xfId="1630" xr:uid="{00000000-0005-0000-0000-000083050000}"/>
    <cellStyle name="Comma 5 3 9 2" xfId="7789" xr:uid="{00000000-0005-0000-0000-000083050000}"/>
    <cellStyle name="Comma 5 3 9 2 2" xfId="18541" xr:uid="{00000000-0005-0000-0000-000083050000}"/>
    <cellStyle name="Comma 5 3 9 2 3" xfId="29293" xr:uid="{00000000-0005-0000-0000-000083050000}"/>
    <cellStyle name="Comma 5 3 9 2 4" xfId="40045" xr:uid="{00000000-0005-0000-0000-000083050000}"/>
    <cellStyle name="Comma 5 3 9 2 5" xfId="50797" xr:uid="{00000000-0005-0000-0000-000083050000}"/>
    <cellStyle name="Comma 5 3 9 3" xfId="12397" xr:uid="{00000000-0005-0000-0000-000083050000}"/>
    <cellStyle name="Comma 5 3 9 4" xfId="23149" xr:uid="{00000000-0005-0000-0000-000083050000}"/>
    <cellStyle name="Comma 5 3 9 5" xfId="33901" xr:uid="{00000000-0005-0000-0000-000083050000}"/>
    <cellStyle name="Comma 5 3 9 6" xfId="44653" xr:uid="{00000000-0005-0000-0000-000083050000}"/>
    <cellStyle name="Comma 5 4" xfId="82" xr:uid="{00000000-0005-0000-0000-00001D000000}"/>
    <cellStyle name="Comma 5 4 10" xfId="32397" xr:uid="{00000000-0005-0000-0000-00001D000000}"/>
    <cellStyle name="Comma 5 4 11" xfId="43149" xr:uid="{00000000-0005-0000-0000-00001D000000}"/>
    <cellStyle name="Comma 5 4 2" xfId="489" xr:uid="{00000000-0005-0000-0000-00001D000000}"/>
    <cellStyle name="Comma 5 4 2 10" xfId="43533" xr:uid="{00000000-0005-0000-0000-00001D000000}"/>
    <cellStyle name="Comma 5 4 2 2" xfId="1269" xr:uid="{00000000-0005-0000-0000-00001D000000}"/>
    <cellStyle name="Comma 5 4 2 2 2" xfId="2815" xr:uid="{00000000-0005-0000-0000-00009D050000}"/>
    <cellStyle name="Comma 5 4 2 2 2 2" xfId="8973" xr:uid="{00000000-0005-0000-0000-00009D050000}"/>
    <cellStyle name="Comma 5 4 2 2 2 2 2" xfId="19725" xr:uid="{00000000-0005-0000-0000-00009D050000}"/>
    <cellStyle name="Comma 5 4 2 2 2 2 3" xfId="30477" xr:uid="{00000000-0005-0000-0000-00009D050000}"/>
    <cellStyle name="Comma 5 4 2 2 2 2 4" xfId="41229" xr:uid="{00000000-0005-0000-0000-00009D050000}"/>
    <cellStyle name="Comma 5 4 2 2 2 2 5" xfId="51981" xr:uid="{00000000-0005-0000-0000-00009D050000}"/>
    <cellStyle name="Comma 5 4 2 2 2 3" xfId="13581" xr:uid="{00000000-0005-0000-0000-00009D050000}"/>
    <cellStyle name="Comma 5 4 2 2 2 4" xfId="24333" xr:uid="{00000000-0005-0000-0000-00009D050000}"/>
    <cellStyle name="Comma 5 4 2 2 2 5" xfId="35085" xr:uid="{00000000-0005-0000-0000-00009D050000}"/>
    <cellStyle name="Comma 5 4 2 2 2 6" xfId="45837" xr:uid="{00000000-0005-0000-0000-00009D050000}"/>
    <cellStyle name="Comma 5 4 2 2 3" xfId="4357" xr:uid="{00000000-0005-0000-0000-00001D000000}"/>
    <cellStyle name="Comma 5 4 2 2 3 2" xfId="10509" xr:uid="{00000000-0005-0000-0000-00001D000000}"/>
    <cellStyle name="Comma 5 4 2 2 3 2 2" xfId="21261" xr:uid="{00000000-0005-0000-0000-00001D000000}"/>
    <cellStyle name="Comma 5 4 2 2 3 2 3" xfId="32013" xr:uid="{00000000-0005-0000-0000-00001D000000}"/>
    <cellStyle name="Comma 5 4 2 2 3 2 4" xfId="42765" xr:uid="{00000000-0005-0000-0000-00001D000000}"/>
    <cellStyle name="Comma 5 4 2 2 3 2 5" xfId="53517" xr:uid="{00000000-0005-0000-0000-00001D000000}"/>
    <cellStyle name="Comma 5 4 2 2 3 3" xfId="15117" xr:uid="{00000000-0005-0000-0000-00001D000000}"/>
    <cellStyle name="Comma 5 4 2 2 3 4" xfId="25869" xr:uid="{00000000-0005-0000-0000-00001D000000}"/>
    <cellStyle name="Comma 5 4 2 2 3 5" xfId="36621" xr:uid="{00000000-0005-0000-0000-00001D000000}"/>
    <cellStyle name="Comma 5 4 2 2 3 6" xfId="47373" xr:uid="{00000000-0005-0000-0000-00001D000000}"/>
    <cellStyle name="Comma 5 4 2 2 4" xfId="5901" xr:uid="{00000000-0005-0000-0000-00001D000000}"/>
    <cellStyle name="Comma 5 4 2 2 4 2" xfId="16653" xr:uid="{00000000-0005-0000-0000-00001D000000}"/>
    <cellStyle name="Comma 5 4 2 2 4 3" xfId="27405" xr:uid="{00000000-0005-0000-0000-00001D000000}"/>
    <cellStyle name="Comma 5 4 2 2 4 4" xfId="38157" xr:uid="{00000000-0005-0000-0000-00001D000000}"/>
    <cellStyle name="Comma 5 4 2 2 4 5" xfId="48909" xr:uid="{00000000-0005-0000-0000-00001D000000}"/>
    <cellStyle name="Comma 5 4 2 2 5" xfId="7437" xr:uid="{00000000-0005-0000-0000-00001D000000}"/>
    <cellStyle name="Comma 5 4 2 2 5 2" xfId="18189" xr:uid="{00000000-0005-0000-0000-00001D000000}"/>
    <cellStyle name="Comma 5 4 2 2 5 3" xfId="28941" xr:uid="{00000000-0005-0000-0000-00001D000000}"/>
    <cellStyle name="Comma 5 4 2 2 5 4" xfId="39693" xr:uid="{00000000-0005-0000-0000-00001D000000}"/>
    <cellStyle name="Comma 5 4 2 2 5 5" xfId="50445" xr:uid="{00000000-0005-0000-0000-00001D000000}"/>
    <cellStyle name="Comma 5 4 2 2 6" xfId="12045" xr:uid="{00000000-0005-0000-0000-00001D000000}"/>
    <cellStyle name="Comma 5 4 2 2 7" xfId="22797" xr:uid="{00000000-0005-0000-0000-00001D000000}"/>
    <cellStyle name="Comma 5 4 2 2 8" xfId="33549" xr:uid="{00000000-0005-0000-0000-00001D000000}"/>
    <cellStyle name="Comma 5 4 2 2 9" xfId="44301" xr:uid="{00000000-0005-0000-0000-00001D000000}"/>
    <cellStyle name="Comma 5 4 2 3" xfId="2046" xr:uid="{00000000-0005-0000-0000-00009C050000}"/>
    <cellStyle name="Comma 5 4 2 3 2" xfId="8205" xr:uid="{00000000-0005-0000-0000-00009C050000}"/>
    <cellStyle name="Comma 5 4 2 3 2 2" xfId="18957" xr:uid="{00000000-0005-0000-0000-00009C050000}"/>
    <cellStyle name="Comma 5 4 2 3 2 3" xfId="29709" xr:uid="{00000000-0005-0000-0000-00009C050000}"/>
    <cellStyle name="Comma 5 4 2 3 2 4" xfId="40461" xr:uid="{00000000-0005-0000-0000-00009C050000}"/>
    <cellStyle name="Comma 5 4 2 3 2 5" xfId="51213" xr:uid="{00000000-0005-0000-0000-00009C050000}"/>
    <cellStyle name="Comma 5 4 2 3 3" xfId="12813" xr:uid="{00000000-0005-0000-0000-00009C050000}"/>
    <cellStyle name="Comma 5 4 2 3 4" xfId="23565" xr:uid="{00000000-0005-0000-0000-00009C050000}"/>
    <cellStyle name="Comma 5 4 2 3 5" xfId="34317" xr:uid="{00000000-0005-0000-0000-00009C050000}"/>
    <cellStyle name="Comma 5 4 2 3 6" xfId="45069" xr:uid="{00000000-0005-0000-0000-00009C050000}"/>
    <cellStyle name="Comma 5 4 2 4" xfId="3589" xr:uid="{00000000-0005-0000-0000-00001D000000}"/>
    <cellStyle name="Comma 5 4 2 4 2" xfId="9741" xr:uid="{00000000-0005-0000-0000-00001D000000}"/>
    <cellStyle name="Comma 5 4 2 4 2 2" xfId="20493" xr:uid="{00000000-0005-0000-0000-00001D000000}"/>
    <cellStyle name="Comma 5 4 2 4 2 3" xfId="31245" xr:uid="{00000000-0005-0000-0000-00001D000000}"/>
    <cellStyle name="Comma 5 4 2 4 2 4" xfId="41997" xr:uid="{00000000-0005-0000-0000-00001D000000}"/>
    <cellStyle name="Comma 5 4 2 4 2 5" xfId="52749" xr:uid="{00000000-0005-0000-0000-00001D000000}"/>
    <cellStyle name="Comma 5 4 2 4 3" xfId="14349" xr:uid="{00000000-0005-0000-0000-00001D000000}"/>
    <cellStyle name="Comma 5 4 2 4 4" xfId="25101" xr:uid="{00000000-0005-0000-0000-00001D000000}"/>
    <cellStyle name="Comma 5 4 2 4 5" xfId="35853" xr:uid="{00000000-0005-0000-0000-00001D000000}"/>
    <cellStyle name="Comma 5 4 2 4 6" xfId="46605" xr:uid="{00000000-0005-0000-0000-00001D000000}"/>
    <cellStyle name="Comma 5 4 2 5" xfId="5129" xr:uid="{00000000-0005-0000-0000-00001D000000}"/>
    <cellStyle name="Comma 5 4 2 5 2" xfId="15885" xr:uid="{00000000-0005-0000-0000-00001D000000}"/>
    <cellStyle name="Comma 5 4 2 5 3" xfId="26637" xr:uid="{00000000-0005-0000-0000-00001D000000}"/>
    <cellStyle name="Comma 5 4 2 5 4" xfId="37389" xr:uid="{00000000-0005-0000-0000-00001D000000}"/>
    <cellStyle name="Comma 5 4 2 5 5" xfId="48141" xr:uid="{00000000-0005-0000-0000-00001D000000}"/>
    <cellStyle name="Comma 5 4 2 6" xfId="6669" xr:uid="{00000000-0005-0000-0000-00001D000000}"/>
    <cellStyle name="Comma 5 4 2 6 2" xfId="17421" xr:uid="{00000000-0005-0000-0000-00001D000000}"/>
    <cellStyle name="Comma 5 4 2 6 3" xfId="28173" xr:uid="{00000000-0005-0000-0000-00001D000000}"/>
    <cellStyle name="Comma 5 4 2 6 4" xfId="38925" xr:uid="{00000000-0005-0000-0000-00001D000000}"/>
    <cellStyle name="Comma 5 4 2 6 5" xfId="49677" xr:uid="{00000000-0005-0000-0000-00001D000000}"/>
    <cellStyle name="Comma 5 4 2 7" xfId="11277" xr:uid="{00000000-0005-0000-0000-00001D000000}"/>
    <cellStyle name="Comma 5 4 2 8" xfId="22029" xr:uid="{00000000-0005-0000-0000-00001D000000}"/>
    <cellStyle name="Comma 5 4 2 9" xfId="32781" xr:uid="{00000000-0005-0000-0000-00001D000000}"/>
    <cellStyle name="Comma 5 4 3" xfId="885" xr:uid="{00000000-0005-0000-0000-00001D000000}"/>
    <cellStyle name="Comma 5 4 3 2" xfId="2431" xr:uid="{00000000-0005-0000-0000-00009E050000}"/>
    <cellStyle name="Comma 5 4 3 2 2" xfId="8589" xr:uid="{00000000-0005-0000-0000-00009E050000}"/>
    <cellStyle name="Comma 5 4 3 2 2 2" xfId="19341" xr:uid="{00000000-0005-0000-0000-00009E050000}"/>
    <cellStyle name="Comma 5 4 3 2 2 3" xfId="30093" xr:uid="{00000000-0005-0000-0000-00009E050000}"/>
    <cellStyle name="Comma 5 4 3 2 2 4" xfId="40845" xr:uid="{00000000-0005-0000-0000-00009E050000}"/>
    <cellStyle name="Comma 5 4 3 2 2 5" xfId="51597" xr:uid="{00000000-0005-0000-0000-00009E050000}"/>
    <cellStyle name="Comma 5 4 3 2 3" xfId="13197" xr:uid="{00000000-0005-0000-0000-00009E050000}"/>
    <cellStyle name="Comma 5 4 3 2 4" xfId="23949" xr:uid="{00000000-0005-0000-0000-00009E050000}"/>
    <cellStyle name="Comma 5 4 3 2 5" xfId="34701" xr:uid="{00000000-0005-0000-0000-00009E050000}"/>
    <cellStyle name="Comma 5 4 3 2 6" xfId="45453" xr:uid="{00000000-0005-0000-0000-00009E050000}"/>
    <cellStyle name="Comma 5 4 3 3" xfId="3973" xr:uid="{00000000-0005-0000-0000-00001D000000}"/>
    <cellStyle name="Comma 5 4 3 3 2" xfId="10125" xr:uid="{00000000-0005-0000-0000-00001D000000}"/>
    <cellStyle name="Comma 5 4 3 3 2 2" xfId="20877" xr:uid="{00000000-0005-0000-0000-00001D000000}"/>
    <cellStyle name="Comma 5 4 3 3 2 3" xfId="31629" xr:uid="{00000000-0005-0000-0000-00001D000000}"/>
    <cellStyle name="Comma 5 4 3 3 2 4" xfId="42381" xr:uid="{00000000-0005-0000-0000-00001D000000}"/>
    <cellStyle name="Comma 5 4 3 3 2 5" xfId="53133" xr:uid="{00000000-0005-0000-0000-00001D000000}"/>
    <cellStyle name="Comma 5 4 3 3 3" xfId="14733" xr:uid="{00000000-0005-0000-0000-00001D000000}"/>
    <cellStyle name="Comma 5 4 3 3 4" xfId="25485" xr:uid="{00000000-0005-0000-0000-00001D000000}"/>
    <cellStyle name="Comma 5 4 3 3 5" xfId="36237" xr:uid="{00000000-0005-0000-0000-00001D000000}"/>
    <cellStyle name="Comma 5 4 3 3 6" xfId="46989" xr:uid="{00000000-0005-0000-0000-00001D000000}"/>
    <cellStyle name="Comma 5 4 3 4" xfId="5517" xr:uid="{00000000-0005-0000-0000-00001D000000}"/>
    <cellStyle name="Comma 5 4 3 4 2" xfId="16269" xr:uid="{00000000-0005-0000-0000-00001D000000}"/>
    <cellStyle name="Comma 5 4 3 4 3" xfId="27021" xr:uid="{00000000-0005-0000-0000-00001D000000}"/>
    <cellStyle name="Comma 5 4 3 4 4" xfId="37773" xr:uid="{00000000-0005-0000-0000-00001D000000}"/>
    <cellStyle name="Comma 5 4 3 4 5" xfId="48525" xr:uid="{00000000-0005-0000-0000-00001D000000}"/>
    <cellStyle name="Comma 5 4 3 5" xfId="7053" xr:uid="{00000000-0005-0000-0000-00001D000000}"/>
    <cellStyle name="Comma 5 4 3 5 2" xfId="17805" xr:uid="{00000000-0005-0000-0000-00001D000000}"/>
    <cellStyle name="Comma 5 4 3 5 3" xfId="28557" xr:uid="{00000000-0005-0000-0000-00001D000000}"/>
    <cellStyle name="Comma 5 4 3 5 4" xfId="39309" xr:uid="{00000000-0005-0000-0000-00001D000000}"/>
    <cellStyle name="Comma 5 4 3 5 5" xfId="50061" xr:uid="{00000000-0005-0000-0000-00001D000000}"/>
    <cellStyle name="Comma 5 4 3 6" xfId="11661" xr:uid="{00000000-0005-0000-0000-00001D000000}"/>
    <cellStyle name="Comma 5 4 3 7" xfId="22413" xr:uid="{00000000-0005-0000-0000-00001D000000}"/>
    <cellStyle name="Comma 5 4 3 8" xfId="33165" xr:uid="{00000000-0005-0000-0000-00001D000000}"/>
    <cellStyle name="Comma 5 4 3 9" xfId="43917" xr:uid="{00000000-0005-0000-0000-00001D000000}"/>
    <cellStyle name="Comma 5 4 4" xfId="1662" xr:uid="{00000000-0005-0000-0000-00009B050000}"/>
    <cellStyle name="Comma 5 4 4 2" xfId="7821" xr:uid="{00000000-0005-0000-0000-00009B050000}"/>
    <cellStyle name="Comma 5 4 4 2 2" xfId="18573" xr:uid="{00000000-0005-0000-0000-00009B050000}"/>
    <cellStyle name="Comma 5 4 4 2 3" xfId="29325" xr:uid="{00000000-0005-0000-0000-00009B050000}"/>
    <cellStyle name="Comma 5 4 4 2 4" xfId="40077" xr:uid="{00000000-0005-0000-0000-00009B050000}"/>
    <cellStyle name="Comma 5 4 4 2 5" xfId="50829" xr:uid="{00000000-0005-0000-0000-00009B050000}"/>
    <cellStyle name="Comma 5 4 4 3" xfId="12429" xr:uid="{00000000-0005-0000-0000-00009B050000}"/>
    <cellStyle name="Comma 5 4 4 4" xfId="23181" xr:uid="{00000000-0005-0000-0000-00009B050000}"/>
    <cellStyle name="Comma 5 4 4 5" xfId="33933" xr:uid="{00000000-0005-0000-0000-00009B050000}"/>
    <cellStyle name="Comma 5 4 4 6" xfId="44685" xr:uid="{00000000-0005-0000-0000-00009B050000}"/>
    <cellStyle name="Comma 5 4 5" xfId="3205" xr:uid="{00000000-0005-0000-0000-00001D000000}"/>
    <cellStyle name="Comma 5 4 5 2" xfId="9357" xr:uid="{00000000-0005-0000-0000-00001D000000}"/>
    <cellStyle name="Comma 5 4 5 2 2" xfId="20109" xr:uid="{00000000-0005-0000-0000-00001D000000}"/>
    <cellStyle name="Comma 5 4 5 2 3" xfId="30861" xr:uid="{00000000-0005-0000-0000-00001D000000}"/>
    <cellStyle name="Comma 5 4 5 2 4" xfId="41613" xr:uid="{00000000-0005-0000-0000-00001D000000}"/>
    <cellStyle name="Comma 5 4 5 2 5" xfId="52365" xr:uid="{00000000-0005-0000-0000-00001D000000}"/>
    <cellStyle name="Comma 5 4 5 3" xfId="13965" xr:uid="{00000000-0005-0000-0000-00001D000000}"/>
    <cellStyle name="Comma 5 4 5 4" xfId="24717" xr:uid="{00000000-0005-0000-0000-00001D000000}"/>
    <cellStyle name="Comma 5 4 5 5" xfId="35469" xr:uid="{00000000-0005-0000-0000-00001D000000}"/>
    <cellStyle name="Comma 5 4 5 6" xfId="46221" xr:uid="{00000000-0005-0000-0000-00001D000000}"/>
    <cellStyle name="Comma 5 4 6" xfId="4745" xr:uid="{00000000-0005-0000-0000-00001D000000}"/>
    <cellStyle name="Comma 5 4 6 2" xfId="15501" xr:uid="{00000000-0005-0000-0000-00001D000000}"/>
    <cellStyle name="Comma 5 4 6 3" xfId="26253" xr:uid="{00000000-0005-0000-0000-00001D000000}"/>
    <cellStyle name="Comma 5 4 6 4" xfId="37005" xr:uid="{00000000-0005-0000-0000-00001D000000}"/>
    <cellStyle name="Comma 5 4 6 5" xfId="47757" xr:uid="{00000000-0005-0000-0000-00001D000000}"/>
    <cellStyle name="Comma 5 4 7" xfId="6285" xr:uid="{00000000-0005-0000-0000-00001D000000}"/>
    <cellStyle name="Comma 5 4 7 2" xfId="17037" xr:uid="{00000000-0005-0000-0000-00001D000000}"/>
    <cellStyle name="Comma 5 4 7 3" xfId="27789" xr:uid="{00000000-0005-0000-0000-00001D000000}"/>
    <cellStyle name="Comma 5 4 7 4" xfId="38541" xr:uid="{00000000-0005-0000-0000-00001D000000}"/>
    <cellStyle name="Comma 5 4 7 5" xfId="49293" xr:uid="{00000000-0005-0000-0000-00001D000000}"/>
    <cellStyle name="Comma 5 4 8" xfId="10893" xr:uid="{00000000-0005-0000-0000-00001D000000}"/>
    <cellStyle name="Comma 5 4 9" xfId="21645" xr:uid="{00000000-0005-0000-0000-00001D000000}"/>
    <cellStyle name="Comma 5 5" xfId="146" xr:uid="{00000000-0005-0000-0000-000039000000}"/>
    <cellStyle name="Comma 5 5 10" xfId="32461" xr:uid="{00000000-0005-0000-0000-000039000000}"/>
    <cellStyle name="Comma 5 5 11" xfId="43213" xr:uid="{00000000-0005-0000-0000-000039000000}"/>
    <cellStyle name="Comma 5 5 2" xfId="553" xr:uid="{00000000-0005-0000-0000-000039000000}"/>
    <cellStyle name="Comma 5 5 2 10" xfId="43597" xr:uid="{00000000-0005-0000-0000-000039000000}"/>
    <cellStyle name="Comma 5 5 2 2" xfId="1333" xr:uid="{00000000-0005-0000-0000-000039000000}"/>
    <cellStyle name="Comma 5 5 2 2 2" xfId="2879" xr:uid="{00000000-0005-0000-0000-0000A1050000}"/>
    <cellStyle name="Comma 5 5 2 2 2 2" xfId="9037" xr:uid="{00000000-0005-0000-0000-0000A1050000}"/>
    <cellStyle name="Comma 5 5 2 2 2 2 2" xfId="19789" xr:uid="{00000000-0005-0000-0000-0000A1050000}"/>
    <cellStyle name="Comma 5 5 2 2 2 2 3" xfId="30541" xr:uid="{00000000-0005-0000-0000-0000A1050000}"/>
    <cellStyle name="Comma 5 5 2 2 2 2 4" xfId="41293" xr:uid="{00000000-0005-0000-0000-0000A1050000}"/>
    <cellStyle name="Comma 5 5 2 2 2 2 5" xfId="52045" xr:uid="{00000000-0005-0000-0000-0000A1050000}"/>
    <cellStyle name="Comma 5 5 2 2 2 3" xfId="13645" xr:uid="{00000000-0005-0000-0000-0000A1050000}"/>
    <cellStyle name="Comma 5 5 2 2 2 4" xfId="24397" xr:uid="{00000000-0005-0000-0000-0000A1050000}"/>
    <cellStyle name="Comma 5 5 2 2 2 5" xfId="35149" xr:uid="{00000000-0005-0000-0000-0000A1050000}"/>
    <cellStyle name="Comma 5 5 2 2 2 6" xfId="45901" xr:uid="{00000000-0005-0000-0000-0000A1050000}"/>
    <cellStyle name="Comma 5 5 2 2 3" xfId="4421" xr:uid="{00000000-0005-0000-0000-000039000000}"/>
    <cellStyle name="Comma 5 5 2 2 3 2" xfId="10573" xr:uid="{00000000-0005-0000-0000-000039000000}"/>
    <cellStyle name="Comma 5 5 2 2 3 2 2" xfId="21325" xr:uid="{00000000-0005-0000-0000-000039000000}"/>
    <cellStyle name="Comma 5 5 2 2 3 2 3" xfId="32077" xr:uid="{00000000-0005-0000-0000-000039000000}"/>
    <cellStyle name="Comma 5 5 2 2 3 2 4" xfId="42829" xr:uid="{00000000-0005-0000-0000-000039000000}"/>
    <cellStyle name="Comma 5 5 2 2 3 2 5" xfId="53581" xr:uid="{00000000-0005-0000-0000-000039000000}"/>
    <cellStyle name="Comma 5 5 2 2 3 3" xfId="15181" xr:uid="{00000000-0005-0000-0000-000039000000}"/>
    <cellStyle name="Comma 5 5 2 2 3 4" xfId="25933" xr:uid="{00000000-0005-0000-0000-000039000000}"/>
    <cellStyle name="Comma 5 5 2 2 3 5" xfId="36685" xr:uid="{00000000-0005-0000-0000-000039000000}"/>
    <cellStyle name="Comma 5 5 2 2 3 6" xfId="47437" xr:uid="{00000000-0005-0000-0000-000039000000}"/>
    <cellStyle name="Comma 5 5 2 2 4" xfId="5965" xr:uid="{00000000-0005-0000-0000-000039000000}"/>
    <cellStyle name="Comma 5 5 2 2 4 2" xfId="16717" xr:uid="{00000000-0005-0000-0000-000039000000}"/>
    <cellStyle name="Comma 5 5 2 2 4 3" xfId="27469" xr:uid="{00000000-0005-0000-0000-000039000000}"/>
    <cellStyle name="Comma 5 5 2 2 4 4" xfId="38221" xr:uid="{00000000-0005-0000-0000-000039000000}"/>
    <cellStyle name="Comma 5 5 2 2 4 5" xfId="48973" xr:uid="{00000000-0005-0000-0000-000039000000}"/>
    <cellStyle name="Comma 5 5 2 2 5" xfId="7501" xr:uid="{00000000-0005-0000-0000-000039000000}"/>
    <cellStyle name="Comma 5 5 2 2 5 2" xfId="18253" xr:uid="{00000000-0005-0000-0000-000039000000}"/>
    <cellStyle name="Comma 5 5 2 2 5 3" xfId="29005" xr:uid="{00000000-0005-0000-0000-000039000000}"/>
    <cellStyle name="Comma 5 5 2 2 5 4" xfId="39757" xr:uid="{00000000-0005-0000-0000-000039000000}"/>
    <cellStyle name="Comma 5 5 2 2 5 5" xfId="50509" xr:uid="{00000000-0005-0000-0000-000039000000}"/>
    <cellStyle name="Comma 5 5 2 2 6" xfId="12109" xr:uid="{00000000-0005-0000-0000-000039000000}"/>
    <cellStyle name="Comma 5 5 2 2 7" xfId="22861" xr:uid="{00000000-0005-0000-0000-000039000000}"/>
    <cellStyle name="Comma 5 5 2 2 8" xfId="33613" xr:uid="{00000000-0005-0000-0000-000039000000}"/>
    <cellStyle name="Comma 5 5 2 2 9" xfId="44365" xr:uid="{00000000-0005-0000-0000-000039000000}"/>
    <cellStyle name="Comma 5 5 2 3" xfId="2110" xr:uid="{00000000-0005-0000-0000-0000A0050000}"/>
    <cellStyle name="Comma 5 5 2 3 2" xfId="8269" xr:uid="{00000000-0005-0000-0000-0000A0050000}"/>
    <cellStyle name="Comma 5 5 2 3 2 2" xfId="19021" xr:uid="{00000000-0005-0000-0000-0000A0050000}"/>
    <cellStyle name="Comma 5 5 2 3 2 3" xfId="29773" xr:uid="{00000000-0005-0000-0000-0000A0050000}"/>
    <cellStyle name="Comma 5 5 2 3 2 4" xfId="40525" xr:uid="{00000000-0005-0000-0000-0000A0050000}"/>
    <cellStyle name="Comma 5 5 2 3 2 5" xfId="51277" xr:uid="{00000000-0005-0000-0000-0000A0050000}"/>
    <cellStyle name="Comma 5 5 2 3 3" xfId="12877" xr:uid="{00000000-0005-0000-0000-0000A0050000}"/>
    <cellStyle name="Comma 5 5 2 3 4" xfId="23629" xr:uid="{00000000-0005-0000-0000-0000A0050000}"/>
    <cellStyle name="Comma 5 5 2 3 5" xfId="34381" xr:uid="{00000000-0005-0000-0000-0000A0050000}"/>
    <cellStyle name="Comma 5 5 2 3 6" xfId="45133" xr:uid="{00000000-0005-0000-0000-0000A0050000}"/>
    <cellStyle name="Comma 5 5 2 4" xfId="3653" xr:uid="{00000000-0005-0000-0000-000039000000}"/>
    <cellStyle name="Comma 5 5 2 4 2" xfId="9805" xr:uid="{00000000-0005-0000-0000-000039000000}"/>
    <cellStyle name="Comma 5 5 2 4 2 2" xfId="20557" xr:uid="{00000000-0005-0000-0000-000039000000}"/>
    <cellStyle name="Comma 5 5 2 4 2 3" xfId="31309" xr:uid="{00000000-0005-0000-0000-000039000000}"/>
    <cellStyle name="Comma 5 5 2 4 2 4" xfId="42061" xr:uid="{00000000-0005-0000-0000-000039000000}"/>
    <cellStyle name="Comma 5 5 2 4 2 5" xfId="52813" xr:uid="{00000000-0005-0000-0000-000039000000}"/>
    <cellStyle name="Comma 5 5 2 4 3" xfId="14413" xr:uid="{00000000-0005-0000-0000-000039000000}"/>
    <cellStyle name="Comma 5 5 2 4 4" xfId="25165" xr:uid="{00000000-0005-0000-0000-000039000000}"/>
    <cellStyle name="Comma 5 5 2 4 5" xfId="35917" xr:uid="{00000000-0005-0000-0000-000039000000}"/>
    <cellStyle name="Comma 5 5 2 4 6" xfId="46669" xr:uid="{00000000-0005-0000-0000-000039000000}"/>
    <cellStyle name="Comma 5 5 2 5" xfId="5193" xr:uid="{00000000-0005-0000-0000-000039000000}"/>
    <cellStyle name="Comma 5 5 2 5 2" xfId="15949" xr:uid="{00000000-0005-0000-0000-000039000000}"/>
    <cellStyle name="Comma 5 5 2 5 3" xfId="26701" xr:uid="{00000000-0005-0000-0000-000039000000}"/>
    <cellStyle name="Comma 5 5 2 5 4" xfId="37453" xr:uid="{00000000-0005-0000-0000-000039000000}"/>
    <cellStyle name="Comma 5 5 2 5 5" xfId="48205" xr:uid="{00000000-0005-0000-0000-000039000000}"/>
    <cellStyle name="Comma 5 5 2 6" xfId="6733" xr:uid="{00000000-0005-0000-0000-000039000000}"/>
    <cellStyle name="Comma 5 5 2 6 2" xfId="17485" xr:uid="{00000000-0005-0000-0000-000039000000}"/>
    <cellStyle name="Comma 5 5 2 6 3" xfId="28237" xr:uid="{00000000-0005-0000-0000-000039000000}"/>
    <cellStyle name="Comma 5 5 2 6 4" xfId="38989" xr:uid="{00000000-0005-0000-0000-000039000000}"/>
    <cellStyle name="Comma 5 5 2 6 5" xfId="49741" xr:uid="{00000000-0005-0000-0000-000039000000}"/>
    <cellStyle name="Comma 5 5 2 7" xfId="11341" xr:uid="{00000000-0005-0000-0000-000039000000}"/>
    <cellStyle name="Comma 5 5 2 8" xfId="22093" xr:uid="{00000000-0005-0000-0000-000039000000}"/>
    <cellStyle name="Comma 5 5 2 9" xfId="32845" xr:uid="{00000000-0005-0000-0000-000039000000}"/>
    <cellStyle name="Comma 5 5 3" xfId="949" xr:uid="{00000000-0005-0000-0000-000039000000}"/>
    <cellStyle name="Comma 5 5 3 2" xfId="2495" xr:uid="{00000000-0005-0000-0000-0000A2050000}"/>
    <cellStyle name="Comma 5 5 3 2 2" xfId="8653" xr:uid="{00000000-0005-0000-0000-0000A2050000}"/>
    <cellStyle name="Comma 5 5 3 2 2 2" xfId="19405" xr:uid="{00000000-0005-0000-0000-0000A2050000}"/>
    <cellStyle name="Comma 5 5 3 2 2 3" xfId="30157" xr:uid="{00000000-0005-0000-0000-0000A2050000}"/>
    <cellStyle name="Comma 5 5 3 2 2 4" xfId="40909" xr:uid="{00000000-0005-0000-0000-0000A2050000}"/>
    <cellStyle name="Comma 5 5 3 2 2 5" xfId="51661" xr:uid="{00000000-0005-0000-0000-0000A2050000}"/>
    <cellStyle name="Comma 5 5 3 2 3" xfId="13261" xr:uid="{00000000-0005-0000-0000-0000A2050000}"/>
    <cellStyle name="Comma 5 5 3 2 4" xfId="24013" xr:uid="{00000000-0005-0000-0000-0000A2050000}"/>
    <cellStyle name="Comma 5 5 3 2 5" xfId="34765" xr:uid="{00000000-0005-0000-0000-0000A2050000}"/>
    <cellStyle name="Comma 5 5 3 2 6" xfId="45517" xr:uid="{00000000-0005-0000-0000-0000A2050000}"/>
    <cellStyle name="Comma 5 5 3 3" xfId="4037" xr:uid="{00000000-0005-0000-0000-000039000000}"/>
    <cellStyle name="Comma 5 5 3 3 2" xfId="10189" xr:uid="{00000000-0005-0000-0000-000039000000}"/>
    <cellStyle name="Comma 5 5 3 3 2 2" xfId="20941" xr:uid="{00000000-0005-0000-0000-000039000000}"/>
    <cellStyle name="Comma 5 5 3 3 2 3" xfId="31693" xr:uid="{00000000-0005-0000-0000-000039000000}"/>
    <cellStyle name="Comma 5 5 3 3 2 4" xfId="42445" xr:uid="{00000000-0005-0000-0000-000039000000}"/>
    <cellStyle name="Comma 5 5 3 3 2 5" xfId="53197" xr:uid="{00000000-0005-0000-0000-000039000000}"/>
    <cellStyle name="Comma 5 5 3 3 3" xfId="14797" xr:uid="{00000000-0005-0000-0000-000039000000}"/>
    <cellStyle name="Comma 5 5 3 3 4" xfId="25549" xr:uid="{00000000-0005-0000-0000-000039000000}"/>
    <cellStyle name="Comma 5 5 3 3 5" xfId="36301" xr:uid="{00000000-0005-0000-0000-000039000000}"/>
    <cellStyle name="Comma 5 5 3 3 6" xfId="47053" xr:uid="{00000000-0005-0000-0000-000039000000}"/>
    <cellStyle name="Comma 5 5 3 4" xfId="5581" xr:uid="{00000000-0005-0000-0000-000039000000}"/>
    <cellStyle name="Comma 5 5 3 4 2" xfId="16333" xr:uid="{00000000-0005-0000-0000-000039000000}"/>
    <cellStyle name="Comma 5 5 3 4 3" xfId="27085" xr:uid="{00000000-0005-0000-0000-000039000000}"/>
    <cellStyle name="Comma 5 5 3 4 4" xfId="37837" xr:uid="{00000000-0005-0000-0000-000039000000}"/>
    <cellStyle name="Comma 5 5 3 4 5" xfId="48589" xr:uid="{00000000-0005-0000-0000-000039000000}"/>
    <cellStyle name="Comma 5 5 3 5" xfId="7117" xr:uid="{00000000-0005-0000-0000-000039000000}"/>
    <cellStyle name="Comma 5 5 3 5 2" xfId="17869" xr:uid="{00000000-0005-0000-0000-000039000000}"/>
    <cellStyle name="Comma 5 5 3 5 3" xfId="28621" xr:uid="{00000000-0005-0000-0000-000039000000}"/>
    <cellStyle name="Comma 5 5 3 5 4" xfId="39373" xr:uid="{00000000-0005-0000-0000-000039000000}"/>
    <cellStyle name="Comma 5 5 3 5 5" xfId="50125" xr:uid="{00000000-0005-0000-0000-000039000000}"/>
    <cellStyle name="Comma 5 5 3 6" xfId="11725" xr:uid="{00000000-0005-0000-0000-000039000000}"/>
    <cellStyle name="Comma 5 5 3 7" xfId="22477" xr:uid="{00000000-0005-0000-0000-000039000000}"/>
    <cellStyle name="Comma 5 5 3 8" xfId="33229" xr:uid="{00000000-0005-0000-0000-000039000000}"/>
    <cellStyle name="Comma 5 5 3 9" xfId="43981" xr:uid="{00000000-0005-0000-0000-000039000000}"/>
    <cellStyle name="Comma 5 5 4" xfId="1726" xr:uid="{00000000-0005-0000-0000-00009F050000}"/>
    <cellStyle name="Comma 5 5 4 2" xfId="7885" xr:uid="{00000000-0005-0000-0000-00009F050000}"/>
    <cellStyle name="Comma 5 5 4 2 2" xfId="18637" xr:uid="{00000000-0005-0000-0000-00009F050000}"/>
    <cellStyle name="Comma 5 5 4 2 3" xfId="29389" xr:uid="{00000000-0005-0000-0000-00009F050000}"/>
    <cellStyle name="Comma 5 5 4 2 4" xfId="40141" xr:uid="{00000000-0005-0000-0000-00009F050000}"/>
    <cellStyle name="Comma 5 5 4 2 5" xfId="50893" xr:uid="{00000000-0005-0000-0000-00009F050000}"/>
    <cellStyle name="Comma 5 5 4 3" xfId="12493" xr:uid="{00000000-0005-0000-0000-00009F050000}"/>
    <cellStyle name="Comma 5 5 4 4" xfId="23245" xr:uid="{00000000-0005-0000-0000-00009F050000}"/>
    <cellStyle name="Comma 5 5 4 5" xfId="33997" xr:uid="{00000000-0005-0000-0000-00009F050000}"/>
    <cellStyle name="Comma 5 5 4 6" xfId="44749" xr:uid="{00000000-0005-0000-0000-00009F050000}"/>
    <cellStyle name="Comma 5 5 5" xfId="3269" xr:uid="{00000000-0005-0000-0000-000039000000}"/>
    <cellStyle name="Comma 5 5 5 2" xfId="9421" xr:uid="{00000000-0005-0000-0000-000039000000}"/>
    <cellStyle name="Comma 5 5 5 2 2" xfId="20173" xr:uid="{00000000-0005-0000-0000-000039000000}"/>
    <cellStyle name="Comma 5 5 5 2 3" xfId="30925" xr:uid="{00000000-0005-0000-0000-000039000000}"/>
    <cellStyle name="Comma 5 5 5 2 4" xfId="41677" xr:uid="{00000000-0005-0000-0000-000039000000}"/>
    <cellStyle name="Comma 5 5 5 2 5" xfId="52429" xr:uid="{00000000-0005-0000-0000-000039000000}"/>
    <cellStyle name="Comma 5 5 5 3" xfId="14029" xr:uid="{00000000-0005-0000-0000-000039000000}"/>
    <cellStyle name="Comma 5 5 5 4" xfId="24781" xr:uid="{00000000-0005-0000-0000-000039000000}"/>
    <cellStyle name="Comma 5 5 5 5" xfId="35533" xr:uid="{00000000-0005-0000-0000-000039000000}"/>
    <cellStyle name="Comma 5 5 5 6" xfId="46285" xr:uid="{00000000-0005-0000-0000-000039000000}"/>
    <cellStyle name="Comma 5 5 6" xfId="4809" xr:uid="{00000000-0005-0000-0000-000039000000}"/>
    <cellStyle name="Comma 5 5 6 2" xfId="15565" xr:uid="{00000000-0005-0000-0000-000039000000}"/>
    <cellStyle name="Comma 5 5 6 3" xfId="26317" xr:uid="{00000000-0005-0000-0000-000039000000}"/>
    <cellStyle name="Comma 5 5 6 4" xfId="37069" xr:uid="{00000000-0005-0000-0000-000039000000}"/>
    <cellStyle name="Comma 5 5 6 5" xfId="47821" xr:uid="{00000000-0005-0000-0000-000039000000}"/>
    <cellStyle name="Comma 5 5 7" xfId="6349" xr:uid="{00000000-0005-0000-0000-000039000000}"/>
    <cellStyle name="Comma 5 5 7 2" xfId="17101" xr:uid="{00000000-0005-0000-0000-000039000000}"/>
    <cellStyle name="Comma 5 5 7 3" xfId="27853" xr:uid="{00000000-0005-0000-0000-000039000000}"/>
    <cellStyle name="Comma 5 5 7 4" xfId="38605" xr:uid="{00000000-0005-0000-0000-000039000000}"/>
    <cellStyle name="Comma 5 5 7 5" xfId="49357" xr:uid="{00000000-0005-0000-0000-000039000000}"/>
    <cellStyle name="Comma 5 5 8" xfId="10957" xr:uid="{00000000-0005-0000-0000-000039000000}"/>
    <cellStyle name="Comma 5 5 9" xfId="21709" xr:uid="{00000000-0005-0000-0000-000039000000}"/>
    <cellStyle name="Comma 5 6" xfId="233" xr:uid="{00000000-0005-0000-0000-00001D000000}"/>
    <cellStyle name="Comma 5 6 10" xfId="32525" xr:uid="{00000000-0005-0000-0000-00001D000000}"/>
    <cellStyle name="Comma 5 6 11" xfId="43277" xr:uid="{00000000-0005-0000-0000-00001D000000}"/>
    <cellStyle name="Comma 5 6 2" xfId="617" xr:uid="{00000000-0005-0000-0000-00001D000000}"/>
    <cellStyle name="Comma 5 6 2 10" xfId="43661" xr:uid="{00000000-0005-0000-0000-00001D000000}"/>
    <cellStyle name="Comma 5 6 2 2" xfId="1397" xr:uid="{00000000-0005-0000-0000-00001D000000}"/>
    <cellStyle name="Comma 5 6 2 2 2" xfId="2943" xr:uid="{00000000-0005-0000-0000-0000A5050000}"/>
    <cellStyle name="Comma 5 6 2 2 2 2" xfId="9101" xr:uid="{00000000-0005-0000-0000-0000A5050000}"/>
    <cellStyle name="Comma 5 6 2 2 2 2 2" xfId="19853" xr:uid="{00000000-0005-0000-0000-0000A5050000}"/>
    <cellStyle name="Comma 5 6 2 2 2 2 3" xfId="30605" xr:uid="{00000000-0005-0000-0000-0000A5050000}"/>
    <cellStyle name="Comma 5 6 2 2 2 2 4" xfId="41357" xr:uid="{00000000-0005-0000-0000-0000A5050000}"/>
    <cellStyle name="Comma 5 6 2 2 2 2 5" xfId="52109" xr:uid="{00000000-0005-0000-0000-0000A5050000}"/>
    <cellStyle name="Comma 5 6 2 2 2 3" xfId="13709" xr:uid="{00000000-0005-0000-0000-0000A5050000}"/>
    <cellStyle name="Comma 5 6 2 2 2 4" xfId="24461" xr:uid="{00000000-0005-0000-0000-0000A5050000}"/>
    <cellStyle name="Comma 5 6 2 2 2 5" xfId="35213" xr:uid="{00000000-0005-0000-0000-0000A5050000}"/>
    <cellStyle name="Comma 5 6 2 2 2 6" xfId="45965" xr:uid="{00000000-0005-0000-0000-0000A5050000}"/>
    <cellStyle name="Comma 5 6 2 2 3" xfId="4485" xr:uid="{00000000-0005-0000-0000-00001D000000}"/>
    <cellStyle name="Comma 5 6 2 2 3 2" xfId="10637" xr:uid="{00000000-0005-0000-0000-00001D000000}"/>
    <cellStyle name="Comma 5 6 2 2 3 2 2" xfId="21389" xr:uid="{00000000-0005-0000-0000-00001D000000}"/>
    <cellStyle name="Comma 5 6 2 2 3 2 3" xfId="32141" xr:uid="{00000000-0005-0000-0000-00001D000000}"/>
    <cellStyle name="Comma 5 6 2 2 3 2 4" xfId="42893" xr:uid="{00000000-0005-0000-0000-00001D000000}"/>
    <cellStyle name="Comma 5 6 2 2 3 2 5" xfId="53645" xr:uid="{00000000-0005-0000-0000-00001D000000}"/>
    <cellStyle name="Comma 5 6 2 2 3 3" xfId="15245" xr:uid="{00000000-0005-0000-0000-00001D000000}"/>
    <cellStyle name="Comma 5 6 2 2 3 4" xfId="25997" xr:uid="{00000000-0005-0000-0000-00001D000000}"/>
    <cellStyle name="Comma 5 6 2 2 3 5" xfId="36749" xr:uid="{00000000-0005-0000-0000-00001D000000}"/>
    <cellStyle name="Comma 5 6 2 2 3 6" xfId="47501" xr:uid="{00000000-0005-0000-0000-00001D000000}"/>
    <cellStyle name="Comma 5 6 2 2 4" xfId="6029" xr:uid="{00000000-0005-0000-0000-00001D000000}"/>
    <cellStyle name="Comma 5 6 2 2 4 2" xfId="16781" xr:uid="{00000000-0005-0000-0000-00001D000000}"/>
    <cellStyle name="Comma 5 6 2 2 4 3" xfId="27533" xr:uid="{00000000-0005-0000-0000-00001D000000}"/>
    <cellStyle name="Comma 5 6 2 2 4 4" xfId="38285" xr:uid="{00000000-0005-0000-0000-00001D000000}"/>
    <cellStyle name="Comma 5 6 2 2 4 5" xfId="49037" xr:uid="{00000000-0005-0000-0000-00001D000000}"/>
    <cellStyle name="Comma 5 6 2 2 5" xfId="7565" xr:uid="{00000000-0005-0000-0000-00001D000000}"/>
    <cellStyle name="Comma 5 6 2 2 5 2" xfId="18317" xr:uid="{00000000-0005-0000-0000-00001D000000}"/>
    <cellStyle name="Comma 5 6 2 2 5 3" xfId="29069" xr:uid="{00000000-0005-0000-0000-00001D000000}"/>
    <cellStyle name="Comma 5 6 2 2 5 4" xfId="39821" xr:uid="{00000000-0005-0000-0000-00001D000000}"/>
    <cellStyle name="Comma 5 6 2 2 5 5" xfId="50573" xr:uid="{00000000-0005-0000-0000-00001D000000}"/>
    <cellStyle name="Comma 5 6 2 2 6" xfId="12173" xr:uid="{00000000-0005-0000-0000-00001D000000}"/>
    <cellStyle name="Comma 5 6 2 2 7" xfId="22925" xr:uid="{00000000-0005-0000-0000-00001D000000}"/>
    <cellStyle name="Comma 5 6 2 2 8" xfId="33677" xr:uid="{00000000-0005-0000-0000-00001D000000}"/>
    <cellStyle name="Comma 5 6 2 2 9" xfId="44429" xr:uid="{00000000-0005-0000-0000-00001D000000}"/>
    <cellStyle name="Comma 5 6 2 3" xfId="2174" xr:uid="{00000000-0005-0000-0000-0000A4050000}"/>
    <cellStyle name="Comma 5 6 2 3 2" xfId="8333" xr:uid="{00000000-0005-0000-0000-0000A4050000}"/>
    <cellStyle name="Comma 5 6 2 3 2 2" xfId="19085" xr:uid="{00000000-0005-0000-0000-0000A4050000}"/>
    <cellStyle name="Comma 5 6 2 3 2 3" xfId="29837" xr:uid="{00000000-0005-0000-0000-0000A4050000}"/>
    <cellStyle name="Comma 5 6 2 3 2 4" xfId="40589" xr:uid="{00000000-0005-0000-0000-0000A4050000}"/>
    <cellStyle name="Comma 5 6 2 3 2 5" xfId="51341" xr:uid="{00000000-0005-0000-0000-0000A4050000}"/>
    <cellStyle name="Comma 5 6 2 3 3" xfId="12941" xr:uid="{00000000-0005-0000-0000-0000A4050000}"/>
    <cellStyle name="Comma 5 6 2 3 4" xfId="23693" xr:uid="{00000000-0005-0000-0000-0000A4050000}"/>
    <cellStyle name="Comma 5 6 2 3 5" xfId="34445" xr:uid="{00000000-0005-0000-0000-0000A4050000}"/>
    <cellStyle name="Comma 5 6 2 3 6" xfId="45197" xr:uid="{00000000-0005-0000-0000-0000A4050000}"/>
    <cellStyle name="Comma 5 6 2 4" xfId="3717" xr:uid="{00000000-0005-0000-0000-00001D000000}"/>
    <cellStyle name="Comma 5 6 2 4 2" xfId="9869" xr:uid="{00000000-0005-0000-0000-00001D000000}"/>
    <cellStyle name="Comma 5 6 2 4 2 2" xfId="20621" xr:uid="{00000000-0005-0000-0000-00001D000000}"/>
    <cellStyle name="Comma 5 6 2 4 2 3" xfId="31373" xr:uid="{00000000-0005-0000-0000-00001D000000}"/>
    <cellStyle name="Comma 5 6 2 4 2 4" xfId="42125" xr:uid="{00000000-0005-0000-0000-00001D000000}"/>
    <cellStyle name="Comma 5 6 2 4 2 5" xfId="52877" xr:uid="{00000000-0005-0000-0000-00001D000000}"/>
    <cellStyle name="Comma 5 6 2 4 3" xfId="14477" xr:uid="{00000000-0005-0000-0000-00001D000000}"/>
    <cellStyle name="Comma 5 6 2 4 4" xfId="25229" xr:uid="{00000000-0005-0000-0000-00001D000000}"/>
    <cellStyle name="Comma 5 6 2 4 5" xfId="35981" xr:uid="{00000000-0005-0000-0000-00001D000000}"/>
    <cellStyle name="Comma 5 6 2 4 6" xfId="46733" xr:uid="{00000000-0005-0000-0000-00001D000000}"/>
    <cellStyle name="Comma 5 6 2 5" xfId="5257" xr:uid="{00000000-0005-0000-0000-00001D000000}"/>
    <cellStyle name="Comma 5 6 2 5 2" xfId="16013" xr:uid="{00000000-0005-0000-0000-00001D000000}"/>
    <cellStyle name="Comma 5 6 2 5 3" xfId="26765" xr:uid="{00000000-0005-0000-0000-00001D000000}"/>
    <cellStyle name="Comma 5 6 2 5 4" xfId="37517" xr:uid="{00000000-0005-0000-0000-00001D000000}"/>
    <cellStyle name="Comma 5 6 2 5 5" xfId="48269" xr:uid="{00000000-0005-0000-0000-00001D000000}"/>
    <cellStyle name="Comma 5 6 2 6" xfId="6797" xr:uid="{00000000-0005-0000-0000-00001D000000}"/>
    <cellStyle name="Comma 5 6 2 6 2" xfId="17549" xr:uid="{00000000-0005-0000-0000-00001D000000}"/>
    <cellStyle name="Comma 5 6 2 6 3" xfId="28301" xr:uid="{00000000-0005-0000-0000-00001D000000}"/>
    <cellStyle name="Comma 5 6 2 6 4" xfId="39053" xr:uid="{00000000-0005-0000-0000-00001D000000}"/>
    <cellStyle name="Comma 5 6 2 6 5" xfId="49805" xr:uid="{00000000-0005-0000-0000-00001D000000}"/>
    <cellStyle name="Comma 5 6 2 7" xfId="11405" xr:uid="{00000000-0005-0000-0000-00001D000000}"/>
    <cellStyle name="Comma 5 6 2 8" xfId="22157" xr:uid="{00000000-0005-0000-0000-00001D000000}"/>
    <cellStyle name="Comma 5 6 2 9" xfId="32909" xr:uid="{00000000-0005-0000-0000-00001D000000}"/>
    <cellStyle name="Comma 5 6 3" xfId="1013" xr:uid="{00000000-0005-0000-0000-00001D000000}"/>
    <cellStyle name="Comma 5 6 3 2" xfId="2559" xr:uid="{00000000-0005-0000-0000-0000A6050000}"/>
    <cellStyle name="Comma 5 6 3 2 2" xfId="8717" xr:uid="{00000000-0005-0000-0000-0000A6050000}"/>
    <cellStyle name="Comma 5 6 3 2 2 2" xfId="19469" xr:uid="{00000000-0005-0000-0000-0000A6050000}"/>
    <cellStyle name="Comma 5 6 3 2 2 3" xfId="30221" xr:uid="{00000000-0005-0000-0000-0000A6050000}"/>
    <cellStyle name="Comma 5 6 3 2 2 4" xfId="40973" xr:uid="{00000000-0005-0000-0000-0000A6050000}"/>
    <cellStyle name="Comma 5 6 3 2 2 5" xfId="51725" xr:uid="{00000000-0005-0000-0000-0000A6050000}"/>
    <cellStyle name="Comma 5 6 3 2 3" xfId="13325" xr:uid="{00000000-0005-0000-0000-0000A6050000}"/>
    <cellStyle name="Comma 5 6 3 2 4" xfId="24077" xr:uid="{00000000-0005-0000-0000-0000A6050000}"/>
    <cellStyle name="Comma 5 6 3 2 5" xfId="34829" xr:uid="{00000000-0005-0000-0000-0000A6050000}"/>
    <cellStyle name="Comma 5 6 3 2 6" xfId="45581" xr:uid="{00000000-0005-0000-0000-0000A6050000}"/>
    <cellStyle name="Comma 5 6 3 3" xfId="4101" xr:uid="{00000000-0005-0000-0000-00001D000000}"/>
    <cellStyle name="Comma 5 6 3 3 2" xfId="10253" xr:uid="{00000000-0005-0000-0000-00001D000000}"/>
    <cellStyle name="Comma 5 6 3 3 2 2" xfId="21005" xr:uid="{00000000-0005-0000-0000-00001D000000}"/>
    <cellStyle name="Comma 5 6 3 3 2 3" xfId="31757" xr:uid="{00000000-0005-0000-0000-00001D000000}"/>
    <cellStyle name="Comma 5 6 3 3 2 4" xfId="42509" xr:uid="{00000000-0005-0000-0000-00001D000000}"/>
    <cellStyle name="Comma 5 6 3 3 2 5" xfId="53261" xr:uid="{00000000-0005-0000-0000-00001D000000}"/>
    <cellStyle name="Comma 5 6 3 3 3" xfId="14861" xr:uid="{00000000-0005-0000-0000-00001D000000}"/>
    <cellStyle name="Comma 5 6 3 3 4" xfId="25613" xr:uid="{00000000-0005-0000-0000-00001D000000}"/>
    <cellStyle name="Comma 5 6 3 3 5" xfId="36365" xr:uid="{00000000-0005-0000-0000-00001D000000}"/>
    <cellStyle name="Comma 5 6 3 3 6" xfId="47117" xr:uid="{00000000-0005-0000-0000-00001D000000}"/>
    <cellStyle name="Comma 5 6 3 4" xfId="5645" xr:uid="{00000000-0005-0000-0000-00001D000000}"/>
    <cellStyle name="Comma 5 6 3 4 2" xfId="16397" xr:uid="{00000000-0005-0000-0000-00001D000000}"/>
    <cellStyle name="Comma 5 6 3 4 3" xfId="27149" xr:uid="{00000000-0005-0000-0000-00001D000000}"/>
    <cellStyle name="Comma 5 6 3 4 4" xfId="37901" xr:uid="{00000000-0005-0000-0000-00001D000000}"/>
    <cellStyle name="Comma 5 6 3 4 5" xfId="48653" xr:uid="{00000000-0005-0000-0000-00001D000000}"/>
    <cellStyle name="Comma 5 6 3 5" xfId="7181" xr:uid="{00000000-0005-0000-0000-00001D000000}"/>
    <cellStyle name="Comma 5 6 3 5 2" xfId="17933" xr:uid="{00000000-0005-0000-0000-00001D000000}"/>
    <cellStyle name="Comma 5 6 3 5 3" xfId="28685" xr:uid="{00000000-0005-0000-0000-00001D000000}"/>
    <cellStyle name="Comma 5 6 3 5 4" xfId="39437" xr:uid="{00000000-0005-0000-0000-00001D000000}"/>
    <cellStyle name="Comma 5 6 3 5 5" xfId="50189" xr:uid="{00000000-0005-0000-0000-00001D000000}"/>
    <cellStyle name="Comma 5 6 3 6" xfId="11789" xr:uid="{00000000-0005-0000-0000-00001D000000}"/>
    <cellStyle name="Comma 5 6 3 7" xfId="22541" xr:uid="{00000000-0005-0000-0000-00001D000000}"/>
    <cellStyle name="Comma 5 6 3 8" xfId="33293" xr:uid="{00000000-0005-0000-0000-00001D000000}"/>
    <cellStyle name="Comma 5 6 3 9" xfId="44045" xr:uid="{00000000-0005-0000-0000-00001D000000}"/>
    <cellStyle name="Comma 5 6 4" xfId="1790" xr:uid="{00000000-0005-0000-0000-0000A3050000}"/>
    <cellStyle name="Comma 5 6 4 2" xfId="7949" xr:uid="{00000000-0005-0000-0000-0000A3050000}"/>
    <cellStyle name="Comma 5 6 4 2 2" xfId="18701" xr:uid="{00000000-0005-0000-0000-0000A3050000}"/>
    <cellStyle name="Comma 5 6 4 2 3" xfId="29453" xr:uid="{00000000-0005-0000-0000-0000A3050000}"/>
    <cellStyle name="Comma 5 6 4 2 4" xfId="40205" xr:uid="{00000000-0005-0000-0000-0000A3050000}"/>
    <cellStyle name="Comma 5 6 4 2 5" xfId="50957" xr:uid="{00000000-0005-0000-0000-0000A3050000}"/>
    <cellStyle name="Comma 5 6 4 3" xfId="12557" xr:uid="{00000000-0005-0000-0000-0000A3050000}"/>
    <cellStyle name="Comma 5 6 4 4" xfId="23309" xr:uid="{00000000-0005-0000-0000-0000A3050000}"/>
    <cellStyle name="Comma 5 6 4 5" xfId="34061" xr:uid="{00000000-0005-0000-0000-0000A3050000}"/>
    <cellStyle name="Comma 5 6 4 6" xfId="44813" xr:uid="{00000000-0005-0000-0000-0000A3050000}"/>
    <cellStyle name="Comma 5 6 5" xfId="3333" xr:uid="{00000000-0005-0000-0000-00001D000000}"/>
    <cellStyle name="Comma 5 6 5 2" xfId="9485" xr:uid="{00000000-0005-0000-0000-00001D000000}"/>
    <cellStyle name="Comma 5 6 5 2 2" xfId="20237" xr:uid="{00000000-0005-0000-0000-00001D000000}"/>
    <cellStyle name="Comma 5 6 5 2 3" xfId="30989" xr:uid="{00000000-0005-0000-0000-00001D000000}"/>
    <cellStyle name="Comma 5 6 5 2 4" xfId="41741" xr:uid="{00000000-0005-0000-0000-00001D000000}"/>
    <cellStyle name="Comma 5 6 5 2 5" xfId="52493" xr:uid="{00000000-0005-0000-0000-00001D000000}"/>
    <cellStyle name="Comma 5 6 5 3" xfId="14093" xr:uid="{00000000-0005-0000-0000-00001D000000}"/>
    <cellStyle name="Comma 5 6 5 4" xfId="24845" xr:uid="{00000000-0005-0000-0000-00001D000000}"/>
    <cellStyle name="Comma 5 6 5 5" xfId="35597" xr:uid="{00000000-0005-0000-0000-00001D000000}"/>
    <cellStyle name="Comma 5 6 5 6" xfId="46349" xr:uid="{00000000-0005-0000-0000-00001D000000}"/>
    <cellStyle name="Comma 5 6 6" xfId="4873" xr:uid="{00000000-0005-0000-0000-00001D000000}"/>
    <cellStyle name="Comma 5 6 6 2" xfId="15629" xr:uid="{00000000-0005-0000-0000-00001D000000}"/>
    <cellStyle name="Comma 5 6 6 3" xfId="26381" xr:uid="{00000000-0005-0000-0000-00001D000000}"/>
    <cellStyle name="Comma 5 6 6 4" xfId="37133" xr:uid="{00000000-0005-0000-0000-00001D000000}"/>
    <cellStyle name="Comma 5 6 6 5" xfId="47885" xr:uid="{00000000-0005-0000-0000-00001D000000}"/>
    <cellStyle name="Comma 5 6 7" xfId="6413" xr:uid="{00000000-0005-0000-0000-00001D000000}"/>
    <cellStyle name="Comma 5 6 7 2" xfId="17165" xr:uid="{00000000-0005-0000-0000-00001D000000}"/>
    <cellStyle name="Comma 5 6 7 3" xfId="27917" xr:uid="{00000000-0005-0000-0000-00001D000000}"/>
    <cellStyle name="Comma 5 6 7 4" xfId="38669" xr:uid="{00000000-0005-0000-0000-00001D000000}"/>
    <cellStyle name="Comma 5 6 7 5" xfId="49421" xr:uid="{00000000-0005-0000-0000-00001D000000}"/>
    <cellStyle name="Comma 5 6 8" xfId="11021" xr:uid="{00000000-0005-0000-0000-00001D000000}"/>
    <cellStyle name="Comma 5 6 9" xfId="21773" xr:uid="{00000000-0005-0000-0000-00001D000000}"/>
    <cellStyle name="Comma 5 7" xfId="297" xr:uid="{00000000-0005-0000-0000-00001D000000}"/>
    <cellStyle name="Comma 5 7 10" xfId="32589" xr:uid="{00000000-0005-0000-0000-00001D000000}"/>
    <cellStyle name="Comma 5 7 11" xfId="43341" xr:uid="{00000000-0005-0000-0000-00001D000000}"/>
    <cellStyle name="Comma 5 7 2" xfId="681" xr:uid="{00000000-0005-0000-0000-00001D000000}"/>
    <cellStyle name="Comma 5 7 2 10" xfId="43725" xr:uid="{00000000-0005-0000-0000-00001D000000}"/>
    <cellStyle name="Comma 5 7 2 2" xfId="1461" xr:uid="{00000000-0005-0000-0000-00001D000000}"/>
    <cellStyle name="Comma 5 7 2 2 2" xfId="3007" xr:uid="{00000000-0005-0000-0000-0000A9050000}"/>
    <cellStyle name="Comma 5 7 2 2 2 2" xfId="9165" xr:uid="{00000000-0005-0000-0000-0000A9050000}"/>
    <cellStyle name="Comma 5 7 2 2 2 2 2" xfId="19917" xr:uid="{00000000-0005-0000-0000-0000A9050000}"/>
    <cellStyle name="Comma 5 7 2 2 2 2 3" xfId="30669" xr:uid="{00000000-0005-0000-0000-0000A9050000}"/>
    <cellStyle name="Comma 5 7 2 2 2 2 4" xfId="41421" xr:uid="{00000000-0005-0000-0000-0000A9050000}"/>
    <cellStyle name="Comma 5 7 2 2 2 2 5" xfId="52173" xr:uid="{00000000-0005-0000-0000-0000A9050000}"/>
    <cellStyle name="Comma 5 7 2 2 2 3" xfId="13773" xr:uid="{00000000-0005-0000-0000-0000A9050000}"/>
    <cellStyle name="Comma 5 7 2 2 2 4" xfId="24525" xr:uid="{00000000-0005-0000-0000-0000A9050000}"/>
    <cellStyle name="Comma 5 7 2 2 2 5" xfId="35277" xr:uid="{00000000-0005-0000-0000-0000A9050000}"/>
    <cellStyle name="Comma 5 7 2 2 2 6" xfId="46029" xr:uid="{00000000-0005-0000-0000-0000A9050000}"/>
    <cellStyle name="Comma 5 7 2 2 3" xfId="4549" xr:uid="{00000000-0005-0000-0000-00001D000000}"/>
    <cellStyle name="Comma 5 7 2 2 3 2" xfId="10701" xr:uid="{00000000-0005-0000-0000-00001D000000}"/>
    <cellStyle name="Comma 5 7 2 2 3 2 2" xfId="21453" xr:uid="{00000000-0005-0000-0000-00001D000000}"/>
    <cellStyle name="Comma 5 7 2 2 3 2 3" xfId="32205" xr:uid="{00000000-0005-0000-0000-00001D000000}"/>
    <cellStyle name="Comma 5 7 2 2 3 2 4" xfId="42957" xr:uid="{00000000-0005-0000-0000-00001D000000}"/>
    <cellStyle name="Comma 5 7 2 2 3 2 5" xfId="53709" xr:uid="{00000000-0005-0000-0000-00001D000000}"/>
    <cellStyle name="Comma 5 7 2 2 3 3" xfId="15309" xr:uid="{00000000-0005-0000-0000-00001D000000}"/>
    <cellStyle name="Comma 5 7 2 2 3 4" xfId="26061" xr:uid="{00000000-0005-0000-0000-00001D000000}"/>
    <cellStyle name="Comma 5 7 2 2 3 5" xfId="36813" xr:uid="{00000000-0005-0000-0000-00001D000000}"/>
    <cellStyle name="Comma 5 7 2 2 3 6" xfId="47565" xr:uid="{00000000-0005-0000-0000-00001D000000}"/>
    <cellStyle name="Comma 5 7 2 2 4" xfId="6093" xr:uid="{00000000-0005-0000-0000-00001D000000}"/>
    <cellStyle name="Comma 5 7 2 2 4 2" xfId="16845" xr:uid="{00000000-0005-0000-0000-00001D000000}"/>
    <cellStyle name="Comma 5 7 2 2 4 3" xfId="27597" xr:uid="{00000000-0005-0000-0000-00001D000000}"/>
    <cellStyle name="Comma 5 7 2 2 4 4" xfId="38349" xr:uid="{00000000-0005-0000-0000-00001D000000}"/>
    <cellStyle name="Comma 5 7 2 2 4 5" xfId="49101" xr:uid="{00000000-0005-0000-0000-00001D000000}"/>
    <cellStyle name="Comma 5 7 2 2 5" xfId="7629" xr:uid="{00000000-0005-0000-0000-00001D000000}"/>
    <cellStyle name="Comma 5 7 2 2 5 2" xfId="18381" xr:uid="{00000000-0005-0000-0000-00001D000000}"/>
    <cellStyle name="Comma 5 7 2 2 5 3" xfId="29133" xr:uid="{00000000-0005-0000-0000-00001D000000}"/>
    <cellStyle name="Comma 5 7 2 2 5 4" xfId="39885" xr:uid="{00000000-0005-0000-0000-00001D000000}"/>
    <cellStyle name="Comma 5 7 2 2 5 5" xfId="50637" xr:uid="{00000000-0005-0000-0000-00001D000000}"/>
    <cellStyle name="Comma 5 7 2 2 6" xfId="12237" xr:uid="{00000000-0005-0000-0000-00001D000000}"/>
    <cellStyle name="Comma 5 7 2 2 7" xfId="22989" xr:uid="{00000000-0005-0000-0000-00001D000000}"/>
    <cellStyle name="Comma 5 7 2 2 8" xfId="33741" xr:uid="{00000000-0005-0000-0000-00001D000000}"/>
    <cellStyle name="Comma 5 7 2 2 9" xfId="44493" xr:uid="{00000000-0005-0000-0000-00001D000000}"/>
    <cellStyle name="Comma 5 7 2 3" xfId="2238" xr:uid="{00000000-0005-0000-0000-0000A8050000}"/>
    <cellStyle name="Comma 5 7 2 3 2" xfId="8397" xr:uid="{00000000-0005-0000-0000-0000A8050000}"/>
    <cellStyle name="Comma 5 7 2 3 2 2" xfId="19149" xr:uid="{00000000-0005-0000-0000-0000A8050000}"/>
    <cellStyle name="Comma 5 7 2 3 2 3" xfId="29901" xr:uid="{00000000-0005-0000-0000-0000A8050000}"/>
    <cellStyle name="Comma 5 7 2 3 2 4" xfId="40653" xr:uid="{00000000-0005-0000-0000-0000A8050000}"/>
    <cellStyle name="Comma 5 7 2 3 2 5" xfId="51405" xr:uid="{00000000-0005-0000-0000-0000A8050000}"/>
    <cellStyle name="Comma 5 7 2 3 3" xfId="13005" xr:uid="{00000000-0005-0000-0000-0000A8050000}"/>
    <cellStyle name="Comma 5 7 2 3 4" xfId="23757" xr:uid="{00000000-0005-0000-0000-0000A8050000}"/>
    <cellStyle name="Comma 5 7 2 3 5" xfId="34509" xr:uid="{00000000-0005-0000-0000-0000A8050000}"/>
    <cellStyle name="Comma 5 7 2 3 6" xfId="45261" xr:uid="{00000000-0005-0000-0000-0000A8050000}"/>
    <cellStyle name="Comma 5 7 2 4" xfId="3781" xr:uid="{00000000-0005-0000-0000-00001D000000}"/>
    <cellStyle name="Comma 5 7 2 4 2" xfId="9933" xr:uid="{00000000-0005-0000-0000-00001D000000}"/>
    <cellStyle name="Comma 5 7 2 4 2 2" xfId="20685" xr:uid="{00000000-0005-0000-0000-00001D000000}"/>
    <cellStyle name="Comma 5 7 2 4 2 3" xfId="31437" xr:uid="{00000000-0005-0000-0000-00001D000000}"/>
    <cellStyle name="Comma 5 7 2 4 2 4" xfId="42189" xr:uid="{00000000-0005-0000-0000-00001D000000}"/>
    <cellStyle name="Comma 5 7 2 4 2 5" xfId="52941" xr:uid="{00000000-0005-0000-0000-00001D000000}"/>
    <cellStyle name="Comma 5 7 2 4 3" xfId="14541" xr:uid="{00000000-0005-0000-0000-00001D000000}"/>
    <cellStyle name="Comma 5 7 2 4 4" xfId="25293" xr:uid="{00000000-0005-0000-0000-00001D000000}"/>
    <cellStyle name="Comma 5 7 2 4 5" xfId="36045" xr:uid="{00000000-0005-0000-0000-00001D000000}"/>
    <cellStyle name="Comma 5 7 2 4 6" xfId="46797" xr:uid="{00000000-0005-0000-0000-00001D000000}"/>
    <cellStyle name="Comma 5 7 2 5" xfId="5321" xr:uid="{00000000-0005-0000-0000-00001D000000}"/>
    <cellStyle name="Comma 5 7 2 5 2" xfId="16077" xr:uid="{00000000-0005-0000-0000-00001D000000}"/>
    <cellStyle name="Comma 5 7 2 5 3" xfId="26829" xr:uid="{00000000-0005-0000-0000-00001D000000}"/>
    <cellStyle name="Comma 5 7 2 5 4" xfId="37581" xr:uid="{00000000-0005-0000-0000-00001D000000}"/>
    <cellStyle name="Comma 5 7 2 5 5" xfId="48333" xr:uid="{00000000-0005-0000-0000-00001D000000}"/>
    <cellStyle name="Comma 5 7 2 6" xfId="6861" xr:uid="{00000000-0005-0000-0000-00001D000000}"/>
    <cellStyle name="Comma 5 7 2 6 2" xfId="17613" xr:uid="{00000000-0005-0000-0000-00001D000000}"/>
    <cellStyle name="Comma 5 7 2 6 3" xfId="28365" xr:uid="{00000000-0005-0000-0000-00001D000000}"/>
    <cellStyle name="Comma 5 7 2 6 4" xfId="39117" xr:uid="{00000000-0005-0000-0000-00001D000000}"/>
    <cellStyle name="Comma 5 7 2 6 5" xfId="49869" xr:uid="{00000000-0005-0000-0000-00001D000000}"/>
    <cellStyle name="Comma 5 7 2 7" xfId="11469" xr:uid="{00000000-0005-0000-0000-00001D000000}"/>
    <cellStyle name="Comma 5 7 2 8" xfId="22221" xr:uid="{00000000-0005-0000-0000-00001D000000}"/>
    <cellStyle name="Comma 5 7 2 9" xfId="32973" xr:uid="{00000000-0005-0000-0000-00001D000000}"/>
    <cellStyle name="Comma 5 7 3" xfId="1077" xr:uid="{00000000-0005-0000-0000-00001D000000}"/>
    <cellStyle name="Comma 5 7 3 2" xfId="2623" xr:uid="{00000000-0005-0000-0000-0000AA050000}"/>
    <cellStyle name="Comma 5 7 3 2 2" xfId="8781" xr:uid="{00000000-0005-0000-0000-0000AA050000}"/>
    <cellStyle name="Comma 5 7 3 2 2 2" xfId="19533" xr:uid="{00000000-0005-0000-0000-0000AA050000}"/>
    <cellStyle name="Comma 5 7 3 2 2 3" xfId="30285" xr:uid="{00000000-0005-0000-0000-0000AA050000}"/>
    <cellStyle name="Comma 5 7 3 2 2 4" xfId="41037" xr:uid="{00000000-0005-0000-0000-0000AA050000}"/>
    <cellStyle name="Comma 5 7 3 2 2 5" xfId="51789" xr:uid="{00000000-0005-0000-0000-0000AA050000}"/>
    <cellStyle name="Comma 5 7 3 2 3" xfId="13389" xr:uid="{00000000-0005-0000-0000-0000AA050000}"/>
    <cellStyle name="Comma 5 7 3 2 4" xfId="24141" xr:uid="{00000000-0005-0000-0000-0000AA050000}"/>
    <cellStyle name="Comma 5 7 3 2 5" xfId="34893" xr:uid="{00000000-0005-0000-0000-0000AA050000}"/>
    <cellStyle name="Comma 5 7 3 2 6" xfId="45645" xr:uid="{00000000-0005-0000-0000-0000AA050000}"/>
    <cellStyle name="Comma 5 7 3 3" xfId="4165" xr:uid="{00000000-0005-0000-0000-00001D000000}"/>
    <cellStyle name="Comma 5 7 3 3 2" xfId="10317" xr:uid="{00000000-0005-0000-0000-00001D000000}"/>
    <cellStyle name="Comma 5 7 3 3 2 2" xfId="21069" xr:uid="{00000000-0005-0000-0000-00001D000000}"/>
    <cellStyle name="Comma 5 7 3 3 2 3" xfId="31821" xr:uid="{00000000-0005-0000-0000-00001D000000}"/>
    <cellStyle name="Comma 5 7 3 3 2 4" xfId="42573" xr:uid="{00000000-0005-0000-0000-00001D000000}"/>
    <cellStyle name="Comma 5 7 3 3 2 5" xfId="53325" xr:uid="{00000000-0005-0000-0000-00001D000000}"/>
    <cellStyle name="Comma 5 7 3 3 3" xfId="14925" xr:uid="{00000000-0005-0000-0000-00001D000000}"/>
    <cellStyle name="Comma 5 7 3 3 4" xfId="25677" xr:uid="{00000000-0005-0000-0000-00001D000000}"/>
    <cellStyle name="Comma 5 7 3 3 5" xfId="36429" xr:uid="{00000000-0005-0000-0000-00001D000000}"/>
    <cellStyle name="Comma 5 7 3 3 6" xfId="47181" xr:uid="{00000000-0005-0000-0000-00001D000000}"/>
    <cellStyle name="Comma 5 7 3 4" xfId="5709" xr:uid="{00000000-0005-0000-0000-00001D000000}"/>
    <cellStyle name="Comma 5 7 3 4 2" xfId="16461" xr:uid="{00000000-0005-0000-0000-00001D000000}"/>
    <cellStyle name="Comma 5 7 3 4 3" xfId="27213" xr:uid="{00000000-0005-0000-0000-00001D000000}"/>
    <cellStyle name="Comma 5 7 3 4 4" xfId="37965" xr:uid="{00000000-0005-0000-0000-00001D000000}"/>
    <cellStyle name="Comma 5 7 3 4 5" xfId="48717" xr:uid="{00000000-0005-0000-0000-00001D000000}"/>
    <cellStyle name="Comma 5 7 3 5" xfId="7245" xr:uid="{00000000-0005-0000-0000-00001D000000}"/>
    <cellStyle name="Comma 5 7 3 5 2" xfId="17997" xr:uid="{00000000-0005-0000-0000-00001D000000}"/>
    <cellStyle name="Comma 5 7 3 5 3" xfId="28749" xr:uid="{00000000-0005-0000-0000-00001D000000}"/>
    <cellStyle name="Comma 5 7 3 5 4" xfId="39501" xr:uid="{00000000-0005-0000-0000-00001D000000}"/>
    <cellStyle name="Comma 5 7 3 5 5" xfId="50253" xr:uid="{00000000-0005-0000-0000-00001D000000}"/>
    <cellStyle name="Comma 5 7 3 6" xfId="11853" xr:uid="{00000000-0005-0000-0000-00001D000000}"/>
    <cellStyle name="Comma 5 7 3 7" xfId="22605" xr:uid="{00000000-0005-0000-0000-00001D000000}"/>
    <cellStyle name="Comma 5 7 3 8" xfId="33357" xr:uid="{00000000-0005-0000-0000-00001D000000}"/>
    <cellStyle name="Comma 5 7 3 9" xfId="44109" xr:uid="{00000000-0005-0000-0000-00001D000000}"/>
    <cellStyle name="Comma 5 7 4" xfId="1854" xr:uid="{00000000-0005-0000-0000-0000A7050000}"/>
    <cellStyle name="Comma 5 7 4 2" xfId="8013" xr:uid="{00000000-0005-0000-0000-0000A7050000}"/>
    <cellStyle name="Comma 5 7 4 2 2" xfId="18765" xr:uid="{00000000-0005-0000-0000-0000A7050000}"/>
    <cellStyle name="Comma 5 7 4 2 3" xfId="29517" xr:uid="{00000000-0005-0000-0000-0000A7050000}"/>
    <cellStyle name="Comma 5 7 4 2 4" xfId="40269" xr:uid="{00000000-0005-0000-0000-0000A7050000}"/>
    <cellStyle name="Comma 5 7 4 2 5" xfId="51021" xr:uid="{00000000-0005-0000-0000-0000A7050000}"/>
    <cellStyle name="Comma 5 7 4 3" xfId="12621" xr:uid="{00000000-0005-0000-0000-0000A7050000}"/>
    <cellStyle name="Comma 5 7 4 4" xfId="23373" xr:uid="{00000000-0005-0000-0000-0000A7050000}"/>
    <cellStyle name="Comma 5 7 4 5" xfId="34125" xr:uid="{00000000-0005-0000-0000-0000A7050000}"/>
    <cellStyle name="Comma 5 7 4 6" xfId="44877" xr:uid="{00000000-0005-0000-0000-0000A7050000}"/>
    <cellStyle name="Comma 5 7 5" xfId="3397" xr:uid="{00000000-0005-0000-0000-00001D000000}"/>
    <cellStyle name="Comma 5 7 5 2" xfId="9549" xr:uid="{00000000-0005-0000-0000-00001D000000}"/>
    <cellStyle name="Comma 5 7 5 2 2" xfId="20301" xr:uid="{00000000-0005-0000-0000-00001D000000}"/>
    <cellStyle name="Comma 5 7 5 2 3" xfId="31053" xr:uid="{00000000-0005-0000-0000-00001D000000}"/>
    <cellStyle name="Comma 5 7 5 2 4" xfId="41805" xr:uid="{00000000-0005-0000-0000-00001D000000}"/>
    <cellStyle name="Comma 5 7 5 2 5" xfId="52557" xr:uid="{00000000-0005-0000-0000-00001D000000}"/>
    <cellStyle name="Comma 5 7 5 3" xfId="14157" xr:uid="{00000000-0005-0000-0000-00001D000000}"/>
    <cellStyle name="Comma 5 7 5 4" xfId="24909" xr:uid="{00000000-0005-0000-0000-00001D000000}"/>
    <cellStyle name="Comma 5 7 5 5" xfId="35661" xr:uid="{00000000-0005-0000-0000-00001D000000}"/>
    <cellStyle name="Comma 5 7 5 6" xfId="46413" xr:uid="{00000000-0005-0000-0000-00001D000000}"/>
    <cellStyle name="Comma 5 7 6" xfId="4937" xr:uid="{00000000-0005-0000-0000-00001D000000}"/>
    <cellStyle name="Comma 5 7 6 2" xfId="15693" xr:uid="{00000000-0005-0000-0000-00001D000000}"/>
    <cellStyle name="Comma 5 7 6 3" xfId="26445" xr:uid="{00000000-0005-0000-0000-00001D000000}"/>
    <cellStyle name="Comma 5 7 6 4" xfId="37197" xr:uid="{00000000-0005-0000-0000-00001D000000}"/>
    <cellStyle name="Comma 5 7 6 5" xfId="47949" xr:uid="{00000000-0005-0000-0000-00001D000000}"/>
    <cellStyle name="Comma 5 7 7" xfId="6477" xr:uid="{00000000-0005-0000-0000-00001D000000}"/>
    <cellStyle name="Comma 5 7 7 2" xfId="17229" xr:uid="{00000000-0005-0000-0000-00001D000000}"/>
    <cellStyle name="Comma 5 7 7 3" xfId="27981" xr:uid="{00000000-0005-0000-0000-00001D000000}"/>
    <cellStyle name="Comma 5 7 7 4" xfId="38733" xr:uid="{00000000-0005-0000-0000-00001D000000}"/>
    <cellStyle name="Comma 5 7 7 5" xfId="49485" xr:uid="{00000000-0005-0000-0000-00001D000000}"/>
    <cellStyle name="Comma 5 7 8" xfId="11085" xr:uid="{00000000-0005-0000-0000-00001D000000}"/>
    <cellStyle name="Comma 5 7 9" xfId="21837" xr:uid="{00000000-0005-0000-0000-00001D000000}"/>
    <cellStyle name="Comma 5 8" xfId="361" xr:uid="{00000000-0005-0000-0000-00001D000000}"/>
    <cellStyle name="Comma 5 8 10" xfId="32653" xr:uid="{00000000-0005-0000-0000-00001D000000}"/>
    <cellStyle name="Comma 5 8 11" xfId="43405" xr:uid="{00000000-0005-0000-0000-00001D000000}"/>
    <cellStyle name="Comma 5 8 2" xfId="745" xr:uid="{00000000-0005-0000-0000-00001D000000}"/>
    <cellStyle name="Comma 5 8 2 10" xfId="43789" xr:uid="{00000000-0005-0000-0000-00001D000000}"/>
    <cellStyle name="Comma 5 8 2 2" xfId="1525" xr:uid="{00000000-0005-0000-0000-00001D000000}"/>
    <cellStyle name="Comma 5 8 2 2 2" xfId="3071" xr:uid="{00000000-0005-0000-0000-0000AD050000}"/>
    <cellStyle name="Comma 5 8 2 2 2 2" xfId="9229" xr:uid="{00000000-0005-0000-0000-0000AD050000}"/>
    <cellStyle name="Comma 5 8 2 2 2 2 2" xfId="19981" xr:uid="{00000000-0005-0000-0000-0000AD050000}"/>
    <cellStyle name="Comma 5 8 2 2 2 2 3" xfId="30733" xr:uid="{00000000-0005-0000-0000-0000AD050000}"/>
    <cellStyle name="Comma 5 8 2 2 2 2 4" xfId="41485" xr:uid="{00000000-0005-0000-0000-0000AD050000}"/>
    <cellStyle name="Comma 5 8 2 2 2 2 5" xfId="52237" xr:uid="{00000000-0005-0000-0000-0000AD050000}"/>
    <cellStyle name="Comma 5 8 2 2 2 3" xfId="13837" xr:uid="{00000000-0005-0000-0000-0000AD050000}"/>
    <cellStyle name="Comma 5 8 2 2 2 4" xfId="24589" xr:uid="{00000000-0005-0000-0000-0000AD050000}"/>
    <cellStyle name="Comma 5 8 2 2 2 5" xfId="35341" xr:uid="{00000000-0005-0000-0000-0000AD050000}"/>
    <cellStyle name="Comma 5 8 2 2 2 6" xfId="46093" xr:uid="{00000000-0005-0000-0000-0000AD050000}"/>
    <cellStyle name="Comma 5 8 2 2 3" xfId="4613" xr:uid="{00000000-0005-0000-0000-00001D000000}"/>
    <cellStyle name="Comma 5 8 2 2 3 2" xfId="10765" xr:uid="{00000000-0005-0000-0000-00001D000000}"/>
    <cellStyle name="Comma 5 8 2 2 3 2 2" xfId="21517" xr:uid="{00000000-0005-0000-0000-00001D000000}"/>
    <cellStyle name="Comma 5 8 2 2 3 2 3" xfId="32269" xr:uid="{00000000-0005-0000-0000-00001D000000}"/>
    <cellStyle name="Comma 5 8 2 2 3 2 4" xfId="43021" xr:uid="{00000000-0005-0000-0000-00001D000000}"/>
    <cellStyle name="Comma 5 8 2 2 3 2 5" xfId="53773" xr:uid="{00000000-0005-0000-0000-00001D000000}"/>
    <cellStyle name="Comma 5 8 2 2 3 3" xfId="15373" xr:uid="{00000000-0005-0000-0000-00001D000000}"/>
    <cellStyle name="Comma 5 8 2 2 3 4" xfId="26125" xr:uid="{00000000-0005-0000-0000-00001D000000}"/>
    <cellStyle name="Comma 5 8 2 2 3 5" xfId="36877" xr:uid="{00000000-0005-0000-0000-00001D000000}"/>
    <cellStyle name="Comma 5 8 2 2 3 6" xfId="47629" xr:uid="{00000000-0005-0000-0000-00001D000000}"/>
    <cellStyle name="Comma 5 8 2 2 4" xfId="6157" xr:uid="{00000000-0005-0000-0000-00001D000000}"/>
    <cellStyle name="Comma 5 8 2 2 4 2" xfId="16909" xr:uid="{00000000-0005-0000-0000-00001D000000}"/>
    <cellStyle name="Comma 5 8 2 2 4 3" xfId="27661" xr:uid="{00000000-0005-0000-0000-00001D000000}"/>
    <cellStyle name="Comma 5 8 2 2 4 4" xfId="38413" xr:uid="{00000000-0005-0000-0000-00001D000000}"/>
    <cellStyle name="Comma 5 8 2 2 4 5" xfId="49165" xr:uid="{00000000-0005-0000-0000-00001D000000}"/>
    <cellStyle name="Comma 5 8 2 2 5" xfId="7693" xr:uid="{00000000-0005-0000-0000-00001D000000}"/>
    <cellStyle name="Comma 5 8 2 2 5 2" xfId="18445" xr:uid="{00000000-0005-0000-0000-00001D000000}"/>
    <cellStyle name="Comma 5 8 2 2 5 3" xfId="29197" xr:uid="{00000000-0005-0000-0000-00001D000000}"/>
    <cellStyle name="Comma 5 8 2 2 5 4" xfId="39949" xr:uid="{00000000-0005-0000-0000-00001D000000}"/>
    <cellStyle name="Comma 5 8 2 2 5 5" xfId="50701" xr:uid="{00000000-0005-0000-0000-00001D000000}"/>
    <cellStyle name="Comma 5 8 2 2 6" xfId="12301" xr:uid="{00000000-0005-0000-0000-00001D000000}"/>
    <cellStyle name="Comma 5 8 2 2 7" xfId="23053" xr:uid="{00000000-0005-0000-0000-00001D000000}"/>
    <cellStyle name="Comma 5 8 2 2 8" xfId="33805" xr:uid="{00000000-0005-0000-0000-00001D000000}"/>
    <cellStyle name="Comma 5 8 2 2 9" xfId="44557" xr:uid="{00000000-0005-0000-0000-00001D000000}"/>
    <cellStyle name="Comma 5 8 2 3" xfId="2302" xr:uid="{00000000-0005-0000-0000-0000AC050000}"/>
    <cellStyle name="Comma 5 8 2 3 2" xfId="8461" xr:uid="{00000000-0005-0000-0000-0000AC050000}"/>
    <cellStyle name="Comma 5 8 2 3 2 2" xfId="19213" xr:uid="{00000000-0005-0000-0000-0000AC050000}"/>
    <cellStyle name="Comma 5 8 2 3 2 3" xfId="29965" xr:uid="{00000000-0005-0000-0000-0000AC050000}"/>
    <cellStyle name="Comma 5 8 2 3 2 4" xfId="40717" xr:uid="{00000000-0005-0000-0000-0000AC050000}"/>
    <cellStyle name="Comma 5 8 2 3 2 5" xfId="51469" xr:uid="{00000000-0005-0000-0000-0000AC050000}"/>
    <cellStyle name="Comma 5 8 2 3 3" xfId="13069" xr:uid="{00000000-0005-0000-0000-0000AC050000}"/>
    <cellStyle name="Comma 5 8 2 3 4" xfId="23821" xr:uid="{00000000-0005-0000-0000-0000AC050000}"/>
    <cellStyle name="Comma 5 8 2 3 5" xfId="34573" xr:uid="{00000000-0005-0000-0000-0000AC050000}"/>
    <cellStyle name="Comma 5 8 2 3 6" xfId="45325" xr:uid="{00000000-0005-0000-0000-0000AC050000}"/>
    <cellStyle name="Comma 5 8 2 4" xfId="3845" xr:uid="{00000000-0005-0000-0000-00001D000000}"/>
    <cellStyle name="Comma 5 8 2 4 2" xfId="9997" xr:uid="{00000000-0005-0000-0000-00001D000000}"/>
    <cellStyle name="Comma 5 8 2 4 2 2" xfId="20749" xr:uid="{00000000-0005-0000-0000-00001D000000}"/>
    <cellStyle name="Comma 5 8 2 4 2 3" xfId="31501" xr:uid="{00000000-0005-0000-0000-00001D000000}"/>
    <cellStyle name="Comma 5 8 2 4 2 4" xfId="42253" xr:uid="{00000000-0005-0000-0000-00001D000000}"/>
    <cellStyle name="Comma 5 8 2 4 2 5" xfId="53005" xr:uid="{00000000-0005-0000-0000-00001D000000}"/>
    <cellStyle name="Comma 5 8 2 4 3" xfId="14605" xr:uid="{00000000-0005-0000-0000-00001D000000}"/>
    <cellStyle name="Comma 5 8 2 4 4" xfId="25357" xr:uid="{00000000-0005-0000-0000-00001D000000}"/>
    <cellStyle name="Comma 5 8 2 4 5" xfId="36109" xr:uid="{00000000-0005-0000-0000-00001D000000}"/>
    <cellStyle name="Comma 5 8 2 4 6" xfId="46861" xr:uid="{00000000-0005-0000-0000-00001D000000}"/>
    <cellStyle name="Comma 5 8 2 5" xfId="5385" xr:uid="{00000000-0005-0000-0000-00001D000000}"/>
    <cellStyle name="Comma 5 8 2 5 2" xfId="16141" xr:uid="{00000000-0005-0000-0000-00001D000000}"/>
    <cellStyle name="Comma 5 8 2 5 3" xfId="26893" xr:uid="{00000000-0005-0000-0000-00001D000000}"/>
    <cellStyle name="Comma 5 8 2 5 4" xfId="37645" xr:uid="{00000000-0005-0000-0000-00001D000000}"/>
    <cellStyle name="Comma 5 8 2 5 5" xfId="48397" xr:uid="{00000000-0005-0000-0000-00001D000000}"/>
    <cellStyle name="Comma 5 8 2 6" xfId="6925" xr:uid="{00000000-0005-0000-0000-00001D000000}"/>
    <cellStyle name="Comma 5 8 2 6 2" xfId="17677" xr:uid="{00000000-0005-0000-0000-00001D000000}"/>
    <cellStyle name="Comma 5 8 2 6 3" xfId="28429" xr:uid="{00000000-0005-0000-0000-00001D000000}"/>
    <cellStyle name="Comma 5 8 2 6 4" xfId="39181" xr:uid="{00000000-0005-0000-0000-00001D000000}"/>
    <cellStyle name="Comma 5 8 2 6 5" xfId="49933" xr:uid="{00000000-0005-0000-0000-00001D000000}"/>
    <cellStyle name="Comma 5 8 2 7" xfId="11533" xr:uid="{00000000-0005-0000-0000-00001D000000}"/>
    <cellStyle name="Comma 5 8 2 8" xfId="22285" xr:uid="{00000000-0005-0000-0000-00001D000000}"/>
    <cellStyle name="Comma 5 8 2 9" xfId="33037" xr:uid="{00000000-0005-0000-0000-00001D000000}"/>
    <cellStyle name="Comma 5 8 3" xfId="1141" xr:uid="{00000000-0005-0000-0000-00001D000000}"/>
    <cellStyle name="Comma 5 8 3 2" xfId="2687" xr:uid="{00000000-0005-0000-0000-0000AE050000}"/>
    <cellStyle name="Comma 5 8 3 2 2" xfId="8845" xr:uid="{00000000-0005-0000-0000-0000AE050000}"/>
    <cellStyle name="Comma 5 8 3 2 2 2" xfId="19597" xr:uid="{00000000-0005-0000-0000-0000AE050000}"/>
    <cellStyle name="Comma 5 8 3 2 2 3" xfId="30349" xr:uid="{00000000-0005-0000-0000-0000AE050000}"/>
    <cellStyle name="Comma 5 8 3 2 2 4" xfId="41101" xr:uid="{00000000-0005-0000-0000-0000AE050000}"/>
    <cellStyle name="Comma 5 8 3 2 2 5" xfId="51853" xr:uid="{00000000-0005-0000-0000-0000AE050000}"/>
    <cellStyle name="Comma 5 8 3 2 3" xfId="13453" xr:uid="{00000000-0005-0000-0000-0000AE050000}"/>
    <cellStyle name="Comma 5 8 3 2 4" xfId="24205" xr:uid="{00000000-0005-0000-0000-0000AE050000}"/>
    <cellStyle name="Comma 5 8 3 2 5" xfId="34957" xr:uid="{00000000-0005-0000-0000-0000AE050000}"/>
    <cellStyle name="Comma 5 8 3 2 6" xfId="45709" xr:uid="{00000000-0005-0000-0000-0000AE050000}"/>
    <cellStyle name="Comma 5 8 3 3" xfId="4229" xr:uid="{00000000-0005-0000-0000-00001D000000}"/>
    <cellStyle name="Comma 5 8 3 3 2" xfId="10381" xr:uid="{00000000-0005-0000-0000-00001D000000}"/>
    <cellStyle name="Comma 5 8 3 3 2 2" xfId="21133" xr:uid="{00000000-0005-0000-0000-00001D000000}"/>
    <cellStyle name="Comma 5 8 3 3 2 3" xfId="31885" xr:uid="{00000000-0005-0000-0000-00001D000000}"/>
    <cellStyle name="Comma 5 8 3 3 2 4" xfId="42637" xr:uid="{00000000-0005-0000-0000-00001D000000}"/>
    <cellStyle name="Comma 5 8 3 3 2 5" xfId="53389" xr:uid="{00000000-0005-0000-0000-00001D000000}"/>
    <cellStyle name="Comma 5 8 3 3 3" xfId="14989" xr:uid="{00000000-0005-0000-0000-00001D000000}"/>
    <cellStyle name="Comma 5 8 3 3 4" xfId="25741" xr:uid="{00000000-0005-0000-0000-00001D000000}"/>
    <cellStyle name="Comma 5 8 3 3 5" xfId="36493" xr:uid="{00000000-0005-0000-0000-00001D000000}"/>
    <cellStyle name="Comma 5 8 3 3 6" xfId="47245" xr:uid="{00000000-0005-0000-0000-00001D000000}"/>
    <cellStyle name="Comma 5 8 3 4" xfId="5773" xr:uid="{00000000-0005-0000-0000-00001D000000}"/>
    <cellStyle name="Comma 5 8 3 4 2" xfId="16525" xr:uid="{00000000-0005-0000-0000-00001D000000}"/>
    <cellStyle name="Comma 5 8 3 4 3" xfId="27277" xr:uid="{00000000-0005-0000-0000-00001D000000}"/>
    <cellStyle name="Comma 5 8 3 4 4" xfId="38029" xr:uid="{00000000-0005-0000-0000-00001D000000}"/>
    <cellStyle name="Comma 5 8 3 4 5" xfId="48781" xr:uid="{00000000-0005-0000-0000-00001D000000}"/>
    <cellStyle name="Comma 5 8 3 5" xfId="7309" xr:uid="{00000000-0005-0000-0000-00001D000000}"/>
    <cellStyle name="Comma 5 8 3 5 2" xfId="18061" xr:uid="{00000000-0005-0000-0000-00001D000000}"/>
    <cellStyle name="Comma 5 8 3 5 3" xfId="28813" xr:uid="{00000000-0005-0000-0000-00001D000000}"/>
    <cellStyle name="Comma 5 8 3 5 4" xfId="39565" xr:uid="{00000000-0005-0000-0000-00001D000000}"/>
    <cellStyle name="Comma 5 8 3 5 5" xfId="50317" xr:uid="{00000000-0005-0000-0000-00001D000000}"/>
    <cellStyle name="Comma 5 8 3 6" xfId="11917" xr:uid="{00000000-0005-0000-0000-00001D000000}"/>
    <cellStyle name="Comma 5 8 3 7" xfId="22669" xr:uid="{00000000-0005-0000-0000-00001D000000}"/>
    <cellStyle name="Comma 5 8 3 8" xfId="33421" xr:uid="{00000000-0005-0000-0000-00001D000000}"/>
    <cellStyle name="Comma 5 8 3 9" xfId="44173" xr:uid="{00000000-0005-0000-0000-00001D000000}"/>
    <cellStyle name="Comma 5 8 4" xfId="1918" xr:uid="{00000000-0005-0000-0000-0000AB050000}"/>
    <cellStyle name="Comma 5 8 4 2" xfId="8077" xr:uid="{00000000-0005-0000-0000-0000AB050000}"/>
    <cellStyle name="Comma 5 8 4 2 2" xfId="18829" xr:uid="{00000000-0005-0000-0000-0000AB050000}"/>
    <cellStyle name="Comma 5 8 4 2 3" xfId="29581" xr:uid="{00000000-0005-0000-0000-0000AB050000}"/>
    <cellStyle name="Comma 5 8 4 2 4" xfId="40333" xr:uid="{00000000-0005-0000-0000-0000AB050000}"/>
    <cellStyle name="Comma 5 8 4 2 5" xfId="51085" xr:uid="{00000000-0005-0000-0000-0000AB050000}"/>
    <cellStyle name="Comma 5 8 4 3" xfId="12685" xr:uid="{00000000-0005-0000-0000-0000AB050000}"/>
    <cellStyle name="Comma 5 8 4 4" xfId="23437" xr:uid="{00000000-0005-0000-0000-0000AB050000}"/>
    <cellStyle name="Comma 5 8 4 5" xfId="34189" xr:uid="{00000000-0005-0000-0000-0000AB050000}"/>
    <cellStyle name="Comma 5 8 4 6" xfId="44941" xr:uid="{00000000-0005-0000-0000-0000AB050000}"/>
    <cellStyle name="Comma 5 8 5" xfId="3461" xr:uid="{00000000-0005-0000-0000-00001D000000}"/>
    <cellStyle name="Comma 5 8 5 2" xfId="9613" xr:uid="{00000000-0005-0000-0000-00001D000000}"/>
    <cellStyle name="Comma 5 8 5 2 2" xfId="20365" xr:uid="{00000000-0005-0000-0000-00001D000000}"/>
    <cellStyle name="Comma 5 8 5 2 3" xfId="31117" xr:uid="{00000000-0005-0000-0000-00001D000000}"/>
    <cellStyle name="Comma 5 8 5 2 4" xfId="41869" xr:uid="{00000000-0005-0000-0000-00001D000000}"/>
    <cellStyle name="Comma 5 8 5 2 5" xfId="52621" xr:uid="{00000000-0005-0000-0000-00001D000000}"/>
    <cellStyle name="Comma 5 8 5 3" xfId="14221" xr:uid="{00000000-0005-0000-0000-00001D000000}"/>
    <cellStyle name="Comma 5 8 5 4" xfId="24973" xr:uid="{00000000-0005-0000-0000-00001D000000}"/>
    <cellStyle name="Comma 5 8 5 5" xfId="35725" xr:uid="{00000000-0005-0000-0000-00001D000000}"/>
    <cellStyle name="Comma 5 8 5 6" xfId="46477" xr:uid="{00000000-0005-0000-0000-00001D000000}"/>
    <cellStyle name="Comma 5 8 6" xfId="5001" xr:uid="{00000000-0005-0000-0000-00001D000000}"/>
    <cellStyle name="Comma 5 8 6 2" xfId="15757" xr:uid="{00000000-0005-0000-0000-00001D000000}"/>
    <cellStyle name="Comma 5 8 6 3" xfId="26509" xr:uid="{00000000-0005-0000-0000-00001D000000}"/>
    <cellStyle name="Comma 5 8 6 4" xfId="37261" xr:uid="{00000000-0005-0000-0000-00001D000000}"/>
    <cellStyle name="Comma 5 8 6 5" xfId="48013" xr:uid="{00000000-0005-0000-0000-00001D000000}"/>
    <cellStyle name="Comma 5 8 7" xfId="6541" xr:uid="{00000000-0005-0000-0000-00001D000000}"/>
    <cellStyle name="Comma 5 8 7 2" xfId="17293" xr:uid="{00000000-0005-0000-0000-00001D000000}"/>
    <cellStyle name="Comma 5 8 7 3" xfId="28045" xr:uid="{00000000-0005-0000-0000-00001D000000}"/>
    <cellStyle name="Comma 5 8 7 4" xfId="38797" xr:uid="{00000000-0005-0000-0000-00001D000000}"/>
    <cellStyle name="Comma 5 8 7 5" xfId="49549" xr:uid="{00000000-0005-0000-0000-00001D000000}"/>
    <cellStyle name="Comma 5 8 8" xfId="11149" xr:uid="{00000000-0005-0000-0000-00001D000000}"/>
    <cellStyle name="Comma 5 8 9" xfId="21901" xr:uid="{00000000-0005-0000-0000-00001D000000}"/>
    <cellStyle name="Comma 5 9" xfId="425" xr:uid="{00000000-0005-0000-0000-00001D000000}"/>
    <cellStyle name="Comma 5 9 10" xfId="43469" xr:uid="{00000000-0005-0000-0000-00001D000000}"/>
    <cellStyle name="Comma 5 9 2" xfId="1205" xr:uid="{00000000-0005-0000-0000-00001D000000}"/>
    <cellStyle name="Comma 5 9 2 2" xfId="2751" xr:uid="{00000000-0005-0000-0000-0000B0050000}"/>
    <cellStyle name="Comma 5 9 2 2 2" xfId="8909" xr:uid="{00000000-0005-0000-0000-0000B0050000}"/>
    <cellStyle name="Comma 5 9 2 2 2 2" xfId="19661" xr:uid="{00000000-0005-0000-0000-0000B0050000}"/>
    <cellStyle name="Comma 5 9 2 2 2 3" xfId="30413" xr:uid="{00000000-0005-0000-0000-0000B0050000}"/>
    <cellStyle name="Comma 5 9 2 2 2 4" xfId="41165" xr:uid="{00000000-0005-0000-0000-0000B0050000}"/>
    <cellStyle name="Comma 5 9 2 2 2 5" xfId="51917" xr:uid="{00000000-0005-0000-0000-0000B0050000}"/>
    <cellStyle name="Comma 5 9 2 2 3" xfId="13517" xr:uid="{00000000-0005-0000-0000-0000B0050000}"/>
    <cellStyle name="Comma 5 9 2 2 4" xfId="24269" xr:uid="{00000000-0005-0000-0000-0000B0050000}"/>
    <cellStyle name="Comma 5 9 2 2 5" xfId="35021" xr:uid="{00000000-0005-0000-0000-0000B0050000}"/>
    <cellStyle name="Comma 5 9 2 2 6" xfId="45773" xr:uid="{00000000-0005-0000-0000-0000B0050000}"/>
    <cellStyle name="Comma 5 9 2 3" xfId="4293" xr:uid="{00000000-0005-0000-0000-00001D000000}"/>
    <cellStyle name="Comma 5 9 2 3 2" xfId="10445" xr:uid="{00000000-0005-0000-0000-00001D000000}"/>
    <cellStyle name="Comma 5 9 2 3 2 2" xfId="21197" xr:uid="{00000000-0005-0000-0000-00001D000000}"/>
    <cellStyle name="Comma 5 9 2 3 2 3" xfId="31949" xr:uid="{00000000-0005-0000-0000-00001D000000}"/>
    <cellStyle name="Comma 5 9 2 3 2 4" xfId="42701" xr:uid="{00000000-0005-0000-0000-00001D000000}"/>
    <cellStyle name="Comma 5 9 2 3 2 5" xfId="53453" xr:uid="{00000000-0005-0000-0000-00001D000000}"/>
    <cellStyle name="Comma 5 9 2 3 3" xfId="15053" xr:uid="{00000000-0005-0000-0000-00001D000000}"/>
    <cellStyle name="Comma 5 9 2 3 4" xfId="25805" xr:uid="{00000000-0005-0000-0000-00001D000000}"/>
    <cellStyle name="Comma 5 9 2 3 5" xfId="36557" xr:uid="{00000000-0005-0000-0000-00001D000000}"/>
    <cellStyle name="Comma 5 9 2 3 6" xfId="47309" xr:uid="{00000000-0005-0000-0000-00001D000000}"/>
    <cellStyle name="Comma 5 9 2 4" xfId="5837" xr:uid="{00000000-0005-0000-0000-00001D000000}"/>
    <cellStyle name="Comma 5 9 2 4 2" xfId="16589" xr:uid="{00000000-0005-0000-0000-00001D000000}"/>
    <cellStyle name="Comma 5 9 2 4 3" xfId="27341" xr:uid="{00000000-0005-0000-0000-00001D000000}"/>
    <cellStyle name="Comma 5 9 2 4 4" xfId="38093" xr:uid="{00000000-0005-0000-0000-00001D000000}"/>
    <cellStyle name="Comma 5 9 2 4 5" xfId="48845" xr:uid="{00000000-0005-0000-0000-00001D000000}"/>
    <cellStyle name="Comma 5 9 2 5" xfId="7373" xr:uid="{00000000-0005-0000-0000-00001D000000}"/>
    <cellStyle name="Comma 5 9 2 5 2" xfId="18125" xr:uid="{00000000-0005-0000-0000-00001D000000}"/>
    <cellStyle name="Comma 5 9 2 5 3" xfId="28877" xr:uid="{00000000-0005-0000-0000-00001D000000}"/>
    <cellStyle name="Comma 5 9 2 5 4" xfId="39629" xr:uid="{00000000-0005-0000-0000-00001D000000}"/>
    <cellStyle name="Comma 5 9 2 5 5" xfId="50381" xr:uid="{00000000-0005-0000-0000-00001D000000}"/>
    <cellStyle name="Comma 5 9 2 6" xfId="11981" xr:uid="{00000000-0005-0000-0000-00001D000000}"/>
    <cellStyle name="Comma 5 9 2 7" xfId="22733" xr:uid="{00000000-0005-0000-0000-00001D000000}"/>
    <cellStyle name="Comma 5 9 2 8" xfId="33485" xr:uid="{00000000-0005-0000-0000-00001D000000}"/>
    <cellStyle name="Comma 5 9 2 9" xfId="44237" xr:uid="{00000000-0005-0000-0000-00001D000000}"/>
    <cellStyle name="Comma 5 9 3" xfId="1982" xr:uid="{00000000-0005-0000-0000-0000AF050000}"/>
    <cellStyle name="Comma 5 9 3 2" xfId="8141" xr:uid="{00000000-0005-0000-0000-0000AF050000}"/>
    <cellStyle name="Comma 5 9 3 2 2" xfId="18893" xr:uid="{00000000-0005-0000-0000-0000AF050000}"/>
    <cellStyle name="Comma 5 9 3 2 3" xfId="29645" xr:uid="{00000000-0005-0000-0000-0000AF050000}"/>
    <cellStyle name="Comma 5 9 3 2 4" xfId="40397" xr:uid="{00000000-0005-0000-0000-0000AF050000}"/>
    <cellStyle name="Comma 5 9 3 2 5" xfId="51149" xr:uid="{00000000-0005-0000-0000-0000AF050000}"/>
    <cellStyle name="Comma 5 9 3 3" xfId="12749" xr:uid="{00000000-0005-0000-0000-0000AF050000}"/>
    <cellStyle name="Comma 5 9 3 4" xfId="23501" xr:uid="{00000000-0005-0000-0000-0000AF050000}"/>
    <cellStyle name="Comma 5 9 3 5" xfId="34253" xr:uid="{00000000-0005-0000-0000-0000AF050000}"/>
    <cellStyle name="Comma 5 9 3 6" xfId="45005" xr:uid="{00000000-0005-0000-0000-0000AF050000}"/>
    <cellStyle name="Comma 5 9 4" xfId="3525" xr:uid="{00000000-0005-0000-0000-00001D000000}"/>
    <cellStyle name="Comma 5 9 4 2" xfId="9677" xr:uid="{00000000-0005-0000-0000-00001D000000}"/>
    <cellStyle name="Comma 5 9 4 2 2" xfId="20429" xr:uid="{00000000-0005-0000-0000-00001D000000}"/>
    <cellStyle name="Comma 5 9 4 2 3" xfId="31181" xr:uid="{00000000-0005-0000-0000-00001D000000}"/>
    <cellStyle name="Comma 5 9 4 2 4" xfId="41933" xr:uid="{00000000-0005-0000-0000-00001D000000}"/>
    <cellStyle name="Comma 5 9 4 2 5" xfId="52685" xr:uid="{00000000-0005-0000-0000-00001D000000}"/>
    <cellStyle name="Comma 5 9 4 3" xfId="14285" xr:uid="{00000000-0005-0000-0000-00001D000000}"/>
    <cellStyle name="Comma 5 9 4 4" xfId="25037" xr:uid="{00000000-0005-0000-0000-00001D000000}"/>
    <cellStyle name="Comma 5 9 4 5" xfId="35789" xr:uid="{00000000-0005-0000-0000-00001D000000}"/>
    <cellStyle name="Comma 5 9 4 6" xfId="46541" xr:uid="{00000000-0005-0000-0000-00001D000000}"/>
    <cellStyle name="Comma 5 9 5" xfId="5065" xr:uid="{00000000-0005-0000-0000-00001D000000}"/>
    <cellStyle name="Comma 5 9 5 2" xfId="15821" xr:uid="{00000000-0005-0000-0000-00001D000000}"/>
    <cellStyle name="Comma 5 9 5 3" xfId="26573" xr:uid="{00000000-0005-0000-0000-00001D000000}"/>
    <cellStyle name="Comma 5 9 5 4" xfId="37325" xr:uid="{00000000-0005-0000-0000-00001D000000}"/>
    <cellStyle name="Comma 5 9 5 5" xfId="48077" xr:uid="{00000000-0005-0000-0000-00001D000000}"/>
    <cellStyle name="Comma 5 9 6" xfId="6605" xr:uid="{00000000-0005-0000-0000-00001D000000}"/>
    <cellStyle name="Comma 5 9 6 2" xfId="17357" xr:uid="{00000000-0005-0000-0000-00001D000000}"/>
    <cellStyle name="Comma 5 9 6 3" xfId="28109" xr:uid="{00000000-0005-0000-0000-00001D000000}"/>
    <cellStyle name="Comma 5 9 6 4" xfId="38861" xr:uid="{00000000-0005-0000-0000-00001D000000}"/>
    <cellStyle name="Comma 5 9 6 5" xfId="49613" xr:uid="{00000000-0005-0000-0000-00001D000000}"/>
    <cellStyle name="Comma 5 9 7" xfId="11213" xr:uid="{00000000-0005-0000-0000-00001D000000}"/>
    <cellStyle name="Comma 5 9 8" xfId="21965" xr:uid="{00000000-0005-0000-0000-00001D000000}"/>
    <cellStyle name="Comma 5 9 9" xfId="32717" xr:uid="{00000000-0005-0000-0000-00001D000000}"/>
    <cellStyle name="Comma 6" xfId="26" xr:uid="{00000000-0005-0000-0000-00001F000000}"/>
    <cellStyle name="Comma 6 10" xfId="1606" xr:uid="{00000000-0005-0000-0000-0000B1050000}"/>
    <cellStyle name="Comma 6 10 2" xfId="7765" xr:uid="{00000000-0005-0000-0000-0000B1050000}"/>
    <cellStyle name="Comma 6 10 2 2" xfId="18517" xr:uid="{00000000-0005-0000-0000-0000B1050000}"/>
    <cellStyle name="Comma 6 10 2 3" xfId="29269" xr:uid="{00000000-0005-0000-0000-0000B1050000}"/>
    <cellStyle name="Comma 6 10 2 4" xfId="40021" xr:uid="{00000000-0005-0000-0000-0000B1050000}"/>
    <cellStyle name="Comma 6 10 2 5" xfId="50773" xr:uid="{00000000-0005-0000-0000-0000B1050000}"/>
    <cellStyle name="Comma 6 10 3" xfId="12373" xr:uid="{00000000-0005-0000-0000-0000B1050000}"/>
    <cellStyle name="Comma 6 10 4" xfId="23125" xr:uid="{00000000-0005-0000-0000-0000B1050000}"/>
    <cellStyle name="Comma 6 10 5" xfId="33877" xr:uid="{00000000-0005-0000-0000-0000B1050000}"/>
    <cellStyle name="Comma 6 10 6" xfId="44629" xr:uid="{00000000-0005-0000-0000-0000B1050000}"/>
    <cellStyle name="Comma 6 11" xfId="3149" xr:uid="{00000000-0005-0000-0000-00001F000000}"/>
    <cellStyle name="Comma 6 11 2" xfId="9301" xr:uid="{00000000-0005-0000-0000-00001F000000}"/>
    <cellStyle name="Comma 6 11 2 2" xfId="20053" xr:uid="{00000000-0005-0000-0000-00001F000000}"/>
    <cellStyle name="Comma 6 11 2 3" xfId="30805" xr:uid="{00000000-0005-0000-0000-00001F000000}"/>
    <cellStyle name="Comma 6 11 2 4" xfId="41557" xr:uid="{00000000-0005-0000-0000-00001F000000}"/>
    <cellStyle name="Comma 6 11 2 5" xfId="52309" xr:uid="{00000000-0005-0000-0000-00001F000000}"/>
    <cellStyle name="Comma 6 11 3" xfId="13909" xr:uid="{00000000-0005-0000-0000-00001F000000}"/>
    <cellStyle name="Comma 6 11 4" xfId="24661" xr:uid="{00000000-0005-0000-0000-00001F000000}"/>
    <cellStyle name="Comma 6 11 5" xfId="35413" xr:uid="{00000000-0005-0000-0000-00001F000000}"/>
    <cellStyle name="Comma 6 11 6" xfId="46165" xr:uid="{00000000-0005-0000-0000-00001F000000}"/>
    <cellStyle name="Comma 6 12" xfId="4689" xr:uid="{00000000-0005-0000-0000-00001F000000}"/>
    <cellStyle name="Comma 6 12 2" xfId="15445" xr:uid="{00000000-0005-0000-0000-00001F000000}"/>
    <cellStyle name="Comma 6 12 3" xfId="26197" xr:uid="{00000000-0005-0000-0000-00001F000000}"/>
    <cellStyle name="Comma 6 12 4" xfId="36949" xr:uid="{00000000-0005-0000-0000-00001F000000}"/>
    <cellStyle name="Comma 6 12 5" xfId="47701" xr:uid="{00000000-0005-0000-0000-00001F000000}"/>
    <cellStyle name="Comma 6 13" xfId="6229" xr:uid="{00000000-0005-0000-0000-00001F000000}"/>
    <cellStyle name="Comma 6 13 2" xfId="16981" xr:uid="{00000000-0005-0000-0000-00001F000000}"/>
    <cellStyle name="Comma 6 13 3" xfId="27733" xr:uid="{00000000-0005-0000-0000-00001F000000}"/>
    <cellStyle name="Comma 6 13 4" xfId="38485" xr:uid="{00000000-0005-0000-0000-00001F000000}"/>
    <cellStyle name="Comma 6 13 5" xfId="49237" xr:uid="{00000000-0005-0000-0000-00001F000000}"/>
    <cellStyle name="Comma 6 14" xfId="10837" xr:uid="{00000000-0005-0000-0000-00001F000000}"/>
    <cellStyle name="Comma 6 15" xfId="21589" xr:uid="{00000000-0005-0000-0000-00001F000000}"/>
    <cellStyle name="Comma 6 16" xfId="32341" xr:uid="{00000000-0005-0000-0000-00001F000000}"/>
    <cellStyle name="Comma 6 17" xfId="43093" xr:uid="{00000000-0005-0000-0000-00001F000000}"/>
    <cellStyle name="Comma 6 2" xfId="58" xr:uid="{00000000-0005-0000-0000-00001F000000}"/>
    <cellStyle name="Comma 6 2 10" xfId="3181" xr:uid="{00000000-0005-0000-0000-00001F000000}"/>
    <cellStyle name="Comma 6 2 10 2" xfId="9333" xr:uid="{00000000-0005-0000-0000-00001F000000}"/>
    <cellStyle name="Comma 6 2 10 2 2" xfId="20085" xr:uid="{00000000-0005-0000-0000-00001F000000}"/>
    <cellStyle name="Comma 6 2 10 2 3" xfId="30837" xr:uid="{00000000-0005-0000-0000-00001F000000}"/>
    <cellStyle name="Comma 6 2 10 2 4" xfId="41589" xr:uid="{00000000-0005-0000-0000-00001F000000}"/>
    <cellStyle name="Comma 6 2 10 2 5" xfId="52341" xr:uid="{00000000-0005-0000-0000-00001F000000}"/>
    <cellStyle name="Comma 6 2 10 3" xfId="13941" xr:uid="{00000000-0005-0000-0000-00001F000000}"/>
    <cellStyle name="Comma 6 2 10 4" xfId="24693" xr:uid="{00000000-0005-0000-0000-00001F000000}"/>
    <cellStyle name="Comma 6 2 10 5" xfId="35445" xr:uid="{00000000-0005-0000-0000-00001F000000}"/>
    <cellStyle name="Comma 6 2 10 6" xfId="46197" xr:uid="{00000000-0005-0000-0000-00001F000000}"/>
    <cellStyle name="Comma 6 2 11" xfId="4721" xr:uid="{00000000-0005-0000-0000-00001F000000}"/>
    <cellStyle name="Comma 6 2 11 2" xfId="15477" xr:uid="{00000000-0005-0000-0000-00001F000000}"/>
    <cellStyle name="Comma 6 2 11 3" xfId="26229" xr:uid="{00000000-0005-0000-0000-00001F000000}"/>
    <cellStyle name="Comma 6 2 11 4" xfId="36981" xr:uid="{00000000-0005-0000-0000-00001F000000}"/>
    <cellStyle name="Comma 6 2 11 5" xfId="47733" xr:uid="{00000000-0005-0000-0000-00001F000000}"/>
    <cellStyle name="Comma 6 2 12" xfId="6261" xr:uid="{00000000-0005-0000-0000-00001F000000}"/>
    <cellStyle name="Comma 6 2 12 2" xfId="17013" xr:uid="{00000000-0005-0000-0000-00001F000000}"/>
    <cellStyle name="Comma 6 2 12 3" xfId="27765" xr:uid="{00000000-0005-0000-0000-00001F000000}"/>
    <cellStyle name="Comma 6 2 12 4" xfId="38517" xr:uid="{00000000-0005-0000-0000-00001F000000}"/>
    <cellStyle name="Comma 6 2 12 5" xfId="49269" xr:uid="{00000000-0005-0000-0000-00001F000000}"/>
    <cellStyle name="Comma 6 2 13" xfId="10869" xr:uid="{00000000-0005-0000-0000-00001F000000}"/>
    <cellStyle name="Comma 6 2 14" xfId="21621" xr:uid="{00000000-0005-0000-0000-00001F000000}"/>
    <cellStyle name="Comma 6 2 15" xfId="32373" xr:uid="{00000000-0005-0000-0000-00001F000000}"/>
    <cellStyle name="Comma 6 2 16" xfId="43125" xr:uid="{00000000-0005-0000-0000-00001F000000}"/>
    <cellStyle name="Comma 6 2 2" xfId="122" xr:uid="{00000000-0005-0000-0000-00001F000000}"/>
    <cellStyle name="Comma 6 2 2 10" xfId="32437" xr:uid="{00000000-0005-0000-0000-00001F000000}"/>
    <cellStyle name="Comma 6 2 2 11" xfId="43189" xr:uid="{00000000-0005-0000-0000-00001F000000}"/>
    <cellStyle name="Comma 6 2 2 2" xfId="529" xr:uid="{00000000-0005-0000-0000-00001F000000}"/>
    <cellStyle name="Comma 6 2 2 2 10" xfId="43573" xr:uid="{00000000-0005-0000-0000-00001F000000}"/>
    <cellStyle name="Comma 6 2 2 2 2" xfId="1309" xr:uid="{00000000-0005-0000-0000-00001F000000}"/>
    <cellStyle name="Comma 6 2 2 2 2 2" xfId="2855" xr:uid="{00000000-0005-0000-0000-0000B5050000}"/>
    <cellStyle name="Comma 6 2 2 2 2 2 2" xfId="9013" xr:uid="{00000000-0005-0000-0000-0000B5050000}"/>
    <cellStyle name="Comma 6 2 2 2 2 2 2 2" xfId="19765" xr:uid="{00000000-0005-0000-0000-0000B5050000}"/>
    <cellStyle name="Comma 6 2 2 2 2 2 2 3" xfId="30517" xr:uid="{00000000-0005-0000-0000-0000B5050000}"/>
    <cellStyle name="Comma 6 2 2 2 2 2 2 4" xfId="41269" xr:uid="{00000000-0005-0000-0000-0000B5050000}"/>
    <cellStyle name="Comma 6 2 2 2 2 2 2 5" xfId="52021" xr:uid="{00000000-0005-0000-0000-0000B5050000}"/>
    <cellStyle name="Comma 6 2 2 2 2 2 3" xfId="13621" xr:uid="{00000000-0005-0000-0000-0000B5050000}"/>
    <cellStyle name="Comma 6 2 2 2 2 2 4" xfId="24373" xr:uid="{00000000-0005-0000-0000-0000B5050000}"/>
    <cellStyle name="Comma 6 2 2 2 2 2 5" xfId="35125" xr:uid="{00000000-0005-0000-0000-0000B5050000}"/>
    <cellStyle name="Comma 6 2 2 2 2 2 6" xfId="45877" xr:uid="{00000000-0005-0000-0000-0000B5050000}"/>
    <cellStyle name="Comma 6 2 2 2 2 3" xfId="4397" xr:uid="{00000000-0005-0000-0000-00001F000000}"/>
    <cellStyle name="Comma 6 2 2 2 2 3 2" xfId="10549" xr:uid="{00000000-0005-0000-0000-00001F000000}"/>
    <cellStyle name="Comma 6 2 2 2 2 3 2 2" xfId="21301" xr:uid="{00000000-0005-0000-0000-00001F000000}"/>
    <cellStyle name="Comma 6 2 2 2 2 3 2 3" xfId="32053" xr:uid="{00000000-0005-0000-0000-00001F000000}"/>
    <cellStyle name="Comma 6 2 2 2 2 3 2 4" xfId="42805" xr:uid="{00000000-0005-0000-0000-00001F000000}"/>
    <cellStyle name="Comma 6 2 2 2 2 3 2 5" xfId="53557" xr:uid="{00000000-0005-0000-0000-00001F000000}"/>
    <cellStyle name="Comma 6 2 2 2 2 3 3" xfId="15157" xr:uid="{00000000-0005-0000-0000-00001F000000}"/>
    <cellStyle name="Comma 6 2 2 2 2 3 4" xfId="25909" xr:uid="{00000000-0005-0000-0000-00001F000000}"/>
    <cellStyle name="Comma 6 2 2 2 2 3 5" xfId="36661" xr:uid="{00000000-0005-0000-0000-00001F000000}"/>
    <cellStyle name="Comma 6 2 2 2 2 3 6" xfId="47413" xr:uid="{00000000-0005-0000-0000-00001F000000}"/>
    <cellStyle name="Comma 6 2 2 2 2 4" xfId="5941" xr:uid="{00000000-0005-0000-0000-00001F000000}"/>
    <cellStyle name="Comma 6 2 2 2 2 4 2" xfId="16693" xr:uid="{00000000-0005-0000-0000-00001F000000}"/>
    <cellStyle name="Comma 6 2 2 2 2 4 3" xfId="27445" xr:uid="{00000000-0005-0000-0000-00001F000000}"/>
    <cellStyle name="Comma 6 2 2 2 2 4 4" xfId="38197" xr:uid="{00000000-0005-0000-0000-00001F000000}"/>
    <cellStyle name="Comma 6 2 2 2 2 4 5" xfId="48949" xr:uid="{00000000-0005-0000-0000-00001F000000}"/>
    <cellStyle name="Comma 6 2 2 2 2 5" xfId="7477" xr:uid="{00000000-0005-0000-0000-00001F000000}"/>
    <cellStyle name="Comma 6 2 2 2 2 5 2" xfId="18229" xr:uid="{00000000-0005-0000-0000-00001F000000}"/>
    <cellStyle name="Comma 6 2 2 2 2 5 3" xfId="28981" xr:uid="{00000000-0005-0000-0000-00001F000000}"/>
    <cellStyle name="Comma 6 2 2 2 2 5 4" xfId="39733" xr:uid="{00000000-0005-0000-0000-00001F000000}"/>
    <cellStyle name="Comma 6 2 2 2 2 5 5" xfId="50485" xr:uid="{00000000-0005-0000-0000-00001F000000}"/>
    <cellStyle name="Comma 6 2 2 2 2 6" xfId="12085" xr:uid="{00000000-0005-0000-0000-00001F000000}"/>
    <cellStyle name="Comma 6 2 2 2 2 7" xfId="22837" xr:uid="{00000000-0005-0000-0000-00001F000000}"/>
    <cellStyle name="Comma 6 2 2 2 2 8" xfId="33589" xr:uid="{00000000-0005-0000-0000-00001F000000}"/>
    <cellStyle name="Comma 6 2 2 2 2 9" xfId="44341" xr:uid="{00000000-0005-0000-0000-00001F000000}"/>
    <cellStyle name="Comma 6 2 2 2 3" xfId="2086" xr:uid="{00000000-0005-0000-0000-0000B4050000}"/>
    <cellStyle name="Comma 6 2 2 2 3 2" xfId="8245" xr:uid="{00000000-0005-0000-0000-0000B4050000}"/>
    <cellStyle name="Comma 6 2 2 2 3 2 2" xfId="18997" xr:uid="{00000000-0005-0000-0000-0000B4050000}"/>
    <cellStyle name="Comma 6 2 2 2 3 2 3" xfId="29749" xr:uid="{00000000-0005-0000-0000-0000B4050000}"/>
    <cellStyle name="Comma 6 2 2 2 3 2 4" xfId="40501" xr:uid="{00000000-0005-0000-0000-0000B4050000}"/>
    <cellStyle name="Comma 6 2 2 2 3 2 5" xfId="51253" xr:uid="{00000000-0005-0000-0000-0000B4050000}"/>
    <cellStyle name="Comma 6 2 2 2 3 3" xfId="12853" xr:uid="{00000000-0005-0000-0000-0000B4050000}"/>
    <cellStyle name="Comma 6 2 2 2 3 4" xfId="23605" xr:uid="{00000000-0005-0000-0000-0000B4050000}"/>
    <cellStyle name="Comma 6 2 2 2 3 5" xfId="34357" xr:uid="{00000000-0005-0000-0000-0000B4050000}"/>
    <cellStyle name="Comma 6 2 2 2 3 6" xfId="45109" xr:uid="{00000000-0005-0000-0000-0000B4050000}"/>
    <cellStyle name="Comma 6 2 2 2 4" xfId="3629" xr:uid="{00000000-0005-0000-0000-00001F000000}"/>
    <cellStyle name="Comma 6 2 2 2 4 2" xfId="9781" xr:uid="{00000000-0005-0000-0000-00001F000000}"/>
    <cellStyle name="Comma 6 2 2 2 4 2 2" xfId="20533" xr:uid="{00000000-0005-0000-0000-00001F000000}"/>
    <cellStyle name="Comma 6 2 2 2 4 2 3" xfId="31285" xr:uid="{00000000-0005-0000-0000-00001F000000}"/>
    <cellStyle name="Comma 6 2 2 2 4 2 4" xfId="42037" xr:uid="{00000000-0005-0000-0000-00001F000000}"/>
    <cellStyle name="Comma 6 2 2 2 4 2 5" xfId="52789" xr:uid="{00000000-0005-0000-0000-00001F000000}"/>
    <cellStyle name="Comma 6 2 2 2 4 3" xfId="14389" xr:uid="{00000000-0005-0000-0000-00001F000000}"/>
    <cellStyle name="Comma 6 2 2 2 4 4" xfId="25141" xr:uid="{00000000-0005-0000-0000-00001F000000}"/>
    <cellStyle name="Comma 6 2 2 2 4 5" xfId="35893" xr:uid="{00000000-0005-0000-0000-00001F000000}"/>
    <cellStyle name="Comma 6 2 2 2 4 6" xfId="46645" xr:uid="{00000000-0005-0000-0000-00001F000000}"/>
    <cellStyle name="Comma 6 2 2 2 5" xfId="5169" xr:uid="{00000000-0005-0000-0000-00001F000000}"/>
    <cellStyle name="Comma 6 2 2 2 5 2" xfId="15925" xr:uid="{00000000-0005-0000-0000-00001F000000}"/>
    <cellStyle name="Comma 6 2 2 2 5 3" xfId="26677" xr:uid="{00000000-0005-0000-0000-00001F000000}"/>
    <cellStyle name="Comma 6 2 2 2 5 4" xfId="37429" xr:uid="{00000000-0005-0000-0000-00001F000000}"/>
    <cellStyle name="Comma 6 2 2 2 5 5" xfId="48181" xr:uid="{00000000-0005-0000-0000-00001F000000}"/>
    <cellStyle name="Comma 6 2 2 2 6" xfId="6709" xr:uid="{00000000-0005-0000-0000-00001F000000}"/>
    <cellStyle name="Comma 6 2 2 2 6 2" xfId="17461" xr:uid="{00000000-0005-0000-0000-00001F000000}"/>
    <cellStyle name="Comma 6 2 2 2 6 3" xfId="28213" xr:uid="{00000000-0005-0000-0000-00001F000000}"/>
    <cellStyle name="Comma 6 2 2 2 6 4" xfId="38965" xr:uid="{00000000-0005-0000-0000-00001F000000}"/>
    <cellStyle name="Comma 6 2 2 2 6 5" xfId="49717" xr:uid="{00000000-0005-0000-0000-00001F000000}"/>
    <cellStyle name="Comma 6 2 2 2 7" xfId="11317" xr:uid="{00000000-0005-0000-0000-00001F000000}"/>
    <cellStyle name="Comma 6 2 2 2 8" xfId="22069" xr:uid="{00000000-0005-0000-0000-00001F000000}"/>
    <cellStyle name="Comma 6 2 2 2 9" xfId="32821" xr:uid="{00000000-0005-0000-0000-00001F000000}"/>
    <cellStyle name="Comma 6 2 2 3" xfId="925" xr:uid="{00000000-0005-0000-0000-00001F000000}"/>
    <cellStyle name="Comma 6 2 2 3 2" xfId="2471" xr:uid="{00000000-0005-0000-0000-0000B6050000}"/>
    <cellStyle name="Comma 6 2 2 3 2 2" xfId="8629" xr:uid="{00000000-0005-0000-0000-0000B6050000}"/>
    <cellStyle name="Comma 6 2 2 3 2 2 2" xfId="19381" xr:uid="{00000000-0005-0000-0000-0000B6050000}"/>
    <cellStyle name="Comma 6 2 2 3 2 2 3" xfId="30133" xr:uid="{00000000-0005-0000-0000-0000B6050000}"/>
    <cellStyle name="Comma 6 2 2 3 2 2 4" xfId="40885" xr:uid="{00000000-0005-0000-0000-0000B6050000}"/>
    <cellStyle name="Comma 6 2 2 3 2 2 5" xfId="51637" xr:uid="{00000000-0005-0000-0000-0000B6050000}"/>
    <cellStyle name="Comma 6 2 2 3 2 3" xfId="13237" xr:uid="{00000000-0005-0000-0000-0000B6050000}"/>
    <cellStyle name="Comma 6 2 2 3 2 4" xfId="23989" xr:uid="{00000000-0005-0000-0000-0000B6050000}"/>
    <cellStyle name="Comma 6 2 2 3 2 5" xfId="34741" xr:uid="{00000000-0005-0000-0000-0000B6050000}"/>
    <cellStyle name="Comma 6 2 2 3 2 6" xfId="45493" xr:uid="{00000000-0005-0000-0000-0000B6050000}"/>
    <cellStyle name="Comma 6 2 2 3 3" xfId="4013" xr:uid="{00000000-0005-0000-0000-00001F000000}"/>
    <cellStyle name="Comma 6 2 2 3 3 2" xfId="10165" xr:uid="{00000000-0005-0000-0000-00001F000000}"/>
    <cellStyle name="Comma 6 2 2 3 3 2 2" xfId="20917" xr:uid="{00000000-0005-0000-0000-00001F000000}"/>
    <cellStyle name="Comma 6 2 2 3 3 2 3" xfId="31669" xr:uid="{00000000-0005-0000-0000-00001F000000}"/>
    <cellStyle name="Comma 6 2 2 3 3 2 4" xfId="42421" xr:uid="{00000000-0005-0000-0000-00001F000000}"/>
    <cellStyle name="Comma 6 2 2 3 3 2 5" xfId="53173" xr:uid="{00000000-0005-0000-0000-00001F000000}"/>
    <cellStyle name="Comma 6 2 2 3 3 3" xfId="14773" xr:uid="{00000000-0005-0000-0000-00001F000000}"/>
    <cellStyle name="Comma 6 2 2 3 3 4" xfId="25525" xr:uid="{00000000-0005-0000-0000-00001F000000}"/>
    <cellStyle name="Comma 6 2 2 3 3 5" xfId="36277" xr:uid="{00000000-0005-0000-0000-00001F000000}"/>
    <cellStyle name="Comma 6 2 2 3 3 6" xfId="47029" xr:uid="{00000000-0005-0000-0000-00001F000000}"/>
    <cellStyle name="Comma 6 2 2 3 4" xfId="5557" xr:uid="{00000000-0005-0000-0000-00001F000000}"/>
    <cellStyle name="Comma 6 2 2 3 4 2" xfId="16309" xr:uid="{00000000-0005-0000-0000-00001F000000}"/>
    <cellStyle name="Comma 6 2 2 3 4 3" xfId="27061" xr:uid="{00000000-0005-0000-0000-00001F000000}"/>
    <cellStyle name="Comma 6 2 2 3 4 4" xfId="37813" xr:uid="{00000000-0005-0000-0000-00001F000000}"/>
    <cellStyle name="Comma 6 2 2 3 4 5" xfId="48565" xr:uid="{00000000-0005-0000-0000-00001F000000}"/>
    <cellStyle name="Comma 6 2 2 3 5" xfId="7093" xr:uid="{00000000-0005-0000-0000-00001F000000}"/>
    <cellStyle name="Comma 6 2 2 3 5 2" xfId="17845" xr:uid="{00000000-0005-0000-0000-00001F000000}"/>
    <cellStyle name="Comma 6 2 2 3 5 3" xfId="28597" xr:uid="{00000000-0005-0000-0000-00001F000000}"/>
    <cellStyle name="Comma 6 2 2 3 5 4" xfId="39349" xr:uid="{00000000-0005-0000-0000-00001F000000}"/>
    <cellStyle name="Comma 6 2 2 3 5 5" xfId="50101" xr:uid="{00000000-0005-0000-0000-00001F000000}"/>
    <cellStyle name="Comma 6 2 2 3 6" xfId="11701" xr:uid="{00000000-0005-0000-0000-00001F000000}"/>
    <cellStyle name="Comma 6 2 2 3 7" xfId="22453" xr:uid="{00000000-0005-0000-0000-00001F000000}"/>
    <cellStyle name="Comma 6 2 2 3 8" xfId="33205" xr:uid="{00000000-0005-0000-0000-00001F000000}"/>
    <cellStyle name="Comma 6 2 2 3 9" xfId="43957" xr:uid="{00000000-0005-0000-0000-00001F000000}"/>
    <cellStyle name="Comma 6 2 2 4" xfId="1702" xr:uid="{00000000-0005-0000-0000-0000B3050000}"/>
    <cellStyle name="Comma 6 2 2 4 2" xfId="7861" xr:uid="{00000000-0005-0000-0000-0000B3050000}"/>
    <cellStyle name="Comma 6 2 2 4 2 2" xfId="18613" xr:uid="{00000000-0005-0000-0000-0000B3050000}"/>
    <cellStyle name="Comma 6 2 2 4 2 3" xfId="29365" xr:uid="{00000000-0005-0000-0000-0000B3050000}"/>
    <cellStyle name="Comma 6 2 2 4 2 4" xfId="40117" xr:uid="{00000000-0005-0000-0000-0000B3050000}"/>
    <cellStyle name="Comma 6 2 2 4 2 5" xfId="50869" xr:uid="{00000000-0005-0000-0000-0000B3050000}"/>
    <cellStyle name="Comma 6 2 2 4 3" xfId="12469" xr:uid="{00000000-0005-0000-0000-0000B3050000}"/>
    <cellStyle name="Comma 6 2 2 4 4" xfId="23221" xr:uid="{00000000-0005-0000-0000-0000B3050000}"/>
    <cellStyle name="Comma 6 2 2 4 5" xfId="33973" xr:uid="{00000000-0005-0000-0000-0000B3050000}"/>
    <cellStyle name="Comma 6 2 2 4 6" xfId="44725" xr:uid="{00000000-0005-0000-0000-0000B3050000}"/>
    <cellStyle name="Comma 6 2 2 5" xfId="3245" xr:uid="{00000000-0005-0000-0000-00001F000000}"/>
    <cellStyle name="Comma 6 2 2 5 2" xfId="9397" xr:uid="{00000000-0005-0000-0000-00001F000000}"/>
    <cellStyle name="Comma 6 2 2 5 2 2" xfId="20149" xr:uid="{00000000-0005-0000-0000-00001F000000}"/>
    <cellStyle name="Comma 6 2 2 5 2 3" xfId="30901" xr:uid="{00000000-0005-0000-0000-00001F000000}"/>
    <cellStyle name="Comma 6 2 2 5 2 4" xfId="41653" xr:uid="{00000000-0005-0000-0000-00001F000000}"/>
    <cellStyle name="Comma 6 2 2 5 2 5" xfId="52405" xr:uid="{00000000-0005-0000-0000-00001F000000}"/>
    <cellStyle name="Comma 6 2 2 5 3" xfId="14005" xr:uid="{00000000-0005-0000-0000-00001F000000}"/>
    <cellStyle name="Comma 6 2 2 5 4" xfId="24757" xr:uid="{00000000-0005-0000-0000-00001F000000}"/>
    <cellStyle name="Comma 6 2 2 5 5" xfId="35509" xr:uid="{00000000-0005-0000-0000-00001F000000}"/>
    <cellStyle name="Comma 6 2 2 5 6" xfId="46261" xr:uid="{00000000-0005-0000-0000-00001F000000}"/>
    <cellStyle name="Comma 6 2 2 6" xfId="4785" xr:uid="{00000000-0005-0000-0000-00001F000000}"/>
    <cellStyle name="Comma 6 2 2 6 2" xfId="15541" xr:uid="{00000000-0005-0000-0000-00001F000000}"/>
    <cellStyle name="Comma 6 2 2 6 3" xfId="26293" xr:uid="{00000000-0005-0000-0000-00001F000000}"/>
    <cellStyle name="Comma 6 2 2 6 4" xfId="37045" xr:uid="{00000000-0005-0000-0000-00001F000000}"/>
    <cellStyle name="Comma 6 2 2 6 5" xfId="47797" xr:uid="{00000000-0005-0000-0000-00001F000000}"/>
    <cellStyle name="Comma 6 2 2 7" xfId="6325" xr:uid="{00000000-0005-0000-0000-00001F000000}"/>
    <cellStyle name="Comma 6 2 2 7 2" xfId="17077" xr:uid="{00000000-0005-0000-0000-00001F000000}"/>
    <cellStyle name="Comma 6 2 2 7 3" xfId="27829" xr:uid="{00000000-0005-0000-0000-00001F000000}"/>
    <cellStyle name="Comma 6 2 2 7 4" xfId="38581" xr:uid="{00000000-0005-0000-0000-00001F000000}"/>
    <cellStyle name="Comma 6 2 2 7 5" xfId="49333" xr:uid="{00000000-0005-0000-0000-00001F000000}"/>
    <cellStyle name="Comma 6 2 2 8" xfId="10933" xr:uid="{00000000-0005-0000-0000-00001F000000}"/>
    <cellStyle name="Comma 6 2 2 9" xfId="21685" xr:uid="{00000000-0005-0000-0000-00001F000000}"/>
    <cellStyle name="Comma 6 2 3" xfId="186" xr:uid="{00000000-0005-0000-0000-00003E000000}"/>
    <cellStyle name="Comma 6 2 3 10" xfId="32501" xr:uid="{00000000-0005-0000-0000-00003E000000}"/>
    <cellStyle name="Comma 6 2 3 11" xfId="43253" xr:uid="{00000000-0005-0000-0000-00003E000000}"/>
    <cellStyle name="Comma 6 2 3 2" xfId="593" xr:uid="{00000000-0005-0000-0000-00003E000000}"/>
    <cellStyle name="Comma 6 2 3 2 10" xfId="43637" xr:uid="{00000000-0005-0000-0000-00003E000000}"/>
    <cellStyle name="Comma 6 2 3 2 2" xfId="1373" xr:uid="{00000000-0005-0000-0000-00003E000000}"/>
    <cellStyle name="Comma 6 2 3 2 2 2" xfId="2919" xr:uid="{00000000-0005-0000-0000-0000B9050000}"/>
    <cellStyle name="Comma 6 2 3 2 2 2 2" xfId="9077" xr:uid="{00000000-0005-0000-0000-0000B9050000}"/>
    <cellStyle name="Comma 6 2 3 2 2 2 2 2" xfId="19829" xr:uid="{00000000-0005-0000-0000-0000B9050000}"/>
    <cellStyle name="Comma 6 2 3 2 2 2 2 3" xfId="30581" xr:uid="{00000000-0005-0000-0000-0000B9050000}"/>
    <cellStyle name="Comma 6 2 3 2 2 2 2 4" xfId="41333" xr:uid="{00000000-0005-0000-0000-0000B9050000}"/>
    <cellStyle name="Comma 6 2 3 2 2 2 2 5" xfId="52085" xr:uid="{00000000-0005-0000-0000-0000B9050000}"/>
    <cellStyle name="Comma 6 2 3 2 2 2 3" xfId="13685" xr:uid="{00000000-0005-0000-0000-0000B9050000}"/>
    <cellStyle name="Comma 6 2 3 2 2 2 4" xfId="24437" xr:uid="{00000000-0005-0000-0000-0000B9050000}"/>
    <cellStyle name="Comma 6 2 3 2 2 2 5" xfId="35189" xr:uid="{00000000-0005-0000-0000-0000B9050000}"/>
    <cellStyle name="Comma 6 2 3 2 2 2 6" xfId="45941" xr:uid="{00000000-0005-0000-0000-0000B9050000}"/>
    <cellStyle name="Comma 6 2 3 2 2 3" xfId="4461" xr:uid="{00000000-0005-0000-0000-00003E000000}"/>
    <cellStyle name="Comma 6 2 3 2 2 3 2" xfId="10613" xr:uid="{00000000-0005-0000-0000-00003E000000}"/>
    <cellStyle name="Comma 6 2 3 2 2 3 2 2" xfId="21365" xr:uid="{00000000-0005-0000-0000-00003E000000}"/>
    <cellStyle name="Comma 6 2 3 2 2 3 2 3" xfId="32117" xr:uid="{00000000-0005-0000-0000-00003E000000}"/>
    <cellStyle name="Comma 6 2 3 2 2 3 2 4" xfId="42869" xr:uid="{00000000-0005-0000-0000-00003E000000}"/>
    <cellStyle name="Comma 6 2 3 2 2 3 2 5" xfId="53621" xr:uid="{00000000-0005-0000-0000-00003E000000}"/>
    <cellStyle name="Comma 6 2 3 2 2 3 3" xfId="15221" xr:uid="{00000000-0005-0000-0000-00003E000000}"/>
    <cellStyle name="Comma 6 2 3 2 2 3 4" xfId="25973" xr:uid="{00000000-0005-0000-0000-00003E000000}"/>
    <cellStyle name="Comma 6 2 3 2 2 3 5" xfId="36725" xr:uid="{00000000-0005-0000-0000-00003E000000}"/>
    <cellStyle name="Comma 6 2 3 2 2 3 6" xfId="47477" xr:uid="{00000000-0005-0000-0000-00003E000000}"/>
    <cellStyle name="Comma 6 2 3 2 2 4" xfId="6005" xr:uid="{00000000-0005-0000-0000-00003E000000}"/>
    <cellStyle name="Comma 6 2 3 2 2 4 2" xfId="16757" xr:uid="{00000000-0005-0000-0000-00003E000000}"/>
    <cellStyle name="Comma 6 2 3 2 2 4 3" xfId="27509" xr:uid="{00000000-0005-0000-0000-00003E000000}"/>
    <cellStyle name="Comma 6 2 3 2 2 4 4" xfId="38261" xr:uid="{00000000-0005-0000-0000-00003E000000}"/>
    <cellStyle name="Comma 6 2 3 2 2 4 5" xfId="49013" xr:uid="{00000000-0005-0000-0000-00003E000000}"/>
    <cellStyle name="Comma 6 2 3 2 2 5" xfId="7541" xr:uid="{00000000-0005-0000-0000-00003E000000}"/>
    <cellStyle name="Comma 6 2 3 2 2 5 2" xfId="18293" xr:uid="{00000000-0005-0000-0000-00003E000000}"/>
    <cellStyle name="Comma 6 2 3 2 2 5 3" xfId="29045" xr:uid="{00000000-0005-0000-0000-00003E000000}"/>
    <cellStyle name="Comma 6 2 3 2 2 5 4" xfId="39797" xr:uid="{00000000-0005-0000-0000-00003E000000}"/>
    <cellStyle name="Comma 6 2 3 2 2 5 5" xfId="50549" xr:uid="{00000000-0005-0000-0000-00003E000000}"/>
    <cellStyle name="Comma 6 2 3 2 2 6" xfId="12149" xr:uid="{00000000-0005-0000-0000-00003E000000}"/>
    <cellStyle name="Comma 6 2 3 2 2 7" xfId="22901" xr:uid="{00000000-0005-0000-0000-00003E000000}"/>
    <cellStyle name="Comma 6 2 3 2 2 8" xfId="33653" xr:uid="{00000000-0005-0000-0000-00003E000000}"/>
    <cellStyle name="Comma 6 2 3 2 2 9" xfId="44405" xr:uid="{00000000-0005-0000-0000-00003E000000}"/>
    <cellStyle name="Comma 6 2 3 2 3" xfId="2150" xr:uid="{00000000-0005-0000-0000-0000B8050000}"/>
    <cellStyle name="Comma 6 2 3 2 3 2" xfId="8309" xr:uid="{00000000-0005-0000-0000-0000B8050000}"/>
    <cellStyle name="Comma 6 2 3 2 3 2 2" xfId="19061" xr:uid="{00000000-0005-0000-0000-0000B8050000}"/>
    <cellStyle name="Comma 6 2 3 2 3 2 3" xfId="29813" xr:uid="{00000000-0005-0000-0000-0000B8050000}"/>
    <cellStyle name="Comma 6 2 3 2 3 2 4" xfId="40565" xr:uid="{00000000-0005-0000-0000-0000B8050000}"/>
    <cellStyle name="Comma 6 2 3 2 3 2 5" xfId="51317" xr:uid="{00000000-0005-0000-0000-0000B8050000}"/>
    <cellStyle name="Comma 6 2 3 2 3 3" xfId="12917" xr:uid="{00000000-0005-0000-0000-0000B8050000}"/>
    <cellStyle name="Comma 6 2 3 2 3 4" xfId="23669" xr:uid="{00000000-0005-0000-0000-0000B8050000}"/>
    <cellStyle name="Comma 6 2 3 2 3 5" xfId="34421" xr:uid="{00000000-0005-0000-0000-0000B8050000}"/>
    <cellStyle name="Comma 6 2 3 2 3 6" xfId="45173" xr:uid="{00000000-0005-0000-0000-0000B8050000}"/>
    <cellStyle name="Comma 6 2 3 2 4" xfId="3693" xr:uid="{00000000-0005-0000-0000-00003E000000}"/>
    <cellStyle name="Comma 6 2 3 2 4 2" xfId="9845" xr:uid="{00000000-0005-0000-0000-00003E000000}"/>
    <cellStyle name="Comma 6 2 3 2 4 2 2" xfId="20597" xr:uid="{00000000-0005-0000-0000-00003E000000}"/>
    <cellStyle name="Comma 6 2 3 2 4 2 3" xfId="31349" xr:uid="{00000000-0005-0000-0000-00003E000000}"/>
    <cellStyle name="Comma 6 2 3 2 4 2 4" xfId="42101" xr:uid="{00000000-0005-0000-0000-00003E000000}"/>
    <cellStyle name="Comma 6 2 3 2 4 2 5" xfId="52853" xr:uid="{00000000-0005-0000-0000-00003E000000}"/>
    <cellStyle name="Comma 6 2 3 2 4 3" xfId="14453" xr:uid="{00000000-0005-0000-0000-00003E000000}"/>
    <cellStyle name="Comma 6 2 3 2 4 4" xfId="25205" xr:uid="{00000000-0005-0000-0000-00003E000000}"/>
    <cellStyle name="Comma 6 2 3 2 4 5" xfId="35957" xr:uid="{00000000-0005-0000-0000-00003E000000}"/>
    <cellStyle name="Comma 6 2 3 2 4 6" xfId="46709" xr:uid="{00000000-0005-0000-0000-00003E000000}"/>
    <cellStyle name="Comma 6 2 3 2 5" xfId="5233" xr:uid="{00000000-0005-0000-0000-00003E000000}"/>
    <cellStyle name="Comma 6 2 3 2 5 2" xfId="15989" xr:uid="{00000000-0005-0000-0000-00003E000000}"/>
    <cellStyle name="Comma 6 2 3 2 5 3" xfId="26741" xr:uid="{00000000-0005-0000-0000-00003E000000}"/>
    <cellStyle name="Comma 6 2 3 2 5 4" xfId="37493" xr:uid="{00000000-0005-0000-0000-00003E000000}"/>
    <cellStyle name="Comma 6 2 3 2 5 5" xfId="48245" xr:uid="{00000000-0005-0000-0000-00003E000000}"/>
    <cellStyle name="Comma 6 2 3 2 6" xfId="6773" xr:uid="{00000000-0005-0000-0000-00003E000000}"/>
    <cellStyle name="Comma 6 2 3 2 6 2" xfId="17525" xr:uid="{00000000-0005-0000-0000-00003E000000}"/>
    <cellStyle name="Comma 6 2 3 2 6 3" xfId="28277" xr:uid="{00000000-0005-0000-0000-00003E000000}"/>
    <cellStyle name="Comma 6 2 3 2 6 4" xfId="39029" xr:uid="{00000000-0005-0000-0000-00003E000000}"/>
    <cellStyle name="Comma 6 2 3 2 6 5" xfId="49781" xr:uid="{00000000-0005-0000-0000-00003E000000}"/>
    <cellStyle name="Comma 6 2 3 2 7" xfId="11381" xr:uid="{00000000-0005-0000-0000-00003E000000}"/>
    <cellStyle name="Comma 6 2 3 2 8" xfId="22133" xr:uid="{00000000-0005-0000-0000-00003E000000}"/>
    <cellStyle name="Comma 6 2 3 2 9" xfId="32885" xr:uid="{00000000-0005-0000-0000-00003E000000}"/>
    <cellStyle name="Comma 6 2 3 3" xfId="989" xr:uid="{00000000-0005-0000-0000-00003E000000}"/>
    <cellStyle name="Comma 6 2 3 3 2" xfId="2535" xr:uid="{00000000-0005-0000-0000-0000BA050000}"/>
    <cellStyle name="Comma 6 2 3 3 2 2" xfId="8693" xr:uid="{00000000-0005-0000-0000-0000BA050000}"/>
    <cellStyle name="Comma 6 2 3 3 2 2 2" xfId="19445" xr:uid="{00000000-0005-0000-0000-0000BA050000}"/>
    <cellStyle name="Comma 6 2 3 3 2 2 3" xfId="30197" xr:uid="{00000000-0005-0000-0000-0000BA050000}"/>
    <cellStyle name="Comma 6 2 3 3 2 2 4" xfId="40949" xr:uid="{00000000-0005-0000-0000-0000BA050000}"/>
    <cellStyle name="Comma 6 2 3 3 2 2 5" xfId="51701" xr:uid="{00000000-0005-0000-0000-0000BA050000}"/>
    <cellStyle name="Comma 6 2 3 3 2 3" xfId="13301" xr:uid="{00000000-0005-0000-0000-0000BA050000}"/>
    <cellStyle name="Comma 6 2 3 3 2 4" xfId="24053" xr:uid="{00000000-0005-0000-0000-0000BA050000}"/>
    <cellStyle name="Comma 6 2 3 3 2 5" xfId="34805" xr:uid="{00000000-0005-0000-0000-0000BA050000}"/>
    <cellStyle name="Comma 6 2 3 3 2 6" xfId="45557" xr:uid="{00000000-0005-0000-0000-0000BA050000}"/>
    <cellStyle name="Comma 6 2 3 3 3" xfId="4077" xr:uid="{00000000-0005-0000-0000-00003E000000}"/>
    <cellStyle name="Comma 6 2 3 3 3 2" xfId="10229" xr:uid="{00000000-0005-0000-0000-00003E000000}"/>
    <cellStyle name="Comma 6 2 3 3 3 2 2" xfId="20981" xr:uid="{00000000-0005-0000-0000-00003E000000}"/>
    <cellStyle name="Comma 6 2 3 3 3 2 3" xfId="31733" xr:uid="{00000000-0005-0000-0000-00003E000000}"/>
    <cellStyle name="Comma 6 2 3 3 3 2 4" xfId="42485" xr:uid="{00000000-0005-0000-0000-00003E000000}"/>
    <cellStyle name="Comma 6 2 3 3 3 2 5" xfId="53237" xr:uid="{00000000-0005-0000-0000-00003E000000}"/>
    <cellStyle name="Comma 6 2 3 3 3 3" xfId="14837" xr:uid="{00000000-0005-0000-0000-00003E000000}"/>
    <cellStyle name="Comma 6 2 3 3 3 4" xfId="25589" xr:uid="{00000000-0005-0000-0000-00003E000000}"/>
    <cellStyle name="Comma 6 2 3 3 3 5" xfId="36341" xr:uid="{00000000-0005-0000-0000-00003E000000}"/>
    <cellStyle name="Comma 6 2 3 3 3 6" xfId="47093" xr:uid="{00000000-0005-0000-0000-00003E000000}"/>
    <cellStyle name="Comma 6 2 3 3 4" xfId="5621" xr:uid="{00000000-0005-0000-0000-00003E000000}"/>
    <cellStyle name="Comma 6 2 3 3 4 2" xfId="16373" xr:uid="{00000000-0005-0000-0000-00003E000000}"/>
    <cellStyle name="Comma 6 2 3 3 4 3" xfId="27125" xr:uid="{00000000-0005-0000-0000-00003E000000}"/>
    <cellStyle name="Comma 6 2 3 3 4 4" xfId="37877" xr:uid="{00000000-0005-0000-0000-00003E000000}"/>
    <cellStyle name="Comma 6 2 3 3 4 5" xfId="48629" xr:uid="{00000000-0005-0000-0000-00003E000000}"/>
    <cellStyle name="Comma 6 2 3 3 5" xfId="7157" xr:uid="{00000000-0005-0000-0000-00003E000000}"/>
    <cellStyle name="Comma 6 2 3 3 5 2" xfId="17909" xr:uid="{00000000-0005-0000-0000-00003E000000}"/>
    <cellStyle name="Comma 6 2 3 3 5 3" xfId="28661" xr:uid="{00000000-0005-0000-0000-00003E000000}"/>
    <cellStyle name="Comma 6 2 3 3 5 4" xfId="39413" xr:uid="{00000000-0005-0000-0000-00003E000000}"/>
    <cellStyle name="Comma 6 2 3 3 5 5" xfId="50165" xr:uid="{00000000-0005-0000-0000-00003E000000}"/>
    <cellStyle name="Comma 6 2 3 3 6" xfId="11765" xr:uid="{00000000-0005-0000-0000-00003E000000}"/>
    <cellStyle name="Comma 6 2 3 3 7" xfId="22517" xr:uid="{00000000-0005-0000-0000-00003E000000}"/>
    <cellStyle name="Comma 6 2 3 3 8" xfId="33269" xr:uid="{00000000-0005-0000-0000-00003E000000}"/>
    <cellStyle name="Comma 6 2 3 3 9" xfId="44021" xr:uid="{00000000-0005-0000-0000-00003E000000}"/>
    <cellStyle name="Comma 6 2 3 4" xfId="1766" xr:uid="{00000000-0005-0000-0000-0000B7050000}"/>
    <cellStyle name="Comma 6 2 3 4 2" xfId="7925" xr:uid="{00000000-0005-0000-0000-0000B7050000}"/>
    <cellStyle name="Comma 6 2 3 4 2 2" xfId="18677" xr:uid="{00000000-0005-0000-0000-0000B7050000}"/>
    <cellStyle name="Comma 6 2 3 4 2 3" xfId="29429" xr:uid="{00000000-0005-0000-0000-0000B7050000}"/>
    <cellStyle name="Comma 6 2 3 4 2 4" xfId="40181" xr:uid="{00000000-0005-0000-0000-0000B7050000}"/>
    <cellStyle name="Comma 6 2 3 4 2 5" xfId="50933" xr:uid="{00000000-0005-0000-0000-0000B7050000}"/>
    <cellStyle name="Comma 6 2 3 4 3" xfId="12533" xr:uid="{00000000-0005-0000-0000-0000B7050000}"/>
    <cellStyle name="Comma 6 2 3 4 4" xfId="23285" xr:uid="{00000000-0005-0000-0000-0000B7050000}"/>
    <cellStyle name="Comma 6 2 3 4 5" xfId="34037" xr:uid="{00000000-0005-0000-0000-0000B7050000}"/>
    <cellStyle name="Comma 6 2 3 4 6" xfId="44789" xr:uid="{00000000-0005-0000-0000-0000B7050000}"/>
    <cellStyle name="Comma 6 2 3 5" xfId="3309" xr:uid="{00000000-0005-0000-0000-00003E000000}"/>
    <cellStyle name="Comma 6 2 3 5 2" xfId="9461" xr:uid="{00000000-0005-0000-0000-00003E000000}"/>
    <cellStyle name="Comma 6 2 3 5 2 2" xfId="20213" xr:uid="{00000000-0005-0000-0000-00003E000000}"/>
    <cellStyle name="Comma 6 2 3 5 2 3" xfId="30965" xr:uid="{00000000-0005-0000-0000-00003E000000}"/>
    <cellStyle name="Comma 6 2 3 5 2 4" xfId="41717" xr:uid="{00000000-0005-0000-0000-00003E000000}"/>
    <cellStyle name="Comma 6 2 3 5 2 5" xfId="52469" xr:uid="{00000000-0005-0000-0000-00003E000000}"/>
    <cellStyle name="Comma 6 2 3 5 3" xfId="14069" xr:uid="{00000000-0005-0000-0000-00003E000000}"/>
    <cellStyle name="Comma 6 2 3 5 4" xfId="24821" xr:uid="{00000000-0005-0000-0000-00003E000000}"/>
    <cellStyle name="Comma 6 2 3 5 5" xfId="35573" xr:uid="{00000000-0005-0000-0000-00003E000000}"/>
    <cellStyle name="Comma 6 2 3 5 6" xfId="46325" xr:uid="{00000000-0005-0000-0000-00003E000000}"/>
    <cellStyle name="Comma 6 2 3 6" xfId="4849" xr:uid="{00000000-0005-0000-0000-00003E000000}"/>
    <cellStyle name="Comma 6 2 3 6 2" xfId="15605" xr:uid="{00000000-0005-0000-0000-00003E000000}"/>
    <cellStyle name="Comma 6 2 3 6 3" xfId="26357" xr:uid="{00000000-0005-0000-0000-00003E000000}"/>
    <cellStyle name="Comma 6 2 3 6 4" xfId="37109" xr:uid="{00000000-0005-0000-0000-00003E000000}"/>
    <cellStyle name="Comma 6 2 3 6 5" xfId="47861" xr:uid="{00000000-0005-0000-0000-00003E000000}"/>
    <cellStyle name="Comma 6 2 3 7" xfId="6389" xr:uid="{00000000-0005-0000-0000-00003E000000}"/>
    <cellStyle name="Comma 6 2 3 7 2" xfId="17141" xr:uid="{00000000-0005-0000-0000-00003E000000}"/>
    <cellStyle name="Comma 6 2 3 7 3" xfId="27893" xr:uid="{00000000-0005-0000-0000-00003E000000}"/>
    <cellStyle name="Comma 6 2 3 7 4" xfId="38645" xr:uid="{00000000-0005-0000-0000-00003E000000}"/>
    <cellStyle name="Comma 6 2 3 7 5" xfId="49397" xr:uid="{00000000-0005-0000-0000-00003E000000}"/>
    <cellStyle name="Comma 6 2 3 8" xfId="10997" xr:uid="{00000000-0005-0000-0000-00003E000000}"/>
    <cellStyle name="Comma 6 2 3 9" xfId="21749" xr:uid="{00000000-0005-0000-0000-00003E000000}"/>
    <cellStyle name="Comma 6 2 4" xfId="273" xr:uid="{00000000-0005-0000-0000-00001F000000}"/>
    <cellStyle name="Comma 6 2 4 10" xfId="32565" xr:uid="{00000000-0005-0000-0000-00001F000000}"/>
    <cellStyle name="Comma 6 2 4 11" xfId="43317" xr:uid="{00000000-0005-0000-0000-00001F000000}"/>
    <cellStyle name="Comma 6 2 4 2" xfId="657" xr:uid="{00000000-0005-0000-0000-00001F000000}"/>
    <cellStyle name="Comma 6 2 4 2 10" xfId="43701" xr:uid="{00000000-0005-0000-0000-00001F000000}"/>
    <cellStyle name="Comma 6 2 4 2 2" xfId="1437" xr:uid="{00000000-0005-0000-0000-00001F000000}"/>
    <cellStyle name="Comma 6 2 4 2 2 2" xfId="2983" xr:uid="{00000000-0005-0000-0000-0000BD050000}"/>
    <cellStyle name="Comma 6 2 4 2 2 2 2" xfId="9141" xr:uid="{00000000-0005-0000-0000-0000BD050000}"/>
    <cellStyle name="Comma 6 2 4 2 2 2 2 2" xfId="19893" xr:uid="{00000000-0005-0000-0000-0000BD050000}"/>
    <cellStyle name="Comma 6 2 4 2 2 2 2 3" xfId="30645" xr:uid="{00000000-0005-0000-0000-0000BD050000}"/>
    <cellStyle name="Comma 6 2 4 2 2 2 2 4" xfId="41397" xr:uid="{00000000-0005-0000-0000-0000BD050000}"/>
    <cellStyle name="Comma 6 2 4 2 2 2 2 5" xfId="52149" xr:uid="{00000000-0005-0000-0000-0000BD050000}"/>
    <cellStyle name="Comma 6 2 4 2 2 2 3" xfId="13749" xr:uid="{00000000-0005-0000-0000-0000BD050000}"/>
    <cellStyle name="Comma 6 2 4 2 2 2 4" xfId="24501" xr:uid="{00000000-0005-0000-0000-0000BD050000}"/>
    <cellStyle name="Comma 6 2 4 2 2 2 5" xfId="35253" xr:uid="{00000000-0005-0000-0000-0000BD050000}"/>
    <cellStyle name="Comma 6 2 4 2 2 2 6" xfId="46005" xr:uid="{00000000-0005-0000-0000-0000BD050000}"/>
    <cellStyle name="Comma 6 2 4 2 2 3" xfId="4525" xr:uid="{00000000-0005-0000-0000-00001F000000}"/>
    <cellStyle name="Comma 6 2 4 2 2 3 2" xfId="10677" xr:uid="{00000000-0005-0000-0000-00001F000000}"/>
    <cellStyle name="Comma 6 2 4 2 2 3 2 2" xfId="21429" xr:uid="{00000000-0005-0000-0000-00001F000000}"/>
    <cellStyle name="Comma 6 2 4 2 2 3 2 3" xfId="32181" xr:uid="{00000000-0005-0000-0000-00001F000000}"/>
    <cellStyle name="Comma 6 2 4 2 2 3 2 4" xfId="42933" xr:uid="{00000000-0005-0000-0000-00001F000000}"/>
    <cellStyle name="Comma 6 2 4 2 2 3 2 5" xfId="53685" xr:uid="{00000000-0005-0000-0000-00001F000000}"/>
    <cellStyle name="Comma 6 2 4 2 2 3 3" xfId="15285" xr:uid="{00000000-0005-0000-0000-00001F000000}"/>
    <cellStyle name="Comma 6 2 4 2 2 3 4" xfId="26037" xr:uid="{00000000-0005-0000-0000-00001F000000}"/>
    <cellStyle name="Comma 6 2 4 2 2 3 5" xfId="36789" xr:uid="{00000000-0005-0000-0000-00001F000000}"/>
    <cellStyle name="Comma 6 2 4 2 2 3 6" xfId="47541" xr:uid="{00000000-0005-0000-0000-00001F000000}"/>
    <cellStyle name="Comma 6 2 4 2 2 4" xfId="6069" xr:uid="{00000000-0005-0000-0000-00001F000000}"/>
    <cellStyle name="Comma 6 2 4 2 2 4 2" xfId="16821" xr:uid="{00000000-0005-0000-0000-00001F000000}"/>
    <cellStyle name="Comma 6 2 4 2 2 4 3" xfId="27573" xr:uid="{00000000-0005-0000-0000-00001F000000}"/>
    <cellStyle name="Comma 6 2 4 2 2 4 4" xfId="38325" xr:uid="{00000000-0005-0000-0000-00001F000000}"/>
    <cellStyle name="Comma 6 2 4 2 2 4 5" xfId="49077" xr:uid="{00000000-0005-0000-0000-00001F000000}"/>
    <cellStyle name="Comma 6 2 4 2 2 5" xfId="7605" xr:uid="{00000000-0005-0000-0000-00001F000000}"/>
    <cellStyle name="Comma 6 2 4 2 2 5 2" xfId="18357" xr:uid="{00000000-0005-0000-0000-00001F000000}"/>
    <cellStyle name="Comma 6 2 4 2 2 5 3" xfId="29109" xr:uid="{00000000-0005-0000-0000-00001F000000}"/>
    <cellStyle name="Comma 6 2 4 2 2 5 4" xfId="39861" xr:uid="{00000000-0005-0000-0000-00001F000000}"/>
    <cellStyle name="Comma 6 2 4 2 2 5 5" xfId="50613" xr:uid="{00000000-0005-0000-0000-00001F000000}"/>
    <cellStyle name="Comma 6 2 4 2 2 6" xfId="12213" xr:uid="{00000000-0005-0000-0000-00001F000000}"/>
    <cellStyle name="Comma 6 2 4 2 2 7" xfId="22965" xr:uid="{00000000-0005-0000-0000-00001F000000}"/>
    <cellStyle name="Comma 6 2 4 2 2 8" xfId="33717" xr:uid="{00000000-0005-0000-0000-00001F000000}"/>
    <cellStyle name="Comma 6 2 4 2 2 9" xfId="44469" xr:uid="{00000000-0005-0000-0000-00001F000000}"/>
    <cellStyle name="Comma 6 2 4 2 3" xfId="2214" xr:uid="{00000000-0005-0000-0000-0000BC050000}"/>
    <cellStyle name="Comma 6 2 4 2 3 2" xfId="8373" xr:uid="{00000000-0005-0000-0000-0000BC050000}"/>
    <cellStyle name="Comma 6 2 4 2 3 2 2" xfId="19125" xr:uid="{00000000-0005-0000-0000-0000BC050000}"/>
    <cellStyle name="Comma 6 2 4 2 3 2 3" xfId="29877" xr:uid="{00000000-0005-0000-0000-0000BC050000}"/>
    <cellStyle name="Comma 6 2 4 2 3 2 4" xfId="40629" xr:uid="{00000000-0005-0000-0000-0000BC050000}"/>
    <cellStyle name="Comma 6 2 4 2 3 2 5" xfId="51381" xr:uid="{00000000-0005-0000-0000-0000BC050000}"/>
    <cellStyle name="Comma 6 2 4 2 3 3" xfId="12981" xr:uid="{00000000-0005-0000-0000-0000BC050000}"/>
    <cellStyle name="Comma 6 2 4 2 3 4" xfId="23733" xr:uid="{00000000-0005-0000-0000-0000BC050000}"/>
    <cellStyle name="Comma 6 2 4 2 3 5" xfId="34485" xr:uid="{00000000-0005-0000-0000-0000BC050000}"/>
    <cellStyle name="Comma 6 2 4 2 3 6" xfId="45237" xr:uid="{00000000-0005-0000-0000-0000BC050000}"/>
    <cellStyle name="Comma 6 2 4 2 4" xfId="3757" xr:uid="{00000000-0005-0000-0000-00001F000000}"/>
    <cellStyle name="Comma 6 2 4 2 4 2" xfId="9909" xr:uid="{00000000-0005-0000-0000-00001F000000}"/>
    <cellStyle name="Comma 6 2 4 2 4 2 2" xfId="20661" xr:uid="{00000000-0005-0000-0000-00001F000000}"/>
    <cellStyle name="Comma 6 2 4 2 4 2 3" xfId="31413" xr:uid="{00000000-0005-0000-0000-00001F000000}"/>
    <cellStyle name="Comma 6 2 4 2 4 2 4" xfId="42165" xr:uid="{00000000-0005-0000-0000-00001F000000}"/>
    <cellStyle name="Comma 6 2 4 2 4 2 5" xfId="52917" xr:uid="{00000000-0005-0000-0000-00001F000000}"/>
    <cellStyle name="Comma 6 2 4 2 4 3" xfId="14517" xr:uid="{00000000-0005-0000-0000-00001F000000}"/>
    <cellStyle name="Comma 6 2 4 2 4 4" xfId="25269" xr:uid="{00000000-0005-0000-0000-00001F000000}"/>
    <cellStyle name="Comma 6 2 4 2 4 5" xfId="36021" xr:uid="{00000000-0005-0000-0000-00001F000000}"/>
    <cellStyle name="Comma 6 2 4 2 4 6" xfId="46773" xr:uid="{00000000-0005-0000-0000-00001F000000}"/>
    <cellStyle name="Comma 6 2 4 2 5" xfId="5297" xr:uid="{00000000-0005-0000-0000-00001F000000}"/>
    <cellStyle name="Comma 6 2 4 2 5 2" xfId="16053" xr:uid="{00000000-0005-0000-0000-00001F000000}"/>
    <cellStyle name="Comma 6 2 4 2 5 3" xfId="26805" xr:uid="{00000000-0005-0000-0000-00001F000000}"/>
    <cellStyle name="Comma 6 2 4 2 5 4" xfId="37557" xr:uid="{00000000-0005-0000-0000-00001F000000}"/>
    <cellStyle name="Comma 6 2 4 2 5 5" xfId="48309" xr:uid="{00000000-0005-0000-0000-00001F000000}"/>
    <cellStyle name="Comma 6 2 4 2 6" xfId="6837" xr:uid="{00000000-0005-0000-0000-00001F000000}"/>
    <cellStyle name="Comma 6 2 4 2 6 2" xfId="17589" xr:uid="{00000000-0005-0000-0000-00001F000000}"/>
    <cellStyle name="Comma 6 2 4 2 6 3" xfId="28341" xr:uid="{00000000-0005-0000-0000-00001F000000}"/>
    <cellStyle name="Comma 6 2 4 2 6 4" xfId="39093" xr:uid="{00000000-0005-0000-0000-00001F000000}"/>
    <cellStyle name="Comma 6 2 4 2 6 5" xfId="49845" xr:uid="{00000000-0005-0000-0000-00001F000000}"/>
    <cellStyle name="Comma 6 2 4 2 7" xfId="11445" xr:uid="{00000000-0005-0000-0000-00001F000000}"/>
    <cellStyle name="Comma 6 2 4 2 8" xfId="22197" xr:uid="{00000000-0005-0000-0000-00001F000000}"/>
    <cellStyle name="Comma 6 2 4 2 9" xfId="32949" xr:uid="{00000000-0005-0000-0000-00001F000000}"/>
    <cellStyle name="Comma 6 2 4 3" xfId="1053" xr:uid="{00000000-0005-0000-0000-00001F000000}"/>
    <cellStyle name="Comma 6 2 4 3 2" xfId="2599" xr:uid="{00000000-0005-0000-0000-0000BE050000}"/>
    <cellStyle name="Comma 6 2 4 3 2 2" xfId="8757" xr:uid="{00000000-0005-0000-0000-0000BE050000}"/>
    <cellStyle name="Comma 6 2 4 3 2 2 2" xfId="19509" xr:uid="{00000000-0005-0000-0000-0000BE050000}"/>
    <cellStyle name="Comma 6 2 4 3 2 2 3" xfId="30261" xr:uid="{00000000-0005-0000-0000-0000BE050000}"/>
    <cellStyle name="Comma 6 2 4 3 2 2 4" xfId="41013" xr:uid="{00000000-0005-0000-0000-0000BE050000}"/>
    <cellStyle name="Comma 6 2 4 3 2 2 5" xfId="51765" xr:uid="{00000000-0005-0000-0000-0000BE050000}"/>
    <cellStyle name="Comma 6 2 4 3 2 3" xfId="13365" xr:uid="{00000000-0005-0000-0000-0000BE050000}"/>
    <cellStyle name="Comma 6 2 4 3 2 4" xfId="24117" xr:uid="{00000000-0005-0000-0000-0000BE050000}"/>
    <cellStyle name="Comma 6 2 4 3 2 5" xfId="34869" xr:uid="{00000000-0005-0000-0000-0000BE050000}"/>
    <cellStyle name="Comma 6 2 4 3 2 6" xfId="45621" xr:uid="{00000000-0005-0000-0000-0000BE050000}"/>
    <cellStyle name="Comma 6 2 4 3 3" xfId="4141" xr:uid="{00000000-0005-0000-0000-00001F000000}"/>
    <cellStyle name="Comma 6 2 4 3 3 2" xfId="10293" xr:uid="{00000000-0005-0000-0000-00001F000000}"/>
    <cellStyle name="Comma 6 2 4 3 3 2 2" xfId="21045" xr:uid="{00000000-0005-0000-0000-00001F000000}"/>
    <cellStyle name="Comma 6 2 4 3 3 2 3" xfId="31797" xr:uid="{00000000-0005-0000-0000-00001F000000}"/>
    <cellStyle name="Comma 6 2 4 3 3 2 4" xfId="42549" xr:uid="{00000000-0005-0000-0000-00001F000000}"/>
    <cellStyle name="Comma 6 2 4 3 3 2 5" xfId="53301" xr:uid="{00000000-0005-0000-0000-00001F000000}"/>
    <cellStyle name="Comma 6 2 4 3 3 3" xfId="14901" xr:uid="{00000000-0005-0000-0000-00001F000000}"/>
    <cellStyle name="Comma 6 2 4 3 3 4" xfId="25653" xr:uid="{00000000-0005-0000-0000-00001F000000}"/>
    <cellStyle name="Comma 6 2 4 3 3 5" xfId="36405" xr:uid="{00000000-0005-0000-0000-00001F000000}"/>
    <cellStyle name="Comma 6 2 4 3 3 6" xfId="47157" xr:uid="{00000000-0005-0000-0000-00001F000000}"/>
    <cellStyle name="Comma 6 2 4 3 4" xfId="5685" xr:uid="{00000000-0005-0000-0000-00001F000000}"/>
    <cellStyle name="Comma 6 2 4 3 4 2" xfId="16437" xr:uid="{00000000-0005-0000-0000-00001F000000}"/>
    <cellStyle name="Comma 6 2 4 3 4 3" xfId="27189" xr:uid="{00000000-0005-0000-0000-00001F000000}"/>
    <cellStyle name="Comma 6 2 4 3 4 4" xfId="37941" xr:uid="{00000000-0005-0000-0000-00001F000000}"/>
    <cellStyle name="Comma 6 2 4 3 4 5" xfId="48693" xr:uid="{00000000-0005-0000-0000-00001F000000}"/>
    <cellStyle name="Comma 6 2 4 3 5" xfId="7221" xr:uid="{00000000-0005-0000-0000-00001F000000}"/>
    <cellStyle name="Comma 6 2 4 3 5 2" xfId="17973" xr:uid="{00000000-0005-0000-0000-00001F000000}"/>
    <cellStyle name="Comma 6 2 4 3 5 3" xfId="28725" xr:uid="{00000000-0005-0000-0000-00001F000000}"/>
    <cellStyle name="Comma 6 2 4 3 5 4" xfId="39477" xr:uid="{00000000-0005-0000-0000-00001F000000}"/>
    <cellStyle name="Comma 6 2 4 3 5 5" xfId="50229" xr:uid="{00000000-0005-0000-0000-00001F000000}"/>
    <cellStyle name="Comma 6 2 4 3 6" xfId="11829" xr:uid="{00000000-0005-0000-0000-00001F000000}"/>
    <cellStyle name="Comma 6 2 4 3 7" xfId="22581" xr:uid="{00000000-0005-0000-0000-00001F000000}"/>
    <cellStyle name="Comma 6 2 4 3 8" xfId="33333" xr:uid="{00000000-0005-0000-0000-00001F000000}"/>
    <cellStyle name="Comma 6 2 4 3 9" xfId="44085" xr:uid="{00000000-0005-0000-0000-00001F000000}"/>
    <cellStyle name="Comma 6 2 4 4" xfId="1830" xr:uid="{00000000-0005-0000-0000-0000BB050000}"/>
    <cellStyle name="Comma 6 2 4 4 2" xfId="7989" xr:uid="{00000000-0005-0000-0000-0000BB050000}"/>
    <cellStyle name="Comma 6 2 4 4 2 2" xfId="18741" xr:uid="{00000000-0005-0000-0000-0000BB050000}"/>
    <cellStyle name="Comma 6 2 4 4 2 3" xfId="29493" xr:uid="{00000000-0005-0000-0000-0000BB050000}"/>
    <cellStyle name="Comma 6 2 4 4 2 4" xfId="40245" xr:uid="{00000000-0005-0000-0000-0000BB050000}"/>
    <cellStyle name="Comma 6 2 4 4 2 5" xfId="50997" xr:uid="{00000000-0005-0000-0000-0000BB050000}"/>
    <cellStyle name="Comma 6 2 4 4 3" xfId="12597" xr:uid="{00000000-0005-0000-0000-0000BB050000}"/>
    <cellStyle name="Comma 6 2 4 4 4" xfId="23349" xr:uid="{00000000-0005-0000-0000-0000BB050000}"/>
    <cellStyle name="Comma 6 2 4 4 5" xfId="34101" xr:uid="{00000000-0005-0000-0000-0000BB050000}"/>
    <cellStyle name="Comma 6 2 4 4 6" xfId="44853" xr:uid="{00000000-0005-0000-0000-0000BB050000}"/>
    <cellStyle name="Comma 6 2 4 5" xfId="3373" xr:uid="{00000000-0005-0000-0000-00001F000000}"/>
    <cellStyle name="Comma 6 2 4 5 2" xfId="9525" xr:uid="{00000000-0005-0000-0000-00001F000000}"/>
    <cellStyle name="Comma 6 2 4 5 2 2" xfId="20277" xr:uid="{00000000-0005-0000-0000-00001F000000}"/>
    <cellStyle name="Comma 6 2 4 5 2 3" xfId="31029" xr:uid="{00000000-0005-0000-0000-00001F000000}"/>
    <cellStyle name="Comma 6 2 4 5 2 4" xfId="41781" xr:uid="{00000000-0005-0000-0000-00001F000000}"/>
    <cellStyle name="Comma 6 2 4 5 2 5" xfId="52533" xr:uid="{00000000-0005-0000-0000-00001F000000}"/>
    <cellStyle name="Comma 6 2 4 5 3" xfId="14133" xr:uid="{00000000-0005-0000-0000-00001F000000}"/>
    <cellStyle name="Comma 6 2 4 5 4" xfId="24885" xr:uid="{00000000-0005-0000-0000-00001F000000}"/>
    <cellStyle name="Comma 6 2 4 5 5" xfId="35637" xr:uid="{00000000-0005-0000-0000-00001F000000}"/>
    <cellStyle name="Comma 6 2 4 5 6" xfId="46389" xr:uid="{00000000-0005-0000-0000-00001F000000}"/>
    <cellStyle name="Comma 6 2 4 6" xfId="4913" xr:uid="{00000000-0005-0000-0000-00001F000000}"/>
    <cellStyle name="Comma 6 2 4 6 2" xfId="15669" xr:uid="{00000000-0005-0000-0000-00001F000000}"/>
    <cellStyle name="Comma 6 2 4 6 3" xfId="26421" xr:uid="{00000000-0005-0000-0000-00001F000000}"/>
    <cellStyle name="Comma 6 2 4 6 4" xfId="37173" xr:uid="{00000000-0005-0000-0000-00001F000000}"/>
    <cellStyle name="Comma 6 2 4 6 5" xfId="47925" xr:uid="{00000000-0005-0000-0000-00001F000000}"/>
    <cellStyle name="Comma 6 2 4 7" xfId="6453" xr:uid="{00000000-0005-0000-0000-00001F000000}"/>
    <cellStyle name="Comma 6 2 4 7 2" xfId="17205" xr:uid="{00000000-0005-0000-0000-00001F000000}"/>
    <cellStyle name="Comma 6 2 4 7 3" xfId="27957" xr:uid="{00000000-0005-0000-0000-00001F000000}"/>
    <cellStyle name="Comma 6 2 4 7 4" xfId="38709" xr:uid="{00000000-0005-0000-0000-00001F000000}"/>
    <cellStyle name="Comma 6 2 4 7 5" xfId="49461" xr:uid="{00000000-0005-0000-0000-00001F000000}"/>
    <cellStyle name="Comma 6 2 4 8" xfId="11061" xr:uid="{00000000-0005-0000-0000-00001F000000}"/>
    <cellStyle name="Comma 6 2 4 9" xfId="21813" xr:uid="{00000000-0005-0000-0000-00001F000000}"/>
    <cellStyle name="Comma 6 2 5" xfId="337" xr:uid="{00000000-0005-0000-0000-00001F000000}"/>
    <cellStyle name="Comma 6 2 5 10" xfId="32629" xr:uid="{00000000-0005-0000-0000-00001F000000}"/>
    <cellStyle name="Comma 6 2 5 11" xfId="43381" xr:uid="{00000000-0005-0000-0000-00001F000000}"/>
    <cellStyle name="Comma 6 2 5 2" xfId="721" xr:uid="{00000000-0005-0000-0000-00001F000000}"/>
    <cellStyle name="Comma 6 2 5 2 10" xfId="43765" xr:uid="{00000000-0005-0000-0000-00001F000000}"/>
    <cellStyle name="Comma 6 2 5 2 2" xfId="1501" xr:uid="{00000000-0005-0000-0000-00001F000000}"/>
    <cellStyle name="Comma 6 2 5 2 2 2" xfId="3047" xr:uid="{00000000-0005-0000-0000-0000C1050000}"/>
    <cellStyle name="Comma 6 2 5 2 2 2 2" xfId="9205" xr:uid="{00000000-0005-0000-0000-0000C1050000}"/>
    <cellStyle name="Comma 6 2 5 2 2 2 2 2" xfId="19957" xr:uid="{00000000-0005-0000-0000-0000C1050000}"/>
    <cellStyle name="Comma 6 2 5 2 2 2 2 3" xfId="30709" xr:uid="{00000000-0005-0000-0000-0000C1050000}"/>
    <cellStyle name="Comma 6 2 5 2 2 2 2 4" xfId="41461" xr:uid="{00000000-0005-0000-0000-0000C1050000}"/>
    <cellStyle name="Comma 6 2 5 2 2 2 2 5" xfId="52213" xr:uid="{00000000-0005-0000-0000-0000C1050000}"/>
    <cellStyle name="Comma 6 2 5 2 2 2 3" xfId="13813" xr:uid="{00000000-0005-0000-0000-0000C1050000}"/>
    <cellStyle name="Comma 6 2 5 2 2 2 4" xfId="24565" xr:uid="{00000000-0005-0000-0000-0000C1050000}"/>
    <cellStyle name="Comma 6 2 5 2 2 2 5" xfId="35317" xr:uid="{00000000-0005-0000-0000-0000C1050000}"/>
    <cellStyle name="Comma 6 2 5 2 2 2 6" xfId="46069" xr:uid="{00000000-0005-0000-0000-0000C1050000}"/>
    <cellStyle name="Comma 6 2 5 2 2 3" xfId="4589" xr:uid="{00000000-0005-0000-0000-00001F000000}"/>
    <cellStyle name="Comma 6 2 5 2 2 3 2" xfId="10741" xr:uid="{00000000-0005-0000-0000-00001F000000}"/>
    <cellStyle name="Comma 6 2 5 2 2 3 2 2" xfId="21493" xr:uid="{00000000-0005-0000-0000-00001F000000}"/>
    <cellStyle name="Comma 6 2 5 2 2 3 2 3" xfId="32245" xr:uid="{00000000-0005-0000-0000-00001F000000}"/>
    <cellStyle name="Comma 6 2 5 2 2 3 2 4" xfId="42997" xr:uid="{00000000-0005-0000-0000-00001F000000}"/>
    <cellStyle name="Comma 6 2 5 2 2 3 2 5" xfId="53749" xr:uid="{00000000-0005-0000-0000-00001F000000}"/>
    <cellStyle name="Comma 6 2 5 2 2 3 3" xfId="15349" xr:uid="{00000000-0005-0000-0000-00001F000000}"/>
    <cellStyle name="Comma 6 2 5 2 2 3 4" xfId="26101" xr:uid="{00000000-0005-0000-0000-00001F000000}"/>
    <cellStyle name="Comma 6 2 5 2 2 3 5" xfId="36853" xr:uid="{00000000-0005-0000-0000-00001F000000}"/>
    <cellStyle name="Comma 6 2 5 2 2 3 6" xfId="47605" xr:uid="{00000000-0005-0000-0000-00001F000000}"/>
    <cellStyle name="Comma 6 2 5 2 2 4" xfId="6133" xr:uid="{00000000-0005-0000-0000-00001F000000}"/>
    <cellStyle name="Comma 6 2 5 2 2 4 2" xfId="16885" xr:uid="{00000000-0005-0000-0000-00001F000000}"/>
    <cellStyle name="Comma 6 2 5 2 2 4 3" xfId="27637" xr:uid="{00000000-0005-0000-0000-00001F000000}"/>
    <cellStyle name="Comma 6 2 5 2 2 4 4" xfId="38389" xr:uid="{00000000-0005-0000-0000-00001F000000}"/>
    <cellStyle name="Comma 6 2 5 2 2 4 5" xfId="49141" xr:uid="{00000000-0005-0000-0000-00001F000000}"/>
    <cellStyle name="Comma 6 2 5 2 2 5" xfId="7669" xr:uid="{00000000-0005-0000-0000-00001F000000}"/>
    <cellStyle name="Comma 6 2 5 2 2 5 2" xfId="18421" xr:uid="{00000000-0005-0000-0000-00001F000000}"/>
    <cellStyle name="Comma 6 2 5 2 2 5 3" xfId="29173" xr:uid="{00000000-0005-0000-0000-00001F000000}"/>
    <cellStyle name="Comma 6 2 5 2 2 5 4" xfId="39925" xr:uid="{00000000-0005-0000-0000-00001F000000}"/>
    <cellStyle name="Comma 6 2 5 2 2 5 5" xfId="50677" xr:uid="{00000000-0005-0000-0000-00001F000000}"/>
    <cellStyle name="Comma 6 2 5 2 2 6" xfId="12277" xr:uid="{00000000-0005-0000-0000-00001F000000}"/>
    <cellStyle name="Comma 6 2 5 2 2 7" xfId="23029" xr:uid="{00000000-0005-0000-0000-00001F000000}"/>
    <cellStyle name="Comma 6 2 5 2 2 8" xfId="33781" xr:uid="{00000000-0005-0000-0000-00001F000000}"/>
    <cellStyle name="Comma 6 2 5 2 2 9" xfId="44533" xr:uid="{00000000-0005-0000-0000-00001F000000}"/>
    <cellStyle name="Comma 6 2 5 2 3" xfId="2278" xr:uid="{00000000-0005-0000-0000-0000C0050000}"/>
    <cellStyle name="Comma 6 2 5 2 3 2" xfId="8437" xr:uid="{00000000-0005-0000-0000-0000C0050000}"/>
    <cellStyle name="Comma 6 2 5 2 3 2 2" xfId="19189" xr:uid="{00000000-0005-0000-0000-0000C0050000}"/>
    <cellStyle name="Comma 6 2 5 2 3 2 3" xfId="29941" xr:uid="{00000000-0005-0000-0000-0000C0050000}"/>
    <cellStyle name="Comma 6 2 5 2 3 2 4" xfId="40693" xr:uid="{00000000-0005-0000-0000-0000C0050000}"/>
    <cellStyle name="Comma 6 2 5 2 3 2 5" xfId="51445" xr:uid="{00000000-0005-0000-0000-0000C0050000}"/>
    <cellStyle name="Comma 6 2 5 2 3 3" xfId="13045" xr:uid="{00000000-0005-0000-0000-0000C0050000}"/>
    <cellStyle name="Comma 6 2 5 2 3 4" xfId="23797" xr:uid="{00000000-0005-0000-0000-0000C0050000}"/>
    <cellStyle name="Comma 6 2 5 2 3 5" xfId="34549" xr:uid="{00000000-0005-0000-0000-0000C0050000}"/>
    <cellStyle name="Comma 6 2 5 2 3 6" xfId="45301" xr:uid="{00000000-0005-0000-0000-0000C0050000}"/>
    <cellStyle name="Comma 6 2 5 2 4" xfId="3821" xr:uid="{00000000-0005-0000-0000-00001F000000}"/>
    <cellStyle name="Comma 6 2 5 2 4 2" xfId="9973" xr:uid="{00000000-0005-0000-0000-00001F000000}"/>
    <cellStyle name="Comma 6 2 5 2 4 2 2" xfId="20725" xr:uid="{00000000-0005-0000-0000-00001F000000}"/>
    <cellStyle name="Comma 6 2 5 2 4 2 3" xfId="31477" xr:uid="{00000000-0005-0000-0000-00001F000000}"/>
    <cellStyle name="Comma 6 2 5 2 4 2 4" xfId="42229" xr:uid="{00000000-0005-0000-0000-00001F000000}"/>
    <cellStyle name="Comma 6 2 5 2 4 2 5" xfId="52981" xr:uid="{00000000-0005-0000-0000-00001F000000}"/>
    <cellStyle name="Comma 6 2 5 2 4 3" xfId="14581" xr:uid="{00000000-0005-0000-0000-00001F000000}"/>
    <cellStyle name="Comma 6 2 5 2 4 4" xfId="25333" xr:uid="{00000000-0005-0000-0000-00001F000000}"/>
    <cellStyle name="Comma 6 2 5 2 4 5" xfId="36085" xr:uid="{00000000-0005-0000-0000-00001F000000}"/>
    <cellStyle name="Comma 6 2 5 2 4 6" xfId="46837" xr:uid="{00000000-0005-0000-0000-00001F000000}"/>
    <cellStyle name="Comma 6 2 5 2 5" xfId="5361" xr:uid="{00000000-0005-0000-0000-00001F000000}"/>
    <cellStyle name="Comma 6 2 5 2 5 2" xfId="16117" xr:uid="{00000000-0005-0000-0000-00001F000000}"/>
    <cellStyle name="Comma 6 2 5 2 5 3" xfId="26869" xr:uid="{00000000-0005-0000-0000-00001F000000}"/>
    <cellStyle name="Comma 6 2 5 2 5 4" xfId="37621" xr:uid="{00000000-0005-0000-0000-00001F000000}"/>
    <cellStyle name="Comma 6 2 5 2 5 5" xfId="48373" xr:uid="{00000000-0005-0000-0000-00001F000000}"/>
    <cellStyle name="Comma 6 2 5 2 6" xfId="6901" xr:uid="{00000000-0005-0000-0000-00001F000000}"/>
    <cellStyle name="Comma 6 2 5 2 6 2" xfId="17653" xr:uid="{00000000-0005-0000-0000-00001F000000}"/>
    <cellStyle name="Comma 6 2 5 2 6 3" xfId="28405" xr:uid="{00000000-0005-0000-0000-00001F000000}"/>
    <cellStyle name="Comma 6 2 5 2 6 4" xfId="39157" xr:uid="{00000000-0005-0000-0000-00001F000000}"/>
    <cellStyle name="Comma 6 2 5 2 6 5" xfId="49909" xr:uid="{00000000-0005-0000-0000-00001F000000}"/>
    <cellStyle name="Comma 6 2 5 2 7" xfId="11509" xr:uid="{00000000-0005-0000-0000-00001F000000}"/>
    <cellStyle name="Comma 6 2 5 2 8" xfId="22261" xr:uid="{00000000-0005-0000-0000-00001F000000}"/>
    <cellStyle name="Comma 6 2 5 2 9" xfId="33013" xr:uid="{00000000-0005-0000-0000-00001F000000}"/>
    <cellStyle name="Comma 6 2 5 3" xfId="1117" xr:uid="{00000000-0005-0000-0000-00001F000000}"/>
    <cellStyle name="Comma 6 2 5 3 2" xfId="2663" xr:uid="{00000000-0005-0000-0000-0000C2050000}"/>
    <cellStyle name="Comma 6 2 5 3 2 2" xfId="8821" xr:uid="{00000000-0005-0000-0000-0000C2050000}"/>
    <cellStyle name="Comma 6 2 5 3 2 2 2" xfId="19573" xr:uid="{00000000-0005-0000-0000-0000C2050000}"/>
    <cellStyle name="Comma 6 2 5 3 2 2 3" xfId="30325" xr:uid="{00000000-0005-0000-0000-0000C2050000}"/>
    <cellStyle name="Comma 6 2 5 3 2 2 4" xfId="41077" xr:uid="{00000000-0005-0000-0000-0000C2050000}"/>
    <cellStyle name="Comma 6 2 5 3 2 2 5" xfId="51829" xr:uid="{00000000-0005-0000-0000-0000C2050000}"/>
    <cellStyle name="Comma 6 2 5 3 2 3" xfId="13429" xr:uid="{00000000-0005-0000-0000-0000C2050000}"/>
    <cellStyle name="Comma 6 2 5 3 2 4" xfId="24181" xr:uid="{00000000-0005-0000-0000-0000C2050000}"/>
    <cellStyle name="Comma 6 2 5 3 2 5" xfId="34933" xr:uid="{00000000-0005-0000-0000-0000C2050000}"/>
    <cellStyle name="Comma 6 2 5 3 2 6" xfId="45685" xr:uid="{00000000-0005-0000-0000-0000C2050000}"/>
    <cellStyle name="Comma 6 2 5 3 3" xfId="4205" xr:uid="{00000000-0005-0000-0000-00001F000000}"/>
    <cellStyle name="Comma 6 2 5 3 3 2" xfId="10357" xr:uid="{00000000-0005-0000-0000-00001F000000}"/>
    <cellStyle name="Comma 6 2 5 3 3 2 2" xfId="21109" xr:uid="{00000000-0005-0000-0000-00001F000000}"/>
    <cellStyle name="Comma 6 2 5 3 3 2 3" xfId="31861" xr:uid="{00000000-0005-0000-0000-00001F000000}"/>
    <cellStyle name="Comma 6 2 5 3 3 2 4" xfId="42613" xr:uid="{00000000-0005-0000-0000-00001F000000}"/>
    <cellStyle name="Comma 6 2 5 3 3 2 5" xfId="53365" xr:uid="{00000000-0005-0000-0000-00001F000000}"/>
    <cellStyle name="Comma 6 2 5 3 3 3" xfId="14965" xr:uid="{00000000-0005-0000-0000-00001F000000}"/>
    <cellStyle name="Comma 6 2 5 3 3 4" xfId="25717" xr:uid="{00000000-0005-0000-0000-00001F000000}"/>
    <cellStyle name="Comma 6 2 5 3 3 5" xfId="36469" xr:uid="{00000000-0005-0000-0000-00001F000000}"/>
    <cellStyle name="Comma 6 2 5 3 3 6" xfId="47221" xr:uid="{00000000-0005-0000-0000-00001F000000}"/>
    <cellStyle name="Comma 6 2 5 3 4" xfId="5749" xr:uid="{00000000-0005-0000-0000-00001F000000}"/>
    <cellStyle name="Comma 6 2 5 3 4 2" xfId="16501" xr:uid="{00000000-0005-0000-0000-00001F000000}"/>
    <cellStyle name="Comma 6 2 5 3 4 3" xfId="27253" xr:uid="{00000000-0005-0000-0000-00001F000000}"/>
    <cellStyle name="Comma 6 2 5 3 4 4" xfId="38005" xr:uid="{00000000-0005-0000-0000-00001F000000}"/>
    <cellStyle name="Comma 6 2 5 3 4 5" xfId="48757" xr:uid="{00000000-0005-0000-0000-00001F000000}"/>
    <cellStyle name="Comma 6 2 5 3 5" xfId="7285" xr:uid="{00000000-0005-0000-0000-00001F000000}"/>
    <cellStyle name="Comma 6 2 5 3 5 2" xfId="18037" xr:uid="{00000000-0005-0000-0000-00001F000000}"/>
    <cellStyle name="Comma 6 2 5 3 5 3" xfId="28789" xr:uid="{00000000-0005-0000-0000-00001F000000}"/>
    <cellStyle name="Comma 6 2 5 3 5 4" xfId="39541" xr:uid="{00000000-0005-0000-0000-00001F000000}"/>
    <cellStyle name="Comma 6 2 5 3 5 5" xfId="50293" xr:uid="{00000000-0005-0000-0000-00001F000000}"/>
    <cellStyle name="Comma 6 2 5 3 6" xfId="11893" xr:uid="{00000000-0005-0000-0000-00001F000000}"/>
    <cellStyle name="Comma 6 2 5 3 7" xfId="22645" xr:uid="{00000000-0005-0000-0000-00001F000000}"/>
    <cellStyle name="Comma 6 2 5 3 8" xfId="33397" xr:uid="{00000000-0005-0000-0000-00001F000000}"/>
    <cellStyle name="Comma 6 2 5 3 9" xfId="44149" xr:uid="{00000000-0005-0000-0000-00001F000000}"/>
    <cellStyle name="Comma 6 2 5 4" xfId="1894" xr:uid="{00000000-0005-0000-0000-0000BF050000}"/>
    <cellStyle name="Comma 6 2 5 4 2" xfId="8053" xr:uid="{00000000-0005-0000-0000-0000BF050000}"/>
    <cellStyle name="Comma 6 2 5 4 2 2" xfId="18805" xr:uid="{00000000-0005-0000-0000-0000BF050000}"/>
    <cellStyle name="Comma 6 2 5 4 2 3" xfId="29557" xr:uid="{00000000-0005-0000-0000-0000BF050000}"/>
    <cellStyle name="Comma 6 2 5 4 2 4" xfId="40309" xr:uid="{00000000-0005-0000-0000-0000BF050000}"/>
    <cellStyle name="Comma 6 2 5 4 2 5" xfId="51061" xr:uid="{00000000-0005-0000-0000-0000BF050000}"/>
    <cellStyle name="Comma 6 2 5 4 3" xfId="12661" xr:uid="{00000000-0005-0000-0000-0000BF050000}"/>
    <cellStyle name="Comma 6 2 5 4 4" xfId="23413" xr:uid="{00000000-0005-0000-0000-0000BF050000}"/>
    <cellStyle name="Comma 6 2 5 4 5" xfId="34165" xr:uid="{00000000-0005-0000-0000-0000BF050000}"/>
    <cellStyle name="Comma 6 2 5 4 6" xfId="44917" xr:uid="{00000000-0005-0000-0000-0000BF050000}"/>
    <cellStyle name="Comma 6 2 5 5" xfId="3437" xr:uid="{00000000-0005-0000-0000-00001F000000}"/>
    <cellStyle name="Comma 6 2 5 5 2" xfId="9589" xr:uid="{00000000-0005-0000-0000-00001F000000}"/>
    <cellStyle name="Comma 6 2 5 5 2 2" xfId="20341" xr:uid="{00000000-0005-0000-0000-00001F000000}"/>
    <cellStyle name="Comma 6 2 5 5 2 3" xfId="31093" xr:uid="{00000000-0005-0000-0000-00001F000000}"/>
    <cellStyle name="Comma 6 2 5 5 2 4" xfId="41845" xr:uid="{00000000-0005-0000-0000-00001F000000}"/>
    <cellStyle name="Comma 6 2 5 5 2 5" xfId="52597" xr:uid="{00000000-0005-0000-0000-00001F000000}"/>
    <cellStyle name="Comma 6 2 5 5 3" xfId="14197" xr:uid="{00000000-0005-0000-0000-00001F000000}"/>
    <cellStyle name="Comma 6 2 5 5 4" xfId="24949" xr:uid="{00000000-0005-0000-0000-00001F000000}"/>
    <cellStyle name="Comma 6 2 5 5 5" xfId="35701" xr:uid="{00000000-0005-0000-0000-00001F000000}"/>
    <cellStyle name="Comma 6 2 5 5 6" xfId="46453" xr:uid="{00000000-0005-0000-0000-00001F000000}"/>
    <cellStyle name="Comma 6 2 5 6" xfId="4977" xr:uid="{00000000-0005-0000-0000-00001F000000}"/>
    <cellStyle name="Comma 6 2 5 6 2" xfId="15733" xr:uid="{00000000-0005-0000-0000-00001F000000}"/>
    <cellStyle name="Comma 6 2 5 6 3" xfId="26485" xr:uid="{00000000-0005-0000-0000-00001F000000}"/>
    <cellStyle name="Comma 6 2 5 6 4" xfId="37237" xr:uid="{00000000-0005-0000-0000-00001F000000}"/>
    <cellStyle name="Comma 6 2 5 6 5" xfId="47989" xr:uid="{00000000-0005-0000-0000-00001F000000}"/>
    <cellStyle name="Comma 6 2 5 7" xfId="6517" xr:uid="{00000000-0005-0000-0000-00001F000000}"/>
    <cellStyle name="Comma 6 2 5 7 2" xfId="17269" xr:uid="{00000000-0005-0000-0000-00001F000000}"/>
    <cellStyle name="Comma 6 2 5 7 3" xfId="28021" xr:uid="{00000000-0005-0000-0000-00001F000000}"/>
    <cellStyle name="Comma 6 2 5 7 4" xfId="38773" xr:uid="{00000000-0005-0000-0000-00001F000000}"/>
    <cellStyle name="Comma 6 2 5 7 5" xfId="49525" xr:uid="{00000000-0005-0000-0000-00001F000000}"/>
    <cellStyle name="Comma 6 2 5 8" xfId="11125" xr:uid="{00000000-0005-0000-0000-00001F000000}"/>
    <cellStyle name="Comma 6 2 5 9" xfId="21877" xr:uid="{00000000-0005-0000-0000-00001F000000}"/>
    <cellStyle name="Comma 6 2 6" xfId="401" xr:uid="{00000000-0005-0000-0000-00001F000000}"/>
    <cellStyle name="Comma 6 2 6 10" xfId="32693" xr:uid="{00000000-0005-0000-0000-00001F000000}"/>
    <cellStyle name="Comma 6 2 6 11" xfId="43445" xr:uid="{00000000-0005-0000-0000-00001F000000}"/>
    <cellStyle name="Comma 6 2 6 2" xfId="785" xr:uid="{00000000-0005-0000-0000-00001F000000}"/>
    <cellStyle name="Comma 6 2 6 2 10" xfId="43829" xr:uid="{00000000-0005-0000-0000-00001F000000}"/>
    <cellStyle name="Comma 6 2 6 2 2" xfId="1565" xr:uid="{00000000-0005-0000-0000-00001F000000}"/>
    <cellStyle name="Comma 6 2 6 2 2 2" xfId="3111" xr:uid="{00000000-0005-0000-0000-0000C5050000}"/>
    <cellStyle name="Comma 6 2 6 2 2 2 2" xfId="9269" xr:uid="{00000000-0005-0000-0000-0000C5050000}"/>
    <cellStyle name="Comma 6 2 6 2 2 2 2 2" xfId="20021" xr:uid="{00000000-0005-0000-0000-0000C5050000}"/>
    <cellStyle name="Comma 6 2 6 2 2 2 2 3" xfId="30773" xr:uid="{00000000-0005-0000-0000-0000C5050000}"/>
    <cellStyle name="Comma 6 2 6 2 2 2 2 4" xfId="41525" xr:uid="{00000000-0005-0000-0000-0000C5050000}"/>
    <cellStyle name="Comma 6 2 6 2 2 2 2 5" xfId="52277" xr:uid="{00000000-0005-0000-0000-0000C5050000}"/>
    <cellStyle name="Comma 6 2 6 2 2 2 3" xfId="13877" xr:uid="{00000000-0005-0000-0000-0000C5050000}"/>
    <cellStyle name="Comma 6 2 6 2 2 2 4" xfId="24629" xr:uid="{00000000-0005-0000-0000-0000C5050000}"/>
    <cellStyle name="Comma 6 2 6 2 2 2 5" xfId="35381" xr:uid="{00000000-0005-0000-0000-0000C5050000}"/>
    <cellStyle name="Comma 6 2 6 2 2 2 6" xfId="46133" xr:uid="{00000000-0005-0000-0000-0000C5050000}"/>
    <cellStyle name="Comma 6 2 6 2 2 3" xfId="4653" xr:uid="{00000000-0005-0000-0000-00001F000000}"/>
    <cellStyle name="Comma 6 2 6 2 2 3 2" xfId="10805" xr:uid="{00000000-0005-0000-0000-00001F000000}"/>
    <cellStyle name="Comma 6 2 6 2 2 3 2 2" xfId="21557" xr:uid="{00000000-0005-0000-0000-00001F000000}"/>
    <cellStyle name="Comma 6 2 6 2 2 3 2 3" xfId="32309" xr:uid="{00000000-0005-0000-0000-00001F000000}"/>
    <cellStyle name="Comma 6 2 6 2 2 3 2 4" xfId="43061" xr:uid="{00000000-0005-0000-0000-00001F000000}"/>
    <cellStyle name="Comma 6 2 6 2 2 3 2 5" xfId="53813" xr:uid="{00000000-0005-0000-0000-00001F000000}"/>
    <cellStyle name="Comma 6 2 6 2 2 3 3" xfId="15413" xr:uid="{00000000-0005-0000-0000-00001F000000}"/>
    <cellStyle name="Comma 6 2 6 2 2 3 4" xfId="26165" xr:uid="{00000000-0005-0000-0000-00001F000000}"/>
    <cellStyle name="Comma 6 2 6 2 2 3 5" xfId="36917" xr:uid="{00000000-0005-0000-0000-00001F000000}"/>
    <cellStyle name="Comma 6 2 6 2 2 3 6" xfId="47669" xr:uid="{00000000-0005-0000-0000-00001F000000}"/>
    <cellStyle name="Comma 6 2 6 2 2 4" xfId="6197" xr:uid="{00000000-0005-0000-0000-00001F000000}"/>
    <cellStyle name="Comma 6 2 6 2 2 4 2" xfId="16949" xr:uid="{00000000-0005-0000-0000-00001F000000}"/>
    <cellStyle name="Comma 6 2 6 2 2 4 3" xfId="27701" xr:uid="{00000000-0005-0000-0000-00001F000000}"/>
    <cellStyle name="Comma 6 2 6 2 2 4 4" xfId="38453" xr:uid="{00000000-0005-0000-0000-00001F000000}"/>
    <cellStyle name="Comma 6 2 6 2 2 4 5" xfId="49205" xr:uid="{00000000-0005-0000-0000-00001F000000}"/>
    <cellStyle name="Comma 6 2 6 2 2 5" xfId="7733" xr:uid="{00000000-0005-0000-0000-00001F000000}"/>
    <cellStyle name="Comma 6 2 6 2 2 5 2" xfId="18485" xr:uid="{00000000-0005-0000-0000-00001F000000}"/>
    <cellStyle name="Comma 6 2 6 2 2 5 3" xfId="29237" xr:uid="{00000000-0005-0000-0000-00001F000000}"/>
    <cellStyle name="Comma 6 2 6 2 2 5 4" xfId="39989" xr:uid="{00000000-0005-0000-0000-00001F000000}"/>
    <cellStyle name="Comma 6 2 6 2 2 5 5" xfId="50741" xr:uid="{00000000-0005-0000-0000-00001F000000}"/>
    <cellStyle name="Comma 6 2 6 2 2 6" xfId="12341" xr:uid="{00000000-0005-0000-0000-00001F000000}"/>
    <cellStyle name="Comma 6 2 6 2 2 7" xfId="23093" xr:uid="{00000000-0005-0000-0000-00001F000000}"/>
    <cellStyle name="Comma 6 2 6 2 2 8" xfId="33845" xr:uid="{00000000-0005-0000-0000-00001F000000}"/>
    <cellStyle name="Comma 6 2 6 2 2 9" xfId="44597" xr:uid="{00000000-0005-0000-0000-00001F000000}"/>
    <cellStyle name="Comma 6 2 6 2 3" xfId="2342" xr:uid="{00000000-0005-0000-0000-0000C4050000}"/>
    <cellStyle name="Comma 6 2 6 2 3 2" xfId="8501" xr:uid="{00000000-0005-0000-0000-0000C4050000}"/>
    <cellStyle name="Comma 6 2 6 2 3 2 2" xfId="19253" xr:uid="{00000000-0005-0000-0000-0000C4050000}"/>
    <cellStyle name="Comma 6 2 6 2 3 2 3" xfId="30005" xr:uid="{00000000-0005-0000-0000-0000C4050000}"/>
    <cellStyle name="Comma 6 2 6 2 3 2 4" xfId="40757" xr:uid="{00000000-0005-0000-0000-0000C4050000}"/>
    <cellStyle name="Comma 6 2 6 2 3 2 5" xfId="51509" xr:uid="{00000000-0005-0000-0000-0000C4050000}"/>
    <cellStyle name="Comma 6 2 6 2 3 3" xfId="13109" xr:uid="{00000000-0005-0000-0000-0000C4050000}"/>
    <cellStyle name="Comma 6 2 6 2 3 4" xfId="23861" xr:uid="{00000000-0005-0000-0000-0000C4050000}"/>
    <cellStyle name="Comma 6 2 6 2 3 5" xfId="34613" xr:uid="{00000000-0005-0000-0000-0000C4050000}"/>
    <cellStyle name="Comma 6 2 6 2 3 6" xfId="45365" xr:uid="{00000000-0005-0000-0000-0000C4050000}"/>
    <cellStyle name="Comma 6 2 6 2 4" xfId="3885" xr:uid="{00000000-0005-0000-0000-00001F000000}"/>
    <cellStyle name="Comma 6 2 6 2 4 2" xfId="10037" xr:uid="{00000000-0005-0000-0000-00001F000000}"/>
    <cellStyle name="Comma 6 2 6 2 4 2 2" xfId="20789" xr:uid="{00000000-0005-0000-0000-00001F000000}"/>
    <cellStyle name="Comma 6 2 6 2 4 2 3" xfId="31541" xr:uid="{00000000-0005-0000-0000-00001F000000}"/>
    <cellStyle name="Comma 6 2 6 2 4 2 4" xfId="42293" xr:uid="{00000000-0005-0000-0000-00001F000000}"/>
    <cellStyle name="Comma 6 2 6 2 4 2 5" xfId="53045" xr:uid="{00000000-0005-0000-0000-00001F000000}"/>
    <cellStyle name="Comma 6 2 6 2 4 3" xfId="14645" xr:uid="{00000000-0005-0000-0000-00001F000000}"/>
    <cellStyle name="Comma 6 2 6 2 4 4" xfId="25397" xr:uid="{00000000-0005-0000-0000-00001F000000}"/>
    <cellStyle name="Comma 6 2 6 2 4 5" xfId="36149" xr:uid="{00000000-0005-0000-0000-00001F000000}"/>
    <cellStyle name="Comma 6 2 6 2 4 6" xfId="46901" xr:uid="{00000000-0005-0000-0000-00001F000000}"/>
    <cellStyle name="Comma 6 2 6 2 5" xfId="5425" xr:uid="{00000000-0005-0000-0000-00001F000000}"/>
    <cellStyle name="Comma 6 2 6 2 5 2" xfId="16181" xr:uid="{00000000-0005-0000-0000-00001F000000}"/>
    <cellStyle name="Comma 6 2 6 2 5 3" xfId="26933" xr:uid="{00000000-0005-0000-0000-00001F000000}"/>
    <cellStyle name="Comma 6 2 6 2 5 4" xfId="37685" xr:uid="{00000000-0005-0000-0000-00001F000000}"/>
    <cellStyle name="Comma 6 2 6 2 5 5" xfId="48437" xr:uid="{00000000-0005-0000-0000-00001F000000}"/>
    <cellStyle name="Comma 6 2 6 2 6" xfId="6965" xr:uid="{00000000-0005-0000-0000-00001F000000}"/>
    <cellStyle name="Comma 6 2 6 2 6 2" xfId="17717" xr:uid="{00000000-0005-0000-0000-00001F000000}"/>
    <cellStyle name="Comma 6 2 6 2 6 3" xfId="28469" xr:uid="{00000000-0005-0000-0000-00001F000000}"/>
    <cellStyle name="Comma 6 2 6 2 6 4" xfId="39221" xr:uid="{00000000-0005-0000-0000-00001F000000}"/>
    <cellStyle name="Comma 6 2 6 2 6 5" xfId="49973" xr:uid="{00000000-0005-0000-0000-00001F000000}"/>
    <cellStyle name="Comma 6 2 6 2 7" xfId="11573" xr:uid="{00000000-0005-0000-0000-00001F000000}"/>
    <cellStyle name="Comma 6 2 6 2 8" xfId="22325" xr:uid="{00000000-0005-0000-0000-00001F000000}"/>
    <cellStyle name="Comma 6 2 6 2 9" xfId="33077" xr:uid="{00000000-0005-0000-0000-00001F000000}"/>
    <cellStyle name="Comma 6 2 6 3" xfId="1181" xr:uid="{00000000-0005-0000-0000-00001F000000}"/>
    <cellStyle name="Comma 6 2 6 3 2" xfId="2727" xr:uid="{00000000-0005-0000-0000-0000C6050000}"/>
    <cellStyle name="Comma 6 2 6 3 2 2" xfId="8885" xr:uid="{00000000-0005-0000-0000-0000C6050000}"/>
    <cellStyle name="Comma 6 2 6 3 2 2 2" xfId="19637" xr:uid="{00000000-0005-0000-0000-0000C6050000}"/>
    <cellStyle name="Comma 6 2 6 3 2 2 3" xfId="30389" xr:uid="{00000000-0005-0000-0000-0000C6050000}"/>
    <cellStyle name="Comma 6 2 6 3 2 2 4" xfId="41141" xr:uid="{00000000-0005-0000-0000-0000C6050000}"/>
    <cellStyle name="Comma 6 2 6 3 2 2 5" xfId="51893" xr:uid="{00000000-0005-0000-0000-0000C6050000}"/>
    <cellStyle name="Comma 6 2 6 3 2 3" xfId="13493" xr:uid="{00000000-0005-0000-0000-0000C6050000}"/>
    <cellStyle name="Comma 6 2 6 3 2 4" xfId="24245" xr:uid="{00000000-0005-0000-0000-0000C6050000}"/>
    <cellStyle name="Comma 6 2 6 3 2 5" xfId="34997" xr:uid="{00000000-0005-0000-0000-0000C6050000}"/>
    <cellStyle name="Comma 6 2 6 3 2 6" xfId="45749" xr:uid="{00000000-0005-0000-0000-0000C6050000}"/>
    <cellStyle name="Comma 6 2 6 3 3" xfId="4269" xr:uid="{00000000-0005-0000-0000-00001F000000}"/>
    <cellStyle name="Comma 6 2 6 3 3 2" xfId="10421" xr:uid="{00000000-0005-0000-0000-00001F000000}"/>
    <cellStyle name="Comma 6 2 6 3 3 2 2" xfId="21173" xr:uid="{00000000-0005-0000-0000-00001F000000}"/>
    <cellStyle name="Comma 6 2 6 3 3 2 3" xfId="31925" xr:uid="{00000000-0005-0000-0000-00001F000000}"/>
    <cellStyle name="Comma 6 2 6 3 3 2 4" xfId="42677" xr:uid="{00000000-0005-0000-0000-00001F000000}"/>
    <cellStyle name="Comma 6 2 6 3 3 2 5" xfId="53429" xr:uid="{00000000-0005-0000-0000-00001F000000}"/>
    <cellStyle name="Comma 6 2 6 3 3 3" xfId="15029" xr:uid="{00000000-0005-0000-0000-00001F000000}"/>
    <cellStyle name="Comma 6 2 6 3 3 4" xfId="25781" xr:uid="{00000000-0005-0000-0000-00001F000000}"/>
    <cellStyle name="Comma 6 2 6 3 3 5" xfId="36533" xr:uid="{00000000-0005-0000-0000-00001F000000}"/>
    <cellStyle name="Comma 6 2 6 3 3 6" xfId="47285" xr:uid="{00000000-0005-0000-0000-00001F000000}"/>
    <cellStyle name="Comma 6 2 6 3 4" xfId="5813" xr:uid="{00000000-0005-0000-0000-00001F000000}"/>
    <cellStyle name="Comma 6 2 6 3 4 2" xfId="16565" xr:uid="{00000000-0005-0000-0000-00001F000000}"/>
    <cellStyle name="Comma 6 2 6 3 4 3" xfId="27317" xr:uid="{00000000-0005-0000-0000-00001F000000}"/>
    <cellStyle name="Comma 6 2 6 3 4 4" xfId="38069" xr:uid="{00000000-0005-0000-0000-00001F000000}"/>
    <cellStyle name="Comma 6 2 6 3 4 5" xfId="48821" xr:uid="{00000000-0005-0000-0000-00001F000000}"/>
    <cellStyle name="Comma 6 2 6 3 5" xfId="7349" xr:uid="{00000000-0005-0000-0000-00001F000000}"/>
    <cellStyle name="Comma 6 2 6 3 5 2" xfId="18101" xr:uid="{00000000-0005-0000-0000-00001F000000}"/>
    <cellStyle name="Comma 6 2 6 3 5 3" xfId="28853" xr:uid="{00000000-0005-0000-0000-00001F000000}"/>
    <cellStyle name="Comma 6 2 6 3 5 4" xfId="39605" xr:uid="{00000000-0005-0000-0000-00001F000000}"/>
    <cellStyle name="Comma 6 2 6 3 5 5" xfId="50357" xr:uid="{00000000-0005-0000-0000-00001F000000}"/>
    <cellStyle name="Comma 6 2 6 3 6" xfId="11957" xr:uid="{00000000-0005-0000-0000-00001F000000}"/>
    <cellStyle name="Comma 6 2 6 3 7" xfId="22709" xr:uid="{00000000-0005-0000-0000-00001F000000}"/>
    <cellStyle name="Comma 6 2 6 3 8" xfId="33461" xr:uid="{00000000-0005-0000-0000-00001F000000}"/>
    <cellStyle name="Comma 6 2 6 3 9" xfId="44213" xr:uid="{00000000-0005-0000-0000-00001F000000}"/>
    <cellStyle name="Comma 6 2 6 4" xfId="1958" xr:uid="{00000000-0005-0000-0000-0000C3050000}"/>
    <cellStyle name="Comma 6 2 6 4 2" xfId="8117" xr:uid="{00000000-0005-0000-0000-0000C3050000}"/>
    <cellStyle name="Comma 6 2 6 4 2 2" xfId="18869" xr:uid="{00000000-0005-0000-0000-0000C3050000}"/>
    <cellStyle name="Comma 6 2 6 4 2 3" xfId="29621" xr:uid="{00000000-0005-0000-0000-0000C3050000}"/>
    <cellStyle name="Comma 6 2 6 4 2 4" xfId="40373" xr:uid="{00000000-0005-0000-0000-0000C3050000}"/>
    <cellStyle name="Comma 6 2 6 4 2 5" xfId="51125" xr:uid="{00000000-0005-0000-0000-0000C3050000}"/>
    <cellStyle name="Comma 6 2 6 4 3" xfId="12725" xr:uid="{00000000-0005-0000-0000-0000C3050000}"/>
    <cellStyle name="Comma 6 2 6 4 4" xfId="23477" xr:uid="{00000000-0005-0000-0000-0000C3050000}"/>
    <cellStyle name="Comma 6 2 6 4 5" xfId="34229" xr:uid="{00000000-0005-0000-0000-0000C3050000}"/>
    <cellStyle name="Comma 6 2 6 4 6" xfId="44981" xr:uid="{00000000-0005-0000-0000-0000C3050000}"/>
    <cellStyle name="Comma 6 2 6 5" xfId="3501" xr:uid="{00000000-0005-0000-0000-00001F000000}"/>
    <cellStyle name="Comma 6 2 6 5 2" xfId="9653" xr:uid="{00000000-0005-0000-0000-00001F000000}"/>
    <cellStyle name="Comma 6 2 6 5 2 2" xfId="20405" xr:uid="{00000000-0005-0000-0000-00001F000000}"/>
    <cellStyle name="Comma 6 2 6 5 2 3" xfId="31157" xr:uid="{00000000-0005-0000-0000-00001F000000}"/>
    <cellStyle name="Comma 6 2 6 5 2 4" xfId="41909" xr:uid="{00000000-0005-0000-0000-00001F000000}"/>
    <cellStyle name="Comma 6 2 6 5 2 5" xfId="52661" xr:uid="{00000000-0005-0000-0000-00001F000000}"/>
    <cellStyle name="Comma 6 2 6 5 3" xfId="14261" xr:uid="{00000000-0005-0000-0000-00001F000000}"/>
    <cellStyle name="Comma 6 2 6 5 4" xfId="25013" xr:uid="{00000000-0005-0000-0000-00001F000000}"/>
    <cellStyle name="Comma 6 2 6 5 5" xfId="35765" xr:uid="{00000000-0005-0000-0000-00001F000000}"/>
    <cellStyle name="Comma 6 2 6 5 6" xfId="46517" xr:uid="{00000000-0005-0000-0000-00001F000000}"/>
    <cellStyle name="Comma 6 2 6 6" xfId="5041" xr:uid="{00000000-0005-0000-0000-00001F000000}"/>
    <cellStyle name="Comma 6 2 6 6 2" xfId="15797" xr:uid="{00000000-0005-0000-0000-00001F000000}"/>
    <cellStyle name="Comma 6 2 6 6 3" xfId="26549" xr:uid="{00000000-0005-0000-0000-00001F000000}"/>
    <cellStyle name="Comma 6 2 6 6 4" xfId="37301" xr:uid="{00000000-0005-0000-0000-00001F000000}"/>
    <cellStyle name="Comma 6 2 6 6 5" xfId="48053" xr:uid="{00000000-0005-0000-0000-00001F000000}"/>
    <cellStyle name="Comma 6 2 6 7" xfId="6581" xr:uid="{00000000-0005-0000-0000-00001F000000}"/>
    <cellStyle name="Comma 6 2 6 7 2" xfId="17333" xr:uid="{00000000-0005-0000-0000-00001F000000}"/>
    <cellStyle name="Comma 6 2 6 7 3" xfId="28085" xr:uid="{00000000-0005-0000-0000-00001F000000}"/>
    <cellStyle name="Comma 6 2 6 7 4" xfId="38837" xr:uid="{00000000-0005-0000-0000-00001F000000}"/>
    <cellStyle name="Comma 6 2 6 7 5" xfId="49589" xr:uid="{00000000-0005-0000-0000-00001F000000}"/>
    <cellStyle name="Comma 6 2 6 8" xfId="11189" xr:uid="{00000000-0005-0000-0000-00001F000000}"/>
    <cellStyle name="Comma 6 2 6 9" xfId="21941" xr:uid="{00000000-0005-0000-0000-00001F000000}"/>
    <cellStyle name="Comma 6 2 7" xfId="465" xr:uid="{00000000-0005-0000-0000-00001F000000}"/>
    <cellStyle name="Comma 6 2 7 10" xfId="43509" xr:uid="{00000000-0005-0000-0000-00001F000000}"/>
    <cellStyle name="Comma 6 2 7 2" xfId="1245" xr:uid="{00000000-0005-0000-0000-00001F000000}"/>
    <cellStyle name="Comma 6 2 7 2 2" xfId="2791" xr:uid="{00000000-0005-0000-0000-0000C8050000}"/>
    <cellStyle name="Comma 6 2 7 2 2 2" xfId="8949" xr:uid="{00000000-0005-0000-0000-0000C8050000}"/>
    <cellStyle name="Comma 6 2 7 2 2 2 2" xfId="19701" xr:uid="{00000000-0005-0000-0000-0000C8050000}"/>
    <cellStyle name="Comma 6 2 7 2 2 2 3" xfId="30453" xr:uid="{00000000-0005-0000-0000-0000C8050000}"/>
    <cellStyle name="Comma 6 2 7 2 2 2 4" xfId="41205" xr:uid="{00000000-0005-0000-0000-0000C8050000}"/>
    <cellStyle name="Comma 6 2 7 2 2 2 5" xfId="51957" xr:uid="{00000000-0005-0000-0000-0000C8050000}"/>
    <cellStyle name="Comma 6 2 7 2 2 3" xfId="13557" xr:uid="{00000000-0005-0000-0000-0000C8050000}"/>
    <cellStyle name="Comma 6 2 7 2 2 4" xfId="24309" xr:uid="{00000000-0005-0000-0000-0000C8050000}"/>
    <cellStyle name="Comma 6 2 7 2 2 5" xfId="35061" xr:uid="{00000000-0005-0000-0000-0000C8050000}"/>
    <cellStyle name="Comma 6 2 7 2 2 6" xfId="45813" xr:uid="{00000000-0005-0000-0000-0000C8050000}"/>
    <cellStyle name="Comma 6 2 7 2 3" xfId="4333" xr:uid="{00000000-0005-0000-0000-00001F000000}"/>
    <cellStyle name="Comma 6 2 7 2 3 2" xfId="10485" xr:uid="{00000000-0005-0000-0000-00001F000000}"/>
    <cellStyle name="Comma 6 2 7 2 3 2 2" xfId="21237" xr:uid="{00000000-0005-0000-0000-00001F000000}"/>
    <cellStyle name="Comma 6 2 7 2 3 2 3" xfId="31989" xr:uid="{00000000-0005-0000-0000-00001F000000}"/>
    <cellStyle name="Comma 6 2 7 2 3 2 4" xfId="42741" xr:uid="{00000000-0005-0000-0000-00001F000000}"/>
    <cellStyle name="Comma 6 2 7 2 3 2 5" xfId="53493" xr:uid="{00000000-0005-0000-0000-00001F000000}"/>
    <cellStyle name="Comma 6 2 7 2 3 3" xfId="15093" xr:uid="{00000000-0005-0000-0000-00001F000000}"/>
    <cellStyle name="Comma 6 2 7 2 3 4" xfId="25845" xr:uid="{00000000-0005-0000-0000-00001F000000}"/>
    <cellStyle name="Comma 6 2 7 2 3 5" xfId="36597" xr:uid="{00000000-0005-0000-0000-00001F000000}"/>
    <cellStyle name="Comma 6 2 7 2 3 6" xfId="47349" xr:uid="{00000000-0005-0000-0000-00001F000000}"/>
    <cellStyle name="Comma 6 2 7 2 4" xfId="5877" xr:uid="{00000000-0005-0000-0000-00001F000000}"/>
    <cellStyle name="Comma 6 2 7 2 4 2" xfId="16629" xr:uid="{00000000-0005-0000-0000-00001F000000}"/>
    <cellStyle name="Comma 6 2 7 2 4 3" xfId="27381" xr:uid="{00000000-0005-0000-0000-00001F000000}"/>
    <cellStyle name="Comma 6 2 7 2 4 4" xfId="38133" xr:uid="{00000000-0005-0000-0000-00001F000000}"/>
    <cellStyle name="Comma 6 2 7 2 4 5" xfId="48885" xr:uid="{00000000-0005-0000-0000-00001F000000}"/>
    <cellStyle name="Comma 6 2 7 2 5" xfId="7413" xr:uid="{00000000-0005-0000-0000-00001F000000}"/>
    <cellStyle name="Comma 6 2 7 2 5 2" xfId="18165" xr:uid="{00000000-0005-0000-0000-00001F000000}"/>
    <cellStyle name="Comma 6 2 7 2 5 3" xfId="28917" xr:uid="{00000000-0005-0000-0000-00001F000000}"/>
    <cellStyle name="Comma 6 2 7 2 5 4" xfId="39669" xr:uid="{00000000-0005-0000-0000-00001F000000}"/>
    <cellStyle name="Comma 6 2 7 2 5 5" xfId="50421" xr:uid="{00000000-0005-0000-0000-00001F000000}"/>
    <cellStyle name="Comma 6 2 7 2 6" xfId="12021" xr:uid="{00000000-0005-0000-0000-00001F000000}"/>
    <cellStyle name="Comma 6 2 7 2 7" xfId="22773" xr:uid="{00000000-0005-0000-0000-00001F000000}"/>
    <cellStyle name="Comma 6 2 7 2 8" xfId="33525" xr:uid="{00000000-0005-0000-0000-00001F000000}"/>
    <cellStyle name="Comma 6 2 7 2 9" xfId="44277" xr:uid="{00000000-0005-0000-0000-00001F000000}"/>
    <cellStyle name="Comma 6 2 7 3" xfId="2022" xr:uid="{00000000-0005-0000-0000-0000C7050000}"/>
    <cellStyle name="Comma 6 2 7 3 2" xfId="8181" xr:uid="{00000000-0005-0000-0000-0000C7050000}"/>
    <cellStyle name="Comma 6 2 7 3 2 2" xfId="18933" xr:uid="{00000000-0005-0000-0000-0000C7050000}"/>
    <cellStyle name="Comma 6 2 7 3 2 3" xfId="29685" xr:uid="{00000000-0005-0000-0000-0000C7050000}"/>
    <cellStyle name="Comma 6 2 7 3 2 4" xfId="40437" xr:uid="{00000000-0005-0000-0000-0000C7050000}"/>
    <cellStyle name="Comma 6 2 7 3 2 5" xfId="51189" xr:uid="{00000000-0005-0000-0000-0000C7050000}"/>
    <cellStyle name="Comma 6 2 7 3 3" xfId="12789" xr:uid="{00000000-0005-0000-0000-0000C7050000}"/>
    <cellStyle name="Comma 6 2 7 3 4" xfId="23541" xr:uid="{00000000-0005-0000-0000-0000C7050000}"/>
    <cellStyle name="Comma 6 2 7 3 5" xfId="34293" xr:uid="{00000000-0005-0000-0000-0000C7050000}"/>
    <cellStyle name="Comma 6 2 7 3 6" xfId="45045" xr:uid="{00000000-0005-0000-0000-0000C7050000}"/>
    <cellStyle name="Comma 6 2 7 4" xfId="3565" xr:uid="{00000000-0005-0000-0000-00001F000000}"/>
    <cellStyle name="Comma 6 2 7 4 2" xfId="9717" xr:uid="{00000000-0005-0000-0000-00001F000000}"/>
    <cellStyle name="Comma 6 2 7 4 2 2" xfId="20469" xr:uid="{00000000-0005-0000-0000-00001F000000}"/>
    <cellStyle name="Comma 6 2 7 4 2 3" xfId="31221" xr:uid="{00000000-0005-0000-0000-00001F000000}"/>
    <cellStyle name="Comma 6 2 7 4 2 4" xfId="41973" xr:uid="{00000000-0005-0000-0000-00001F000000}"/>
    <cellStyle name="Comma 6 2 7 4 2 5" xfId="52725" xr:uid="{00000000-0005-0000-0000-00001F000000}"/>
    <cellStyle name="Comma 6 2 7 4 3" xfId="14325" xr:uid="{00000000-0005-0000-0000-00001F000000}"/>
    <cellStyle name="Comma 6 2 7 4 4" xfId="25077" xr:uid="{00000000-0005-0000-0000-00001F000000}"/>
    <cellStyle name="Comma 6 2 7 4 5" xfId="35829" xr:uid="{00000000-0005-0000-0000-00001F000000}"/>
    <cellStyle name="Comma 6 2 7 4 6" xfId="46581" xr:uid="{00000000-0005-0000-0000-00001F000000}"/>
    <cellStyle name="Comma 6 2 7 5" xfId="5105" xr:uid="{00000000-0005-0000-0000-00001F000000}"/>
    <cellStyle name="Comma 6 2 7 5 2" xfId="15861" xr:uid="{00000000-0005-0000-0000-00001F000000}"/>
    <cellStyle name="Comma 6 2 7 5 3" xfId="26613" xr:uid="{00000000-0005-0000-0000-00001F000000}"/>
    <cellStyle name="Comma 6 2 7 5 4" xfId="37365" xr:uid="{00000000-0005-0000-0000-00001F000000}"/>
    <cellStyle name="Comma 6 2 7 5 5" xfId="48117" xr:uid="{00000000-0005-0000-0000-00001F000000}"/>
    <cellStyle name="Comma 6 2 7 6" xfId="6645" xr:uid="{00000000-0005-0000-0000-00001F000000}"/>
    <cellStyle name="Comma 6 2 7 6 2" xfId="17397" xr:uid="{00000000-0005-0000-0000-00001F000000}"/>
    <cellStyle name="Comma 6 2 7 6 3" xfId="28149" xr:uid="{00000000-0005-0000-0000-00001F000000}"/>
    <cellStyle name="Comma 6 2 7 6 4" xfId="38901" xr:uid="{00000000-0005-0000-0000-00001F000000}"/>
    <cellStyle name="Comma 6 2 7 6 5" xfId="49653" xr:uid="{00000000-0005-0000-0000-00001F000000}"/>
    <cellStyle name="Comma 6 2 7 7" xfId="11253" xr:uid="{00000000-0005-0000-0000-00001F000000}"/>
    <cellStyle name="Comma 6 2 7 8" xfId="22005" xr:uid="{00000000-0005-0000-0000-00001F000000}"/>
    <cellStyle name="Comma 6 2 7 9" xfId="32757" xr:uid="{00000000-0005-0000-0000-00001F000000}"/>
    <cellStyle name="Comma 6 2 8" xfId="861" xr:uid="{00000000-0005-0000-0000-00001F000000}"/>
    <cellStyle name="Comma 6 2 8 2" xfId="2407" xr:uid="{00000000-0005-0000-0000-0000C9050000}"/>
    <cellStyle name="Comma 6 2 8 2 2" xfId="8565" xr:uid="{00000000-0005-0000-0000-0000C9050000}"/>
    <cellStyle name="Comma 6 2 8 2 2 2" xfId="19317" xr:uid="{00000000-0005-0000-0000-0000C9050000}"/>
    <cellStyle name="Comma 6 2 8 2 2 3" xfId="30069" xr:uid="{00000000-0005-0000-0000-0000C9050000}"/>
    <cellStyle name="Comma 6 2 8 2 2 4" xfId="40821" xr:uid="{00000000-0005-0000-0000-0000C9050000}"/>
    <cellStyle name="Comma 6 2 8 2 2 5" xfId="51573" xr:uid="{00000000-0005-0000-0000-0000C9050000}"/>
    <cellStyle name="Comma 6 2 8 2 3" xfId="13173" xr:uid="{00000000-0005-0000-0000-0000C9050000}"/>
    <cellStyle name="Comma 6 2 8 2 4" xfId="23925" xr:uid="{00000000-0005-0000-0000-0000C9050000}"/>
    <cellStyle name="Comma 6 2 8 2 5" xfId="34677" xr:uid="{00000000-0005-0000-0000-0000C9050000}"/>
    <cellStyle name="Comma 6 2 8 2 6" xfId="45429" xr:uid="{00000000-0005-0000-0000-0000C9050000}"/>
    <cellStyle name="Comma 6 2 8 3" xfId="3949" xr:uid="{00000000-0005-0000-0000-00001F000000}"/>
    <cellStyle name="Comma 6 2 8 3 2" xfId="10101" xr:uid="{00000000-0005-0000-0000-00001F000000}"/>
    <cellStyle name="Comma 6 2 8 3 2 2" xfId="20853" xr:uid="{00000000-0005-0000-0000-00001F000000}"/>
    <cellStyle name="Comma 6 2 8 3 2 3" xfId="31605" xr:uid="{00000000-0005-0000-0000-00001F000000}"/>
    <cellStyle name="Comma 6 2 8 3 2 4" xfId="42357" xr:uid="{00000000-0005-0000-0000-00001F000000}"/>
    <cellStyle name="Comma 6 2 8 3 2 5" xfId="53109" xr:uid="{00000000-0005-0000-0000-00001F000000}"/>
    <cellStyle name="Comma 6 2 8 3 3" xfId="14709" xr:uid="{00000000-0005-0000-0000-00001F000000}"/>
    <cellStyle name="Comma 6 2 8 3 4" xfId="25461" xr:uid="{00000000-0005-0000-0000-00001F000000}"/>
    <cellStyle name="Comma 6 2 8 3 5" xfId="36213" xr:uid="{00000000-0005-0000-0000-00001F000000}"/>
    <cellStyle name="Comma 6 2 8 3 6" xfId="46965" xr:uid="{00000000-0005-0000-0000-00001F000000}"/>
    <cellStyle name="Comma 6 2 8 4" xfId="5493" xr:uid="{00000000-0005-0000-0000-00001F000000}"/>
    <cellStyle name="Comma 6 2 8 4 2" xfId="16245" xr:uid="{00000000-0005-0000-0000-00001F000000}"/>
    <cellStyle name="Comma 6 2 8 4 3" xfId="26997" xr:uid="{00000000-0005-0000-0000-00001F000000}"/>
    <cellStyle name="Comma 6 2 8 4 4" xfId="37749" xr:uid="{00000000-0005-0000-0000-00001F000000}"/>
    <cellStyle name="Comma 6 2 8 4 5" xfId="48501" xr:uid="{00000000-0005-0000-0000-00001F000000}"/>
    <cellStyle name="Comma 6 2 8 5" xfId="7029" xr:uid="{00000000-0005-0000-0000-00001F000000}"/>
    <cellStyle name="Comma 6 2 8 5 2" xfId="17781" xr:uid="{00000000-0005-0000-0000-00001F000000}"/>
    <cellStyle name="Comma 6 2 8 5 3" xfId="28533" xr:uid="{00000000-0005-0000-0000-00001F000000}"/>
    <cellStyle name="Comma 6 2 8 5 4" xfId="39285" xr:uid="{00000000-0005-0000-0000-00001F000000}"/>
    <cellStyle name="Comma 6 2 8 5 5" xfId="50037" xr:uid="{00000000-0005-0000-0000-00001F000000}"/>
    <cellStyle name="Comma 6 2 8 6" xfId="11637" xr:uid="{00000000-0005-0000-0000-00001F000000}"/>
    <cellStyle name="Comma 6 2 8 7" xfId="22389" xr:uid="{00000000-0005-0000-0000-00001F000000}"/>
    <cellStyle name="Comma 6 2 8 8" xfId="33141" xr:uid="{00000000-0005-0000-0000-00001F000000}"/>
    <cellStyle name="Comma 6 2 8 9" xfId="43893" xr:uid="{00000000-0005-0000-0000-00001F000000}"/>
    <cellStyle name="Comma 6 2 9" xfId="1638" xr:uid="{00000000-0005-0000-0000-0000B2050000}"/>
    <cellStyle name="Comma 6 2 9 2" xfId="7797" xr:uid="{00000000-0005-0000-0000-0000B2050000}"/>
    <cellStyle name="Comma 6 2 9 2 2" xfId="18549" xr:uid="{00000000-0005-0000-0000-0000B2050000}"/>
    <cellStyle name="Comma 6 2 9 2 3" xfId="29301" xr:uid="{00000000-0005-0000-0000-0000B2050000}"/>
    <cellStyle name="Comma 6 2 9 2 4" xfId="40053" xr:uid="{00000000-0005-0000-0000-0000B2050000}"/>
    <cellStyle name="Comma 6 2 9 2 5" xfId="50805" xr:uid="{00000000-0005-0000-0000-0000B2050000}"/>
    <cellStyle name="Comma 6 2 9 3" xfId="12405" xr:uid="{00000000-0005-0000-0000-0000B2050000}"/>
    <cellStyle name="Comma 6 2 9 4" xfId="23157" xr:uid="{00000000-0005-0000-0000-0000B2050000}"/>
    <cellStyle name="Comma 6 2 9 5" xfId="33909" xr:uid="{00000000-0005-0000-0000-0000B2050000}"/>
    <cellStyle name="Comma 6 2 9 6" xfId="44661" xr:uid="{00000000-0005-0000-0000-0000B2050000}"/>
    <cellStyle name="Comma 6 3" xfId="90" xr:uid="{00000000-0005-0000-0000-00001F000000}"/>
    <cellStyle name="Comma 6 3 10" xfId="32405" xr:uid="{00000000-0005-0000-0000-00001F000000}"/>
    <cellStyle name="Comma 6 3 11" xfId="43157" xr:uid="{00000000-0005-0000-0000-00001F000000}"/>
    <cellStyle name="Comma 6 3 2" xfId="497" xr:uid="{00000000-0005-0000-0000-00001F000000}"/>
    <cellStyle name="Comma 6 3 2 10" xfId="43541" xr:uid="{00000000-0005-0000-0000-00001F000000}"/>
    <cellStyle name="Comma 6 3 2 2" xfId="1277" xr:uid="{00000000-0005-0000-0000-00001F000000}"/>
    <cellStyle name="Comma 6 3 2 2 2" xfId="2823" xr:uid="{00000000-0005-0000-0000-0000CC050000}"/>
    <cellStyle name="Comma 6 3 2 2 2 2" xfId="8981" xr:uid="{00000000-0005-0000-0000-0000CC050000}"/>
    <cellStyle name="Comma 6 3 2 2 2 2 2" xfId="19733" xr:uid="{00000000-0005-0000-0000-0000CC050000}"/>
    <cellStyle name="Comma 6 3 2 2 2 2 3" xfId="30485" xr:uid="{00000000-0005-0000-0000-0000CC050000}"/>
    <cellStyle name="Comma 6 3 2 2 2 2 4" xfId="41237" xr:uid="{00000000-0005-0000-0000-0000CC050000}"/>
    <cellStyle name="Comma 6 3 2 2 2 2 5" xfId="51989" xr:uid="{00000000-0005-0000-0000-0000CC050000}"/>
    <cellStyle name="Comma 6 3 2 2 2 3" xfId="13589" xr:uid="{00000000-0005-0000-0000-0000CC050000}"/>
    <cellStyle name="Comma 6 3 2 2 2 4" xfId="24341" xr:uid="{00000000-0005-0000-0000-0000CC050000}"/>
    <cellStyle name="Comma 6 3 2 2 2 5" xfId="35093" xr:uid="{00000000-0005-0000-0000-0000CC050000}"/>
    <cellStyle name="Comma 6 3 2 2 2 6" xfId="45845" xr:uid="{00000000-0005-0000-0000-0000CC050000}"/>
    <cellStyle name="Comma 6 3 2 2 3" xfId="4365" xr:uid="{00000000-0005-0000-0000-00001F000000}"/>
    <cellStyle name="Comma 6 3 2 2 3 2" xfId="10517" xr:uid="{00000000-0005-0000-0000-00001F000000}"/>
    <cellStyle name="Comma 6 3 2 2 3 2 2" xfId="21269" xr:uid="{00000000-0005-0000-0000-00001F000000}"/>
    <cellStyle name="Comma 6 3 2 2 3 2 3" xfId="32021" xr:uid="{00000000-0005-0000-0000-00001F000000}"/>
    <cellStyle name="Comma 6 3 2 2 3 2 4" xfId="42773" xr:uid="{00000000-0005-0000-0000-00001F000000}"/>
    <cellStyle name="Comma 6 3 2 2 3 2 5" xfId="53525" xr:uid="{00000000-0005-0000-0000-00001F000000}"/>
    <cellStyle name="Comma 6 3 2 2 3 3" xfId="15125" xr:uid="{00000000-0005-0000-0000-00001F000000}"/>
    <cellStyle name="Comma 6 3 2 2 3 4" xfId="25877" xr:uid="{00000000-0005-0000-0000-00001F000000}"/>
    <cellStyle name="Comma 6 3 2 2 3 5" xfId="36629" xr:uid="{00000000-0005-0000-0000-00001F000000}"/>
    <cellStyle name="Comma 6 3 2 2 3 6" xfId="47381" xr:uid="{00000000-0005-0000-0000-00001F000000}"/>
    <cellStyle name="Comma 6 3 2 2 4" xfId="5909" xr:uid="{00000000-0005-0000-0000-00001F000000}"/>
    <cellStyle name="Comma 6 3 2 2 4 2" xfId="16661" xr:uid="{00000000-0005-0000-0000-00001F000000}"/>
    <cellStyle name="Comma 6 3 2 2 4 3" xfId="27413" xr:uid="{00000000-0005-0000-0000-00001F000000}"/>
    <cellStyle name="Comma 6 3 2 2 4 4" xfId="38165" xr:uid="{00000000-0005-0000-0000-00001F000000}"/>
    <cellStyle name="Comma 6 3 2 2 4 5" xfId="48917" xr:uid="{00000000-0005-0000-0000-00001F000000}"/>
    <cellStyle name="Comma 6 3 2 2 5" xfId="7445" xr:uid="{00000000-0005-0000-0000-00001F000000}"/>
    <cellStyle name="Comma 6 3 2 2 5 2" xfId="18197" xr:uid="{00000000-0005-0000-0000-00001F000000}"/>
    <cellStyle name="Comma 6 3 2 2 5 3" xfId="28949" xr:uid="{00000000-0005-0000-0000-00001F000000}"/>
    <cellStyle name="Comma 6 3 2 2 5 4" xfId="39701" xr:uid="{00000000-0005-0000-0000-00001F000000}"/>
    <cellStyle name="Comma 6 3 2 2 5 5" xfId="50453" xr:uid="{00000000-0005-0000-0000-00001F000000}"/>
    <cellStyle name="Comma 6 3 2 2 6" xfId="12053" xr:uid="{00000000-0005-0000-0000-00001F000000}"/>
    <cellStyle name="Comma 6 3 2 2 7" xfId="22805" xr:uid="{00000000-0005-0000-0000-00001F000000}"/>
    <cellStyle name="Comma 6 3 2 2 8" xfId="33557" xr:uid="{00000000-0005-0000-0000-00001F000000}"/>
    <cellStyle name="Comma 6 3 2 2 9" xfId="44309" xr:uid="{00000000-0005-0000-0000-00001F000000}"/>
    <cellStyle name="Comma 6 3 2 3" xfId="2054" xr:uid="{00000000-0005-0000-0000-0000CB050000}"/>
    <cellStyle name="Comma 6 3 2 3 2" xfId="8213" xr:uid="{00000000-0005-0000-0000-0000CB050000}"/>
    <cellStyle name="Comma 6 3 2 3 2 2" xfId="18965" xr:uid="{00000000-0005-0000-0000-0000CB050000}"/>
    <cellStyle name="Comma 6 3 2 3 2 3" xfId="29717" xr:uid="{00000000-0005-0000-0000-0000CB050000}"/>
    <cellStyle name="Comma 6 3 2 3 2 4" xfId="40469" xr:uid="{00000000-0005-0000-0000-0000CB050000}"/>
    <cellStyle name="Comma 6 3 2 3 2 5" xfId="51221" xr:uid="{00000000-0005-0000-0000-0000CB050000}"/>
    <cellStyle name="Comma 6 3 2 3 3" xfId="12821" xr:uid="{00000000-0005-0000-0000-0000CB050000}"/>
    <cellStyle name="Comma 6 3 2 3 4" xfId="23573" xr:uid="{00000000-0005-0000-0000-0000CB050000}"/>
    <cellStyle name="Comma 6 3 2 3 5" xfId="34325" xr:uid="{00000000-0005-0000-0000-0000CB050000}"/>
    <cellStyle name="Comma 6 3 2 3 6" xfId="45077" xr:uid="{00000000-0005-0000-0000-0000CB050000}"/>
    <cellStyle name="Comma 6 3 2 4" xfId="3597" xr:uid="{00000000-0005-0000-0000-00001F000000}"/>
    <cellStyle name="Comma 6 3 2 4 2" xfId="9749" xr:uid="{00000000-0005-0000-0000-00001F000000}"/>
    <cellStyle name="Comma 6 3 2 4 2 2" xfId="20501" xr:uid="{00000000-0005-0000-0000-00001F000000}"/>
    <cellStyle name="Comma 6 3 2 4 2 3" xfId="31253" xr:uid="{00000000-0005-0000-0000-00001F000000}"/>
    <cellStyle name="Comma 6 3 2 4 2 4" xfId="42005" xr:uid="{00000000-0005-0000-0000-00001F000000}"/>
    <cellStyle name="Comma 6 3 2 4 2 5" xfId="52757" xr:uid="{00000000-0005-0000-0000-00001F000000}"/>
    <cellStyle name="Comma 6 3 2 4 3" xfId="14357" xr:uid="{00000000-0005-0000-0000-00001F000000}"/>
    <cellStyle name="Comma 6 3 2 4 4" xfId="25109" xr:uid="{00000000-0005-0000-0000-00001F000000}"/>
    <cellStyle name="Comma 6 3 2 4 5" xfId="35861" xr:uid="{00000000-0005-0000-0000-00001F000000}"/>
    <cellStyle name="Comma 6 3 2 4 6" xfId="46613" xr:uid="{00000000-0005-0000-0000-00001F000000}"/>
    <cellStyle name="Comma 6 3 2 5" xfId="5137" xr:uid="{00000000-0005-0000-0000-00001F000000}"/>
    <cellStyle name="Comma 6 3 2 5 2" xfId="15893" xr:uid="{00000000-0005-0000-0000-00001F000000}"/>
    <cellStyle name="Comma 6 3 2 5 3" xfId="26645" xr:uid="{00000000-0005-0000-0000-00001F000000}"/>
    <cellStyle name="Comma 6 3 2 5 4" xfId="37397" xr:uid="{00000000-0005-0000-0000-00001F000000}"/>
    <cellStyle name="Comma 6 3 2 5 5" xfId="48149" xr:uid="{00000000-0005-0000-0000-00001F000000}"/>
    <cellStyle name="Comma 6 3 2 6" xfId="6677" xr:uid="{00000000-0005-0000-0000-00001F000000}"/>
    <cellStyle name="Comma 6 3 2 6 2" xfId="17429" xr:uid="{00000000-0005-0000-0000-00001F000000}"/>
    <cellStyle name="Comma 6 3 2 6 3" xfId="28181" xr:uid="{00000000-0005-0000-0000-00001F000000}"/>
    <cellStyle name="Comma 6 3 2 6 4" xfId="38933" xr:uid="{00000000-0005-0000-0000-00001F000000}"/>
    <cellStyle name="Comma 6 3 2 6 5" xfId="49685" xr:uid="{00000000-0005-0000-0000-00001F000000}"/>
    <cellStyle name="Comma 6 3 2 7" xfId="11285" xr:uid="{00000000-0005-0000-0000-00001F000000}"/>
    <cellStyle name="Comma 6 3 2 8" xfId="22037" xr:uid="{00000000-0005-0000-0000-00001F000000}"/>
    <cellStyle name="Comma 6 3 2 9" xfId="32789" xr:uid="{00000000-0005-0000-0000-00001F000000}"/>
    <cellStyle name="Comma 6 3 3" xfId="893" xr:uid="{00000000-0005-0000-0000-00001F000000}"/>
    <cellStyle name="Comma 6 3 3 2" xfId="2439" xr:uid="{00000000-0005-0000-0000-0000CD050000}"/>
    <cellStyle name="Comma 6 3 3 2 2" xfId="8597" xr:uid="{00000000-0005-0000-0000-0000CD050000}"/>
    <cellStyle name="Comma 6 3 3 2 2 2" xfId="19349" xr:uid="{00000000-0005-0000-0000-0000CD050000}"/>
    <cellStyle name="Comma 6 3 3 2 2 3" xfId="30101" xr:uid="{00000000-0005-0000-0000-0000CD050000}"/>
    <cellStyle name="Comma 6 3 3 2 2 4" xfId="40853" xr:uid="{00000000-0005-0000-0000-0000CD050000}"/>
    <cellStyle name="Comma 6 3 3 2 2 5" xfId="51605" xr:uid="{00000000-0005-0000-0000-0000CD050000}"/>
    <cellStyle name="Comma 6 3 3 2 3" xfId="13205" xr:uid="{00000000-0005-0000-0000-0000CD050000}"/>
    <cellStyle name="Comma 6 3 3 2 4" xfId="23957" xr:uid="{00000000-0005-0000-0000-0000CD050000}"/>
    <cellStyle name="Comma 6 3 3 2 5" xfId="34709" xr:uid="{00000000-0005-0000-0000-0000CD050000}"/>
    <cellStyle name="Comma 6 3 3 2 6" xfId="45461" xr:uid="{00000000-0005-0000-0000-0000CD050000}"/>
    <cellStyle name="Comma 6 3 3 3" xfId="3981" xr:uid="{00000000-0005-0000-0000-00001F000000}"/>
    <cellStyle name="Comma 6 3 3 3 2" xfId="10133" xr:uid="{00000000-0005-0000-0000-00001F000000}"/>
    <cellStyle name="Comma 6 3 3 3 2 2" xfId="20885" xr:uid="{00000000-0005-0000-0000-00001F000000}"/>
    <cellStyle name="Comma 6 3 3 3 2 3" xfId="31637" xr:uid="{00000000-0005-0000-0000-00001F000000}"/>
    <cellStyle name="Comma 6 3 3 3 2 4" xfId="42389" xr:uid="{00000000-0005-0000-0000-00001F000000}"/>
    <cellStyle name="Comma 6 3 3 3 2 5" xfId="53141" xr:uid="{00000000-0005-0000-0000-00001F000000}"/>
    <cellStyle name="Comma 6 3 3 3 3" xfId="14741" xr:uid="{00000000-0005-0000-0000-00001F000000}"/>
    <cellStyle name="Comma 6 3 3 3 4" xfId="25493" xr:uid="{00000000-0005-0000-0000-00001F000000}"/>
    <cellStyle name="Comma 6 3 3 3 5" xfId="36245" xr:uid="{00000000-0005-0000-0000-00001F000000}"/>
    <cellStyle name="Comma 6 3 3 3 6" xfId="46997" xr:uid="{00000000-0005-0000-0000-00001F000000}"/>
    <cellStyle name="Comma 6 3 3 4" xfId="5525" xr:uid="{00000000-0005-0000-0000-00001F000000}"/>
    <cellStyle name="Comma 6 3 3 4 2" xfId="16277" xr:uid="{00000000-0005-0000-0000-00001F000000}"/>
    <cellStyle name="Comma 6 3 3 4 3" xfId="27029" xr:uid="{00000000-0005-0000-0000-00001F000000}"/>
    <cellStyle name="Comma 6 3 3 4 4" xfId="37781" xr:uid="{00000000-0005-0000-0000-00001F000000}"/>
    <cellStyle name="Comma 6 3 3 4 5" xfId="48533" xr:uid="{00000000-0005-0000-0000-00001F000000}"/>
    <cellStyle name="Comma 6 3 3 5" xfId="7061" xr:uid="{00000000-0005-0000-0000-00001F000000}"/>
    <cellStyle name="Comma 6 3 3 5 2" xfId="17813" xr:uid="{00000000-0005-0000-0000-00001F000000}"/>
    <cellStyle name="Comma 6 3 3 5 3" xfId="28565" xr:uid="{00000000-0005-0000-0000-00001F000000}"/>
    <cellStyle name="Comma 6 3 3 5 4" xfId="39317" xr:uid="{00000000-0005-0000-0000-00001F000000}"/>
    <cellStyle name="Comma 6 3 3 5 5" xfId="50069" xr:uid="{00000000-0005-0000-0000-00001F000000}"/>
    <cellStyle name="Comma 6 3 3 6" xfId="11669" xr:uid="{00000000-0005-0000-0000-00001F000000}"/>
    <cellStyle name="Comma 6 3 3 7" xfId="22421" xr:uid="{00000000-0005-0000-0000-00001F000000}"/>
    <cellStyle name="Comma 6 3 3 8" xfId="33173" xr:uid="{00000000-0005-0000-0000-00001F000000}"/>
    <cellStyle name="Comma 6 3 3 9" xfId="43925" xr:uid="{00000000-0005-0000-0000-00001F000000}"/>
    <cellStyle name="Comma 6 3 4" xfId="1670" xr:uid="{00000000-0005-0000-0000-0000CA050000}"/>
    <cellStyle name="Comma 6 3 4 2" xfId="7829" xr:uid="{00000000-0005-0000-0000-0000CA050000}"/>
    <cellStyle name="Comma 6 3 4 2 2" xfId="18581" xr:uid="{00000000-0005-0000-0000-0000CA050000}"/>
    <cellStyle name="Comma 6 3 4 2 3" xfId="29333" xr:uid="{00000000-0005-0000-0000-0000CA050000}"/>
    <cellStyle name="Comma 6 3 4 2 4" xfId="40085" xr:uid="{00000000-0005-0000-0000-0000CA050000}"/>
    <cellStyle name="Comma 6 3 4 2 5" xfId="50837" xr:uid="{00000000-0005-0000-0000-0000CA050000}"/>
    <cellStyle name="Comma 6 3 4 3" xfId="12437" xr:uid="{00000000-0005-0000-0000-0000CA050000}"/>
    <cellStyle name="Comma 6 3 4 4" xfId="23189" xr:uid="{00000000-0005-0000-0000-0000CA050000}"/>
    <cellStyle name="Comma 6 3 4 5" xfId="33941" xr:uid="{00000000-0005-0000-0000-0000CA050000}"/>
    <cellStyle name="Comma 6 3 4 6" xfId="44693" xr:uid="{00000000-0005-0000-0000-0000CA050000}"/>
    <cellStyle name="Comma 6 3 5" xfId="3213" xr:uid="{00000000-0005-0000-0000-00001F000000}"/>
    <cellStyle name="Comma 6 3 5 2" xfId="9365" xr:uid="{00000000-0005-0000-0000-00001F000000}"/>
    <cellStyle name="Comma 6 3 5 2 2" xfId="20117" xr:uid="{00000000-0005-0000-0000-00001F000000}"/>
    <cellStyle name="Comma 6 3 5 2 3" xfId="30869" xr:uid="{00000000-0005-0000-0000-00001F000000}"/>
    <cellStyle name="Comma 6 3 5 2 4" xfId="41621" xr:uid="{00000000-0005-0000-0000-00001F000000}"/>
    <cellStyle name="Comma 6 3 5 2 5" xfId="52373" xr:uid="{00000000-0005-0000-0000-00001F000000}"/>
    <cellStyle name="Comma 6 3 5 3" xfId="13973" xr:uid="{00000000-0005-0000-0000-00001F000000}"/>
    <cellStyle name="Comma 6 3 5 4" xfId="24725" xr:uid="{00000000-0005-0000-0000-00001F000000}"/>
    <cellStyle name="Comma 6 3 5 5" xfId="35477" xr:uid="{00000000-0005-0000-0000-00001F000000}"/>
    <cellStyle name="Comma 6 3 5 6" xfId="46229" xr:uid="{00000000-0005-0000-0000-00001F000000}"/>
    <cellStyle name="Comma 6 3 6" xfId="4753" xr:uid="{00000000-0005-0000-0000-00001F000000}"/>
    <cellStyle name="Comma 6 3 6 2" xfId="15509" xr:uid="{00000000-0005-0000-0000-00001F000000}"/>
    <cellStyle name="Comma 6 3 6 3" xfId="26261" xr:uid="{00000000-0005-0000-0000-00001F000000}"/>
    <cellStyle name="Comma 6 3 6 4" xfId="37013" xr:uid="{00000000-0005-0000-0000-00001F000000}"/>
    <cellStyle name="Comma 6 3 6 5" xfId="47765" xr:uid="{00000000-0005-0000-0000-00001F000000}"/>
    <cellStyle name="Comma 6 3 7" xfId="6293" xr:uid="{00000000-0005-0000-0000-00001F000000}"/>
    <cellStyle name="Comma 6 3 7 2" xfId="17045" xr:uid="{00000000-0005-0000-0000-00001F000000}"/>
    <cellStyle name="Comma 6 3 7 3" xfId="27797" xr:uid="{00000000-0005-0000-0000-00001F000000}"/>
    <cellStyle name="Comma 6 3 7 4" xfId="38549" xr:uid="{00000000-0005-0000-0000-00001F000000}"/>
    <cellStyle name="Comma 6 3 7 5" xfId="49301" xr:uid="{00000000-0005-0000-0000-00001F000000}"/>
    <cellStyle name="Comma 6 3 8" xfId="10901" xr:uid="{00000000-0005-0000-0000-00001F000000}"/>
    <cellStyle name="Comma 6 3 9" xfId="21653" xr:uid="{00000000-0005-0000-0000-00001F000000}"/>
    <cellStyle name="Comma 6 4" xfId="154" xr:uid="{00000000-0005-0000-0000-00003D000000}"/>
    <cellStyle name="Comma 6 4 10" xfId="32469" xr:uid="{00000000-0005-0000-0000-00003D000000}"/>
    <cellStyle name="Comma 6 4 11" xfId="43221" xr:uid="{00000000-0005-0000-0000-00003D000000}"/>
    <cellStyle name="Comma 6 4 2" xfId="561" xr:uid="{00000000-0005-0000-0000-00003D000000}"/>
    <cellStyle name="Comma 6 4 2 10" xfId="43605" xr:uid="{00000000-0005-0000-0000-00003D000000}"/>
    <cellStyle name="Comma 6 4 2 2" xfId="1341" xr:uid="{00000000-0005-0000-0000-00003D000000}"/>
    <cellStyle name="Comma 6 4 2 2 2" xfId="2887" xr:uid="{00000000-0005-0000-0000-0000D0050000}"/>
    <cellStyle name="Comma 6 4 2 2 2 2" xfId="9045" xr:uid="{00000000-0005-0000-0000-0000D0050000}"/>
    <cellStyle name="Comma 6 4 2 2 2 2 2" xfId="19797" xr:uid="{00000000-0005-0000-0000-0000D0050000}"/>
    <cellStyle name="Comma 6 4 2 2 2 2 3" xfId="30549" xr:uid="{00000000-0005-0000-0000-0000D0050000}"/>
    <cellStyle name="Comma 6 4 2 2 2 2 4" xfId="41301" xr:uid="{00000000-0005-0000-0000-0000D0050000}"/>
    <cellStyle name="Comma 6 4 2 2 2 2 5" xfId="52053" xr:uid="{00000000-0005-0000-0000-0000D0050000}"/>
    <cellStyle name="Comma 6 4 2 2 2 3" xfId="13653" xr:uid="{00000000-0005-0000-0000-0000D0050000}"/>
    <cellStyle name="Comma 6 4 2 2 2 4" xfId="24405" xr:uid="{00000000-0005-0000-0000-0000D0050000}"/>
    <cellStyle name="Comma 6 4 2 2 2 5" xfId="35157" xr:uid="{00000000-0005-0000-0000-0000D0050000}"/>
    <cellStyle name="Comma 6 4 2 2 2 6" xfId="45909" xr:uid="{00000000-0005-0000-0000-0000D0050000}"/>
    <cellStyle name="Comma 6 4 2 2 3" xfId="4429" xr:uid="{00000000-0005-0000-0000-00003D000000}"/>
    <cellStyle name="Comma 6 4 2 2 3 2" xfId="10581" xr:uid="{00000000-0005-0000-0000-00003D000000}"/>
    <cellStyle name="Comma 6 4 2 2 3 2 2" xfId="21333" xr:uid="{00000000-0005-0000-0000-00003D000000}"/>
    <cellStyle name="Comma 6 4 2 2 3 2 3" xfId="32085" xr:uid="{00000000-0005-0000-0000-00003D000000}"/>
    <cellStyle name="Comma 6 4 2 2 3 2 4" xfId="42837" xr:uid="{00000000-0005-0000-0000-00003D000000}"/>
    <cellStyle name="Comma 6 4 2 2 3 2 5" xfId="53589" xr:uid="{00000000-0005-0000-0000-00003D000000}"/>
    <cellStyle name="Comma 6 4 2 2 3 3" xfId="15189" xr:uid="{00000000-0005-0000-0000-00003D000000}"/>
    <cellStyle name="Comma 6 4 2 2 3 4" xfId="25941" xr:uid="{00000000-0005-0000-0000-00003D000000}"/>
    <cellStyle name="Comma 6 4 2 2 3 5" xfId="36693" xr:uid="{00000000-0005-0000-0000-00003D000000}"/>
    <cellStyle name="Comma 6 4 2 2 3 6" xfId="47445" xr:uid="{00000000-0005-0000-0000-00003D000000}"/>
    <cellStyle name="Comma 6 4 2 2 4" xfId="5973" xr:uid="{00000000-0005-0000-0000-00003D000000}"/>
    <cellStyle name="Comma 6 4 2 2 4 2" xfId="16725" xr:uid="{00000000-0005-0000-0000-00003D000000}"/>
    <cellStyle name="Comma 6 4 2 2 4 3" xfId="27477" xr:uid="{00000000-0005-0000-0000-00003D000000}"/>
    <cellStyle name="Comma 6 4 2 2 4 4" xfId="38229" xr:uid="{00000000-0005-0000-0000-00003D000000}"/>
    <cellStyle name="Comma 6 4 2 2 4 5" xfId="48981" xr:uid="{00000000-0005-0000-0000-00003D000000}"/>
    <cellStyle name="Comma 6 4 2 2 5" xfId="7509" xr:uid="{00000000-0005-0000-0000-00003D000000}"/>
    <cellStyle name="Comma 6 4 2 2 5 2" xfId="18261" xr:uid="{00000000-0005-0000-0000-00003D000000}"/>
    <cellStyle name="Comma 6 4 2 2 5 3" xfId="29013" xr:uid="{00000000-0005-0000-0000-00003D000000}"/>
    <cellStyle name="Comma 6 4 2 2 5 4" xfId="39765" xr:uid="{00000000-0005-0000-0000-00003D000000}"/>
    <cellStyle name="Comma 6 4 2 2 5 5" xfId="50517" xr:uid="{00000000-0005-0000-0000-00003D000000}"/>
    <cellStyle name="Comma 6 4 2 2 6" xfId="12117" xr:uid="{00000000-0005-0000-0000-00003D000000}"/>
    <cellStyle name="Comma 6 4 2 2 7" xfId="22869" xr:uid="{00000000-0005-0000-0000-00003D000000}"/>
    <cellStyle name="Comma 6 4 2 2 8" xfId="33621" xr:uid="{00000000-0005-0000-0000-00003D000000}"/>
    <cellStyle name="Comma 6 4 2 2 9" xfId="44373" xr:uid="{00000000-0005-0000-0000-00003D000000}"/>
    <cellStyle name="Comma 6 4 2 3" xfId="2118" xr:uid="{00000000-0005-0000-0000-0000CF050000}"/>
    <cellStyle name="Comma 6 4 2 3 2" xfId="8277" xr:uid="{00000000-0005-0000-0000-0000CF050000}"/>
    <cellStyle name="Comma 6 4 2 3 2 2" xfId="19029" xr:uid="{00000000-0005-0000-0000-0000CF050000}"/>
    <cellStyle name="Comma 6 4 2 3 2 3" xfId="29781" xr:uid="{00000000-0005-0000-0000-0000CF050000}"/>
    <cellStyle name="Comma 6 4 2 3 2 4" xfId="40533" xr:uid="{00000000-0005-0000-0000-0000CF050000}"/>
    <cellStyle name="Comma 6 4 2 3 2 5" xfId="51285" xr:uid="{00000000-0005-0000-0000-0000CF050000}"/>
    <cellStyle name="Comma 6 4 2 3 3" xfId="12885" xr:uid="{00000000-0005-0000-0000-0000CF050000}"/>
    <cellStyle name="Comma 6 4 2 3 4" xfId="23637" xr:uid="{00000000-0005-0000-0000-0000CF050000}"/>
    <cellStyle name="Comma 6 4 2 3 5" xfId="34389" xr:uid="{00000000-0005-0000-0000-0000CF050000}"/>
    <cellStyle name="Comma 6 4 2 3 6" xfId="45141" xr:uid="{00000000-0005-0000-0000-0000CF050000}"/>
    <cellStyle name="Comma 6 4 2 4" xfId="3661" xr:uid="{00000000-0005-0000-0000-00003D000000}"/>
    <cellStyle name="Comma 6 4 2 4 2" xfId="9813" xr:uid="{00000000-0005-0000-0000-00003D000000}"/>
    <cellStyle name="Comma 6 4 2 4 2 2" xfId="20565" xr:uid="{00000000-0005-0000-0000-00003D000000}"/>
    <cellStyle name="Comma 6 4 2 4 2 3" xfId="31317" xr:uid="{00000000-0005-0000-0000-00003D000000}"/>
    <cellStyle name="Comma 6 4 2 4 2 4" xfId="42069" xr:uid="{00000000-0005-0000-0000-00003D000000}"/>
    <cellStyle name="Comma 6 4 2 4 2 5" xfId="52821" xr:uid="{00000000-0005-0000-0000-00003D000000}"/>
    <cellStyle name="Comma 6 4 2 4 3" xfId="14421" xr:uid="{00000000-0005-0000-0000-00003D000000}"/>
    <cellStyle name="Comma 6 4 2 4 4" xfId="25173" xr:uid="{00000000-0005-0000-0000-00003D000000}"/>
    <cellStyle name="Comma 6 4 2 4 5" xfId="35925" xr:uid="{00000000-0005-0000-0000-00003D000000}"/>
    <cellStyle name="Comma 6 4 2 4 6" xfId="46677" xr:uid="{00000000-0005-0000-0000-00003D000000}"/>
    <cellStyle name="Comma 6 4 2 5" xfId="5201" xr:uid="{00000000-0005-0000-0000-00003D000000}"/>
    <cellStyle name="Comma 6 4 2 5 2" xfId="15957" xr:uid="{00000000-0005-0000-0000-00003D000000}"/>
    <cellStyle name="Comma 6 4 2 5 3" xfId="26709" xr:uid="{00000000-0005-0000-0000-00003D000000}"/>
    <cellStyle name="Comma 6 4 2 5 4" xfId="37461" xr:uid="{00000000-0005-0000-0000-00003D000000}"/>
    <cellStyle name="Comma 6 4 2 5 5" xfId="48213" xr:uid="{00000000-0005-0000-0000-00003D000000}"/>
    <cellStyle name="Comma 6 4 2 6" xfId="6741" xr:uid="{00000000-0005-0000-0000-00003D000000}"/>
    <cellStyle name="Comma 6 4 2 6 2" xfId="17493" xr:uid="{00000000-0005-0000-0000-00003D000000}"/>
    <cellStyle name="Comma 6 4 2 6 3" xfId="28245" xr:uid="{00000000-0005-0000-0000-00003D000000}"/>
    <cellStyle name="Comma 6 4 2 6 4" xfId="38997" xr:uid="{00000000-0005-0000-0000-00003D000000}"/>
    <cellStyle name="Comma 6 4 2 6 5" xfId="49749" xr:uid="{00000000-0005-0000-0000-00003D000000}"/>
    <cellStyle name="Comma 6 4 2 7" xfId="11349" xr:uid="{00000000-0005-0000-0000-00003D000000}"/>
    <cellStyle name="Comma 6 4 2 8" xfId="22101" xr:uid="{00000000-0005-0000-0000-00003D000000}"/>
    <cellStyle name="Comma 6 4 2 9" xfId="32853" xr:uid="{00000000-0005-0000-0000-00003D000000}"/>
    <cellStyle name="Comma 6 4 3" xfId="957" xr:uid="{00000000-0005-0000-0000-00003D000000}"/>
    <cellStyle name="Comma 6 4 3 2" xfId="2503" xr:uid="{00000000-0005-0000-0000-0000D1050000}"/>
    <cellStyle name="Comma 6 4 3 2 2" xfId="8661" xr:uid="{00000000-0005-0000-0000-0000D1050000}"/>
    <cellStyle name="Comma 6 4 3 2 2 2" xfId="19413" xr:uid="{00000000-0005-0000-0000-0000D1050000}"/>
    <cellStyle name="Comma 6 4 3 2 2 3" xfId="30165" xr:uid="{00000000-0005-0000-0000-0000D1050000}"/>
    <cellStyle name="Comma 6 4 3 2 2 4" xfId="40917" xr:uid="{00000000-0005-0000-0000-0000D1050000}"/>
    <cellStyle name="Comma 6 4 3 2 2 5" xfId="51669" xr:uid="{00000000-0005-0000-0000-0000D1050000}"/>
    <cellStyle name="Comma 6 4 3 2 3" xfId="13269" xr:uid="{00000000-0005-0000-0000-0000D1050000}"/>
    <cellStyle name="Comma 6 4 3 2 4" xfId="24021" xr:uid="{00000000-0005-0000-0000-0000D1050000}"/>
    <cellStyle name="Comma 6 4 3 2 5" xfId="34773" xr:uid="{00000000-0005-0000-0000-0000D1050000}"/>
    <cellStyle name="Comma 6 4 3 2 6" xfId="45525" xr:uid="{00000000-0005-0000-0000-0000D1050000}"/>
    <cellStyle name="Comma 6 4 3 3" xfId="4045" xr:uid="{00000000-0005-0000-0000-00003D000000}"/>
    <cellStyle name="Comma 6 4 3 3 2" xfId="10197" xr:uid="{00000000-0005-0000-0000-00003D000000}"/>
    <cellStyle name="Comma 6 4 3 3 2 2" xfId="20949" xr:uid="{00000000-0005-0000-0000-00003D000000}"/>
    <cellStyle name="Comma 6 4 3 3 2 3" xfId="31701" xr:uid="{00000000-0005-0000-0000-00003D000000}"/>
    <cellStyle name="Comma 6 4 3 3 2 4" xfId="42453" xr:uid="{00000000-0005-0000-0000-00003D000000}"/>
    <cellStyle name="Comma 6 4 3 3 2 5" xfId="53205" xr:uid="{00000000-0005-0000-0000-00003D000000}"/>
    <cellStyle name="Comma 6 4 3 3 3" xfId="14805" xr:uid="{00000000-0005-0000-0000-00003D000000}"/>
    <cellStyle name="Comma 6 4 3 3 4" xfId="25557" xr:uid="{00000000-0005-0000-0000-00003D000000}"/>
    <cellStyle name="Comma 6 4 3 3 5" xfId="36309" xr:uid="{00000000-0005-0000-0000-00003D000000}"/>
    <cellStyle name="Comma 6 4 3 3 6" xfId="47061" xr:uid="{00000000-0005-0000-0000-00003D000000}"/>
    <cellStyle name="Comma 6 4 3 4" xfId="5589" xr:uid="{00000000-0005-0000-0000-00003D000000}"/>
    <cellStyle name="Comma 6 4 3 4 2" xfId="16341" xr:uid="{00000000-0005-0000-0000-00003D000000}"/>
    <cellStyle name="Comma 6 4 3 4 3" xfId="27093" xr:uid="{00000000-0005-0000-0000-00003D000000}"/>
    <cellStyle name="Comma 6 4 3 4 4" xfId="37845" xr:uid="{00000000-0005-0000-0000-00003D000000}"/>
    <cellStyle name="Comma 6 4 3 4 5" xfId="48597" xr:uid="{00000000-0005-0000-0000-00003D000000}"/>
    <cellStyle name="Comma 6 4 3 5" xfId="7125" xr:uid="{00000000-0005-0000-0000-00003D000000}"/>
    <cellStyle name="Comma 6 4 3 5 2" xfId="17877" xr:uid="{00000000-0005-0000-0000-00003D000000}"/>
    <cellStyle name="Comma 6 4 3 5 3" xfId="28629" xr:uid="{00000000-0005-0000-0000-00003D000000}"/>
    <cellStyle name="Comma 6 4 3 5 4" xfId="39381" xr:uid="{00000000-0005-0000-0000-00003D000000}"/>
    <cellStyle name="Comma 6 4 3 5 5" xfId="50133" xr:uid="{00000000-0005-0000-0000-00003D000000}"/>
    <cellStyle name="Comma 6 4 3 6" xfId="11733" xr:uid="{00000000-0005-0000-0000-00003D000000}"/>
    <cellStyle name="Comma 6 4 3 7" xfId="22485" xr:uid="{00000000-0005-0000-0000-00003D000000}"/>
    <cellStyle name="Comma 6 4 3 8" xfId="33237" xr:uid="{00000000-0005-0000-0000-00003D000000}"/>
    <cellStyle name="Comma 6 4 3 9" xfId="43989" xr:uid="{00000000-0005-0000-0000-00003D000000}"/>
    <cellStyle name="Comma 6 4 4" xfId="1734" xr:uid="{00000000-0005-0000-0000-0000CE050000}"/>
    <cellStyle name="Comma 6 4 4 2" xfId="7893" xr:uid="{00000000-0005-0000-0000-0000CE050000}"/>
    <cellStyle name="Comma 6 4 4 2 2" xfId="18645" xr:uid="{00000000-0005-0000-0000-0000CE050000}"/>
    <cellStyle name="Comma 6 4 4 2 3" xfId="29397" xr:uid="{00000000-0005-0000-0000-0000CE050000}"/>
    <cellStyle name="Comma 6 4 4 2 4" xfId="40149" xr:uid="{00000000-0005-0000-0000-0000CE050000}"/>
    <cellStyle name="Comma 6 4 4 2 5" xfId="50901" xr:uid="{00000000-0005-0000-0000-0000CE050000}"/>
    <cellStyle name="Comma 6 4 4 3" xfId="12501" xr:uid="{00000000-0005-0000-0000-0000CE050000}"/>
    <cellStyle name="Comma 6 4 4 4" xfId="23253" xr:uid="{00000000-0005-0000-0000-0000CE050000}"/>
    <cellStyle name="Comma 6 4 4 5" xfId="34005" xr:uid="{00000000-0005-0000-0000-0000CE050000}"/>
    <cellStyle name="Comma 6 4 4 6" xfId="44757" xr:uid="{00000000-0005-0000-0000-0000CE050000}"/>
    <cellStyle name="Comma 6 4 5" xfId="3277" xr:uid="{00000000-0005-0000-0000-00003D000000}"/>
    <cellStyle name="Comma 6 4 5 2" xfId="9429" xr:uid="{00000000-0005-0000-0000-00003D000000}"/>
    <cellStyle name="Comma 6 4 5 2 2" xfId="20181" xr:uid="{00000000-0005-0000-0000-00003D000000}"/>
    <cellStyle name="Comma 6 4 5 2 3" xfId="30933" xr:uid="{00000000-0005-0000-0000-00003D000000}"/>
    <cellStyle name="Comma 6 4 5 2 4" xfId="41685" xr:uid="{00000000-0005-0000-0000-00003D000000}"/>
    <cellStyle name="Comma 6 4 5 2 5" xfId="52437" xr:uid="{00000000-0005-0000-0000-00003D000000}"/>
    <cellStyle name="Comma 6 4 5 3" xfId="14037" xr:uid="{00000000-0005-0000-0000-00003D000000}"/>
    <cellStyle name="Comma 6 4 5 4" xfId="24789" xr:uid="{00000000-0005-0000-0000-00003D000000}"/>
    <cellStyle name="Comma 6 4 5 5" xfId="35541" xr:uid="{00000000-0005-0000-0000-00003D000000}"/>
    <cellStyle name="Comma 6 4 5 6" xfId="46293" xr:uid="{00000000-0005-0000-0000-00003D000000}"/>
    <cellStyle name="Comma 6 4 6" xfId="4817" xr:uid="{00000000-0005-0000-0000-00003D000000}"/>
    <cellStyle name="Comma 6 4 6 2" xfId="15573" xr:uid="{00000000-0005-0000-0000-00003D000000}"/>
    <cellStyle name="Comma 6 4 6 3" xfId="26325" xr:uid="{00000000-0005-0000-0000-00003D000000}"/>
    <cellStyle name="Comma 6 4 6 4" xfId="37077" xr:uid="{00000000-0005-0000-0000-00003D000000}"/>
    <cellStyle name="Comma 6 4 6 5" xfId="47829" xr:uid="{00000000-0005-0000-0000-00003D000000}"/>
    <cellStyle name="Comma 6 4 7" xfId="6357" xr:uid="{00000000-0005-0000-0000-00003D000000}"/>
    <cellStyle name="Comma 6 4 7 2" xfId="17109" xr:uid="{00000000-0005-0000-0000-00003D000000}"/>
    <cellStyle name="Comma 6 4 7 3" xfId="27861" xr:uid="{00000000-0005-0000-0000-00003D000000}"/>
    <cellStyle name="Comma 6 4 7 4" xfId="38613" xr:uid="{00000000-0005-0000-0000-00003D000000}"/>
    <cellStyle name="Comma 6 4 7 5" xfId="49365" xr:uid="{00000000-0005-0000-0000-00003D000000}"/>
    <cellStyle name="Comma 6 4 8" xfId="10965" xr:uid="{00000000-0005-0000-0000-00003D000000}"/>
    <cellStyle name="Comma 6 4 9" xfId="21717" xr:uid="{00000000-0005-0000-0000-00003D000000}"/>
    <cellStyle name="Comma 6 5" xfId="241" xr:uid="{00000000-0005-0000-0000-00001F000000}"/>
    <cellStyle name="Comma 6 5 10" xfId="32533" xr:uid="{00000000-0005-0000-0000-00001F000000}"/>
    <cellStyle name="Comma 6 5 11" xfId="43285" xr:uid="{00000000-0005-0000-0000-00001F000000}"/>
    <cellStyle name="Comma 6 5 2" xfId="625" xr:uid="{00000000-0005-0000-0000-00001F000000}"/>
    <cellStyle name="Comma 6 5 2 10" xfId="43669" xr:uid="{00000000-0005-0000-0000-00001F000000}"/>
    <cellStyle name="Comma 6 5 2 2" xfId="1405" xr:uid="{00000000-0005-0000-0000-00001F000000}"/>
    <cellStyle name="Comma 6 5 2 2 2" xfId="2951" xr:uid="{00000000-0005-0000-0000-0000D4050000}"/>
    <cellStyle name="Comma 6 5 2 2 2 2" xfId="9109" xr:uid="{00000000-0005-0000-0000-0000D4050000}"/>
    <cellStyle name="Comma 6 5 2 2 2 2 2" xfId="19861" xr:uid="{00000000-0005-0000-0000-0000D4050000}"/>
    <cellStyle name="Comma 6 5 2 2 2 2 3" xfId="30613" xr:uid="{00000000-0005-0000-0000-0000D4050000}"/>
    <cellStyle name="Comma 6 5 2 2 2 2 4" xfId="41365" xr:uid="{00000000-0005-0000-0000-0000D4050000}"/>
    <cellStyle name="Comma 6 5 2 2 2 2 5" xfId="52117" xr:uid="{00000000-0005-0000-0000-0000D4050000}"/>
    <cellStyle name="Comma 6 5 2 2 2 3" xfId="13717" xr:uid="{00000000-0005-0000-0000-0000D4050000}"/>
    <cellStyle name="Comma 6 5 2 2 2 4" xfId="24469" xr:uid="{00000000-0005-0000-0000-0000D4050000}"/>
    <cellStyle name="Comma 6 5 2 2 2 5" xfId="35221" xr:uid="{00000000-0005-0000-0000-0000D4050000}"/>
    <cellStyle name="Comma 6 5 2 2 2 6" xfId="45973" xr:uid="{00000000-0005-0000-0000-0000D4050000}"/>
    <cellStyle name="Comma 6 5 2 2 3" xfId="4493" xr:uid="{00000000-0005-0000-0000-00001F000000}"/>
    <cellStyle name="Comma 6 5 2 2 3 2" xfId="10645" xr:uid="{00000000-0005-0000-0000-00001F000000}"/>
    <cellStyle name="Comma 6 5 2 2 3 2 2" xfId="21397" xr:uid="{00000000-0005-0000-0000-00001F000000}"/>
    <cellStyle name="Comma 6 5 2 2 3 2 3" xfId="32149" xr:uid="{00000000-0005-0000-0000-00001F000000}"/>
    <cellStyle name="Comma 6 5 2 2 3 2 4" xfId="42901" xr:uid="{00000000-0005-0000-0000-00001F000000}"/>
    <cellStyle name="Comma 6 5 2 2 3 2 5" xfId="53653" xr:uid="{00000000-0005-0000-0000-00001F000000}"/>
    <cellStyle name="Comma 6 5 2 2 3 3" xfId="15253" xr:uid="{00000000-0005-0000-0000-00001F000000}"/>
    <cellStyle name="Comma 6 5 2 2 3 4" xfId="26005" xr:uid="{00000000-0005-0000-0000-00001F000000}"/>
    <cellStyle name="Comma 6 5 2 2 3 5" xfId="36757" xr:uid="{00000000-0005-0000-0000-00001F000000}"/>
    <cellStyle name="Comma 6 5 2 2 3 6" xfId="47509" xr:uid="{00000000-0005-0000-0000-00001F000000}"/>
    <cellStyle name="Comma 6 5 2 2 4" xfId="6037" xr:uid="{00000000-0005-0000-0000-00001F000000}"/>
    <cellStyle name="Comma 6 5 2 2 4 2" xfId="16789" xr:uid="{00000000-0005-0000-0000-00001F000000}"/>
    <cellStyle name="Comma 6 5 2 2 4 3" xfId="27541" xr:uid="{00000000-0005-0000-0000-00001F000000}"/>
    <cellStyle name="Comma 6 5 2 2 4 4" xfId="38293" xr:uid="{00000000-0005-0000-0000-00001F000000}"/>
    <cellStyle name="Comma 6 5 2 2 4 5" xfId="49045" xr:uid="{00000000-0005-0000-0000-00001F000000}"/>
    <cellStyle name="Comma 6 5 2 2 5" xfId="7573" xr:uid="{00000000-0005-0000-0000-00001F000000}"/>
    <cellStyle name="Comma 6 5 2 2 5 2" xfId="18325" xr:uid="{00000000-0005-0000-0000-00001F000000}"/>
    <cellStyle name="Comma 6 5 2 2 5 3" xfId="29077" xr:uid="{00000000-0005-0000-0000-00001F000000}"/>
    <cellStyle name="Comma 6 5 2 2 5 4" xfId="39829" xr:uid="{00000000-0005-0000-0000-00001F000000}"/>
    <cellStyle name="Comma 6 5 2 2 5 5" xfId="50581" xr:uid="{00000000-0005-0000-0000-00001F000000}"/>
    <cellStyle name="Comma 6 5 2 2 6" xfId="12181" xr:uid="{00000000-0005-0000-0000-00001F000000}"/>
    <cellStyle name="Comma 6 5 2 2 7" xfId="22933" xr:uid="{00000000-0005-0000-0000-00001F000000}"/>
    <cellStyle name="Comma 6 5 2 2 8" xfId="33685" xr:uid="{00000000-0005-0000-0000-00001F000000}"/>
    <cellStyle name="Comma 6 5 2 2 9" xfId="44437" xr:uid="{00000000-0005-0000-0000-00001F000000}"/>
    <cellStyle name="Comma 6 5 2 3" xfId="2182" xr:uid="{00000000-0005-0000-0000-0000D3050000}"/>
    <cellStyle name="Comma 6 5 2 3 2" xfId="8341" xr:uid="{00000000-0005-0000-0000-0000D3050000}"/>
    <cellStyle name="Comma 6 5 2 3 2 2" xfId="19093" xr:uid="{00000000-0005-0000-0000-0000D3050000}"/>
    <cellStyle name="Comma 6 5 2 3 2 3" xfId="29845" xr:uid="{00000000-0005-0000-0000-0000D3050000}"/>
    <cellStyle name="Comma 6 5 2 3 2 4" xfId="40597" xr:uid="{00000000-0005-0000-0000-0000D3050000}"/>
    <cellStyle name="Comma 6 5 2 3 2 5" xfId="51349" xr:uid="{00000000-0005-0000-0000-0000D3050000}"/>
    <cellStyle name="Comma 6 5 2 3 3" xfId="12949" xr:uid="{00000000-0005-0000-0000-0000D3050000}"/>
    <cellStyle name="Comma 6 5 2 3 4" xfId="23701" xr:uid="{00000000-0005-0000-0000-0000D3050000}"/>
    <cellStyle name="Comma 6 5 2 3 5" xfId="34453" xr:uid="{00000000-0005-0000-0000-0000D3050000}"/>
    <cellStyle name="Comma 6 5 2 3 6" xfId="45205" xr:uid="{00000000-0005-0000-0000-0000D3050000}"/>
    <cellStyle name="Comma 6 5 2 4" xfId="3725" xr:uid="{00000000-0005-0000-0000-00001F000000}"/>
    <cellStyle name="Comma 6 5 2 4 2" xfId="9877" xr:uid="{00000000-0005-0000-0000-00001F000000}"/>
    <cellStyle name="Comma 6 5 2 4 2 2" xfId="20629" xr:uid="{00000000-0005-0000-0000-00001F000000}"/>
    <cellStyle name="Comma 6 5 2 4 2 3" xfId="31381" xr:uid="{00000000-0005-0000-0000-00001F000000}"/>
    <cellStyle name="Comma 6 5 2 4 2 4" xfId="42133" xr:uid="{00000000-0005-0000-0000-00001F000000}"/>
    <cellStyle name="Comma 6 5 2 4 2 5" xfId="52885" xr:uid="{00000000-0005-0000-0000-00001F000000}"/>
    <cellStyle name="Comma 6 5 2 4 3" xfId="14485" xr:uid="{00000000-0005-0000-0000-00001F000000}"/>
    <cellStyle name="Comma 6 5 2 4 4" xfId="25237" xr:uid="{00000000-0005-0000-0000-00001F000000}"/>
    <cellStyle name="Comma 6 5 2 4 5" xfId="35989" xr:uid="{00000000-0005-0000-0000-00001F000000}"/>
    <cellStyle name="Comma 6 5 2 4 6" xfId="46741" xr:uid="{00000000-0005-0000-0000-00001F000000}"/>
    <cellStyle name="Comma 6 5 2 5" xfId="5265" xr:uid="{00000000-0005-0000-0000-00001F000000}"/>
    <cellStyle name="Comma 6 5 2 5 2" xfId="16021" xr:uid="{00000000-0005-0000-0000-00001F000000}"/>
    <cellStyle name="Comma 6 5 2 5 3" xfId="26773" xr:uid="{00000000-0005-0000-0000-00001F000000}"/>
    <cellStyle name="Comma 6 5 2 5 4" xfId="37525" xr:uid="{00000000-0005-0000-0000-00001F000000}"/>
    <cellStyle name="Comma 6 5 2 5 5" xfId="48277" xr:uid="{00000000-0005-0000-0000-00001F000000}"/>
    <cellStyle name="Comma 6 5 2 6" xfId="6805" xr:uid="{00000000-0005-0000-0000-00001F000000}"/>
    <cellStyle name="Comma 6 5 2 6 2" xfId="17557" xr:uid="{00000000-0005-0000-0000-00001F000000}"/>
    <cellStyle name="Comma 6 5 2 6 3" xfId="28309" xr:uid="{00000000-0005-0000-0000-00001F000000}"/>
    <cellStyle name="Comma 6 5 2 6 4" xfId="39061" xr:uid="{00000000-0005-0000-0000-00001F000000}"/>
    <cellStyle name="Comma 6 5 2 6 5" xfId="49813" xr:uid="{00000000-0005-0000-0000-00001F000000}"/>
    <cellStyle name="Comma 6 5 2 7" xfId="11413" xr:uid="{00000000-0005-0000-0000-00001F000000}"/>
    <cellStyle name="Comma 6 5 2 8" xfId="22165" xr:uid="{00000000-0005-0000-0000-00001F000000}"/>
    <cellStyle name="Comma 6 5 2 9" xfId="32917" xr:uid="{00000000-0005-0000-0000-00001F000000}"/>
    <cellStyle name="Comma 6 5 3" xfId="1021" xr:uid="{00000000-0005-0000-0000-00001F000000}"/>
    <cellStyle name="Comma 6 5 3 2" xfId="2567" xr:uid="{00000000-0005-0000-0000-0000D5050000}"/>
    <cellStyle name="Comma 6 5 3 2 2" xfId="8725" xr:uid="{00000000-0005-0000-0000-0000D5050000}"/>
    <cellStyle name="Comma 6 5 3 2 2 2" xfId="19477" xr:uid="{00000000-0005-0000-0000-0000D5050000}"/>
    <cellStyle name="Comma 6 5 3 2 2 3" xfId="30229" xr:uid="{00000000-0005-0000-0000-0000D5050000}"/>
    <cellStyle name="Comma 6 5 3 2 2 4" xfId="40981" xr:uid="{00000000-0005-0000-0000-0000D5050000}"/>
    <cellStyle name="Comma 6 5 3 2 2 5" xfId="51733" xr:uid="{00000000-0005-0000-0000-0000D5050000}"/>
    <cellStyle name="Comma 6 5 3 2 3" xfId="13333" xr:uid="{00000000-0005-0000-0000-0000D5050000}"/>
    <cellStyle name="Comma 6 5 3 2 4" xfId="24085" xr:uid="{00000000-0005-0000-0000-0000D5050000}"/>
    <cellStyle name="Comma 6 5 3 2 5" xfId="34837" xr:uid="{00000000-0005-0000-0000-0000D5050000}"/>
    <cellStyle name="Comma 6 5 3 2 6" xfId="45589" xr:uid="{00000000-0005-0000-0000-0000D5050000}"/>
    <cellStyle name="Comma 6 5 3 3" xfId="4109" xr:uid="{00000000-0005-0000-0000-00001F000000}"/>
    <cellStyle name="Comma 6 5 3 3 2" xfId="10261" xr:uid="{00000000-0005-0000-0000-00001F000000}"/>
    <cellStyle name="Comma 6 5 3 3 2 2" xfId="21013" xr:uid="{00000000-0005-0000-0000-00001F000000}"/>
    <cellStyle name="Comma 6 5 3 3 2 3" xfId="31765" xr:uid="{00000000-0005-0000-0000-00001F000000}"/>
    <cellStyle name="Comma 6 5 3 3 2 4" xfId="42517" xr:uid="{00000000-0005-0000-0000-00001F000000}"/>
    <cellStyle name="Comma 6 5 3 3 2 5" xfId="53269" xr:uid="{00000000-0005-0000-0000-00001F000000}"/>
    <cellStyle name="Comma 6 5 3 3 3" xfId="14869" xr:uid="{00000000-0005-0000-0000-00001F000000}"/>
    <cellStyle name="Comma 6 5 3 3 4" xfId="25621" xr:uid="{00000000-0005-0000-0000-00001F000000}"/>
    <cellStyle name="Comma 6 5 3 3 5" xfId="36373" xr:uid="{00000000-0005-0000-0000-00001F000000}"/>
    <cellStyle name="Comma 6 5 3 3 6" xfId="47125" xr:uid="{00000000-0005-0000-0000-00001F000000}"/>
    <cellStyle name="Comma 6 5 3 4" xfId="5653" xr:uid="{00000000-0005-0000-0000-00001F000000}"/>
    <cellStyle name="Comma 6 5 3 4 2" xfId="16405" xr:uid="{00000000-0005-0000-0000-00001F000000}"/>
    <cellStyle name="Comma 6 5 3 4 3" xfId="27157" xr:uid="{00000000-0005-0000-0000-00001F000000}"/>
    <cellStyle name="Comma 6 5 3 4 4" xfId="37909" xr:uid="{00000000-0005-0000-0000-00001F000000}"/>
    <cellStyle name="Comma 6 5 3 4 5" xfId="48661" xr:uid="{00000000-0005-0000-0000-00001F000000}"/>
    <cellStyle name="Comma 6 5 3 5" xfId="7189" xr:uid="{00000000-0005-0000-0000-00001F000000}"/>
    <cellStyle name="Comma 6 5 3 5 2" xfId="17941" xr:uid="{00000000-0005-0000-0000-00001F000000}"/>
    <cellStyle name="Comma 6 5 3 5 3" xfId="28693" xr:uid="{00000000-0005-0000-0000-00001F000000}"/>
    <cellStyle name="Comma 6 5 3 5 4" xfId="39445" xr:uid="{00000000-0005-0000-0000-00001F000000}"/>
    <cellStyle name="Comma 6 5 3 5 5" xfId="50197" xr:uid="{00000000-0005-0000-0000-00001F000000}"/>
    <cellStyle name="Comma 6 5 3 6" xfId="11797" xr:uid="{00000000-0005-0000-0000-00001F000000}"/>
    <cellStyle name="Comma 6 5 3 7" xfId="22549" xr:uid="{00000000-0005-0000-0000-00001F000000}"/>
    <cellStyle name="Comma 6 5 3 8" xfId="33301" xr:uid="{00000000-0005-0000-0000-00001F000000}"/>
    <cellStyle name="Comma 6 5 3 9" xfId="44053" xr:uid="{00000000-0005-0000-0000-00001F000000}"/>
    <cellStyle name="Comma 6 5 4" xfId="1798" xr:uid="{00000000-0005-0000-0000-0000D2050000}"/>
    <cellStyle name="Comma 6 5 4 2" xfId="7957" xr:uid="{00000000-0005-0000-0000-0000D2050000}"/>
    <cellStyle name="Comma 6 5 4 2 2" xfId="18709" xr:uid="{00000000-0005-0000-0000-0000D2050000}"/>
    <cellStyle name="Comma 6 5 4 2 3" xfId="29461" xr:uid="{00000000-0005-0000-0000-0000D2050000}"/>
    <cellStyle name="Comma 6 5 4 2 4" xfId="40213" xr:uid="{00000000-0005-0000-0000-0000D2050000}"/>
    <cellStyle name="Comma 6 5 4 2 5" xfId="50965" xr:uid="{00000000-0005-0000-0000-0000D2050000}"/>
    <cellStyle name="Comma 6 5 4 3" xfId="12565" xr:uid="{00000000-0005-0000-0000-0000D2050000}"/>
    <cellStyle name="Comma 6 5 4 4" xfId="23317" xr:uid="{00000000-0005-0000-0000-0000D2050000}"/>
    <cellStyle name="Comma 6 5 4 5" xfId="34069" xr:uid="{00000000-0005-0000-0000-0000D2050000}"/>
    <cellStyle name="Comma 6 5 4 6" xfId="44821" xr:uid="{00000000-0005-0000-0000-0000D2050000}"/>
    <cellStyle name="Comma 6 5 5" xfId="3341" xr:uid="{00000000-0005-0000-0000-00001F000000}"/>
    <cellStyle name="Comma 6 5 5 2" xfId="9493" xr:uid="{00000000-0005-0000-0000-00001F000000}"/>
    <cellStyle name="Comma 6 5 5 2 2" xfId="20245" xr:uid="{00000000-0005-0000-0000-00001F000000}"/>
    <cellStyle name="Comma 6 5 5 2 3" xfId="30997" xr:uid="{00000000-0005-0000-0000-00001F000000}"/>
    <cellStyle name="Comma 6 5 5 2 4" xfId="41749" xr:uid="{00000000-0005-0000-0000-00001F000000}"/>
    <cellStyle name="Comma 6 5 5 2 5" xfId="52501" xr:uid="{00000000-0005-0000-0000-00001F000000}"/>
    <cellStyle name="Comma 6 5 5 3" xfId="14101" xr:uid="{00000000-0005-0000-0000-00001F000000}"/>
    <cellStyle name="Comma 6 5 5 4" xfId="24853" xr:uid="{00000000-0005-0000-0000-00001F000000}"/>
    <cellStyle name="Comma 6 5 5 5" xfId="35605" xr:uid="{00000000-0005-0000-0000-00001F000000}"/>
    <cellStyle name="Comma 6 5 5 6" xfId="46357" xr:uid="{00000000-0005-0000-0000-00001F000000}"/>
    <cellStyle name="Comma 6 5 6" xfId="4881" xr:uid="{00000000-0005-0000-0000-00001F000000}"/>
    <cellStyle name="Comma 6 5 6 2" xfId="15637" xr:uid="{00000000-0005-0000-0000-00001F000000}"/>
    <cellStyle name="Comma 6 5 6 3" xfId="26389" xr:uid="{00000000-0005-0000-0000-00001F000000}"/>
    <cellStyle name="Comma 6 5 6 4" xfId="37141" xr:uid="{00000000-0005-0000-0000-00001F000000}"/>
    <cellStyle name="Comma 6 5 6 5" xfId="47893" xr:uid="{00000000-0005-0000-0000-00001F000000}"/>
    <cellStyle name="Comma 6 5 7" xfId="6421" xr:uid="{00000000-0005-0000-0000-00001F000000}"/>
    <cellStyle name="Comma 6 5 7 2" xfId="17173" xr:uid="{00000000-0005-0000-0000-00001F000000}"/>
    <cellStyle name="Comma 6 5 7 3" xfId="27925" xr:uid="{00000000-0005-0000-0000-00001F000000}"/>
    <cellStyle name="Comma 6 5 7 4" xfId="38677" xr:uid="{00000000-0005-0000-0000-00001F000000}"/>
    <cellStyle name="Comma 6 5 7 5" xfId="49429" xr:uid="{00000000-0005-0000-0000-00001F000000}"/>
    <cellStyle name="Comma 6 5 8" xfId="11029" xr:uid="{00000000-0005-0000-0000-00001F000000}"/>
    <cellStyle name="Comma 6 5 9" xfId="21781" xr:uid="{00000000-0005-0000-0000-00001F000000}"/>
    <cellStyle name="Comma 6 6" xfId="305" xr:uid="{00000000-0005-0000-0000-00001F000000}"/>
    <cellStyle name="Comma 6 6 10" xfId="32597" xr:uid="{00000000-0005-0000-0000-00001F000000}"/>
    <cellStyle name="Comma 6 6 11" xfId="43349" xr:uid="{00000000-0005-0000-0000-00001F000000}"/>
    <cellStyle name="Comma 6 6 2" xfId="689" xr:uid="{00000000-0005-0000-0000-00001F000000}"/>
    <cellStyle name="Comma 6 6 2 10" xfId="43733" xr:uid="{00000000-0005-0000-0000-00001F000000}"/>
    <cellStyle name="Comma 6 6 2 2" xfId="1469" xr:uid="{00000000-0005-0000-0000-00001F000000}"/>
    <cellStyle name="Comma 6 6 2 2 2" xfId="3015" xr:uid="{00000000-0005-0000-0000-0000D8050000}"/>
    <cellStyle name="Comma 6 6 2 2 2 2" xfId="9173" xr:uid="{00000000-0005-0000-0000-0000D8050000}"/>
    <cellStyle name="Comma 6 6 2 2 2 2 2" xfId="19925" xr:uid="{00000000-0005-0000-0000-0000D8050000}"/>
    <cellStyle name="Comma 6 6 2 2 2 2 3" xfId="30677" xr:uid="{00000000-0005-0000-0000-0000D8050000}"/>
    <cellStyle name="Comma 6 6 2 2 2 2 4" xfId="41429" xr:uid="{00000000-0005-0000-0000-0000D8050000}"/>
    <cellStyle name="Comma 6 6 2 2 2 2 5" xfId="52181" xr:uid="{00000000-0005-0000-0000-0000D8050000}"/>
    <cellStyle name="Comma 6 6 2 2 2 3" xfId="13781" xr:uid="{00000000-0005-0000-0000-0000D8050000}"/>
    <cellStyle name="Comma 6 6 2 2 2 4" xfId="24533" xr:uid="{00000000-0005-0000-0000-0000D8050000}"/>
    <cellStyle name="Comma 6 6 2 2 2 5" xfId="35285" xr:uid="{00000000-0005-0000-0000-0000D8050000}"/>
    <cellStyle name="Comma 6 6 2 2 2 6" xfId="46037" xr:uid="{00000000-0005-0000-0000-0000D8050000}"/>
    <cellStyle name="Comma 6 6 2 2 3" xfId="4557" xr:uid="{00000000-0005-0000-0000-00001F000000}"/>
    <cellStyle name="Comma 6 6 2 2 3 2" xfId="10709" xr:uid="{00000000-0005-0000-0000-00001F000000}"/>
    <cellStyle name="Comma 6 6 2 2 3 2 2" xfId="21461" xr:uid="{00000000-0005-0000-0000-00001F000000}"/>
    <cellStyle name="Comma 6 6 2 2 3 2 3" xfId="32213" xr:uid="{00000000-0005-0000-0000-00001F000000}"/>
    <cellStyle name="Comma 6 6 2 2 3 2 4" xfId="42965" xr:uid="{00000000-0005-0000-0000-00001F000000}"/>
    <cellStyle name="Comma 6 6 2 2 3 2 5" xfId="53717" xr:uid="{00000000-0005-0000-0000-00001F000000}"/>
    <cellStyle name="Comma 6 6 2 2 3 3" xfId="15317" xr:uid="{00000000-0005-0000-0000-00001F000000}"/>
    <cellStyle name="Comma 6 6 2 2 3 4" xfId="26069" xr:uid="{00000000-0005-0000-0000-00001F000000}"/>
    <cellStyle name="Comma 6 6 2 2 3 5" xfId="36821" xr:uid="{00000000-0005-0000-0000-00001F000000}"/>
    <cellStyle name="Comma 6 6 2 2 3 6" xfId="47573" xr:uid="{00000000-0005-0000-0000-00001F000000}"/>
    <cellStyle name="Comma 6 6 2 2 4" xfId="6101" xr:uid="{00000000-0005-0000-0000-00001F000000}"/>
    <cellStyle name="Comma 6 6 2 2 4 2" xfId="16853" xr:uid="{00000000-0005-0000-0000-00001F000000}"/>
    <cellStyle name="Comma 6 6 2 2 4 3" xfId="27605" xr:uid="{00000000-0005-0000-0000-00001F000000}"/>
    <cellStyle name="Comma 6 6 2 2 4 4" xfId="38357" xr:uid="{00000000-0005-0000-0000-00001F000000}"/>
    <cellStyle name="Comma 6 6 2 2 4 5" xfId="49109" xr:uid="{00000000-0005-0000-0000-00001F000000}"/>
    <cellStyle name="Comma 6 6 2 2 5" xfId="7637" xr:uid="{00000000-0005-0000-0000-00001F000000}"/>
    <cellStyle name="Comma 6 6 2 2 5 2" xfId="18389" xr:uid="{00000000-0005-0000-0000-00001F000000}"/>
    <cellStyle name="Comma 6 6 2 2 5 3" xfId="29141" xr:uid="{00000000-0005-0000-0000-00001F000000}"/>
    <cellStyle name="Comma 6 6 2 2 5 4" xfId="39893" xr:uid="{00000000-0005-0000-0000-00001F000000}"/>
    <cellStyle name="Comma 6 6 2 2 5 5" xfId="50645" xr:uid="{00000000-0005-0000-0000-00001F000000}"/>
    <cellStyle name="Comma 6 6 2 2 6" xfId="12245" xr:uid="{00000000-0005-0000-0000-00001F000000}"/>
    <cellStyle name="Comma 6 6 2 2 7" xfId="22997" xr:uid="{00000000-0005-0000-0000-00001F000000}"/>
    <cellStyle name="Comma 6 6 2 2 8" xfId="33749" xr:uid="{00000000-0005-0000-0000-00001F000000}"/>
    <cellStyle name="Comma 6 6 2 2 9" xfId="44501" xr:uid="{00000000-0005-0000-0000-00001F000000}"/>
    <cellStyle name="Comma 6 6 2 3" xfId="2246" xr:uid="{00000000-0005-0000-0000-0000D7050000}"/>
    <cellStyle name="Comma 6 6 2 3 2" xfId="8405" xr:uid="{00000000-0005-0000-0000-0000D7050000}"/>
    <cellStyle name="Comma 6 6 2 3 2 2" xfId="19157" xr:uid="{00000000-0005-0000-0000-0000D7050000}"/>
    <cellStyle name="Comma 6 6 2 3 2 3" xfId="29909" xr:uid="{00000000-0005-0000-0000-0000D7050000}"/>
    <cellStyle name="Comma 6 6 2 3 2 4" xfId="40661" xr:uid="{00000000-0005-0000-0000-0000D7050000}"/>
    <cellStyle name="Comma 6 6 2 3 2 5" xfId="51413" xr:uid="{00000000-0005-0000-0000-0000D7050000}"/>
    <cellStyle name="Comma 6 6 2 3 3" xfId="13013" xr:uid="{00000000-0005-0000-0000-0000D7050000}"/>
    <cellStyle name="Comma 6 6 2 3 4" xfId="23765" xr:uid="{00000000-0005-0000-0000-0000D7050000}"/>
    <cellStyle name="Comma 6 6 2 3 5" xfId="34517" xr:uid="{00000000-0005-0000-0000-0000D7050000}"/>
    <cellStyle name="Comma 6 6 2 3 6" xfId="45269" xr:uid="{00000000-0005-0000-0000-0000D7050000}"/>
    <cellStyle name="Comma 6 6 2 4" xfId="3789" xr:uid="{00000000-0005-0000-0000-00001F000000}"/>
    <cellStyle name="Comma 6 6 2 4 2" xfId="9941" xr:uid="{00000000-0005-0000-0000-00001F000000}"/>
    <cellStyle name="Comma 6 6 2 4 2 2" xfId="20693" xr:uid="{00000000-0005-0000-0000-00001F000000}"/>
    <cellStyle name="Comma 6 6 2 4 2 3" xfId="31445" xr:uid="{00000000-0005-0000-0000-00001F000000}"/>
    <cellStyle name="Comma 6 6 2 4 2 4" xfId="42197" xr:uid="{00000000-0005-0000-0000-00001F000000}"/>
    <cellStyle name="Comma 6 6 2 4 2 5" xfId="52949" xr:uid="{00000000-0005-0000-0000-00001F000000}"/>
    <cellStyle name="Comma 6 6 2 4 3" xfId="14549" xr:uid="{00000000-0005-0000-0000-00001F000000}"/>
    <cellStyle name="Comma 6 6 2 4 4" xfId="25301" xr:uid="{00000000-0005-0000-0000-00001F000000}"/>
    <cellStyle name="Comma 6 6 2 4 5" xfId="36053" xr:uid="{00000000-0005-0000-0000-00001F000000}"/>
    <cellStyle name="Comma 6 6 2 4 6" xfId="46805" xr:uid="{00000000-0005-0000-0000-00001F000000}"/>
    <cellStyle name="Comma 6 6 2 5" xfId="5329" xr:uid="{00000000-0005-0000-0000-00001F000000}"/>
    <cellStyle name="Comma 6 6 2 5 2" xfId="16085" xr:uid="{00000000-0005-0000-0000-00001F000000}"/>
    <cellStyle name="Comma 6 6 2 5 3" xfId="26837" xr:uid="{00000000-0005-0000-0000-00001F000000}"/>
    <cellStyle name="Comma 6 6 2 5 4" xfId="37589" xr:uid="{00000000-0005-0000-0000-00001F000000}"/>
    <cellStyle name="Comma 6 6 2 5 5" xfId="48341" xr:uid="{00000000-0005-0000-0000-00001F000000}"/>
    <cellStyle name="Comma 6 6 2 6" xfId="6869" xr:uid="{00000000-0005-0000-0000-00001F000000}"/>
    <cellStyle name="Comma 6 6 2 6 2" xfId="17621" xr:uid="{00000000-0005-0000-0000-00001F000000}"/>
    <cellStyle name="Comma 6 6 2 6 3" xfId="28373" xr:uid="{00000000-0005-0000-0000-00001F000000}"/>
    <cellStyle name="Comma 6 6 2 6 4" xfId="39125" xr:uid="{00000000-0005-0000-0000-00001F000000}"/>
    <cellStyle name="Comma 6 6 2 6 5" xfId="49877" xr:uid="{00000000-0005-0000-0000-00001F000000}"/>
    <cellStyle name="Comma 6 6 2 7" xfId="11477" xr:uid="{00000000-0005-0000-0000-00001F000000}"/>
    <cellStyle name="Comma 6 6 2 8" xfId="22229" xr:uid="{00000000-0005-0000-0000-00001F000000}"/>
    <cellStyle name="Comma 6 6 2 9" xfId="32981" xr:uid="{00000000-0005-0000-0000-00001F000000}"/>
    <cellStyle name="Comma 6 6 3" xfId="1085" xr:uid="{00000000-0005-0000-0000-00001F000000}"/>
    <cellStyle name="Comma 6 6 3 2" xfId="2631" xr:uid="{00000000-0005-0000-0000-0000D9050000}"/>
    <cellStyle name="Comma 6 6 3 2 2" xfId="8789" xr:uid="{00000000-0005-0000-0000-0000D9050000}"/>
    <cellStyle name="Comma 6 6 3 2 2 2" xfId="19541" xr:uid="{00000000-0005-0000-0000-0000D9050000}"/>
    <cellStyle name="Comma 6 6 3 2 2 3" xfId="30293" xr:uid="{00000000-0005-0000-0000-0000D9050000}"/>
    <cellStyle name="Comma 6 6 3 2 2 4" xfId="41045" xr:uid="{00000000-0005-0000-0000-0000D9050000}"/>
    <cellStyle name="Comma 6 6 3 2 2 5" xfId="51797" xr:uid="{00000000-0005-0000-0000-0000D9050000}"/>
    <cellStyle name="Comma 6 6 3 2 3" xfId="13397" xr:uid="{00000000-0005-0000-0000-0000D9050000}"/>
    <cellStyle name="Comma 6 6 3 2 4" xfId="24149" xr:uid="{00000000-0005-0000-0000-0000D9050000}"/>
    <cellStyle name="Comma 6 6 3 2 5" xfId="34901" xr:uid="{00000000-0005-0000-0000-0000D9050000}"/>
    <cellStyle name="Comma 6 6 3 2 6" xfId="45653" xr:uid="{00000000-0005-0000-0000-0000D9050000}"/>
    <cellStyle name="Comma 6 6 3 3" xfId="4173" xr:uid="{00000000-0005-0000-0000-00001F000000}"/>
    <cellStyle name="Comma 6 6 3 3 2" xfId="10325" xr:uid="{00000000-0005-0000-0000-00001F000000}"/>
    <cellStyle name="Comma 6 6 3 3 2 2" xfId="21077" xr:uid="{00000000-0005-0000-0000-00001F000000}"/>
    <cellStyle name="Comma 6 6 3 3 2 3" xfId="31829" xr:uid="{00000000-0005-0000-0000-00001F000000}"/>
    <cellStyle name="Comma 6 6 3 3 2 4" xfId="42581" xr:uid="{00000000-0005-0000-0000-00001F000000}"/>
    <cellStyle name="Comma 6 6 3 3 2 5" xfId="53333" xr:uid="{00000000-0005-0000-0000-00001F000000}"/>
    <cellStyle name="Comma 6 6 3 3 3" xfId="14933" xr:uid="{00000000-0005-0000-0000-00001F000000}"/>
    <cellStyle name="Comma 6 6 3 3 4" xfId="25685" xr:uid="{00000000-0005-0000-0000-00001F000000}"/>
    <cellStyle name="Comma 6 6 3 3 5" xfId="36437" xr:uid="{00000000-0005-0000-0000-00001F000000}"/>
    <cellStyle name="Comma 6 6 3 3 6" xfId="47189" xr:uid="{00000000-0005-0000-0000-00001F000000}"/>
    <cellStyle name="Comma 6 6 3 4" xfId="5717" xr:uid="{00000000-0005-0000-0000-00001F000000}"/>
    <cellStyle name="Comma 6 6 3 4 2" xfId="16469" xr:uid="{00000000-0005-0000-0000-00001F000000}"/>
    <cellStyle name="Comma 6 6 3 4 3" xfId="27221" xr:uid="{00000000-0005-0000-0000-00001F000000}"/>
    <cellStyle name="Comma 6 6 3 4 4" xfId="37973" xr:uid="{00000000-0005-0000-0000-00001F000000}"/>
    <cellStyle name="Comma 6 6 3 4 5" xfId="48725" xr:uid="{00000000-0005-0000-0000-00001F000000}"/>
    <cellStyle name="Comma 6 6 3 5" xfId="7253" xr:uid="{00000000-0005-0000-0000-00001F000000}"/>
    <cellStyle name="Comma 6 6 3 5 2" xfId="18005" xr:uid="{00000000-0005-0000-0000-00001F000000}"/>
    <cellStyle name="Comma 6 6 3 5 3" xfId="28757" xr:uid="{00000000-0005-0000-0000-00001F000000}"/>
    <cellStyle name="Comma 6 6 3 5 4" xfId="39509" xr:uid="{00000000-0005-0000-0000-00001F000000}"/>
    <cellStyle name="Comma 6 6 3 5 5" xfId="50261" xr:uid="{00000000-0005-0000-0000-00001F000000}"/>
    <cellStyle name="Comma 6 6 3 6" xfId="11861" xr:uid="{00000000-0005-0000-0000-00001F000000}"/>
    <cellStyle name="Comma 6 6 3 7" xfId="22613" xr:uid="{00000000-0005-0000-0000-00001F000000}"/>
    <cellStyle name="Comma 6 6 3 8" xfId="33365" xr:uid="{00000000-0005-0000-0000-00001F000000}"/>
    <cellStyle name="Comma 6 6 3 9" xfId="44117" xr:uid="{00000000-0005-0000-0000-00001F000000}"/>
    <cellStyle name="Comma 6 6 4" xfId="1862" xr:uid="{00000000-0005-0000-0000-0000D6050000}"/>
    <cellStyle name="Comma 6 6 4 2" xfId="8021" xr:uid="{00000000-0005-0000-0000-0000D6050000}"/>
    <cellStyle name="Comma 6 6 4 2 2" xfId="18773" xr:uid="{00000000-0005-0000-0000-0000D6050000}"/>
    <cellStyle name="Comma 6 6 4 2 3" xfId="29525" xr:uid="{00000000-0005-0000-0000-0000D6050000}"/>
    <cellStyle name="Comma 6 6 4 2 4" xfId="40277" xr:uid="{00000000-0005-0000-0000-0000D6050000}"/>
    <cellStyle name="Comma 6 6 4 2 5" xfId="51029" xr:uid="{00000000-0005-0000-0000-0000D6050000}"/>
    <cellStyle name="Comma 6 6 4 3" xfId="12629" xr:uid="{00000000-0005-0000-0000-0000D6050000}"/>
    <cellStyle name="Comma 6 6 4 4" xfId="23381" xr:uid="{00000000-0005-0000-0000-0000D6050000}"/>
    <cellStyle name="Comma 6 6 4 5" xfId="34133" xr:uid="{00000000-0005-0000-0000-0000D6050000}"/>
    <cellStyle name="Comma 6 6 4 6" xfId="44885" xr:uid="{00000000-0005-0000-0000-0000D6050000}"/>
    <cellStyle name="Comma 6 6 5" xfId="3405" xr:uid="{00000000-0005-0000-0000-00001F000000}"/>
    <cellStyle name="Comma 6 6 5 2" xfId="9557" xr:uid="{00000000-0005-0000-0000-00001F000000}"/>
    <cellStyle name="Comma 6 6 5 2 2" xfId="20309" xr:uid="{00000000-0005-0000-0000-00001F000000}"/>
    <cellStyle name="Comma 6 6 5 2 3" xfId="31061" xr:uid="{00000000-0005-0000-0000-00001F000000}"/>
    <cellStyle name="Comma 6 6 5 2 4" xfId="41813" xr:uid="{00000000-0005-0000-0000-00001F000000}"/>
    <cellStyle name="Comma 6 6 5 2 5" xfId="52565" xr:uid="{00000000-0005-0000-0000-00001F000000}"/>
    <cellStyle name="Comma 6 6 5 3" xfId="14165" xr:uid="{00000000-0005-0000-0000-00001F000000}"/>
    <cellStyle name="Comma 6 6 5 4" xfId="24917" xr:uid="{00000000-0005-0000-0000-00001F000000}"/>
    <cellStyle name="Comma 6 6 5 5" xfId="35669" xr:uid="{00000000-0005-0000-0000-00001F000000}"/>
    <cellStyle name="Comma 6 6 5 6" xfId="46421" xr:uid="{00000000-0005-0000-0000-00001F000000}"/>
    <cellStyle name="Comma 6 6 6" xfId="4945" xr:uid="{00000000-0005-0000-0000-00001F000000}"/>
    <cellStyle name="Comma 6 6 6 2" xfId="15701" xr:uid="{00000000-0005-0000-0000-00001F000000}"/>
    <cellStyle name="Comma 6 6 6 3" xfId="26453" xr:uid="{00000000-0005-0000-0000-00001F000000}"/>
    <cellStyle name="Comma 6 6 6 4" xfId="37205" xr:uid="{00000000-0005-0000-0000-00001F000000}"/>
    <cellStyle name="Comma 6 6 6 5" xfId="47957" xr:uid="{00000000-0005-0000-0000-00001F000000}"/>
    <cellStyle name="Comma 6 6 7" xfId="6485" xr:uid="{00000000-0005-0000-0000-00001F000000}"/>
    <cellStyle name="Comma 6 6 7 2" xfId="17237" xr:uid="{00000000-0005-0000-0000-00001F000000}"/>
    <cellStyle name="Comma 6 6 7 3" xfId="27989" xr:uid="{00000000-0005-0000-0000-00001F000000}"/>
    <cellStyle name="Comma 6 6 7 4" xfId="38741" xr:uid="{00000000-0005-0000-0000-00001F000000}"/>
    <cellStyle name="Comma 6 6 7 5" xfId="49493" xr:uid="{00000000-0005-0000-0000-00001F000000}"/>
    <cellStyle name="Comma 6 6 8" xfId="11093" xr:uid="{00000000-0005-0000-0000-00001F000000}"/>
    <cellStyle name="Comma 6 6 9" xfId="21845" xr:uid="{00000000-0005-0000-0000-00001F000000}"/>
    <cellStyle name="Comma 6 7" xfId="369" xr:uid="{00000000-0005-0000-0000-00001F000000}"/>
    <cellStyle name="Comma 6 7 10" xfId="32661" xr:uid="{00000000-0005-0000-0000-00001F000000}"/>
    <cellStyle name="Comma 6 7 11" xfId="43413" xr:uid="{00000000-0005-0000-0000-00001F000000}"/>
    <cellStyle name="Comma 6 7 2" xfId="753" xr:uid="{00000000-0005-0000-0000-00001F000000}"/>
    <cellStyle name="Comma 6 7 2 10" xfId="43797" xr:uid="{00000000-0005-0000-0000-00001F000000}"/>
    <cellStyle name="Comma 6 7 2 2" xfId="1533" xr:uid="{00000000-0005-0000-0000-00001F000000}"/>
    <cellStyle name="Comma 6 7 2 2 2" xfId="3079" xr:uid="{00000000-0005-0000-0000-0000DC050000}"/>
    <cellStyle name="Comma 6 7 2 2 2 2" xfId="9237" xr:uid="{00000000-0005-0000-0000-0000DC050000}"/>
    <cellStyle name="Comma 6 7 2 2 2 2 2" xfId="19989" xr:uid="{00000000-0005-0000-0000-0000DC050000}"/>
    <cellStyle name="Comma 6 7 2 2 2 2 3" xfId="30741" xr:uid="{00000000-0005-0000-0000-0000DC050000}"/>
    <cellStyle name="Comma 6 7 2 2 2 2 4" xfId="41493" xr:uid="{00000000-0005-0000-0000-0000DC050000}"/>
    <cellStyle name="Comma 6 7 2 2 2 2 5" xfId="52245" xr:uid="{00000000-0005-0000-0000-0000DC050000}"/>
    <cellStyle name="Comma 6 7 2 2 2 3" xfId="13845" xr:uid="{00000000-0005-0000-0000-0000DC050000}"/>
    <cellStyle name="Comma 6 7 2 2 2 4" xfId="24597" xr:uid="{00000000-0005-0000-0000-0000DC050000}"/>
    <cellStyle name="Comma 6 7 2 2 2 5" xfId="35349" xr:uid="{00000000-0005-0000-0000-0000DC050000}"/>
    <cellStyle name="Comma 6 7 2 2 2 6" xfId="46101" xr:uid="{00000000-0005-0000-0000-0000DC050000}"/>
    <cellStyle name="Comma 6 7 2 2 3" xfId="4621" xr:uid="{00000000-0005-0000-0000-00001F000000}"/>
    <cellStyle name="Comma 6 7 2 2 3 2" xfId="10773" xr:uid="{00000000-0005-0000-0000-00001F000000}"/>
    <cellStyle name="Comma 6 7 2 2 3 2 2" xfId="21525" xr:uid="{00000000-0005-0000-0000-00001F000000}"/>
    <cellStyle name="Comma 6 7 2 2 3 2 3" xfId="32277" xr:uid="{00000000-0005-0000-0000-00001F000000}"/>
    <cellStyle name="Comma 6 7 2 2 3 2 4" xfId="43029" xr:uid="{00000000-0005-0000-0000-00001F000000}"/>
    <cellStyle name="Comma 6 7 2 2 3 2 5" xfId="53781" xr:uid="{00000000-0005-0000-0000-00001F000000}"/>
    <cellStyle name="Comma 6 7 2 2 3 3" xfId="15381" xr:uid="{00000000-0005-0000-0000-00001F000000}"/>
    <cellStyle name="Comma 6 7 2 2 3 4" xfId="26133" xr:uid="{00000000-0005-0000-0000-00001F000000}"/>
    <cellStyle name="Comma 6 7 2 2 3 5" xfId="36885" xr:uid="{00000000-0005-0000-0000-00001F000000}"/>
    <cellStyle name="Comma 6 7 2 2 3 6" xfId="47637" xr:uid="{00000000-0005-0000-0000-00001F000000}"/>
    <cellStyle name="Comma 6 7 2 2 4" xfId="6165" xr:uid="{00000000-0005-0000-0000-00001F000000}"/>
    <cellStyle name="Comma 6 7 2 2 4 2" xfId="16917" xr:uid="{00000000-0005-0000-0000-00001F000000}"/>
    <cellStyle name="Comma 6 7 2 2 4 3" xfId="27669" xr:uid="{00000000-0005-0000-0000-00001F000000}"/>
    <cellStyle name="Comma 6 7 2 2 4 4" xfId="38421" xr:uid="{00000000-0005-0000-0000-00001F000000}"/>
    <cellStyle name="Comma 6 7 2 2 4 5" xfId="49173" xr:uid="{00000000-0005-0000-0000-00001F000000}"/>
    <cellStyle name="Comma 6 7 2 2 5" xfId="7701" xr:uid="{00000000-0005-0000-0000-00001F000000}"/>
    <cellStyle name="Comma 6 7 2 2 5 2" xfId="18453" xr:uid="{00000000-0005-0000-0000-00001F000000}"/>
    <cellStyle name="Comma 6 7 2 2 5 3" xfId="29205" xr:uid="{00000000-0005-0000-0000-00001F000000}"/>
    <cellStyle name="Comma 6 7 2 2 5 4" xfId="39957" xr:uid="{00000000-0005-0000-0000-00001F000000}"/>
    <cellStyle name="Comma 6 7 2 2 5 5" xfId="50709" xr:uid="{00000000-0005-0000-0000-00001F000000}"/>
    <cellStyle name="Comma 6 7 2 2 6" xfId="12309" xr:uid="{00000000-0005-0000-0000-00001F000000}"/>
    <cellStyle name="Comma 6 7 2 2 7" xfId="23061" xr:uid="{00000000-0005-0000-0000-00001F000000}"/>
    <cellStyle name="Comma 6 7 2 2 8" xfId="33813" xr:uid="{00000000-0005-0000-0000-00001F000000}"/>
    <cellStyle name="Comma 6 7 2 2 9" xfId="44565" xr:uid="{00000000-0005-0000-0000-00001F000000}"/>
    <cellStyle name="Comma 6 7 2 3" xfId="2310" xr:uid="{00000000-0005-0000-0000-0000DB050000}"/>
    <cellStyle name="Comma 6 7 2 3 2" xfId="8469" xr:uid="{00000000-0005-0000-0000-0000DB050000}"/>
    <cellStyle name="Comma 6 7 2 3 2 2" xfId="19221" xr:uid="{00000000-0005-0000-0000-0000DB050000}"/>
    <cellStyle name="Comma 6 7 2 3 2 3" xfId="29973" xr:uid="{00000000-0005-0000-0000-0000DB050000}"/>
    <cellStyle name="Comma 6 7 2 3 2 4" xfId="40725" xr:uid="{00000000-0005-0000-0000-0000DB050000}"/>
    <cellStyle name="Comma 6 7 2 3 2 5" xfId="51477" xr:uid="{00000000-0005-0000-0000-0000DB050000}"/>
    <cellStyle name="Comma 6 7 2 3 3" xfId="13077" xr:uid="{00000000-0005-0000-0000-0000DB050000}"/>
    <cellStyle name="Comma 6 7 2 3 4" xfId="23829" xr:uid="{00000000-0005-0000-0000-0000DB050000}"/>
    <cellStyle name="Comma 6 7 2 3 5" xfId="34581" xr:uid="{00000000-0005-0000-0000-0000DB050000}"/>
    <cellStyle name="Comma 6 7 2 3 6" xfId="45333" xr:uid="{00000000-0005-0000-0000-0000DB050000}"/>
    <cellStyle name="Comma 6 7 2 4" xfId="3853" xr:uid="{00000000-0005-0000-0000-00001F000000}"/>
    <cellStyle name="Comma 6 7 2 4 2" xfId="10005" xr:uid="{00000000-0005-0000-0000-00001F000000}"/>
    <cellStyle name="Comma 6 7 2 4 2 2" xfId="20757" xr:uid="{00000000-0005-0000-0000-00001F000000}"/>
    <cellStyle name="Comma 6 7 2 4 2 3" xfId="31509" xr:uid="{00000000-0005-0000-0000-00001F000000}"/>
    <cellStyle name="Comma 6 7 2 4 2 4" xfId="42261" xr:uid="{00000000-0005-0000-0000-00001F000000}"/>
    <cellStyle name="Comma 6 7 2 4 2 5" xfId="53013" xr:uid="{00000000-0005-0000-0000-00001F000000}"/>
    <cellStyle name="Comma 6 7 2 4 3" xfId="14613" xr:uid="{00000000-0005-0000-0000-00001F000000}"/>
    <cellStyle name="Comma 6 7 2 4 4" xfId="25365" xr:uid="{00000000-0005-0000-0000-00001F000000}"/>
    <cellStyle name="Comma 6 7 2 4 5" xfId="36117" xr:uid="{00000000-0005-0000-0000-00001F000000}"/>
    <cellStyle name="Comma 6 7 2 4 6" xfId="46869" xr:uid="{00000000-0005-0000-0000-00001F000000}"/>
    <cellStyle name="Comma 6 7 2 5" xfId="5393" xr:uid="{00000000-0005-0000-0000-00001F000000}"/>
    <cellStyle name="Comma 6 7 2 5 2" xfId="16149" xr:uid="{00000000-0005-0000-0000-00001F000000}"/>
    <cellStyle name="Comma 6 7 2 5 3" xfId="26901" xr:uid="{00000000-0005-0000-0000-00001F000000}"/>
    <cellStyle name="Comma 6 7 2 5 4" xfId="37653" xr:uid="{00000000-0005-0000-0000-00001F000000}"/>
    <cellStyle name="Comma 6 7 2 5 5" xfId="48405" xr:uid="{00000000-0005-0000-0000-00001F000000}"/>
    <cellStyle name="Comma 6 7 2 6" xfId="6933" xr:uid="{00000000-0005-0000-0000-00001F000000}"/>
    <cellStyle name="Comma 6 7 2 6 2" xfId="17685" xr:uid="{00000000-0005-0000-0000-00001F000000}"/>
    <cellStyle name="Comma 6 7 2 6 3" xfId="28437" xr:uid="{00000000-0005-0000-0000-00001F000000}"/>
    <cellStyle name="Comma 6 7 2 6 4" xfId="39189" xr:uid="{00000000-0005-0000-0000-00001F000000}"/>
    <cellStyle name="Comma 6 7 2 6 5" xfId="49941" xr:uid="{00000000-0005-0000-0000-00001F000000}"/>
    <cellStyle name="Comma 6 7 2 7" xfId="11541" xr:uid="{00000000-0005-0000-0000-00001F000000}"/>
    <cellStyle name="Comma 6 7 2 8" xfId="22293" xr:uid="{00000000-0005-0000-0000-00001F000000}"/>
    <cellStyle name="Comma 6 7 2 9" xfId="33045" xr:uid="{00000000-0005-0000-0000-00001F000000}"/>
    <cellStyle name="Comma 6 7 3" xfId="1149" xr:uid="{00000000-0005-0000-0000-00001F000000}"/>
    <cellStyle name="Comma 6 7 3 2" xfId="2695" xr:uid="{00000000-0005-0000-0000-0000DD050000}"/>
    <cellStyle name="Comma 6 7 3 2 2" xfId="8853" xr:uid="{00000000-0005-0000-0000-0000DD050000}"/>
    <cellStyle name="Comma 6 7 3 2 2 2" xfId="19605" xr:uid="{00000000-0005-0000-0000-0000DD050000}"/>
    <cellStyle name="Comma 6 7 3 2 2 3" xfId="30357" xr:uid="{00000000-0005-0000-0000-0000DD050000}"/>
    <cellStyle name="Comma 6 7 3 2 2 4" xfId="41109" xr:uid="{00000000-0005-0000-0000-0000DD050000}"/>
    <cellStyle name="Comma 6 7 3 2 2 5" xfId="51861" xr:uid="{00000000-0005-0000-0000-0000DD050000}"/>
    <cellStyle name="Comma 6 7 3 2 3" xfId="13461" xr:uid="{00000000-0005-0000-0000-0000DD050000}"/>
    <cellStyle name="Comma 6 7 3 2 4" xfId="24213" xr:uid="{00000000-0005-0000-0000-0000DD050000}"/>
    <cellStyle name="Comma 6 7 3 2 5" xfId="34965" xr:uid="{00000000-0005-0000-0000-0000DD050000}"/>
    <cellStyle name="Comma 6 7 3 2 6" xfId="45717" xr:uid="{00000000-0005-0000-0000-0000DD050000}"/>
    <cellStyle name="Comma 6 7 3 3" xfId="4237" xr:uid="{00000000-0005-0000-0000-00001F000000}"/>
    <cellStyle name="Comma 6 7 3 3 2" xfId="10389" xr:uid="{00000000-0005-0000-0000-00001F000000}"/>
    <cellStyle name="Comma 6 7 3 3 2 2" xfId="21141" xr:uid="{00000000-0005-0000-0000-00001F000000}"/>
    <cellStyle name="Comma 6 7 3 3 2 3" xfId="31893" xr:uid="{00000000-0005-0000-0000-00001F000000}"/>
    <cellStyle name="Comma 6 7 3 3 2 4" xfId="42645" xr:uid="{00000000-0005-0000-0000-00001F000000}"/>
    <cellStyle name="Comma 6 7 3 3 2 5" xfId="53397" xr:uid="{00000000-0005-0000-0000-00001F000000}"/>
    <cellStyle name="Comma 6 7 3 3 3" xfId="14997" xr:uid="{00000000-0005-0000-0000-00001F000000}"/>
    <cellStyle name="Comma 6 7 3 3 4" xfId="25749" xr:uid="{00000000-0005-0000-0000-00001F000000}"/>
    <cellStyle name="Comma 6 7 3 3 5" xfId="36501" xr:uid="{00000000-0005-0000-0000-00001F000000}"/>
    <cellStyle name="Comma 6 7 3 3 6" xfId="47253" xr:uid="{00000000-0005-0000-0000-00001F000000}"/>
    <cellStyle name="Comma 6 7 3 4" xfId="5781" xr:uid="{00000000-0005-0000-0000-00001F000000}"/>
    <cellStyle name="Comma 6 7 3 4 2" xfId="16533" xr:uid="{00000000-0005-0000-0000-00001F000000}"/>
    <cellStyle name="Comma 6 7 3 4 3" xfId="27285" xr:uid="{00000000-0005-0000-0000-00001F000000}"/>
    <cellStyle name="Comma 6 7 3 4 4" xfId="38037" xr:uid="{00000000-0005-0000-0000-00001F000000}"/>
    <cellStyle name="Comma 6 7 3 4 5" xfId="48789" xr:uid="{00000000-0005-0000-0000-00001F000000}"/>
    <cellStyle name="Comma 6 7 3 5" xfId="7317" xr:uid="{00000000-0005-0000-0000-00001F000000}"/>
    <cellStyle name="Comma 6 7 3 5 2" xfId="18069" xr:uid="{00000000-0005-0000-0000-00001F000000}"/>
    <cellStyle name="Comma 6 7 3 5 3" xfId="28821" xr:uid="{00000000-0005-0000-0000-00001F000000}"/>
    <cellStyle name="Comma 6 7 3 5 4" xfId="39573" xr:uid="{00000000-0005-0000-0000-00001F000000}"/>
    <cellStyle name="Comma 6 7 3 5 5" xfId="50325" xr:uid="{00000000-0005-0000-0000-00001F000000}"/>
    <cellStyle name="Comma 6 7 3 6" xfId="11925" xr:uid="{00000000-0005-0000-0000-00001F000000}"/>
    <cellStyle name="Comma 6 7 3 7" xfId="22677" xr:uid="{00000000-0005-0000-0000-00001F000000}"/>
    <cellStyle name="Comma 6 7 3 8" xfId="33429" xr:uid="{00000000-0005-0000-0000-00001F000000}"/>
    <cellStyle name="Comma 6 7 3 9" xfId="44181" xr:uid="{00000000-0005-0000-0000-00001F000000}"/>
    <cellStyle name="Comma 6 7 4" xfId="1926" xr:uid="{00000000-0005-0000-0000-0000DA050000}"/>
    <cellStyle name="Comma 6 7 4 2" xfId="8085" xr:uid="{00000000-0005-0000-0000-0000DA050000}"/>
    <cellStyle name="Comma 6 7 4 2 2" xfId="18837" xr:uid="{00000000-0005-0000-0000-0000DA050000}"/>
    <cellStyle name="Comma 6 7 4 2 3" xfId="29589" xr:uid="{00000000-0005-0000-0000-0000DA050000}"/>
    <cellStyle name="Comma 6 7 4 2 4" xfId="40341" xr:uid="{00000000-0005-0000-0000-0000DA050000}"/>
    <cellStyle name="Comma 6 7 4 2 5" xfId="51093" xr:uid="{00000000-0005-0000-0000-0000DA050000}"/>
    <cellStyle name="Comma 6 7 4 3" xfId="12693" xr:uid="{00000000-0005-0000-0000-0000DA050000}"/>
    <cellStyle name="Comma 6 7 4 4" xfId="23445" xr:uid="{00000000-0005-0000-0000-0000DA050000}"/>
    <cellStyle name="Comma 6 7 4 5" xfId="34197" xr:uid="{00000000-0005-0000-0000-0000DA050000}"/>
    <cellStyle name="Comma 6 7 4 6" xfId="44949" xr:uid="{00000000-0005-0000-0000-0000DA050000}"/>
    <cellStyle name="Comma 6 7 5" xfId="3469" xr:uid="{00000000-0005-0000-0000-00001F000000}"/>
    <cellStyle name="Comma 6 7 5 2" xfId="9621" xr:uid="{00000000-0005-0000-0000-00001F000000}"/>
    <cellStyle name="Comma 6 7 5 2 2" xfId="20373" xr:uid="{00000000-0005-0000-0000-00001F000000}"/>
    <cellStyle name="Comma 6 7 5 2 3" xfId="31125" xr:uid="{00000000-0005-0000-0000-00001F000000}"/>
    <cellStyle name="Comma 6 7 5 2 4" xfId="41877" xr:uid="{00000000-0005-0000-0000-00001F000000}"/>
    <cellStyle name="Comma 6 7 5 2 5" xfId="52629" xr:uid="{00000000-0005-0000-0000-00001F000000}"/>
    <cellStyle name="Comma 6 7 5 3" xfId="14229" xr:uid="{00000000-0005-0000-0000-00001F000000}"/>
    <cellStyle name="Comma 6 7 5 4" xfId="24981" xr:uid="{00000000-0005-0000-0000-00001F000000}"/>
    <cellStyle name="Comma 6 7 5 5" xfId="35733" xr:uid="{00000000-0005-0000-0000-00001F000000}"/>
    <cellStyle name="Comma 6 7 5 6" xfId="46485" xr:uid="{00000000-0005-0000-0000-00001F000000}"/>
    <cellStyle name="Comma 6 7 6" xfId="5009" xr:uid="{00000000-0005-0000-0000-00001F000000}"/>
    <cellStyle name="Comma 6 7 6 2" xfId="15765" xr:uid="{00000000-0005-0000-0000-00001F000000}"/>
    <cellStyle name="Comma 6 7 6 3" xfId="26517" xr:uid="{00000000-0005-0000-0000-00001F000000}"/>
    <cellStyle name="Comma 6 7 6 4" xfId="37269" xr:uid="{00000000-0005-0000-0000-00001F000000}"/>
    <cellStyle name="Comma 6 7 6 5" xfId="48021" xr:uid="{00000000-0005-0000-0000-00001F000000}"/>
    <cellStyle name="Comma 6 7 7" xfId="6549" xr:uid="{00000000-0005-0000-0000-00001F000000}"/>
    <cellStyle name="Comma 6 7 7 2" xfId="17301" xr:uid="{00000000-0005-0000-0000-00001F000000}"/>
    <cellStyle name="Comma 6 7 7 3" xfId="28053" xr:uid="{00000000-0005-0000-0000-00001F000000}"/>
    <cellStyle name="Comma 6 7 7 4" xfId="38805" xr:uid="{00000000-0005-0000-0000-00001F000000}"/>
    <cellStyle name="Comma 6 7 7 5" xfId="49557" xr:uid="{00000000-0005-0000-0000-00001F000000}"/>
    <cellStyle name="Comma 6 7 8" xfId="11157" xr:uid="{00000000-0005-0000-0000-00001F000000}"/>
    <cellStyle name="Comma 6 7 9" xfId="21909" xr:uid="{00000000-0005-0000-0000-00001F000000}"/>
    <cellStyle name="Comma 6 8" xfId="433" xr:uid="{00000000-0005-0000-0000-00001F000000}"/>
    <cellStyle name="Comma 6 8 10" xfId="43477" xr:uid="{00000000-0005-0000-0000-00001F000000}"/>
    <cellStyle name="Comma 6 8 2" xfId="1213" xr:uid="{00000000-0005-0000-0000-00001F000000}"/>
    <cellStyle name="Comma 6 8 2 2" xfId="2759" xr:uid="{00000000-0005-0000-0000-0000DF050000}"/>
    <cellStyle name="Comma 6 8 2 2 2" xfId="8917" xr:uid="{00000000-0005-0000-0000-0000DF050000}"/>
    <cellStyle name="Comma 6 8 2 2 2 2" xfId="19669" xr:uid="{00000000-0005-0000-0000-0000DF050000}"/>
    <cellStyle name="Comma 6 8 2 2 2 3" xfId="30421" xr:uid="{00000000-0005-0000-0000-0000DF050000}"/>
    <cellStyle name="Comma 6 8 2 2 2 4" xfId="41173" xr:uid="{00000000-0005-0000-0000-0000DF050000}"/>
    <cellStyle name="Comma 6 8 2 2 2 5" xfId="51925" xr:uid="{00000000-0005-0000-0000-0000DF050000}"/>
    <cellStyle name="Comma 6 8 2 2 3" xfId="13525" xr:uid="{00000000-0005-0000-0000-0000DF050000}"/>
    <cellStyle name="Comma 6 8 2 2 4" xfId="24277" xr:uid="{00000000-0005-0000-0000-0000DF050000}"/>
    <cellStyle name="Comma 6 8 2 2 5" xfId="35029" xr:uid="{00000000-0005-0000-0000-0000DF050000}"/>
    <cellStyle name="Comma 6 8 2 2 6" xfId="45781" xr:uid="{00000000-0005-0000-0000-0000DF050000}"/>
    <cellStyle name="Comma 6 8 2 3" xfId="4301" xr:uid="{00000000-0005-0000-0000-00001F000000}"/>
    <cellStyle name="Comma 6 8 2 3 2" xfId="10453" xr:uid="{00000000-0005-0000-0000-00001F000000}"/>
    <cellStyle name="Comma 6 8 2 3 2 2" xfId="21205" xr:uid="{00000000-0005-0000-0000-00001F000000}"/>
    <cellStyle name="Comma 6 8 2 3 2 3" xfId="31957" xr:uid="{00000000-0005-0000-0000-00001F000000}"/>
    <cellStyle name="Comma 6 8 2 3 2 4" xfId="42709" xr:uid="{00000000-0005-0000-0000-00001F000000}"/>
    <cellStyle name="Comma 6 8 2 3 2 5" xfId="53461" xr:uid="{00000000-0005-0000-0000-00001F000000}"/>
    <cellStyle name="Comma 6 8 2 3 3" xfId="15061" xr:uid="{00000000-0005-0000-0000-00001F000000}"/>
    <cellStyle name="Comma 6 8 2 3 4" xfId="25813" xr:uid="{00000000-0005-0000-0000-00001F000000}"/>
    <cellStyle name="Comma 6 8 2 3 5" xfId="36565" xr:uid="{00000000-0005-0000-0000-00001F000000}"/>
    <cellStyle name="Comma 6 8 2 3 6" xfId="47317" xr:uid="{00000000-0005-0000-0000-00001F000000}"/>
    <cellStyle name="Comma 6 8 2 4" xfId="5845" xr:uid="{00000000-0005-0000-0000-00001F000000}"/>
    <cellStyle name="Comma 6 8 2 4 2" xfId="16597" xr:uid="{00000000-0005-0000-0000-00001F000000}"/>
    <cellStyle name="Comma 6 8 2 4 3" xfId="27349" xr:uid="{00000000-0005-0000-0000-00001F000000}"/>
    <cellStyle name="Comma 6 8 2 4 4" xfId="38101" xr:uid="{00000000-0005-0000-0000-00001F000000}"/>
    <cellStyle name="Comma 6 8 2 4 5" xfId="48853" xr:uid="{00000000-0005-0000-0000-00001F000000}"/>
    <cellStyle name="Comma 6 8 2 5" xfId="7381" xr:uid="{00000000-0005-0000-0000-00001F000000}"/>
    <cellStyle name="Comma 6 8 2 5 2" xfId="18133" xr:uid="{00000000-0005-0000-0000-00001F000000}"/>
    <cellStyle name="Comma 6 8 2 5 3" xfId="28885" xr:uid="{00000000-0005-0000-0000-00001F000000}"/>
    <cellStyle name="Comma 6 8 2 5 4" xfId="39637" xr:uid="{00000000-0005-0000-0000-00001F000000}"/>
    <cellStyle name="Comma 6 8 2 5 5" xfId="50389" xr:uid="{00000000-0005-0000-0000-00001F000000}"/>
    <cellStyle name="Comma 6 8 2 6" xfId="11989" xr:uid="{00000000-0005-0000-0000-00001F000000}"/>
    <cellStyle name="Comma 6 8 2 7" xfId="22741" xr:uid="{00000000-0005-0000-0000-00001F000000}"/>
    <cellStyle name="Comma 6 8 2 8" xfId="33493" xr:uid="{00000000-0005-0000-0000-00001F000000}"/>
    <cellStyle name="Comma 6 8 2 9" xfId="44245" xr:uid="{00000000-0005-0000-0000-00001F000000}"/>
    <cellStyle name="Comma 6 8 3" xfId="1990" xr:uid="{00000000-0005-0000-0000-0000DE050000}"/>
    <cellStyle name="Comma 6 8 3 2" xfId="8149" xr:uid="{00000000-0005-0000-0000-0000DE050000}"/>
    <cellStyle name="Comma 6 8 3 2 2" xfId="18901" xr:uid="{00000000-0005-0000-0000-0000DE050000}"/>
    <cellStyle name="Comma 6 8 3 2 3" xfId="29653" xr:uid="{00000000-0005-0000-0000-0000DE050000}"/>
    <cellStyle name="Comma 6 8 3 2 4" xfId="40405" xr:uid="{00000000-0005-0000-0000-0000DE050000}"/>
    <cellStyle name="Comma 6 8 3 2 5" xfId="51157" xr:uid="{00000000-0005-0000-0000-0000DE050000}"/>
    <cellStyle name="Comma 6 8 3 3" xfId="12757" xr:uid="{00000000-0005-0000-0000-0000DE050000}"/>
    <cellStyle name="Comma 6 8 3 4" xfId="23509" xr:uid="{00000000-0005-0000-0000-0000DE050000}"/>
    <cellStyle name="Comma 6 8 3 5" xfId="34261" xr:uid="{00000000-0005-0000-0000-0000DE050000}"/>
    <cellStyle name="Comma 6 8 3 6" xfId="45013" xr:uid="{00000000-0005-0000-0000-0000DE050000}"/>
    <cellStyle name="Comma 6 8 4" xfId="3533" xr:uid="{00000000-0005-0000-0000-00001F000000}"/>
    <cellStyle name="Comma 6 8 4 2" xfId="9685" xr:uid="{00000000-0005-0000-0000-00001F000000}"/>
    <cellStyle name="Comma 6 8 4 2 2" xfId="20437" xr:uid="{00000000-0005-0000-0000-00001F000000}"/>
    <cellStyle name="Comma 6 8 4 2 3" xfId="31189" xr:uid="{00000000-0005-0000-0000-00001F000000}"/>
    <cellStyle name="Comma 6 8 4 2 4" xfId="41941" xr:uid="{00000000-0005-0000-0000-00001F000000}"/>
    <cellStyle name="Comma 6 8 4 2 5" xfId="52693" xr:uid="{00000000-0005-0000-0000-00001F000000}"/>
    <cellStyle name="Comma 6 8 4 3" xfId="14293" xr:uid="{00000000-0005-0000-0000-00001F000000}"/>
    <cellStyle name="Comma 6 8 4 4" xfId="25045" xr:uid="{00000000-0005-0000-0000-00001F000000}"/>
    <cellStyle name="Comma 6 8 4 5" xfId="35797" xr:uid="{00000000-0005-0000-0000-00001F000000}"/>
    <cellStyle name="Comma 6 8 4 6" xfId="46549" xr:uid="{00000000-0005-0000-0000-00001F000000}"/>
    <cellStyle name="Comma 6 8 5" xfId="5073" xr:uid="{00000000-0005-0000-0000-00001F000000}"/>
    <cellStyle name="Comma 6 8 5 2" xfId="15829" xr:uid="{00000000-0005-0000-0000-00001F000000}"/>
    <cellStyle name="Comma 6 8 5 3" xfId="26581" xr:uid="{00000000-0005-0000-0000-00001F000000}"/>
    <cellStyle name="Comma 6 8 5 4" xfId="37333" xr:uid="{00000000-0005-0000-0000-00001F000000}"/>
    <cellStyle name="Comma 6 8 5 5" xfId="48085" xr:uid="{00000000-0005-0000-0000-00001F000000}"/>
    <cellStyle name="Comma 6 8 6" xfId="6613" xr:uid="{00000000-0005-0000-0000-00001F000000}"/>
    <cellStyle name="Comma 6 8 6 2" xfId="17365" xr:uid="{00000000-0005-0000-0000-00001F000000}"/>
    <cellStyle name="Comma 6 8 6 3" xfId="28117" xr:uid="{00000000-0005-0000-0000-00001F000000}"/>
    <cellStyle name="Comma 6 8 6 4" xfId="38869" xr:uid="{00000000-0005-0000-0000-00001F000000}"/>
    <cellStyle name="Comma 6 8 6 5" xfId="49621" xr:uid="{00000000-0005-0000-0000-00001F000000}"/>
    <cellStyle name="Comma 6 8 7" xfId="11221" xr:uid="{00000000-0005-0000-0000-00001F000000}"/>
    <cellStyle name="Comma 6 8 8" xfId="21973" xr:uid="{00000000-0005-0000-0000-00001F000000}"/>
    <cellStyle name="Comma 6 8 9" xfId="32725" xr:uid="{00000000-0005-0000-0000-00001F000000}"/>
    <cellStyle name="Comma 6 9" xfId="829" xr:uid="{00000000-0005-0000-0000-00001F000000}"/>
    <cellStyle name="Comma 6 9 2" xfId="2375" xr:uid="{00000000-0005-0000-0000-0000E0050000}"/>
    <cellStyle name="Comma 6 9 2 2" xfId="8533" xr:uid="{00000000-0005-0000-0000-0000E0050000}"/>
    <cellStyle name="Comma 6 9 2 2 2" xfId="19285" xr:uid="{00000000-0005-0000-0000-0000E0050000}"/>
    <cellStyle name="Comma 6 9 2 2 3" xfId="30037" xr:uid="{00000000-0005-0000-0000-0000E0050000}"/>
    <cellStyle name="Comma 6 9 2 2 4" xfId="40789" xr:uid="{00000000-0005-0000-0000-0000E0050000}"/>
    <cellStyle name="Comma 6 9 2 2 5" xfId="51541" xr:uid="{00000000-0005-0000-0000-0000E0050000}"/>
    <cellStyle name="Comma 6 9 2 3" xfId="13141" xr:uid="{00000000-0005-0000-0000-0000E0050000}"/>
    <cellStyle name="Comma 6 9 2 4" xfId="23893" xr:uid="{00000000-0005-0000-0000-0000E0050000}"/>
    <cellStyle name="Comma 6 9 2 5" xfId="34645" xr:uid="{00000000-0005-0000-0000-0000E0050000}"/>
    <cellStyle name="Comma 6 9 2 6" xfId="45397" xr:uid="{00000000-0005-0000-0000-0000E0050000}"/>
    <cellStyle name="Comma 6 9 3" xfId="3917" xr:uid="{00000000-0005-0000-0000-00001F000000}"/>
    <cellStyle name="Comma 6 9 3 2" xfId="10069" xr:uid="{00000000-0005-0000-0000-00001F000000}"/>
    <cellStyle name="Comma 6 9 3 2 2" xfId="20821" xr:uid="{00000000-0005-0000-0000-00001F000000}"/>
    <cellStyle name="Comma 6 9 3 2 3" xfId="31573" xr:uid="{00000000-0005-0000-0000-00001F000000}"/>
    <cellStyle name="Comma 6 9 3 2 4" xfId="42325" xr:uid="{00000000-0005-0000-0000-00001F000000}"/>
    <cellStyle name="Comma 6 9 3 2 5" xfId="53077" xr:uid="{00000000-0005-0000-0000-00001F000000}"/>
    <cellStyle name="Comma 6 9 3 3" xfId="14677" xr:uid="{00000000-0005-0000-0000-00001F000000}"/>
    <cellStyle name="Comma 6 9 3 4" xfId="25429" xr:uid="{00000000-0005-0000-0000-00001F000000}"/>
    <cellStyle name="Comma 6 9 3 5" xfId="36181" xr:uid="{00000000-0005-0000-0000-00001F000000}"/>
    <cellStyle name="Comma 6 9 3 6" xfId="46933" xr:uid="{00000000-0005-0000-0000-00001F000000}"/>
    <cellStyle name="Comma 6 9 4" xfId="5461" xr:uid="{00000000-0005-0000-0000-00001F000000}"/>
    <cellStyle name="Comma 6 9 4 2" xfId="16213" xr:uid="{00000000-0005-0000-0000-00001F000000}"/>
    <cellStyle name="Comma 6 9 4 3" xfId="26965" xr:uid="{00000000-0005-0000-0000-00001F000000}"/>
    <cellStyle name="Comma 6 9 4 4" xfId="37717" xr:uid="{00000000-0005-0000-0000-00001F000000}"/>
    <cellStyle name="Comma 6 9 4 5" xfId="48469" xr:uid="{00000000-0005-0000-0000-00001F000000}"/>
    <cellStyle name="Comma 6 9 5" xfId="6997" xr:uid="{00000000-0005-0000-0000-00001F000000}"/>
    <cellStyle name="Comma 6 9 5 2" xfId="17749" xr:uid="{00000000-0005-0000-0000-00001F000000}"/>
    <cellStyle name="Comma 6 9 5 3" xfId="28501" xr:uid="{00000000-0005-0000-0000-00001F000000}"/>
    <cellStyle name="Comma 6 9 5 4" xfId="39253" xr:uid="{00000000-0005-0000-0000-00001F000000}"/>
    <cellStyle name="Comma 6 9 5 5" xfId="50005" xr:uid="{00000000-0005-0000-0000-00001F000000}"/>
    <cellStyle name="Comma 6 9 6" xfId="11605" xr:uid="{00000000-0005-0000-0000-00001F000000}"/>
    <cellStyle name="Comma 6 9 7" xfId="22357" xr:uid="{00000000-0005-0000-0000-00001F000000}"/>
    <cellStyle name="Comma 6 9 8" xfId="33109" xr:uid="{00000000-0005-0000-0000-00001F000000}"/>
    <cellStyle name="Comma 6 9 9" xfId="43861" xr:uid="{00000000-0005-0000-0000-00001F000000}"/>
    <cellStyle name="Comma 7" xfId="42" xr:uid="{00000000-0005-0000-0000-000058000000}"/>
    <cellStyle name="Comma 7 10" xfId="3165" xr:uid="{00000000-0005-0000-0000-000058000000}"/>
    <cellStyle name="Comma 7 10 2" xfId="9317" xr:uid="{00000000-0005-0000-0000-000058000000}"/>
    <cellStyle name="Comma 7 10 2 2" xfId="20069" xr:uid="{00000000-0005-0000-0000-000058000000}"/>
    <cellStyle name="Comma 7 10 2 3" xfId="30821" xr:uid="{00000000-0005-0000-0000-000058000000}"/>
    <cellStyle name="Comma 7 10 2 4" xfId="41573" xr:uid="{00000000-0005-0000-0000-000058000000}"/>
    <cellStyle name="Comma 7 10 2 5" xfId="52325" xr:uid="{00000000-0005-0000-0000-000058000000}"/>
    <cellStyle name="Comma 7 10 3" xfId="13925" xr:uid="{00000000-0005-0000-0000-000058000000}"/>
    <cellStyle name="Comma 7 10 4" xfId="24677" xr:uid="{00000000-0005-0000-0000-000058000000}"/>
    <cellStyle name="Comma 7 10 5" xfId="35429" xr:uid="{00000000-0005-0000-0000-000058000000}"/>
    <cellStyle name="Comma 7 10 6" xfId="46181" xr:uid="{00000000-0005-0000-0000-000058000000}"/>
    <cellStyle name="Comma 7 11" xfId="4705" xr:uid="{00000000-0005-0000-0000-000058000000}"/>
    <cellStyle name="Comma 7 11 2" xfId="15461" xr:uid="{00000000-0005-0000-0000-000058000000}"/>
    <cellStyle name="Comma 7 11 3" xfId="26213" xr:uid="{00000000-0005-0000-0000-000058000000}"/>
    <cellStyle name="Comma 7 11 4" xfId="36965" xr:uid="{00000000-0005-0000-0000-000058000000}"/>
    <cellStyle name="Comma 7 11 5" xfId="47717" xr:uid="{00000000-0005-0000-0000-000058000000}"/>
    <cellStyle name="Comma 7 12" xfId="6245" xr:uid="{00000000-0005-0000-0000-000058000000}"/>
    <cellStyle name="Comma 7 12 2" xfId="16997" xr:uid="{00000000-0005-0000-0000-000058000000}"/>
    <cellStyle name="Comma 7 12 3" xfId="27749" xr:uid="{00000000-0005-0000-0000-000058000000}"/>
    <cellStyle name="Comma 7 12 4" xfId="38501" xr:uid="{00000000-0005-0000-0000-000058000000}"/>
    <cellStyle name="Comma 7 12 5" xfId="49253" xr:uid="{00000000-0005-0000-0000-000058000000}"/>
    <cellStyle name="Comma 7 13" xfId="10853" xr:uid="{00000000-0005-0000-0000-000058000000}"/>
    <cellStyle name="Comma 7 14" xfId="21605" xr:uid="{00000000-0005-0000-0000-000058000000}"/>
    <cellStyle name="Comma 7 15" xfId="32357" xr:uid="{00000000-0005-0000-0000-000058000000}"/>
    <cellStyle name="Comma 7 16" xfId="43109" xr:uid="{00000000-0005-0000-0000-000058000000}"/>
    <cellStyle name="Comma 7 2" xfId="106" xr:uid="{00000000-0005-0000-0000-000058000000}"/>
    <cellStyle name="Comma 7 2 10" xfId="32421" xr:uid="{00000000-0005-0000-0000-000058000000}"/>
    <cellStyle name="Comma 7 2 11" xfId="43173" xr:uid="{00000000-0005-0000-0000-000058000000}"/>
    <cellStyle name="Comma 7 2 2" xfId="513" xr:uid="{00000000-0005-0000-0000-000058000000}"/>
    <cellStyle name="Comma 7 2 2 10" xfId="43557" xr:uid="{00000000-0005-0000-0000-000058000000}"/>
    <cellStyle name="Comma 7 2 2 2" xfId="1293" xr:uid="{00000000-0005-0000-0000-000058000000}"/>
    <cellStyle name="Comma 7 2 2 2 2" xfId="2839" xr:uid="{00000000-0005-0000-0000-0000E4050000}"/>
    <cellStyle name="Comma 7 2 2 2 2 2" xfId="8997" xr:uid="{00000000-0005-0000-0000-0000E4050000}"/>
    <cellStyle name="Comma 7 2 2 2 2 2 2" xfId="19749" xr:uid="{00000000-0005-0000-0000-0000E4050000}"/>
    <cellStyle name="Comma 7 2 2 2 2 2 3" xfId="30501" xr:uid="{00000000-0005-0000-0000-0000E4050000}"/>
    <cellStyle name="Comma 7 2 2 2 2 2 4" xfId="41253" xr:uid="{00000000-0005-0000-0000-0000E4050000}"/>
    <cellStyle name="Comma 7 2 2 2 2 2 5" xfId="52005" xr:uid="{00000000-0005-0000-0000-0000E4050000}"/>
    <cellStyle name="Comma 7 2 2 2 2 3" xfId="13605" xr:uid="{00000000-0005-0000-0000-0000E4050000}"/>
    <cellStyle name="Comma 7 2 2 2 2 4" xfId="24357" xr:uid="{00000000-0005-0000-0000-0000E4050000}"/>
    <cellStyle name="Comma 7 2 2 2 2 5" xfId="35109" xr:uid="{00000000-0005-0000-0000-0000E4050000}"/>
    <cellStyle name="Comma 7 2 2 2 2 6" xfId="45861" xr:uid="{00000000-0005-0000-0000-0000E4050000}"/>
    <cellStyle name="Comma 7 2 2 2 3" xfId="4381" xr:uid="{00000000-0005-0000-0000-000058000000}"/>
    <cellStyle name="Comma 7 2 2 2 3 2" xfId="10533" xr:uid="{00000000-0005-0000-0000-000058000000}"/>
    <cellStyle name="Comma 7 2 2 2 3 2 2" xfId="21285" xr:uid="{00000000-0005-0000-0000-000058000000}"/>
    <cellStyle name="Comma 7 2 2 2 3 2 3" xfId="32037" xr:uid="{00000000-0005-0000-0000-000058000000}"/>
    <cellStyle name="Comma 7 2 2 2 3 2 4" xfId="42789" xr:uid="{00000000-0005-0000-0000-000058000000}"/>
    <cellStyle name="Comma 7 2 2 2 3 2 5" xfId="53541" xr:uid="{00000000-0005-0000-0000-000058000000}"/>
    <cellStyle name="Comma 7 2 2 2 3 3" xfId="15141" xr:uid="{00000000-0005-0000-0000-000058000000}"/>
    <cellStyle name="Comma 7 2 2 2 3 4" xfId="25893" xr:uid="{00000000-0005-0000-0000-000058000000}"/>
    <cellStyle name="Comma 7 2 2 2 3 5" xfId="36645" xr:uid="{00000000-0005-0000-0000-000058000000}"/>
    <cellStyle name="Comma 7 2 2 2 3 6" xfId="47397" xr:uid="{00000000-0005-0000-0000-000058000000}"/>
    <cellStyle name="Comma 7 2 2 2 4" xfId="5925" xr:uid="{00000000-0005-0000-0000-000058000000}"/>
    <cellStyle name="Comma 7 2 2 2 4 2" xfId="16677" xr:uid="{00000000-0005-0000-0000-000058000000}"/>
    <cellStyle name="Comma 7 2 2 2 4 3" xfId="27429" xr:uid="{00000000-0005-0000-0000-000058000000}"/>
    <cellStyle name="Comma 7 2 2 2 4 4" xfId="38181" xr:uid="{00000000-0005-0000-0000-000058000000}"/>
    <cellStyle name="Comma 7 2 2 2 4 5" xfId="48933" xr:uid="{00000000-0005-0000-0000-000058000000}"/>
    <cellStyle name="Comma 7 2 2 2 5" xfId="7461" xr:uid="{00000000-0005-0000-0000-000058000000}"/>
    <cellStyle name="Comma 7 2 2 2 5 2" xfId="18213" xr:uid="{00000000-0005-0000-0000-000058000000}"/>
    <cellStyle name="Comma 7 2 2 2 5 3" xfId="28965" xr:uid="{00000000-0005-0000-0000-000058000000}"/>
    <cellStyle name="Comma 7 2 2 2 5 4" xfId="39717" xr:uid="{00000000-0005-0000-0000-000058000000}"/>
    <cellStyle name="Comma 7 2 2 2 5 5" xfId="50469" xr:uid="{00000000-0005-0000-0000-000058000000}"/>
    <cellStyle name="Comma 7 2 2 2 6" xfId="12069" xr:uid="{00000000-0005-0000-0000-000058000000}"/>
    <cellStyle name="Comma 7 2 2 2 7" xfId="22821" xr:uid="{00000000-0005-0000-0000-000058000000}"/>
    <cellStyle name="Comma 7 2 2 2 8" xfId="33573" xr:uid="{00000000-0005-0000-0000-000058000000}"/>
    <cellStyle name="Comma 7 2 2 2 9" xfId="44325" xr:uid="{00000000-0005-0000-0000-000058000000}"/>
    <cellStyle name="Comma 7 2 2 3" xfId="2070" xr:uid="{00000000-0005-0000-0000-0000E3050000}"/>
    <cellStyle name="Comma 7 2 2 3 2" xfId="8229" xr:uid="{00000000-0005-0000-0000-0000E3050000}"/>
    <cellStyle name="Comma 7 2 2 3 2 2" xfId="18981" xr:uid="{00000000-0005-0000-0000-0000E3050000}"/>
    <cellStyle name="Comma 7 2 2 3 2 3" xfId="29733" xr:uid="{00000000-0005-0000-0000-0000E3050000}"/>
    <cellStyle name="Comma 7 2 2 3 2 4" xfId="40485" xr:uid="{00000000-0005-0000-0000-0000E3050000}"/>
    <cellStyle name="Comma 7 2 2 3 2 5" xfId="51237" xr:uid="{00000000-0005-0000-0000-0000E3050000}"/>
    <cellStyle name="Comma 7 2 2 3 3" xfId="12837" xr:uid="{00000000-0005-0000-0000-0000E3050000}"/>
    <cellStyle name="Comma 7 2 2 3 4" xfId="23589" xr:uid="{00000000-0005-0000-0000-0000E3050000}"/>
    <cellStyle name="Comma 7 2 2 3 5" xfId="34341" xr:uid="{00000000-0005-0000-0000-0000E3050000}"/>
    <cellStyle name="Comma 7 2 2 3 6" xfId="45093" xr:uid="{00000000-0005-0000-0000-0000E3050000}"/>
    <cellStyle name="Comma 7 2 2 4" xfId="3613" xr:uid="{00000000-0005-0000-0000-000058000000}"/>
    <cellStyle name="Comma 7 2 2 4 2" xfId="9765" xr:uid="{00000000-0005-0000-0000-000058000000}"/>
    <cellStyle name="Comma 7 2 2 4 2 2" xfId="20517" xr:uid="{00000000-0005-0000-0000-000058000000}"/>
    <cellStyle name="Comma 7 2 2 4 2 3" xfId="31269" xr:uid="{00000000-0005-0000-0000-000058000000}"/>
    <cellStyle name="Comma 7 2 2 4 2 4" xfId="42021" xr:uid="{00000000-0005-0000-0000-000058000000}"/>
    <cellStyle name="Comma 7 2 2 4 2 5" xfId="52773" xr:uid="{00000000-0005-0000-0000-000058000000}"/>
    <cellStyle name="Comma 7 2 2 4 3" xfId="14373" xr:uid="{00000000-0005-0000-0000-000058000000}"/>
    <cellStyle name="Comma 7 2 2 4 4" xfId="25125" xr:uid="{00000000-0005-0000-0000-000058000000}"/>
    <cellStyle name="Comma 7 2 2 4 5" xfId="35877" xr:uid="{00000000-0005-0000-0000-000058000000}"/>
    <cellStyle name="Comma 7 2 2 4 6" xfId="46629" xr:uid="{00000000-0005-0000-0000-000058000000}"/>
    <cellStyle name="Comma 7 2 2 5" xfId="5153" xr:uid="{00000000-0005-0000-0000-000058000000}"/>
    <cellStyle name="Comma 7 2 2 5 2" xfId="15909" xr:uid="{00000000-0005-0000-0000-000058000000}"/>
    <cellStyle name="Comma 7 2 2 5 3" xfId="26661" xr:uid="{00000000-0005-0000-0000-000058000000}"/>
    <cellStyle name="Comma 7 2 2 5 4" xfId="37413" xr:uid="{00000000-0005-0000-0000-000058000000}"/>
    <cellStyle name="Comma 7 2 2 5 5" xfId="48165" xr:uid="{00000000-0005-0000-0000-000058000000}"/>
    <cellStyle name="Comma 7 2 2 6" xfId="6693" xr:uid="{00000000-0005-0000-0000-000058000000}"/>
    <cellStyle name="Comma 7 2 2 6 2" xfId="17445" xr:uid="{00000000-0005-0000-0000-000058000000}"/>
    <cellStyle name="Comma 7 2 2 6 3" xfId="28197" xr:uid="{00000000-0005-0000-0000-000058000000}"/>
    <cellStyle name="Comma 7 2 2 6 4" xfId="38949" xr:uid="{00000000-0005-0000-0000-000058000000}"/>
    <cellStyle name="Comma 7 2 2 6 5" xfId="49701" xr:uid="{00000000-0005-0000-0000-000058000000}"/>
    <cellStyle name="Comma 7 2 2 7" xfId="11301" xr:uid="{00000000-0005-0000-0000-000058000000}"/>
    <cellStyle name="Comma 7 2 2 8" xfId="22053" xr:uid="{00000000-0005-0000-0000-000058000000}"/>
    <cellStyle name="Comma 7 2 2 9" xfId="32805" xr:uid="{00000000-0005-0000-0000-000058000000}"/>
    <cellStyle name="Comma 7 2 3" xfId="909" xr:uid="{00000000-0005-0000-0000-000058000000}"/>
    <cellStyle name="Comma 7 2 3 2" xfId="2455" xr:uid="{00000000-0005-0000-0000-0000E5050000}"/>
    <cellStyle name="Comma 7 2 3 2 2" xfId="8613" xr:uid="{00000000-0005-0000-0000-0000E5050000}"/>
    <cellStyle name="Comma 7 2 3 2 2 2" xfId="19365" xr:uid="{00000000-0005-0000-0000-0000E5050000}"/>
    <cellStyle name="Comma 7 2 3 2 2 3" xfId="30117" xr:uid="{00000000-0005-0000-0000-0000E5050000}"/>
    <cellStyle name="Comma 7 2 3 2 2 4" xfId="40869" xr:uid="{00000000-0005-0000-0000-0000E5050000}"/>
    <cellStyle name="Comma 7 2 3 2 2 5" xfId="51621" xr:uid="{00000000-0005-0000-0000-0000E5050000}"/>
    <cellStyle name="Comma 7 2 3 2 3" xfId="13221" xr:uid="{00000000-0005-0000-0000-0000E5050000}"/>
    <cellStyle name="Comma 7 2 3 2 4" xfId="23973" xr:uid="{00000000-0005-0000-0000-0000E5050000}"/>
    <cellStyle name="Comma 7 2 3 2 5" xfId="34725" xr:uid="{00000000-0005-0000-0000-0000E5050000}"/>
    <cellStyle name="Comma 7 2 3 2 6" xfId="45477" xr:uid="{00000000-0005-0000-0000-0000E5050000}"/>
    <cellStyle name="Comma 7 2 3 3" xfId="3997" xr:uid="{00000000-0005-0000-0000-000058000000}"/>
    <cellStyle name="Comma 7 2 3 3 2" xfId="10149" xr:uid="{00000000-0005-0000-0000-000058000000}"/>
    <cellStyle name="Comma 7 2 3 3 2 2" xfId="20901" xr:uid="{00000000-0005-0000-0000-000058000000}"/>
    <cellStyle name="Comma 7 2 3 3 2 3" xfId="31653" xr:uid="{00000000-0005-0000-0000-000058000000}"/>
    <cellStyle name="Comma 7 2 3 3 2 4" xfId="42405" xr:uid="{00000000-0005-0000-0000-000058000000}"/>
    <cellStyle name="Comma 7 2 3 3 2 5" xfId="53157" xr:uid="{00000000-0005-0000-0000-000058000000}"/>
    <cellStyle name="Comma 7 2 3 3 3" xfId="14757" xr:uid="{00000000-0005-0000-0000-000058000000}"/>
    <cellStyle name="Comma 7 2 3 3 4" xfId="25509" xr:uid="{00000000-0005-0000-0000-000058000000}"/>
    <cellStyle name="Comma 7 2 3 3 5" xfId="36261" xr:uid="{00000000-0005-0000-0000-000058000000}"/>
    <cellStyle name="Comma 7 2 3 3 6" xfId="47013" xr:uid="{00000000-0005-0000-0000-000058000000}"/>
    <cellStyle name="Comma 7 2 3 4" xfId="5541" xr:uid="{00000000-0005-0000-0000-000058000000}"/>
    <cellStyle name="Comma 7 2 3 4 2" xfId="16293" xr:uid="{00000000-0005-0000-0000-000058000000}"/>
    <cellStyle name="Comma 7 2 3 4 3" xfId="27045" xr:uid="{00000000-0005-0000-0000-000058000000}"/>
    <cellStyle name="Comma 7 2 3 4 4" xfId="37797" xr:uid="{00000000-0005-0000-0000-000058000000}"/>
    <cellStyle name="Comma 7 2 3 4 5" xfId="48549" xr:uid="{00000000-0005-0000-0000-000058000000}"/>
    <cellStyle name="Comma 7 2 3 5" xfId="7077" xr:uid="{00000000-0005-0000-0000-000058000000}"/>
    <cellStyle name="Comma 7 2 3 5 2" xfId="17829" xr:uid="{00000000-0005-0000-0000-000058000000}"/>
    <cellStyle name="Comma 7 2 3 5 3" xfId="28581" xr:uid="{00000000-0005-0000-0000-000058000000}"/>
    <cellStyle name="Comma 7 2 3 5 4" xfId="39333" xr:uid="{00000000-0005-0000-0000-000058000000}"/>
    <cellStyle name="Comma 7 2 3 5 5" xfId="50085" xr:uid="{00000000-0005-0000-0000-000058000000}"/>
    <cellStyle name="Comma 7 2 3 6" xfId="11685" xr:uid="{00000000-0005-0000-0000-000058000000}"/>
    <cellStyle name="Comma 7 2 3 7" xfId="22437" xr:uid="{00000000-0005-0000-0000-000058000000}"/>
    <cellStyle name="Comma 7 2 3 8" xfId="33189" xr:uid="{00000000-0005-0000-0000-000058000000}"/>
    <cellStyle name="Comma 7 2 3 9" xfId="43941" xr:uid="{00000000-0005-0000-0000-000058000000}"/>
    <cellStyle name="Comma 7 2 4" xfId="1686" xr:uid="{00000000-0005-0000-0000-0000E2050000}"/>
    <cellStyle name="Comma 7 2 4 2" xfId="7845" xr:uid="{00000000-0005-0000-0000-0000E2050000}"/>
    <cellStyle name="Comma 7 2 4 2 2" xfId="18597" xr:uid="{00000000-0005-0000-0000-0000E2050000}"/>
    <cellStyle name="Comma 7 2 4 2 3" xfId="29349" xr:uid="{00000000-0005-0000-0000-0000E2050000}"/>
    <cellStyle name="Comma 7 2 4 2 4" xfId="40101" xr:uid="{00000000-0005-0000-0000-0000E2050000}"/>
    <cellStyle name="Comma 7 2 4 2 5" xfId="50853" xr:uid="{00000000-0005-0000-0000-0000E2050000}"/>
    <cellStyle name="Comma 7 2 4 3" xfId="12453" xr:uid="{00000000-0005-0000-0000-0000E2050000}"/>
    <cellStyle name="Comma 7 2 4 4" xfId="23205" xr:uid="{00000000-0005-0000-0000-0000E2050000}"/>
    <cellStyle name="Comma 7 2 4 5" xfId="33957" xr:uid="{00000000-0005-0000-0000-0000E2050000}"/>
    <cellStyle name="Comma 7 2 4 6" xfId="44709" xr:uid="{00000000-0005-0000-0000-0000E2050000}"/>
    <cellStyle name="Comma 7 2 5" xfId="3229" xr:uid="{00000000-0005-0000-0000-000058000000}"/>
    <cellStyle name="Comma 7 2 5 2" xfId="9381" xr:uid="{00000000-0005-0000-0000-000058000000}"/>
    <cellStyle name="Comma 7 2 5 2 2" xfId="20133" xr:uid="{00000000-0005-0000-0000-000058000000}"/>
    <cellStyle name="Comma 7 2 5 2 3" xfId="30885" xr:uid="{00000000-0005-0000-0000-000058000000}"/>
    <cellStyle name="Comma 7 2 5 2 4" xfId="41637" xr:uid="{00000000-0005-0000-0000-000058000000}"/>
    <cellStyle name="Comma 7 2 5 2 5" xfId="52389" xr:uid="{00000000-0005-0000-0000-000058000000}"/>
    <cellStyle name="Comma 7 2 5 3" xfId="13989" xr:uid="{00000000-0005-0000-0000-000058000000}"/>
    <cellStyle name="Comma 7 2 5 4" xfId="24741" xr:uid="{00000000-0005-0000-0000-000058000000}"/>
    <cellStyle name="Comma 7 2 5 5" xfId="35493" xr:uid="{00000000-0005-0000-0000-000058000000}"/>
    <cellStyle name="Comma 7 2 5 6" xfId="46245" xr:uid="{00000000-0005-0000-0000-000058000000}"/>
    <cellStyle name="Comma 7 2 6" xfId="4769" xr:uid="{00000000-0005-0000-0000-000058000000}"/>
    <cellStyle name="Comma 7 2 6 2" xfId="15525" xr:uid="{00000000-0005-0000-0000-000058000000}"/>
    <cellStyle name="Comma 7 2 6 3" xfId="26277" xr:uid="{00000000-0005-0000-0000-000058000000}"/>
    <cellStyle name="Comma 7 2 6 4" xfId="37029" xr:uid="{00000000-0005-0000-0000-000058000000}"/>
    <cellStyle name="Comma 7 2 6 5" xfId="47781" xr:uid="{00000000-0005-0000-0000-000058000000}"/>
    <cellStyle name="Comma 7 2 7" xfId="6309" xr:uid="{00000000-0005-0000-0000-000058000000}"/>
    <cellStyle name="Comma 7 2 7 2" xfId="17061" xr:uid="{00000000-0005-0000-0000-000058000000}"/>
    <cellStyle name="Comma 7 2 7 3" xfId="27813" xr:uid="{00000000-0005-0000-0000-000058000000}"/>
    <cellStyle name="Comma 7 2 7 4" xfId="38565" xr:uid="{00000000-0005-0000-0000-000058000000}"/>
    <cellStyle name="Comma 7 2 7 5" xfId="49317" xr:uid="{00000000-0005-0000-0000-000058000000}"/>
    <cellStyle name="Comma 7 2 8" xfId="10917" xr:uid="{00000000-0005-0000-0000-000058000000}"/>
    <cellStyle name="Comma 7 2 9" xfId="21669" xr:uid="{00000000-0005-0000-0000-000058000000}"/>
    <cellStyle name="Comma 7 3" xfId="170" xr:uid="{00000000-0005-0000-0000-00003F000000}"/>
    <cellStyle name="Comma 7 3 10" xfId="32485" xr:uid="{00000000-0005-0000-0000-00003F000000}"/>
    <cellStyle name="Comma 7 3 11" xfId="43237" xr:uid="{00000000-0005-0000-0000-00003F000000}"/>
    <cellStyle name="Comma 7 3 2" xfId="577" xr:uid="{00000000-0005-0000-0000-00003F000000}"/>
    <cellStyle name="Comma 7 3 2 10" xfId="43621" xr:uid="{00000000-0005-0000-0000-00003F000000}"/>
    <cellStyle name="Comma 7 3 2 2" xfId="1357" xr:uid="{00000000-0005-0000-0000-00003F000000}"/>
    <cellStyle name="Comma 7 3 2 2 2" xfId="2903" xr:uid="{00000000-0005-0000-0000-0000E8050000}"/>
    <cellStyle name="Comma 7 3 2 2 2 2" xfId="9061" xr:uid="{00000000-0005-0000-0000-0000E8050000}"/>
    <cellStyle name="Comma 7 3 2 2 2 2 2" xfId="19813" xr:uid="{00000000-0005-0000-0000-0000E8050000}"/>
    <cellStyle name="Comma 7 3 2 2 2 2 3" xfId="30565" xr:uid="{00000000-0005-0000-0000-0000E8050000}"/>
    <cellStyle name="Comma 7 3 2 2 2 2 4" xfId="41317" xr:uid="{00000000-0005-0000-0000-0000E8050000}"/>
    <cellStyle name="Comma 7 3 2 2 2 2 5" xfId="52069" xr:uid="{00000000-0005-0000-0000-0000E8050000}"/>
    <cellStyle name="Comma 7 3 2 2 2 3" xfId="13669" xr:uid="{00000000-0005-0000-0000-0000E8050000}"/>
    <cellStyle name="Comma 7 3 2 2 2 4" xfId="24421" xr:uid="{00000000-0005-0000-0000-0000E8050000}"/>
    <cellStyle name="Comma 7 3 2 2 2 5" xfId="35173" xr:uid="{00000000-0005-0000-0000-0000E8050000}"/>
    <cellStyle name="Comma 7 3 2 2 2 6" xfId="45925" xr:uid="{00000000-0005-0000-0000-0000E8050000}"/>
    <cellStyle name="Comma 7 3 2 2 3" xfId="4445" xr:uid="{00000000-0005-0000-0000-00003F000000}"/>
    <cellStyle name="Comma 7 3 2 2 3 2" xfId="10597" xr:uid="{00000000-0005-0000-0000-00003F000000}"/>
    <cellStyle name="Comma 7 3 2 2 3 2 2" xfId="21349" xr:uid="{00000000-0005-0000-0000-00003F000000}"/>
    <cellStyle name="Comma 7 3 2 2 3 2 3" xfId="32101" xr:uid="{00000000-0005-0000-0000-00003F000000}"/>
    <cellStyle name="Comma 7 3 2 2 3 2 4" xfId="42853" xr:uid="{00000000-0005-0000-0000-00003F000000}"/>
    <cellStyle name="Comma 7 3 2 2 3 2 5" xfId="53605" xr:uid="{00000000-0005-0000-0000-00003F000000}"/>
    <cellStyle name="Comma 7 3 2 2 3 3" xfId="15205" xr:uid="{00000000-0005-0000-0000-00003F000000}"/>
    <cellStyle name="Comma 7 3 2 2 3 4" xfId="25957" xr:uid="{00000000-0005-0000-0000-00003F000000}"/>
    <cellStyle name="Comma 7 3 2 2 3 5" xfId="36709" xr:uid="{00000000-0005-0000-0000-00003F000000}"/>
    <cellStyle name="Comma 7 3 2 2 3 6" xfId="47461" xr:uid="{00000000-0005-0000-0000-00003F000000}"/>
    <cellStyle name="Comma 7 3 2 2 4" xfId="5989" xr:uid="{00000000-0005-0000-0000-00003F000000}"/>
    <cellStyle name="Comma 7 3 2 2 4 2" xfId="16741" xr:uid="{00000000-0005-0000-0000-00003F000000}"/>
    <cellStyle name="Comma 7 3 2 2 4 3" xfId="27493" xr:uid="{00000000-0005-0000-0000-00003F000000}"/>
    <cellStyle name="Comma 7 3 2 2 4 4" xfId="38245" xr:uid="{00000000-0005-0000-0000-00003F000000}"/>
    <cellStyle name="Comma 7 3 2 2 4 5" xfId="48997" xr:uid="{00000000-0005-0000-0000-00003F000000}"/>
    <cellStyle name="Comma 7 3 2 2 5" xfId="7525" xr:uid="{00000000-0005-0000-0000-00003F000000}"/>
    <cellStyle name="Comma 7 3 2 2 5 2" xfId="18277" xr:uid="{00000000-0005-0000-0000-00003F000000}"/>
    <cellStyle name="Comma 7 3 2 2 5 3" xfId="29029" xr:uid="{00000000-0005-0000-0000-00003F000000}"/>
    <cellStyle name="Comma 7 3 2 2 5 4" xfId="39781" xr:uid="{00000000-0005-0000-0000-00003F000000}"/>
    <cellStyle name="Comma 7 3 2 2 5 5" xfId="50533" xr:uid="{00000000-0005-0000-0000-00003F000000}"/>
    <cellStyle name="Comma 7 3 2 2 6" xfId="12133" xr:uid="{00000000-0005-0000-0000-00003F000000}"/>
    <cellStyle name="Comma 7 3 2 2 7" xfId="22885" xr:uid="{00000000-0005-0000-0000-00003F000000}"/>
    <cellStyle name="Comma 7 3 2 2 8" xfId="33637" xr:uid="{00000000-0005-0000-0000-00003F000000}"/>
    <cellStyle name="Comma 7 3 2 2 9" xfId="44389" xr:uid="{00000000-0005-0000-0000-00003F000000}"/>
    <cellStyle name="Comma 7 3 2 3" xfId="2134" xr:uid="{00000000-0005-0000-0000-0000E7050000}"/>
    <cellStyle name="Comma 7 3 2 3 2" xfId="8293" xr:uid="{00000000-0005-0000-0000-0000E7050000}"/>
    <cellStyle name="Comma 7 3 2 3 2 2" xfId="19045" xr:uid="{00000000-0005-0000-0000-0000E7050000}"/>
    <cellStyle name="Comma 7 3 2 3 2 3" xfId="29797" xr:uid="{00000000-0005-0000-0000-0000E7050000}"/>
    <cellStyle name="Comma 7 3 2 3 2 4" xfId="40549" xr:uid="{00000000-0005-0000-0000-0000E7050000}"/>
    <cellStyle name="Comma 7 3 2 3 2 5" xfId="51301" xr:uid="{00000000-0005-0000-0000-0000E7050000}"/>
    <cellStyle name="Comma 7 3 2 3 3" xfId="12901" xr:uid="{00000000-0005-0000-0000-0000E7050000}"/>
    <cellStyle name="Comma 7 3 2 3 4" xfId="23653" xr:uid="{00000000-0005-0000-0000-0000E7050000}"/>
    <cellStyle name="Comma 7 3 2 3 5" xfId="34405" xr:uid="{00000000-0005-0000-0000-0000E7050000}"/>
    <cellStyle name="Comma 7 3 2 3 6" xfId="45157" xr:uid="{00000000-0005-0000-0000-0000E7050000}"/>
    <cellStyle name="Comma 7 3 2 4" xfId="3677" xr:uid="{00000000-0005-0000-0000-00003F000000}"/>
    <cellStyle name="Comma 7 3 2 4 2" xfId="9829" xr:uid="{00000000-0005-0000-0000-00003F000000}"/>
    <cellStyle name="Comma 7 3 2 4 2 2" xfId="20581" xr:uid="{00000000-0005-0000-0000-00003F000000}"/>
    <cellStyle name="Comma 7 3 2 4 2 3" xfId="31333" xr:uid="{00000000-0005-0000-0000-00003F000000}"/>
    <cellStyle name="Comma 7 3 2 4 2 4" xfId="42085" xr:uid="{00000000-0005-0000-0000-00003F000000}"/>
    <cellStyle name="Comma 7 3 2 4 2 5" xfId="52837" xr:uid="{00000000-0005-0000-0000-00003F000000}"/>
    <cellStyle name="Comma 7 3 2 4 3" xfId="14437" xr:uid="{00000000-0005-0000-0000-00003F000000}"/>
    <cellStyle name="Comma 7 3 2 4 4" xfId="25189" xr:uid="{00000000-0005-0000-0000-00003F000000}"/>
    <cellStyle name="Comma 7 3 2 4 5" xfId="35941" xr:uid="{00000000-0005-0000-0000-00003F000000}"/>
    <cellStyle name="Comma 7 3 2 4 6" xfId="46693" xr:uid="{00000000-0005-0000-0000-00003F000000}"/>
    <cellStyle name="Comma 7 3 2 5" xfId="5217" xr:uid="{00000000-0005-0000-0000-00003F000000}"/>
    <cellStyle name="Comma 7 3 2 5 2" xfId="15973" xr:uid="{00000000-0005-0000-0000-00003F000000}"/>
    <cellStyle name="Comma 7 3 2 5 3" xfId="26725" xr:uid="{00000000-0005-0000-0000-00003F000000}"/>
    <cellStyle name="Comma 7 3 2 5 4" xfId="37477" xr:uid="{00000000-0005-0000-0000-00003F000000}"/>
    <cellStyle name="Comma 7 3 2 5 5" xfId="48229" xr:uid="{00000000-0005-0000-0000-00003F000000}"/>
    <cellStyle name="Comma 7 3 2 6" xfId="6757" xr:uid="{00000000-0005-0000-0000-00003F000000}"/>
    <cellStyle name="Comma 7 3 2 6 2" xfId="17509" xr:uid="{00000000-0005-0000-0000-00003F000000}"/>
    <cellStyle name="Comma 7 3 2 6 3" xfId="28261" xr:uid="{00000000-0005-0000-0000-00003F000000}"/>
    <cellStyle name="Comma 7 3 2 6 4" xfId="39013" xr:uid="{00000000-0005-0000-0000-00003F000000}"/>
    <cellStyle name="Comma 7 3 2 6 5" xfId="49765" xr:uid="{00000000-0005-0000-0000-00003F000000}"/>
    <cellStyle name="Comma 7 3 2 7" xfId="11365" xr:uid="{00000000-0005-0000-0000-00003F000000}"/>
    <cellStyle name="Comma 7 3 2 8" xfId="22117" xr:uid="{00000000-0005-0000-0000-00003F000000}"/>
    <cellStyle name="Comma 7 3 2 9" xfId="32869" xr:uid="{00000000-0005-0000-0000-00003F000000}"/>
    <cellStyle name="Comma 7 3 3" xfId="973" xr:uid="{00000000-0005-0000-0000-00003F000000}"/>
    <cellStyle name="Comma 7 3 3 2" xfId="2519" xr:uid="{00000000-0005-0000-0000-0000E9050000}"/>
    <cellStyle name="Comma 7 3 3 2 2" xfId="8677" xr:uid="{00000000-0005-0000-0000-0000E9050000}"/>
    <cellStyle name="Comma 7 3 3 2 2 2" xfId="19429" xr:uid="{00000000-0005-0000-0000-0000E9050000}"/>
    <cellStyle name="Comma 7 3 3 2 2 3" xfId="30181" xr:uid="{00000000-0005-0000-0000-0000E9050000}"/>
    <cellStyle name="Comma 7 3 3 2 2 4" xfId="40933" xr:uid="{00000000-0005-0000-0000-0000E9050000}"/>
    <cellStyle name="Comma 7 3 3 2 2 5" xfId="51685" xr:uid="{00000000-0005-0000-0000-0000E9050000}"/>
    <cellStyle name="Comma 7 3 3 2 3" xfId="13285" xr:uid="{00000000-0005-0000-0000-0000E9050000}"/>
    <cellStyle name="Comma 7 3 3 2 4" xfId="24037" xr:uid="{00000000-0005-0000-0000-0000E9050000}"/>
    <cellStyle name="Comma 7 3 3 2 5" xfId="34789" xr:uid="{00000000-0005-0000-0000-0000E9050000}"/>
    <cellStyle name="Comma 7 3 3 2 6" xfId="45541" xr:uid="{00000000-0005-0000-0000-0000E9050000}"/>
    <cellStyle name="Comma 7 3 3 3" xfId="4061" xr:uid="{00000000-0005-0000-0000-00003F000000}"/>
    <cellStyle name="Comma 7 3 3 3 2" xfId="10213" xr:uid="{00000000-0005-0000-0000-00003F000000}"/>
    <cellStyle name="Comma 7 3 3 3 2 2" xfId="20965" xr:uid="{00000000-0005-0000-0000-00003F000000}"/>
    <cellStyle name="Comma 7 3 3 3 2 3" xfId="31717" xr:uid="{00000000-0005-0000-0000-00003F000000}"/>
    <cellStyle name="Comma 7 3 3 3 2 4" xfId="42469" xr:uid="{00000000-0005-0000-0000-00003F000000}"/>
    <cellStyle name="Comma 7 3 3 3 2 5" xfId="53221" xr:uid="{00000000-0005-0000-0000-00003F000000}"/>
    <cellStyle name="Comma 7 3 3 3 3" xfId="14821" xr:uid="{00000000-0005-0000-0000-00003F000000}"/>
    <cellStyle name="Comma 7 3 3 3 4" xfId="25573" xr:uid="{00000000-0005-0000-0000-00003F000000}"/>
    <cellStyle name="Comma 7 3 3 3 5" xfId="36325" xr:uid="{00000000-0005-0000-0000-00003F000000}"/>
    <cellStyle name="Comma 7 3 3 3 6" xfId="47077" xr:uid="{00000000-0005-0000-0000-00003F000000}"/>
    <cellStyle name="Comma 7 3 3 4" xfId="5605" xr:uid="{00000000-0005-0000-0000-00003F000000}"/>
    <cellStyle name="Comma 7 3 3 4 2" xfId="16357" xr:uid="{00000000-0005-0000-0000-00003F000000}"/>
    <cellStyle name="Comma 7 3 3 4 3" xfId="27109" xr:uid="{00000000-0005-0000-0000-00003F000000}"/>
    <cellStyle name="Comma 7 3 3 4 4" xfId="37861" xr:uid="{00000000-0005-0000-0000-00003F000000}"/>
    <cellStyle name="Comma 7 3 3 4 5" xfId="48613" xr:uid="{00000000-0005-0000-0000-00003F000000}"/>
    <cellStyle name="Comma 7 3 3 5" xfId="7141" xr:uid="{00000000-0005-0000-0000-00003F000000}"/>
    <cellStyle name="Comma 7 3 3 5 2" xfId="17893" xr:uid="{00000000-0005-0000-0000-00003F000000}"/>
    <cellStyle name="Comma 7 3 3 5 3" xfId="28645" xr:uid="{00000000-0005-0000-0000-00003F000000}"/>
    <cellStyle name="Comma 7 3 3 5 4" xfId="39397" xr:uid="{00000000-0005-0000-0000-00003F000000}"/>
    <cellStyle name="Comma 7 3 3 5 5" xfId="50149" xr:uid="{00000000-0005-0000-0000-00003F000000}"/>
    <cellStyle name="Comma 7 3 3 6" xfId="11749" xr:uid="{00000000-0005-0000-0000-00003F000000}"/>
    <cellStyle name="Comma 7 3 3 7" xfId="22501" xr:uid="{00000000-0005-0000-0000-00003F000000}"/>
    <cellStyle name="Comma 7 3 3 8" xfId="33253" xr:uid="{00000000-0005-0000-0000-00003F000000}"/>
    <cellStyle name="Comma 7 3 3 9" xfId="44005" xr:uid="{00000000-0005-0000-0000-00003F000000}"/>
    <cellStyle name="Comma 7 3 4" xfId="1750" xr:uid="{00000000-0005-0000-0000-0000E6050000}"/>
    <cellStyle name="Comma 7 3 4 2" xfId="7909" xr:uid="{00000000-0005-0000-0000-0000E6050000}"/>
    <cellStyle name="Comma 7 3 4 2 2" xfId="18661" xr:uid="{00000000-0005-0000-0000-0000E6050000}"/>
    <cellStyle name="Comma 7 3 4 2 3" xfId="29413" xr:uid="{00000000-0005-0000-0000-0000E6050000}"/>
    <cellStyle name="Comma 7 3 4 2 4" xfId="40165" xr:uid="{00000000-0005-0000-0000-0000E6050000}"/>
    <cellStyle name="Comma 7 3 4 2 5" xfId="50917" xr:uid="{00000000-0005-0000-0000-0000E6050000}"/>
    <cellStyle name="Comma 7 3 4 3" xfId="12517" xr:uid="{00000000-0005-0000-0000-0000E6050000}"/>
    <cellStyle name="Comma 7 3 4 4" xfId="23269" xr:uid="{00000000-0005-0000-0000-0000E6050000}"/>
    <cellStyle name="Comma 7 3 4 5" xfId="34021" xr:uid="{00000000-0005-0000-0000-0000E6050000}"/>
    <cellStyle name="Comma 7 3 4 6" xfId="44773" xr:uid="{00000000-0005-0000-0000-0000E6050000}"/>
    <cellStyle name="Comma 7 3 5" xfId="3293" xr:uid="{00000000-0005-0000-0000-00003F000000}"/>
    <cellStyle name="Comma 7 3 5 2" xfId="9445" xr:uid="{00000000-0005-0000-0000-00003F000000}"/>
    <cellStyle name="Comma 7 3 5 2 2" xfId="20197" xr:uid="{00000000-0005-0000-0000-00003F000000}"/>
    <cellStyle name="Comma 7 3 5 2 3" xfId="30949" xr:uid="{00000000-0005-0000-0000-00003F000000}"/>
    <cellStyle name="Comma 7 3 5 2 4" xfId="41701" xr:uid="{00000000-0005-0000-0000-00003F000000}"/>
    <cellStyle name="Comma 7 3 5 2 5" xfId="52453" xr:uid="{00000000-0005-0000-0000-00003F000000}"/>
    <cellStyle name="Comma 7 3 5 3" xfId="14053" xr:uid="{00000000-0005-0000-0000-00003F000000}"/>
    <cellStyle name="Comma 7 3 5 4" xfId="24805" xr:uid="{00000000-0005-0000-0000-00003F000000}"/>
    <cellStyle name="Comma 7 3 5 5" xfId="35557" xr:uid="{00000000-0005-0000-0000-00003F000000}"/>
    <cellStyle name="Comma 7 3 5 6" xfId="46309" xr:uid="{00000000-0005-0000-0000-00003F000000}"/>
    <cellStyle name="Comma 7 3 6" xfId="4833" xr:uid="{00000000-0005-0000-0000-00003F000000}"/>
    <cellStyle name="Comma 7 3 6 2" xfId="15589" xr:uid="{00000000-0005-0000-0000-00003F000000}"/>
    <cellStyle name="Comma 7 3 6 3" xfId="26341" xr:uid="{00000000-0005-0000-0000-00003F000000}"/>
    <cellStyle name="Comma 7 3 6 4" xfId="37093" xr:uid="{00000000-0005-0000-0000-00003F000000}"/>
    <cellStyle name="Comma 7 3 6 5" xfId="47845" xr:uid="{00000000-0005-0000-0000-00003F000000}"/>
    <cellStyle name="Comma 7 3 7" xfId="6373" xr:uid="{00000000-0005-0000-0000-00003F000000}"/>
    <cellStyle name="Comma 7 3 7 2" xfId="17125" xr:uid="{00000000-0005-0000-0000-00003F000000}"/>
    <cellStyle name="Comma 7 3 7 3" xfId="27877" xr:uid="{00000000-0005-0000-0000-00003F000000}"/>
    <cellStyle name="Comma 7 3 7 4" xfId="38629" xr:uid="{00000000-0005-0000-0000-00003F000000}"/>
    <cellStyle name="Comma 7 3 7 5" xfId="49381" xr:uid="{00000000-0005-0000-0000-00003F000000}"/>
    <cellStyle name="Comma 7 3 8" xfId="10981" xr:uid="{00000000-0005-0000-0000-00003F000000}"/>
    <cellStyle name="Comma 7 3 9" xfId="21733" xr:uid="{00000000-0005-0000-0000-00003F000000}"/>
    <cellStyle name="Comma 7 4" xfId="257" xr:uid="{00000000-0005-0000-0000-000058000000}"/>
    <cellStyle name="Comma 7 4 10" xfId="32549" xr:uid="{00000000-0005-0000-0000-000058000000}"/>
    <cellStyle name="Comma 7 4 11" xfId="43301" xr:uid="{00000000-0005-0000-0000-000058000000}"/>
    <cellStyle name="Comma 7 4 2" xfId="641" xr:uid="{00000000-0005-0000-0000-000058000000}"/>
    <cellStyle name="Comma 7 4 2 10" xfId="43685" xr:uid="{00000000-0005-0000-0000-000058000000}"/>
    <cellStyle name="Comma 7 4 2 2" xfId="1421" xr:uid="{00000000-0005-0000-0000-000058000000}"/>
    <cellStyle name="Comma 7 4 2 2 2" xfId="2967" xr:uid="{00000000-0005-0000-0000-0000EC050000}"/>
    <cellStyle name="Comma 7 4 2 2 2 2" xfId="9125" xr:uid="{00000000-0005-0000-0000-0000EC050000}"/>
    <cellStyle name="Comma 7 4 2 2 2 2 2" xfId="19877" xr:uid="{00000000-0005-0000-0000-0000EC050000}"/>
    <cellStyle name="Comma 7 4 2 2 2 2 3" xfId="30629" xr:uid="{00000000-0005-0000-0000-0000EC050000}"/>
    <cellStyle name="Comma 7 4 2 2 2 2 4" xfId="41381" xr:uid="{00000000-0005-0000-0000-0000EC050000}"/>
    <cellStyle name="Comma 7 4 2 2 2 2 5" xfId="52133" xr:uid="{00000000-0005-0000-0000-0000EC050000}"/>
    <cellStyle name="Comma 7 4 2 2 2 3" xfId="13733" xr:uid="{00000000-0005-0000-0000-0000EC050000}"/>
    <cellStyle name="Comma 7 4 2 2 2 4" xfId="24485" xr:uid="{00000000-0005-0000-0000-0000EC050000}"/>
    <cellStyle name="Comma 7 4 2 2 2 5" xfId="35237" xr:uid="{00000000-0005-0000-0000-0000EC050000}"/>
    <cellStyle name="Comma 7 4 2 2 2 6" xfId="45989" xr:uid="{00000000-0005-0000-0000-0000EC050000}"/>
    <cellStyle name="Comma 7 4 2 2 3" xfId="4509" xr:uid="{00000000-0005-0000-0000-000058000000}"/>
    <cellStyle name="Comma 7 4 2 2 3 2" xfId="10661" xr:uid="{00000000-0005-0000-0000-000058000000}"/>
    <cellStyle name="Comma 7 4 2 2 3 2 2" xfId="21413" xr:uid="{00000000-0005-0000-0000-000058000000}"/>
    <cellStyle name="Comma 7 4 2 2 3 2 3" xfId="32165" xr:uid="{00000000-0005-0000-0000-000058000000}"/>
    <cellStyle name="Comma 7 4 2 2 3 2 4" xfId="42917" xr:uid="{00000000-0005-0000-0000-000058000000}"/>
    <cellStyle name="Comma 7 4 2 2 3 2 5" xfId="53669" xr:uid="{00000000-0005-0000-0000-000058000000}"/>
    <cellStyle name="Comma 7 4 2 2 3 3" xfId="15269" xr:uid="{00000000-0005-0000-0000-000058000000}"/>
    <cellStyle name="Comma 7 4 2 2 3 4" xfId="26021" xr:uid="{00000000-0005-0000-0000-000058000000}"/>
    <cellStyle name="Comma 7 4 2 2 3 5" xfId="36773" xr:uid="{00000000-0005-0000-0000-000058000000}"/>
    <cellStyle name="Comma 7 4 2 2 3 6" xfId="47525" xr:uid="{00000000-0005-0000-0000-000058000000}"/>
    <cellStyle name="Comma 7 4 2 2 4" xfId="6053" xr:uid="{00000000-0005-0000-0000-000058000000}"/>
    <cellStyle name="Comma 7 4 2 2 4 2" xfId="16805" xr:uid="{00000000-0005-0000-0000-000058000000}"/>
    <cellStyle name="Comma 7 4 2 2 4 3" xfId="27557" xr:uid="{00000000-0005-0000-0000-000058000000}"/>
    <cellStyle name="Comma 7 4 2 2 4 4" xfId="38309" xr:uid="{00000000-0005-0000-0000-000058000000}"/>
    <cellStyle name="Comma 7 4 2 2 4 5" xfId="49061" xr:uid="{00000000-0005-0000-0000-000058000000}"/>
    <cellStyle name="Comma 7 4 2 2 5" xfId="7589" xr:uid="{00000000-0005-0000-0000-000058000000}"/>
    <cellStyle name="Comma 7 4 2 2 5 2" xfId="18341" xr:uid="{00000000-0005-0000-0000-000058000000}"/>
    <cellStyle name="Comma 7 4 2 2 5 3" xfId="29093" xr:uid="{00000000-0005-0000-0000-000058000000}"/>
    <cellStyle name="Comma 7 4 2 2 5 4" xfId="39845" xr:uid="{00000000-0005-0000-0000-000058000000}"/>
    <cellStyle name="Comma 7 4 2 2 5 5" xfId="50597" xr:uid="{00000000-0005-0000-0000-000058000000}"/>
    <cellStyle name="Comma 7 4 2 2 6" xfId="12197" xr:uid="{00000000-0005-0000-0000-000058000000}"/>
    <cellStyle name="Comma 7 4 2 2 7" xfId="22949" xr:uid="{00000000-0005-0000-0000-000058000000}"/>
    <cellStyle name="Comma 7 4 2 2 8" xfId="33701" xr:uid="{00000000-0005-0000-0000-000058000000}"/>
    <cellStyle name="Comma 7 4 2 2 9" xfId="44453" xr:uid="{00000000-0005-0000-0000-000058000000}"/>
    <cellStyle name="Comma 7 4 2 3" xfId="2198" xr:uid="{00000000-0005-0000-0000-0000EB050000}"/>
    <cellStyle name="Comma 7 4 2 3 2" xfId="8357" xr:uid="{00000000-0005-0000-0000-0000EB050000}"/>
    <cellStyle name="Comma 7 4 2 3 2 2" xfId="19109" xr:uid="{00000000-0005-0000-0000-0000EB050000}"/>
    <cellStyle name="Comma 7 4 2 3 2 3" xfId="29861" xr:uid="{00000000-0005-0000-0000-0000EB050000}"/>
    <cellStyle name="Comma 7 4 2 3 2 4" xfId="40613" xr:uid="{00000000-0005-0000-0000-0000EB050000}"/>
    <cellStyle name="Comma 7 4 2 3 2 5" xfId="51365" xr:uid="{00000000-0005-0000-0000-0000EB050000}"/>
    <cellStyle name="Comma 7 4 2 3 3" xfId="12965" xr:uid="{00000000-0005-0000-0000-0000EB050000}"/>
    <cellStyle name="Comma 7 4 2 3 4" xfId="23717" xr:uid="{00000000-0005-0000-0000-0000EB050000}"/>
    <cellStyle name="Comma 7 4 2 3 5" xfId="34469" xr:uid="{00000000-0005-0000-0000-0000EB050000}"/>
    <cellStyle name="Comma 7 4 2 3 6" xfId="45221" xr:uid="{00000000-0005-0000-0000-0000EB050000}"/>
    <cellStyle name="Comma 7 4 2 4" xfId="3741" xr:uid="{00000000-0005-0000-0000-000058000000}"/>
    <cellStyle name="Comma 7 4 2 4 2" xfId="9893" xr:uid="{00000000-0005-0000-0000-000058000000}"/>
    <cellStyle name="Comma 7 4 2 4 2 2" xfId="20645" xr:uid="{00000000-0005-0000-0000-000058000000}"/>
    <cellStyle name="Comma 7 4 2 4 2 3" xfId="31397" xr:uid="{00000000-0005-0000-0000-000058000000}"/>
    <cellStyle name="Comma 7 4 2 4 2 4" xfId="42149" xr:uid="{00000000-0005-0000-0000-000058000000}"/>
    <cellStyle name="Comma 7 4 2 4 2 5" xfId="52901" xr:uid="{00000000-0005-0000-0000-000058000000}"/>
    <cellStyle name="Comma 7 4 2 4 3" xfId="14501" xr:uid="{00000000-0005-0000-0000-000058000000}"/>
    <cellStyle name="Comma 7 4 2 4 4" xfId="25253" xr:uid="{00000000-0005-0000-0000-000058000000}"/>
    <cellStyle name="Comma 7 4 2 4 5" xfId="36005" xr:uid="{00000000-0005-0000-0000-000058000000}"/>
    <cellStyle name="Comma 7 4 2 4 6" xfId="46757" xr:uid="{00000000-0005-0000-0000-000058000000}"/>
    <cellStyle name="Comma 7 4 2 5" xfId="5281" xr:uid="{00000000-0005-0000-0000-000058000000}"/>
    <cellStyle name="Comma 7 4 2 5 2" xfId="16037" xr:uid="{00000000-0005-0000-0000-000058000000}"/>
    <cellStyle name="Comma 7 4 2 5 3" xfId="26789" xr:uid="{00000000-0005-0000-0000-000058000000}"/>
    <cellStyle name="Comma 7 4 2 5 4" xfId="37541" xr:uid="{00000000-0005-0000-0000-000058000000}"/>
    <cellStyle name="Comma 7 4 2 5 5" xfId="48293" xr:uid="{00000000-0005-0000-0000-000058000000}"/>
    <cellStyle name="Comma 7 4 2 6" xfId="6821" xr:uid="{00000000-0005-0000-0000-000058000000}"/>
    <cellStyle name="Comma 7 4 2 6 2" xfId="17573" xr:uid="{00000000-0005-0000-0000-000058000000}"/>
    <cellStyle name="Comma 7 4 2 6 3" xfId="28325" xr:uid="{00000000-0005-0000-0000-000058000000}"/>
    <cellStyle name="Comma 7 4 2 6 4" xfId="39077" xr:uid="{00000000-0005-0000-0000-000058000000}"/>
    <cellStyle name="Comma 7 4 2 6 5" xfId="49829" xr:uid="{00000000-0005-0000-0000-000058000000}"/>
    <cellStyle name="Comma 7 4 2 7" xfId="11429" xr:uid="{00000000-0005-0000-0000-000058000000}"/>
    <cellStyle name="Comma 7 4 2 8" xfId="22181" xr:uid="{00000000-0005-0000-0000-000058000000}"/>
    <cellStyle name="Comma 7 4 2 9" xfId="32933" xr:uid="{00000000-0005-0000-0000-000058000000}"/>
    <cellStyle name="Comma 7 4 3" xfId="1037" xr:uid="{00000000-0005-0000-0000-000058000000}"/>
    <cellStyle name="Comma 7 4 3 2" xfId="2583" xr:uid="{00000000-0005-0000-0000-0000ED050000}"/>
    <cellStyle name="Comma 7 4 3 2 2" xfId="8741" xr:uid="{00000000-0005-0000-0000-0000ED050000}"/>
    <cellStyle name="Comma 7 4 3 2 2 2" xfId="19493" xr:uid="{00000000-0005-0000-0000-0000ED050000}"/>
    <cellStyle name="Comma 7 4 3 2 2 3" xfId="30245" xr:uid="{00000000-0005-0000-0000-0000ED050000}"/>
    <cellStyle name="Comma 7 4 3 2 2 4" xfId="40997" xr:uid="{00000000-0005-0000-0000-0000ED050000}"/>
    <cellStyle name="Comma 7 4 3 2 2 5" xfId="51749" xr:uid="{00000000-0005-0000-0000-0000ED050000}"/>
    <cellStyle name="Comma 7 4 3 2 3" xfId="13349" xr:uid="{00000000-0005-0000-0000-0000ED050000}"/>
    <cellStyle name="Comma 7 4 3 2 4" xfId="24101" xr:uid="{00000000-0005-0000-0000-0000ED050000}"/>
    <cellStyle name="Comma 7 4 3 2 5" xfId="34853" xr:uid="{00000000-0005-0000-0000-0000ED050000}"/>
    <cellStyle name="Comma 7 4 3 2 6" xfId="45605" xr:uid="{00000000-0005-0000-0000-0000ED050000}"/>
    <cellStyle name="Comma 7 4 3 3" xfId="4125" xr:uid="{00000000-0005-0000-0000-000058000000}"/>
    <cellStyle name="Comma 7 4 3 3 2" xfId="10277" xr:uid="{00000000-0005-0000-0000-000058000000}"/>
    <cellStyle name="Comma 7 4 3 3 2 2" xfId="21029" xr:uid="{00000000-0005-0000-0000-000058000000}"/>
    <cellStyle name="Comma 7 4 3 3 2 3" xfId="31781" xr:uid="{00000000-0005-0000-0000-000058000000}"/>
    <cellStyle name="Comma 7 4 3 3 2 4" xfId="42533" xr:uid="{00000000-0005-0000-0000-000058000000}"/>
    <cellStyle name="Comma 7 4 3 3 2 5" xfId="53285" xr:uid="{00000000-0005-0000-0000-000058000000}"/>
    <cellStyle name="Comma 7 4 3 3 3" xfId="14885" xr:uid="{00000000-0005-0000-0000-000058000000}"/>
    <cellStyle name="Comma 7 4 3 3 4" xfId="25637" xr:uid="{00000000-0005-0000-0000-000058000000}"/>
    <cellStyle name="Comma 7 4 3 3 5" xfId="36389" xr:uid="{00000000-0005-0000-0000-000058000000}"/>
    <cellStyle name="Comma 7 4 3 3 6" xfId="47141" xr:uid="{00000000-0005-0000-0000-000058000000}"/>
    <cellStyle name="Comma 7 4 3 4" xfId="5669" xr:uid="{00000000-0005-0000-0000-000058000000}"/>
    <cellStyle name="Comma 7 4 3 4 2" xfId="16421" xr:uid="{00000000-0005-0000-0000-000058000000}"/>
    <cellStyle name="Comma 7 4 3 4 3" xfId="27173" xr:uid="{00000000-0005-0000-0000-000058000000}"/>
    <cellStyle name="Comma 7 4 3 4 4" xfId="37925" xr:uid="{00000000-0005-0000-0000-000058000000}"/>
    <cellStyle name="Comma 7 4 3 4 5" xfId="48677" xr:uid="{00000000-0005-0000-0000-000058000000}"/>
    <cellStyle name="Comma 7 4 3 5" xfId="7205" xr:uid="{00000000-0005-0000-0000-000058000000}"/>
    <cellStyle name="Comma 7 4 3 5 2" xfId="17957" xr:uid="{00000000-0005-0000-0000-000058000000}"/>
    <cellStyle name="Comma 7 4 3 5 3" xfId="28709" xr:uid="{00000000-0005-0000-0000-000058000000}"/>
    <cellStyle name="Comma 7 4 3 5 4" xfId="39461" xr:uid="{00000000-0005-0000-0000-000058000000}"/>
    <cellStyle name="Comma 7 4 3 5 5" xfId="50213" xr:uid="{00000000-0005-0000-0000-000058000000}"/>
    <cellStyle name="Comma 7 4 3 6" xfId="11813" xr:uid="{00000000-0005-0000-0000-000058000000}"/>
    <cellStyle name="Comma 7 4 3 7" xfId="22565" xr:uid="{00000000-0005-0000-0000-000058000000}"/>
    <cellStyle name="Comma 7 4 3 8" xfId="33317" xr:uid="{00000000-0005-0000-0000-000058000000}"/>
    <cellStyle name="Comma 7 4 3 9" xfId="44069" xr:uid="{00000000-0005-0000-0000-000058000000}"/>
    <cellStyle name="Comma 7 4 4" xfId="1814" xr:uid="{00000000-0005-0000-0000-0000EA050000}"/>
    <cellStyle name="Comma 7 4 4 2" xfId="7973" xr:uid="{00000000-0005-0000-0000-0000EA050000}"/>
    <cellStyle name="Comma 7 4 4 2 2" xfId="18725" xr:uid="{00000000-0005-0000-0000-0000EA050000}"/>
    <cellStyle name="Comma 7 4 4 2 3" xfId="29477" xr:uid="{00000000-0005-0000-0000-0000EA050000}"/>
    <cellStyle name="Comma 7 4 4 2 4" xfId="40229" xr:uid="{00000000-0005-0000-0000-0000EA050000}"/>
    <cellStyle name="Comma 7 4 4 2 5" xfId="50981" xr:uid="{00000000-0005-0000-0000-0000EA050000}"/>
    <cellStyle name="Comma 7 4 4 3" xfId="12581" xr:uid="{00000000-0005-0000-0000-0000EA050000}"/>
    <cellStyle name="Comma 7 4 4 4" xfId="23333" xr:uid="{00000000-0005-0000-0000-0000EA050000}"/>
    <cellStyle name="Comma 7 4 4 5" xfId="34085" xr:uid="{00000000-0005-0000-0000-0000EA050000}"/>
    <cellStyle name="Comma 7 4 4 6" xfId="44837" xr:uid="{00000000-0005-0000-0000-0000EA050000}"/>
    <cellStyle name="Comma 7 4 5" xfId="3357" xr:uid="{00000000-0005-0000-0000-000058000000}"/>
    <cellStyle name="Comma 7 4 5 2" xfId="9509" xr:uid="{00000000-0005-0000-0000-000058000000}"/>
    <cellStyle name="Comma 7 4 5 2 2" xfId="20261" xr:uid="{00000000-0005-0000-0000-000058000000}"/>
    <cellStyle name="Comma 7 4 5 2 3" xfId="31013" xr:uid="{00000000-0005-0000-0000-000058000000}"/>
    <cellStyle name="Comma 7 4 5 2 4" xfId="41765" xr:uid="{00000000-0005-0000-0000-000058000000}"/>
    <cellStyle name="Comma 7 4 5 2 5" xfId="52517" xr:uid="{00000000-0005-0000-0000-000058000000}"/>
    <cellStyle name="Comma 7 4 5 3" xfId="14117" xr:uid="{00000000-0005-0000-0000-000058000000}"/>
    <cellStyle name="Comma 7 4 5 4" xfId="24869" xr:uid="{00000000-0005-0000-0000-000058000000}"/>
    <cellStyle name="Comma 7 4 5 5" xfId="35621" xr:uid="{00000000-0005-0000-0000-000058000000}"/>
    <cellStyle name="Comma 7 4 5 6" xfId="46373" xr:uid="{00000000-0005-0000-0000-000058000000}"/>
    <cellStyle name="Comma 7 4 6" xfId="4897" xr:uid="{00000000-0005-0000-0000-000058000000}"/>
    <cellStyle name="Comma 7 4 6 2" xfId="15653" xr:uid="{00000000-0005-0000-0000-000058000000}"/>
    <cellStyle name="Comma 7 4 6 3" xfId="26405" xr:uid="{00000000-0005-0000-0000-000058000000}"/>
    <cellStyle name="Comma 7 4 6 4" xfId="37157" xr:uid="{00000000-0005-0000-0000-000058000000}"/>
    <cellStyle name="Comma 7 4 6 5" xfId="47909" xr:uid="{00000000-0005-0000-0000-000058000000}"/>
    <cellStyle name="Comma 7 4 7" xfId="6437" xr:uid="{00000000-0005-0000-0000-000058000000}"/>
    <cellStyle name="Comma 7 4 7 2" xfId="17189" xr:uid="{00000000-0005-0000-0000-000058000000}"/>
    <cellStyle name="Comma 7 4 7 3" xfId="27941" xr:uid="{00000000-0005-0000-0000-000058000000}"/>
    <cellStyle name="Comma 7 4 7 4" xfId="38693" xr:uid="{00000000-0005-0000-0000-000058000000}"/>
    <cellStyle name="Comma 7 4 7 5" xfId="49445" xr:uid="{00000000-0005-0000-0000-000058000000}"/>
    <cellStyle name="Comma 7 4 8" xfId="11045" xr:uid="{00000000-0005-0000-0000-000058000000}"/>
    <cellStyle name="Comma 7 4 9" xfId="21797" xr:uid="{00000000-0005-0000-0000-000058000000}"/>
    <cellStyle name="Comma 7 5" xfId="321" xr:uid="{00000000-0005-0000-0000-000058000000}"/>
    <cellStyle name="Comma 7 5 10" xfId="32613" xr:uid="{00000000-0005-0000-0000-000058000000}"/>
    <cellStyle name="Comma 7 5 11" xfId="43365" xr:uid="{00000000-0005-0000-0000-000058000000}"/>
    <cellStyle name="Comma 7 5 2" xfId="705" xr:uid="{00000000-0005-0000-0000-000058000000}"/>
    <cellStyle name="Comma 7 5 2 10" xfId="43749" xr:uid="{00000000-0005-0000-0000-000058000000}"/>
    <cellStyle name="Comma 7 5 2 2" xfId="1485" xr:uid="{00000000-0005-0000-0000-000058000000}"/>
    <cellStyle name="Comma 7 5 2 2 2" xfId="3031" xr:uid="{00000000-0005-0000-0000-0000F0050000}"/>
    <cellStyle name="Comma 7 5 2 2 2 2" xfId="9189" xr:uid="{00000000-0005-0000-0000-0000F0050000}"/>
    <cellStyle name="Comma 7 5 2 2 2 2 2" xfId="19941" xr:uid="{00000000-0005-0000-0000-0000F0050000}"/>
    <cellStyle name="Comma 7 5 2 2 2 2 3" xfId="30693" xr:uid="{00000000-0005-0000-0000-0000F0050000}"/>
    <cellStyle name="Comma 7 5 2 2 2 2 4" xfId="41445" xr:uid="{00000000-0005-0000-0000-0000F0050000}"/>
    <cellStyle name="Comma 7 5 2 2 2 2 5" xfId="52197" xr:uid="{00000000-0005-0000-0000-0000F0050000}"/>
    <cellStyle name="Comma 7 5 2 2 2 3" xfId="13797" xr:uid="{00000000-0005-0000-0000-0000F0050000}"/>
    <cellStyle name="Comma 7 5 2 2 2 4" xfId="24549" xr:uid="{00000000-0005-0000-0000-0000F0050000}"/>
    <cellStyle name="Comma 7 5 2 2 2 5" xfId="35301" xr:uid="{00000000-0005-0000-0000-0000F0050000}"/>
    <cellStyle name="Comma 7 5 2 2 2 6" xfId="46053" xr:uid="{00000000-0005-0000-0000-0000F0050000}"/>
    <cellStyle name="Comma 7 5 2 2 3" xfId="4573" xr:uid="{00000000-0005-0000-0000-000058000000}"/>
    <cellStyle name="Comma 7 5 2 2 3 2" xfId="10725" xr:uid="{00000000-0005-0000-0000-000058000000}"/>
    <cellStyle name="Comma 7 5 2 2 3 2 2" xfId="21477" xr:uid="{00000000-0005-0000-0000-000058000000}"/>
    <cellStyle name="Comma 7 5 2 2 3 2 3" xfId="32229" xr:uid="{00000000-0005-0000-0000-000058000000}"/>
    <cellStyle name="Comma 7 5 2 2 3 2 4" xfId="42981" xr:uid="{00000000-0005-0000-0000-000058000000}"/>
    <cellStyle name="Comma 7 5 2 2 3 2 5" xfId="53733" xr:uid="{00000000-0005-0000-0000-000058000000}"/>
    <cellStyle name="Comma 7 5 2 2 3 3" xfId="15333" xr:uid="{00000000-0005-0000-0000-000058000000}"/>
    <cellStyle name="Comma 7 5 2 2 3 4" xfId="26085" xr:uid="{00000000-0005-0000-0000-000058000000}"/>
    <cellStyle name="Comma 7 5 2 2 3 5" xfId="36837" xr:uid="{00000000-0005-0000-0000-000058000000}"/>
    <cellStyle name="Comma 7 5 2 2 3 6" xfId="47589" xr:uid="{00000000-0005-0000-0000-000058000000}"/>
    <cellStyle name="Comma 7 5 2 2 4" xfId="6117" xr:uid="{00000000-0005-0000-0000-000058000000}"/>
    <cellStyle name="Comma 7 5 2 2 4 2" xfId="16869" xr:uid="{00000000-0005-0000-0000-000058000000}"/>
    <cellStyle name="Comma 7 5 2 2 4 3" xfId="27621" xr:uid="{00000000-0005-0000-0000-000058000000}"/>
    <cellStyle name="Comma 7 5 2 2 4 4" xfId="38373" xr:uid="{00000000-0005-0000-0000-000058000000}"/>
    <cellStyle name="Comma 7 5 2 2 4 5" xfId="49125" xr:uid="{00000000-0005-0000-0000-000058000000}"/>
    <cellStyle name="Comma 7 5 2 2 5" xfId="7653" xr:uid="{00000000-0005-0000-0000-000058000000}"/>
    <cellStyle name="Comma 7 5 2 2 5 2" xfId="18405" xr:uid="{00000000-0005-0000-0000-000058000000}"/>
    <cellStyle name="Comma 7 5 2 2 5 3" xfId="29157" xr:uid="{00000000-0005-0000-0000-000058000000}"/>
    <cellStyle name="Comma 7 5 2 2 5 4" xfId="39909" xr:uid="{00000000-0005-0000-0000-000058000000}"/>
    <cellStyle name="Comma 7 5 2 2 5 5" xfId="50661" xr:uid="{00000000-0005-0000-0000-000058000000}"/>
    <cellStyle name="Comma 7 5 2 2 6" xfId="12261" xr:uid="{00000000-0005-0000-0000-000058000000}"/>
    <cellStyle name="Comma 7 5 2 2 7" xfId="23013" xr:uid="{00000000-0005-0000-0000-000058000000}"/>
    <cellStyle name="Comma 7 5 2 2 8" xfId="33765" xr:uid="{00000000-0005-0000-0000-000058000000}"/>
    <cellStyle name="Comma 7 5 2 2 9" xfId="44517" xr:uid="{00000000-0005-0000-0000-000058000000}"/>
    <cellStyle name="Comma 7 5 2 3" xfId="2262" xr:uid="{00000000-0005-0000-0000-0000EF050000}"/>
    <cellStyle name="Comma 7 5 2 3 2" xfId="8421" xr:uid="{00000000-0005-0000-0000-0000EF050000}"/>
    <cellStyle name="Comma 7 5 2 3 2 2" xfId="19173" xr:uid="{00000000-0005-0000-0000-0000EF050000}"/>
    <cellStyle name="Comma 7 5 2 3 2 3" xfId="29925" xr:uid="{00000000-0005-0000-0000-0000EF050000}"/>
    <cellStyle name="Comma 7 5 2 3 2 4" xfId="40677" xr:uid="{00000000-0005-0000-0000-0000EF050000}"/>
    <cellStyle name="Comma 7 5 2 3 2 5" xfId="51429" xr:uid="{00000000-0005-0000-0000-0000EF050000}"/>
    <cellStyle name="Comma 7 5 2 3 3" xfId="13029" xr:uid="{00000000-0005-0000-0000-0000EF050000}"/>
    <cellStyle name="Comma 7 5 2 3 4" xfId="23781" xr:uid="{00000000-0005-0000-0000-0000EF050000}"/>
    <cellStyle name="Comma 7 5 2 3 5" xfId="34533" xr:uid="{00000000-0005-0000-0000-0000EF050000}"/>
    <cellStyle name="Comma 7 5 2 3 6" xfId="45285" xr:uid="{00000000-0005-0000-0000-0000EF050000}"/>
    <cellStyle name="Comma 7 5 2 4" xfId="3805" xr:uid="{00000000-0005-0000-0000-000058000000}"/>
    <cellStyle name="Comma 7 5 2 4 2" xfId="9957" xr:uid="{00000000-0005-0000-0000-000058000000}"/>
    <cellStyle name="Comma 7 5 2 4 2 2" xfId="20709" xr:uid="{00000000-0005-0000-0000-000058000000}"/>
    <cellStyle name="Comma 7 5 2 4 2 3" xfId="31461" xr:uid="{00000000-0005-0000-0000-000058000000}"/>
    <cellStyle name="Comma 7 5 2 4 2 4" xfId="42213" xr:uid="{00000000-0005-0000-0000-000058000000}"/>
    <cellStyle name="Comma 7 5 2 4 2 5" xfId="52965" xr:uid="{00000000-0005-0000-0000-000058000000}"/>
    <cellStyle name="Comma 7 5 2 4 3" xfId="14565" xr:uid="{00000000-0005-0000-0000-000058000000}"/>
    <cellStyle name="Comma 7 5 2 4 4" xfId="25317" xr:uid="{00000000-0005-0000-0000-000058000000}"/>
    <cellStyle name="Comma 7 5 2 4 5" xfId="36069" xr:uid="{00000000-0005-0000-0000-000058000000}"/>
    <cellStyle name="Comma 7 5 2 4 6" xfId="46821" xr:uid="{00000000-0005-0000-0000-000058000000}"/>
    <cellStyle name="Comma 7 5 2 5" xfId="5345" xr:uid="{00000000-0005-0000-0000-000058000000}"/>
    <cellStyle name="Comma 7 5 2 5 2" xfId="16101" xr:uid="{00000000-0005-0000-0000-000058000000}"/>
    <cellStyle name="Comma 7 5 2 5 3" xfId="26853" xr:uid="{00000000-0005-0000-0000-000058000000}"/>
    <cellStyle name="Comma 7 5 2 5 4" xfId="37605" xr:uid="{00000000-0005-0000-0000-000058000000}"/>
    <cellStyle name="Comma 7 5 2 5 5" xfId="48357" xr:uid="{00000000-0005-0000-0000-000058000000}"/>
    <cellStyle name="Comma 7 5 2 6" xfId="6885" xr:uid="{00000000-0005-0000-0000-000058000000}"/>
    <cellStyle name="Comma 7 5 2 6 2" xfId="17637" xr:uid="{00000000-0005-0000-0000-000058000000}"/>
    <cellStyle name="Comma 7 5 2 6 3" xfId="28389" xr:uid="{00000000-0005-0000-0000-000058000000}"/>
    <cellStyle name="Comma 7 5 2 6 4" xfId="39141" xr:uid="{00000000-0005-0000-0000-000058000000}"/>
    <cellStyle name="Comma 7 5 2 6 5" xfId="49893" xr:uid="{00000000-0005-0000-0000-000058000000}"/>
    <cellStyle name="Comma 7 5 2 7" xfId="11493" xr:uid="{00000000-0005-0000-0000-000058000000}"/>
    <cellStyle name="Comma 7 5 2 8" xfId="22245" xr:uid="{00000000-0005-0000-0000-000058000000}"/>
    <cellStyle name="Comma 7 5 2 9" xfId="32997" xr:uid="{00000000-0005-0000-0000-000058000000}"/>
    <cellStyle name="Comma 7 5 3" xfId="1101" xr:uid="{00000000-0005-0000-0000-000058000000}"/>
    <cellStyle name="Comma 7 5 3 2" xfId="2647" xr:uid="{00000000-0005-0000-0000-0000F1050000}"/>
    <cellStyle name="Comma 7 5 3 2 2" xfId="8805" xr:uid="{00000000-0005-0000-0000-0000F1050000}"/>
    <cellStyle name="Comma 7 5 3 2 2 2" xfId="19557" xr:uid="{00000000-0005-0000-0000-0000F1050000}"/>
    <cellStyle name="Comma 7 5 3 2 2 3" xfId="30309" xr:uid="{00000000-0005-0000-0000-0000F1050000}"/>
    <cellStyle name="Comma 7 5 3 2 2 4" xfId="41061" xr:uid="{00000000-0005-0000-0000-0000F1050000}"/>
    <cellStyle name="Comma 7 5 3 2 2 5" xfId="51813" xr:uid="{00000000-0005-0000-0000-0000F1050000}"/>
    <cellStyle name="Comma 7 5 3 2 3" xfId="13413" xr:uid="{00000000-0005-0000-0000-0000F1050000}"/>
    <cellStyle name="Comma 7 5 3 2 4" xfId="24165" xr:uid="{00000000-0005-0000-0000-0000F1050000}"/>
    <cellStyle name="Comma 7 5 3 2 5" xfId="34917" xr:uid="{00000000-0005-0000-0000-0000F1050000}"/>
    <cellStyle name="Comma 7 5 3 2 6" xfId="45669" xr:uid="{00000000-0005-0000-0000-0000F1050000}"/>
    <cellStyle name="Comma 7 5 3 3" xfId="4189" xr:uid="{00000000-0005-0000-0000-000058000000}"/>
    <cellStyle name="Comma 7 5 3 3 2" xfId="10341" xr:uid="{00000000-0005-0000-0000-000058000000}"/>
    <cellStyle name="Comma 7 5 3 3 2 2" xfId="21093" xr:uid="{00000000-0005-0000-0000-000058000000}"/>
    <cellStyle name="Comma 7 5 3 3 2 3" xfId="31845" xr:uid="{00000000-0005-0000-0000-000058000000}"/>
    <cellStyle name="Comma 7 5 3 3 2 4" xfId="42597" xr:uid="{00000000-0005-0000-0000-000058000000}"/>
    <cellStyle name="Comma 7 5 3 3 2 5" xfId="53349" xr:uid="{00000000-0005-0000-0000-000058000000}"/>
    <cellStyle name="Comma 7 5 3 3 3" xfId="14949" xr:uid="{00000000-0005-0000-0000-000058000000}"/>
    <cellStyle name="Comma 7 5 3 3 4" xfId="25701" xr:uid="{00000000-0005-0000-0000-000058000000}"/>
    <cellStyle name="Comma 7 5 3 3 5" xfId="36453" xr:uid="{00000000-0005-0000-0000-000058000000}"/>
    <cellStyle name="Comma 7 5 3 3 6" xfId="47205" xr:uid="{00000000-0005-0000-0000-000058000000}"/>
    <cellStyle name="Comma 7 5 3 4" xfId="5733" xr:uid="{00000000-0005-0000-0000-000058000000}"/>
    <cellStyle name="Comma 7 5 3 4 2" xfId="16485" xr:uid="{00000000-0005-0000-0000-000058000000}"/>
    <cellStyle name="Comma 7 5 3 4 3" xfId="27237" xr:uid="{00000000-0005-0000-0000-000058000000}"/>
    <cellStyle name="Comma 7 5 3 4 4" xfId="37989" xr:uid="{00000000-0005-0000-0000-000058000000}"/>
    <cellStyle name="Comma 7 5 3 4 5" xfId="48741" xr:uid="{00000000-0005-0000-0000-000058000000}"/>
    <cellStyle name="Comma 7 5 3 5" xfId="7269" xr:uid="{00000000-0005-0000-0000-000058000000}"/>
    <cellStyle name="Comma 7 5 3 5 2" xfId="18021" xr:uid="{00000000-0005-0000-0000-000058000000}"/>
    <cellStyle name="Comma 7 5 3 5 3" xfId="28773" xr:uid="{00000000-0005-0000-0000-000058000000}"/>
    <cellStyle name="Comma 7 5 3 5 4" xfId="39525" xr:uid="{00000000-0005-0000-0000-000058000000}"/>
    <cellStyle name="Comma 7 5 3 5 5" xfId="50277" xr:uid="{00000000-0005-0000-0000-000058000000}"/>
    <cellStyle name="Comma 7 5 3 6" xfId="11877" xr:uid="{00000000-0005-0000-0000-000058000000}"/>
    <cellStyle name="Comma 7 5 3 7" xfId="22629" xr:uid="{00000000-0005-0000-0000-000058000000}"/>
    <cellStyle name="Comma 7 5 3 8" xfId="33381" xr:uid="{00000000-0005-0000-0000-000058000000}"/>
    <cellStyle name="Comma 7 5 3 9" xfId="44133" xr:uid="{00000000-0005-0000-0000-000058000000}"/>
    <cellStyle name="Comma 7 5 4" xfId="1878" xr:uid="{00000000-0005-0000-0000-0000EE050000}"/>
    <cellStyle name="Comma 7 5 4 2" xfId="8037" xr:uid="{00000000-0005-0000-0000-0000EE050000}"/>
    <cellStyle name="Comma 7 5 4 2 2" xfId="18789" xr:uid="{00000000-0005-0000-0000-0000EE050000}"/>
    <cellStyle name="Comma 7 5 4 2 3" xfId="29541" xr:uid="{00000000-0005-0000-0000-0000EE050000}"/>
    <cellStyle name="Comma 7 5 4 2 4" xfId="40293" xr:uid="{00000000-0005-0000-0000-0000EE050000}"/>
    <cellStyle name="Comma 7 5 4 2 5" xfId="51045" xr:uid="{00000000-0005-0000-0000-0000EE050000}"/>
    <cellStyle name="Comma 7 5 4 3" xfId="12645" xr:uid="{00000000-0005-0000-0000-0000EE050000}"/>
    <cellStyle name="Comma 7 5 4 4" xfId="23397" xr:uid="{00000000-0005-0000-0000-0000EE050000}"/>
    <cellStyle name="Comma 7 5 4 5" xfId="34149" xr:uid="{00000000-0005-0000-0000-0000EE050000}"/>
    <cellStyle name="Comma 7 5 4 6" xfId="44901" xr:uid="{00000000-0005-0000-0000-0000EE050000}"/>
    <cellStyle name="Comma 7 5 5" xfId="3421" xr:uid="{00000000-0005-0000-0000-000058000000}"/>
    <cellStyle name="Comma 7 5 5 2" xfId="9573" xr:uid="{00000000-0005-0000-0000-000058000000}"/>
    <cellStyle name="Comma 7 5 5 2 2" xfId="20325" xr:uid="{00000000-0005-0000-0000-000058000000}"/>
    <cellStyle name="Comma 7 5 5 2 3" xfId="31077" xr:uid="{00000000-0005-0000-0000-000058000000}"/>
    <cellStyle name="Comma 7 5 5 2 4" xfId="41829" xr:uid="{00000000-0005-0000-0000-000058000000}"/>
    <cellStyle name="Comma 7 5 5 2 5" xfId="52581" xr:uid="{00000000-0005-0000-0000-000058000000}"/>
    <cellStyle name="Comma 7 5 5 3" xfId="14181" xr:uid="{00000000-0005-0000-0000-000058000000}"/>
    <cellStyle name="Comma 7 5 5 4" xfId="24933" xr:uid="{00000000-0005-0000-0000-000058000000}"/>
    <cellStyle name="Comma 7 5 5 5" xfId="35685" xr:uid="{00000000-0005-0000-0000-000058000000}"/>
    <cellStyle name="Comma 7 5 5 6" xfId="46437" xr:uid="{00000000-0005-0000-0000-000058000000}"/>
    <cellStyle name="Comma 7 5 6" xfId="4961" xr:uid="{00000000-0005-0000-0000-000058000000}"/>
    <cellStyle name="Comma 7 5 6 2" xfId="15717" xr:uid="{00000000-0005-0000-0000-000058000000}"/>
    <cellStyle name="Comma 7 5 6 3" xfId="26469" xr:uid="{00000000-0005-0000-0000-000058000000}"/>
    <cellStyle name="Comma 7 5 6 4" xfId="37221" xr:uid="{00000000-0005-0000-0000-000058000000}"/>
    <cellStyle name="Comma 7 5 6 5" xfId="47973" xr:uid="{00000000-0005-0000-0000-000058000000}"/>
    <cellStyle name="Comma 7 5 7" xfId="6501" xr:uid="{00000000-0005-0000-0000-000058000000}"/>
    <cellStyle name="Comma 7 5 7 2" xfId="17253" xr:uid="{00000000-0005-0000-0000-000058000000}"/>
    <cellStyle name="Comma 7 5 7 3" xfId="28005" xr:uid="{00000000-0005-0000-0000-000058000000}"/>
    <cellStyle name="Comma 7 5 7 4" xfId="38757" xr:uid="{00000000-0005-0000-0000-000058000000}"/>
    <cellStyle name="Comma 7 5 7 5" xfId="49509" xr:uid="{00000000-0005-0000-0000-000058000000}"/>
    <cellStyle name="Comma 7 5 8" xfId="11109" xr:uid="{00000000-0005-0000-0000-000058000000}"/>
    <cellStyle name="Comma 7 5 9" xfId="21861" xr:uid="{00000000-0005-0000-0000-000058000000}"/>
    <cellStyle name="Comma 7 6" xfId="385" xr:uid="{00000000-0005-0000-0000-000058000000}"/>
    <cellStyle name="Comma 7 6 10" xfId="32677" xr:uid="{00000000-0005-0000-0000-000058000000}"/>
    <cellStyle name="Comma 7 6 11" xfId="43429" xr:uid="{00000000-0005-0000-0000-000058000000}"/>
    <cellStyle name="Comma 7 6 2" xfId="769" xr:uid="{00000000-0005-0000-0000-000058000000}"/>
    <cellStyle name="Comma 7 6 2 10" xfId="43813" xr:uid="{00000000-0005-0000-0000-000058000000}"/>
    <cellStyle name="Comma 7 6 2 2" xfId="1549" xr:uid="{00000000-0005-0000-0000-000058000000}"/>
    <cellStyle name="Comma 7 6 2 2 2" xfId="3095" xr:uid="{00000000-0005-0000-0000-0000F4050000}"/>
    <cellStyle name="Comma 7 6 2 2 2 2" xfId="9253" xr:uid="{00000000-0005-0000-0000-0000F4050000}"/>
    <cellStyle name="Comma 7 6 2 2 2 2 2" xfId="20005" xr:uid="{00000000-0005-0000-0000-0000F4050000}"/>
    <cellStyle name="Comma 7 6 2 2 2 2 3" xfId="30757" xr:uid="{00000000-0005-0000-0000-0000F4050000}"/>
    <cellStyle name="Comma 7 6 2 2 2 2 4" xfId="41509" xr:uid="{00000000-0005-0000-0000-0000F4050000}"/>
    <cellStyle name="Comma 7 6 2 2 2 2 5" xfId="52261" xr:uid="{00000000-0005-0000-0000-0000F4050000}"/>
    <cellStyle name="Comma 7 6 2 2 2 3" xfId="13861" xr:uid="{00000000-0005-0000-0000-0000F4050000}"/>
    <cellStyle name="Comma 7 6 2 2 2 4" xfId="24613" xr:uid="{00000000-0005-0000-0000-0000F4050000}"/>
    <cellStyle name="Comma 7 6 2 2 2 5" xfId="35365" xr:uid="{00000000-0005-0000-0000-0000F4050000}"/>
    <cellStyle name="Comma 7 6 2 2 2 6" xfId="46117" xr:uid="{00000000-0005-0000-0000-0000F4050000}"/>
    <cellStyle name="Comma 7 6 2 2 3" xfId="4637" xr:uid="{00000000-0005-0000-0000-000058000000}"/>
    <cellStyle name="Comma 7 6 2 2 3 2" xfId="10789" xr:uid="{00000000-0005-0000-0000-000058000000}"/>
    <cellStyle name="Comma 7 6 2 2 3 2 2" xfId="21541" xr:uid="{00000000-0005-0000-0000-000058000000}"/>
    <cellStyle name="Comma 7 6 2 2 3 2 3" xfId="32293" xr:uid="{00000000-0005-0000-0000-000058000000}"/>
    <cellStyle name="Comma 7 6 2 2 3 2 4" xfId="43045" xr:uid="{00000000-0005-0000-0000-000058000000}"/>
    <cellStyle name="Comma 7 6 2 2 3 2 5" xfId="53797" xr:uid="{00000000-0005-0000-0000-000058000000}"/>
    <cellStyle name="Comma 7 6 2 2 3 3" xfId="15397" xr:uid="{00000000-0005-0000-0000-000058000000}"/>
    <cellStyle name="Comma 7 6 2 2 3 4" xfId="26149" xr:uid="{00000000-0005-0000-0000-000058000000}"/>
    <cellStyle name="Comma 7 6 2 2 3 5" xfId="36901" xr:uid="{00000000-0005-0000-0000-000058000000}"/>
    <cellStyle name="Comma 7 6 2 2 3 6" xfId="47653" xr:uid="{00000000-0005-0000-0000-000058000000}"/>
    <cellStyle name="Comma 7 6 2 2 4" xfId="6181" xr:uid="{00000000-0005-0000-0000-000058000000}"/>
    <cellStyle name="Comma 7 6 2 2 4 2" xfId="16933" xr:uid="{00000000-0005-0000-0000-000058000000}"/>
    <cellStyle name="Comma 7 6 2 2 4 3" xfId="27685" xr:uid="{00000000-0005-0000-0000-000058000000}"/>
    <cellStyle name="Comma 7 6 2 2 4 4" xfId="38437" xr:uid="{00000000-0005-0000-0000-000058000000}"/>
    <cellStyle name="Comma 7 6 2 2 4 5" xfId="49189" xr:uid="{00000000-0005-0000-0000-000058000000}"/>
    <cellStyle name="Comma 7 6 2 2 5" xfId="7717" xr:uid="{00000000-0005-0000-0000-000058000000}"/>
    <cellStyle name="Comma 7 6 2 2 5 2" xfId="18469" xr:uid="{00000000-0005-0000-0000-000058000000}"/>
    <cellStyle name="Comma 7 6 2 2 5 3" xfId="29221" xr:uid="{00000000-0005-0000-0000-000058000000}"/>
    <cellStyle name="Comma 7 6 2 2 5 4" xfId="39973" xr:uid="{00000000-0005-0000-0000-000058000000}"/>
    <cellStyle name="Comma 7 6 2 2 5 5" xfId="50725" xr:uid="{00000000-0005-0000-0000-000058000000}"/>
    <cellStyle name="Comma 7 6 2 2 6" xfId="12325" xr:uid="{00000000-0005-0000-0000-000058000000}"/>
    <cellStyle name="Comma 7 6 2 2 7" xfId="23077" xr:uid="{00000000-0005-0000-0000-000058000000}"/>
    <cellStyle name="Comma 7 6 2 2 8" xfId="33829" xr:uid="{00000000-0005-0000-0000-000058000000}"/>
    <cellStyle name="Comma 7 6 2 2 9" xfId="44581" xr:uid="{00000000-0005-0000-0000-000058000000}"/>
    <cellStyle name="Comma 7 6 2 3" xfId="2326" xr:uid="{00000000-0005-0000-0000-0000F3050000}"/>
    <cellStyle name="Comma 7 6 2 3 2" xfId="8485" xr:uid="{00000000-0005-0000-0000-0000F3050000}"/>
    <cellStyle name="Comma 7 6 2 3 2 2" xfId="19237" xr:uid="{00000000-0005-0000-0000-0000F3050000}"/>
    <cellStyle name="Comma 7 6 2 3 2 3" xfId="29989" xr:uid="{00000000-0005-0000-0000-0000F3050000}"/>
    <cellStyle name="Comma 7 6 2 3 2 4" xfId="40741" xr:uid="{00000000-0005-0000-0000-0000F3050000}"/>
    <cellStyle name="Comma 7 6 2 3 2 5" xfId="51493" xr:uid="{00000000-0005-0000-0000-0000F3050000}"/>
    <cellStyle name="Comma 7 6 2 3 3" xfId="13093" xr:uid="{00000000-0005-0000-0000-0000F3050000}"/>
    <cellStyle name="Comma 7 6 2 3 4" xfId="23845" xr:uid="{00000000-0005-0000-0000-0000F3050000}"/>
    <cellStyle name="Comma 7 6 2 3 5" xfId="34597" xr:uid="{00000000-0005-0000-0000-0000F3050000}"/>
    <cellStyle name="Comma 7 6 2 3 6" xfId="45349" xr:uid="{00000000-0005-0000-0000-0000F3050000}"/>
    <cellStyle name="Comma 7 6 2 4" xfId="3869" xr:uid="{00000000-0005-0000-0000-000058000000}"/>
    <cellStyle name="Comma 7 6 2 4 2" xfId="10021" xr:uid="{00000000-0005-0000-0000-000058000000}"/>
    <cellStyle name="Comma 7 6 2 4 2 2" xfId="20773" xr:uid="{00000000-0005-0000-0000-000058000000}"/>
    <cellStyle name="Comma 7 6 2 4 2 3" xfId="31525" xr:uid="{00000000-0005-0000-0000-000058000000}"/>
    <cellStyle name="Comma 7 6 2 4 2 4" xfId="42277" xr:uid="{00000000-0005-0000-0000-000058000000}"/>
    <cellStyle name="Comma 7 6 2 4 2 5" xfId="53029" xr:uid="{00000000-0005-0000-0000-000058000000}"/>
    <cellStyle name="Comma 7 6 2 4 3" xfId="14629" xr:uid="{00000000-0005-0000-0000-000058000000}"/>
    <cellStyle name="Comma 7 6 2 4 4" xfId="25381" xr:uid="{00000000-0005-0000-0000-000058000000}"/>
    <cellStyle name="Comma 7 6 2 4 5" xfId="36133" xr:uid="{00000000-0005-0000-0000-000058000000}"/>
    <cellStyle name="Comma 7 6 2 4 6" xfId="46885" xr:uid="{00000000-0005-0000-0000-000058000000}"/>
    <cellStyle name="Comma 7 6 2 5" xfId="5409" xr:uid="{00000000-0005-0000-0000-000058000000}"/>
    <cellStyle name="Comma 7 6 2 5 2" xfId="16165" xr:uid="{00000000-0005-0000-0000-000058000000}"/>
    <cellStyle name="Comma 7 6 2 5 3" xfId="26917" xr:uid="{00000000-0005-0000-0000-000058000000}"/>
    <cellStyle name="Comma 7 6 2 5 4" xfId="37669" xr:uid="{00000000-0005-0000-0000-000058000000}"/>
    <cellStyle name="Comma 7 6 2 5 5" xfId="48421" xr:uid="{00000000-0005-0000-0000-000058000000}"/>
    <cellStyle name="Comma 7 6 2 6" xfId="6949" xr:uid="{00000000-0005-0000-0000-000058000000}"/>
    <cellStyle name="Comma 7 6 2 6 2" xfId="17701" xr:uid="{00000000-0005-0000-0000-000058000000}"/>
    <cellStyle name="Comma 7 6 2 6 3" xfId="28453" xr:uid="{00000000-0005-0000-0000-000058000000}"/>
    <cellStyle name="Comma 7 6 2 6 4" xfId="39205" xr:uid="{00000000-0005-0000-0000-000058000000}"/>
    <cellStyle name="Comma 7 6 2 6 5" xfId="49957" xr:uid="{00000000-0005-0000-0000-000058000000}"/>
    <cellStyle name="Comma 7 6 2 7" xfId="11557" xr:uid="{00000000-0005-0000-0000-000058000000}"/>
    <cellStyle name="Comma 7 6 2 8" xfId="22309" xr:uid="{00000000-0005-0000-0000-000058000000}"/>
    <cellStyle name="Comma 7 6 2 9" xfId="33061" xr:uid="{00000000-0005-0000-0000-000058000000}"/>
    <cellStyle name="Comma 7 6 3" xfId="1165" xr:uid="{00000000-0005-0000-0000-000058000000}"/>
    <cellStyle name="Comma 7 6 3 2" xfId="2711" xr:uid="{00000000-0005-0000-0000-0000F5050000}"/>
    <cellStyle name="Comma 7 6 3 2 2" xfId="8869" xr:uid="{00000000-0005-0000-0000-0000F5050000}"/>
    <cellStyle name="Comma 7 6 3 2 2 2" xfId="19621" xr:uid="{00000000-0005-0000-0000-0000F5050000}"/>
    <cellStyle name="Comma 7 6 3 2 2 3" xfId="30373" xr:uid="{00000000-0005-0000-0000-0000F5050000}"/>
    <cellStyle name="Comma 7 6 3 2 2 4" xfId="41125" xr:uid="{00000000-0005-0000-0000-0000F5050000}"/>
    <cellStyle name="Comma 7 6 3 2 2 5" xfId="51877" xr:uid="{00000000-0005-0000-0000-0000F5050000}"/>
    <cellStyle name="Comma 7 6 3 2 3" xfId="13477" xr:uid="{00000000-0005-0000-0000-0000F5050000}"/>
    <cellStyle name="Comma 7 6 3 2 4" xfId="24229" xr:uid="{00000000-0005-0000-0000-0000F5050000}"/>
    <cellStyle name="Comma 7 6 3 2 5" xfId="34981" xr:uid="{00000000-0005-0000-0000-0000F5050000}"/>
    <cellStyle name="Comma 7 6 3 2 6" xfId="45733" xr:uid="{00000000-0005-0000-0000-0000F5050000}"/>
    <cellStyle name="Comma 7 6 3 3" xfId="4253" xr:uid="{00000000-0005-0000-0000-000058000000}"/>
    <cellStyle name="Comma 7 6 3 3 2" xfId="10405" xr:uid="{00000000-0005-0000-0000-000058000000}"/>
    <cellStyle name="Comma 7 6 3 3 2 2" xfId="21157" xr:uid="{00000000-0005-0000-0000-000058000000}"/>
    <cellStyle name="Comma 7 6 3 3 2 3" xfId="31909" xr:uid="{00000000-0005-0000-0000-000058000000}"/>
    <cellStyle name="Comma 7 6 3 3 2 4" xfId="42661" xr:uid="{00000000-0005-0000-0000-000058000000}"/>
    <cellStyle name="Comma 7 6 3 3 2 5" xfId="53413" xr:uid="{00000000-0005-0000-0000-000058000000}"/>
    <cellStyle name="Comma 7 6 3 3 3" xfId="15013" xr:uid="{00000000-0005-0000-0000-000058000000}"/>
    <cellStyle name="Comma 7 6 3 3 4" xfId="25765" xr:uid="{00000000-0005-0000-0000-000058000000}"/>
    <cellStyle name="Comma 7 6 3 3 5" xfId="36517" xr:uid="{00000000-0005-0000-0000-000058000000}"/>
    <cellStyle name="Comma 7 6 3 3 6" xfId="47269" xr:uid="{00000000-0005-0000-0000-000058000000}"/>
    <cellStyle name="Comma 7 6 3 4" xfId="5797" xr:uid="{00000000-0005-0000-0000-000058000000}"/>
    <cellStyle name="Comma 7 6 3 4 2" xfId="16549" xr:uid="{00000000-0005-0000-0000-000058000000}"/>
    <cellStyle name="Comma 7 6 3 4 3" xfId="27301" xr:uid="{00000000-0005-0000-0000-000058000000}"/>
    <cellStyle name="Comma 7 6 3 4 4" xfId="38053" xr:uid="{00000000-0005-0000-0000-000058000000}"/>
    <cellStyle name="Comma 7 6 3 4 5" xfId="48805" xr:uid="{00000000-0005-0000-0000-000058000000}"/>
    <cellStyle name="Comma 7 6 3 5" xfId="7333" xr:uid="{00000000-0005-0000-0000-000058000000}"/>
    <cellStyle name="Comma 7 6 3 5 2" xfId="18085" xr:uid="{00000000-0005-0000-0000-000058000000}"/>
    <cellStyle name="Comma 7 6 3 5 3" xfId="28837" xr:uid="{00000000-0005-0000-0000-000058000000}"/>
    <cellStyle name="Comma 7 6 3 5 4" xfId="39589" xr:uid="{00000000-0005-0000-0000-000058000000}"/>
    <cellStyle name="Comma 7 6 3 5 5" xfId="50341" xr:uid="{00000000-0005-0000-0000-000058000000}"/>
    <cellStyle name="Comma 7 6 3 6" xfId="11941" xr:uid="{00000000-0005-0000-0000-000058000000}"/>
    <cellStyle name="Comma 7 6 3 7" xfId="22693" xr:uid="{00000000-0005-0000-0000-000058000000}"/>
    <cellStyle name="Comma 7 6 3 8" xfId="33445" xr:uid="{00000000-0005-0000-0000-000058000000}"/>
    <cellStyle name="Comma 7 6 3 9" xfId="44197" xr:uid="{00000000-0005-0000-0000-000058000000}"/>
    <cellStyle name="Comma 7 6 4" xfId="1942" xr:uid="{00000000-0005-0000-0000-0000F2050000}"/>
    <cellStyle name="Comma 7 6 4 2" xfId="8101" xr:uid="{00000000-0005-0000-0000-0000F2050000}"/>
    <cellStyle name="Comma 7 6 4 2 2" xfId="18853" xr:uid="{00000000-0005-0000-0000-0000F2050000}"/>
    <cellStyle name="Comma 7 6 4 2 3" xfId="29605" xr:uid="{00000000-0005-0000-0000-0000F2050000}"/>
    <cellStyle name="Comma 7 6 4 2 4" xfId="40357" xr:uid="{00000000-0005-0000-0000-0000F2050000}"/>
    <cellStyle name="Comma 7 6 4 2 5" xfId="51109" xr:uid="{00000000-0005-0000-0000-0000F2050000}"/>
    <cellStyle name="Comma 7 6 4 3" xfId="12709" xr:uid="{00000000-0005-0000-0000-0000F2050000}"/>
    <cellStyle name="Comma 7 6 4 4" xfId="23461" xr:uid="{00000000-0005-0000-0000-0000F2050000}"/>
    <cellStyle name="Comma 7 6 4 5" xfId="34213" xr:uid="{00000000-0005-0000-0000-0000F2050000}"/>
    <cellStyle name="Comma 7 6 4 6" xfId="44965" xr:uid="{00000000-0005-0000-0000-0000F2050000}"/>
    <cellStyle name="Comma 7 6 5" xfId="3485" xr:uid="{00000000-0005-0000-0000-000058000000}"/>
    <cellStyle name="Comma 7 6 5 2" xfId="9637" xr:uid="{00000000-0005-0000-0000-000058000000}"/>
    <cellStyle name="Comma 7 6 5 2 2" xfId="20389" xr:uid="{00000000-0005-0000-0000-000058000000}"/>
    <cellStyle name="Comma 7 6 5 2 3" xfId="31141" xr:uid="{00000000-0005-0000-0000-000058000000}"/>
    <cellStyle name="Comma 7 6 5 2 4" xfId="41893" xr:uid="{00000000-0005-0000-0000-000058000000}"/>
    <cellStyle name="Comma 7 6 5 2 5" xfId="52645" xr:uid="{00000000-0005-0000-0000-000058000000}"/>
    <cellStyle name="Comma 7 6 5 3" xfId="14245" xr:uid="{00000000-0005-0000-0000-000058000000}"/>
    <cellStyle name="Comma 7 6 5 4" xfId="24997" xr:uid="{00000000-0005-0000-0000-000058000000}"/>
    <cellStyle name="Comma 7 6 5 5" xfId="35749" xr:uid="{00000000-0005-0000-0000-000058000000}"/>
    <cellStyle name="Comma 7 6 5 6" xfId="46501" xr:uid="{00000000-0005-0000-0000-000058000000}"/>
    <cellStyle name="Comma 7 6 6" xfId="5025" xr:uid="{00000000-0005-0000-0000-000058000000}"/>
    <cellStyle name="Comma 7 6 6 2" xfId="15781" xr:uid="{00000000-0005-0000-0000-000058000000}"/>
    <cellStyle name="Comma 7 6 6 3" xfId="26533" xr:uid="{00000000-0005-0000-0000-000058000000}"/>
    <cellStyle name="Comma 7 6 6 4" xfId="37285" xr:uid="{00000000-0005-0000-0000-000058000000}"/>
    <cellStyle name="Comma 7 6 6 5" xfId="48037" xr:uid="{00000000-0005-0000-0000-000058000000}"/>
    <cellStyle name="Comma 7 6 7" xfId="6565" xr:uid="{00000000-0005-0000-0000-000058000000}"/>
    <cellStyle name="Comma 7 6 7 2" xfId="17317" xr:uid="{00000000-0005-0000-0000-000058000000}"/>
    <cellStyle name="Comma 7 6 7 3" xfId="28069" xr:uid="{00000000-0005-0000-0000-000058000000}"/>
    <cellStyle name="Comma 7 6 7 4" xfId="38821" xr:uid="{00000000-0005-0000-0000-000058000000}"/>
    <cellStyle name="Comma 7 6 7 5" xfId="49573" xr:uid="{00000000-0005-0000-0000-000058000000}"/>
    <cellStyle name="Comma 7 6 8" xfId="11173" xr:uid="{00000000-0005-0000-0000-000058000000}"/>
    <cellStyle name="Comma 7 6 9" xfId="21925" xr:uid="{00000000-0005-0000-0000-000058000000}"/>
    <cellStyle name="Comma 7 7" xfId="449" xr:uid="{00000000-0005-0000-0000-000058000000}"/>
    <cellStyle name="Comma 7 7 10" xfId="43493" xr:uid="{00000000-0005-0000-0000-000058000000}"/>
    <cellStyle name="Comma 7 7 2" xfId="1229" xr:uid="{00000000-0005-0000-0000-000058000000}"/>
    <cellStyle name="Comma 7 7 2 2" xfId="2775" xr:uid="{00000000-0005-0000-0000-0000F7050000}"/>
    <cellStyle name="Comma 7 7 2 2 2" xfId="8933" xr:uid="{00000000-0005-0000-0000-0000F7050000}"/>
    <cellStyle name="Comma 7 7 2 2 2 2" xfId="19685" xr:uid="{00000000-0005-0000-0000-0000F7050000}"/>
    <cellStyle name="Comma 7 7 2 2 2 3" xfId="30437" xr:uid="{00000000-0005-0000-0000-0000F7050000}"/>
    <cellStyle name="Comma 7 7 2 2 2 4" xfId="41189" xr:uid="{00000000-0005-0000-0000-0000F7050000}"/>
    <cellStyle name="Comma 7 7 2 2 2 5" xfId="51941" xr:uid="{00000000-0005-0000-0000-0000F7050000}"/>
    <cellStyle name="Comma 7 7 2 2 3" xfId="13541" xr:uid="{00000000-0005-0000-0000-0000F7050000}"/>
    <cellStyle name="Comma 7 7 2 2 4" xfId="24293" xr:uid="{00000000-0005-0000-0000-0000F7050000}"/>
    <cellStyle name="Comma 7 7 2 2 5" xfId="35045" xr:uid="{00000000-0005-0000-0000-0000F7050000}"/>
    <cellStyle name="Comma 7 7 2 2 6" xfId="45797" xr:uid="{00000000-0005-0000-0000-0000F7050000}"/>
    <cellStyle name="Comma 7 7 2 3" xfId="4317" xr:uid="{00000000-0005-0000-0000-000058000000}"/>
    <cellStyle name="Comma 7 7 2 3 2" xfId="10469" xr:uid="{00000000-0005-0000-0000-000058000000}"/>
    <cellStyle name="Comma 7 7 2 3 2 2" xfId="21221" xr:uid="{00000000-0005-0000-0000-000058000000}"/>
    <cellStyle name="Comma 7 7 2 3 2 3" xfId="31973" xr:uid="{00000000-0005-0000-0000-000058000000}"/>
    <cellStyle name="Comma 7 7 2 3 2 4" xfId="42725" xr:uid="{00000000-0005-0000-0000-000058000000}"/>
    <cellStyle name="Comma 7 7 2 3 2 5" xfId="53477" xr:uid="{00000000-0005-0000-0000-000058000000}"/>
    <cellStyle name="Comma 7 7 2 3 3" xfId="15077" xr:uid="{00000000-0005-0000-0000-000058000000}"/>
    <cellStyle name="Comma 7 7 2 3 4" xfId="25829" xr:uid="{00000000-0005-0000-0000-000058000000}"/>
    <cellStyle name="Comma 7 7 2 3 5" xfId="36581" xr:uid="{00000000-0005-0000-0000-000058000000}"/>
    <cellStyle name="Comma 7 7 2 3 6" xfId="47333" xr:uid="{00000000-0005-0000-0000-000058000000}"/>
    <cellStyle name="Comma 7 7 2 4" xfId="5861" xr:uid="{00000000-0005-0000-0000-000058000000}"/>
    <cellStyle name="Comma 7 7 2 4 2" xfId="16613" xr:uid="{00000000-0005-0000-0000-000058000000}"/>
    <cellStyle name="Comma 7 7 2 4 3" xfId="27365" xr:uid="{00000000-0005-0000-0000-000058000000}"/>
    <cellStyle name="Comma 7 7 2 4 4" xfId="38117" xr:uid="{00000000-0005-0000-0000-000058000000}"/>
    <cellStyle name="Comma 7 7 2 4 5" xfId="48869" xr:uid="{00000000-0005-0000-0000-000058000000}"/>
    <cellStyle name="Comma 7 7 2 5" xfId="7397" xr:uid="{00000000-0005-0000-0000-000058000000}"/>
    <cellStyle name="Comma 7 7 2 5 2" xfId="18149" xr:uid="{00000000-0005-0000-0000-000058000000}"/>
    <cellStyle name="Comma 7 7 2 5 3" xfId="28901" xr:uid="{00000000-0005-0000-0000-000058000000}"/>
    <cellStyle name="Comma 7 7 2 5 4" xfId="39653" xr:uid="{00000000-0005-0000-0000-000058000000}"/>
    <cellStyle name="Comma 7 7 2 5 5" xfId="50405" xr:uid="{00000000-0005-0000-0000-000058000000}"/>
    <cellStyle name="Comma 7 7 2 6" xfId="12005" xr:uid="{00000000-0005-0000-0000-000058000000}"/>
    <cellStyle name="Comma 7 7 2 7" xfId="22757" xr:uid="{00000000-0005-0000-0000-000058000000}"/>
    <cellStyle name="Comma 7 7 2 8" xfId="33509" xr:uid="{00000000-0005-0000-0000-000058000000}"/>
    <cellStyle name="Comma 7 7 2 9" xfId="44261" xr:uid="{00000000-0005-0000-0000-000058000000}"/>
    <cellStyle name="Comma 7 7 3" xfId="2006" xr:uid="{00000000-0005-0000-0000-0000F6050000}"/>
    <cellStyle name="Comma 7 7 3 2" xfId="8165" xr:uid="{00000000-0005-0000-0000-0000F6050000}"/>
    <cellStyle name="Comma 7 7 3 2 2" xfId="18917" xr:uid="{00000000-0005-0000-0000-0000F6050000}"/>
    <cellStyle name="Comma 7 7 3 2 3" xfId="29669" xr:uid="{00000000-0005-0000-0000-0000F6050000}"/>
    <cellStyle name="Comma 7 7 3 2 4" xfId="40421" xr:uid="{00000000-0005-0000-0000-0000F6050000}"/>
    <cellStyle name="Comma 7 7 3 2 5" xfId="51173" xr:uid="{00000000-0005-0000-0000-0000F6050000}"/>
    <cellStyle name="Comma 7 7 3 3" xfId="12773" xr:uid="{00000000-0005-0000-0000-0000F6050000}"/>
    <cellStyle name="Comma 7 7 3 4" xfId="23525" xr:uid="{00000000-0005-0000-0000-0000F6050000}"/>
    <cellStyle name="Comma 7 7 3 5" xfId="34277" xr:uid="{00000000-0005-0000-0000-0000F6050000}"/>
    <cellStyle name="Comma 7 7 3 6" xfId="45029" xr:uid="{00000000-0005-0000-0000-0000F6050000}"/>
    <cellStyle name="Comma 7 7 4" xfId="3549" xr:uid="{00000000-0005-0000-0000-000058000000}"/>
    <cellStyle name="Comma 7 7 4 2" xfId="9701" xr:uid="{00000000-0005-0000-0000-000058000000}"/>
    <cellStyle name="Comma 7 7 4 2 2" xfId="20453" xr:uid="{00000000-0005-0000-0000-000058000000}"/>
    <cellStyle name="Comma 7 7 4 2 3" xfId="31205" xr:uid="{00000000-0005-0000-0000-000058000000}"/>
    <cellStyle name="Comma 7 7 4 2 4" xfId="41957" xr:uid="{00000000-0005-0000-0000-000058000000}"/>
    <cellStyle name="Comma 7 7 4 2 5" xfId="52709" xr:uid="{00000000-0005-0000-0000-000058000000}"/>
    <cellStyle name="Comma 7 7 4 3" xfId="14309" xr:uid="{00000000-0005-0000-0000-000058000000}"/>
    <cellStyle name="Comma 7 7 4 4" xfId="25061" xr:uid="{00000000-0005-0000-0000-000058000000}"/>
    <cellStyle name="Comma 7 7 4 5" xfId="35813" xr:uid="{00000000-0005-0000-0000-000058000000}"/>
    <cellStyle name="Comma 7 7 4 6" xfId="46565" xr:uid="{00000000-0005-0000-0000-000058000000}"/>
    <cellStyle name="Comma 7 7 5" xfId="5089" xr:uid="{00000000-0005-0000-0000-000058000000}"/>
    <cellStyle name="Comma 7 7 5 2" xfId="15845" xr:uid="{00000000-0005-0000-0000-000058000000}"/>
    <cellStyle name="Comma 7 7 5 3" xfId="26597" xr:uid="{00000000-0005-0000-0000-000058000000}"/>
    <cellStyle name="Comma 7 7 5 4" xfId="37349" xr:uid="{00000000-0005-0000-0000-000058000000}"/>
    <cellStyle name="Comma 7 7 5 5" xfId="48101" xr:uid="{00000000-0005-0000-0000-000058000000}"/>
    <cellStyle name="Comma 7 7 6" xfId="6629" xr:uid="{00000000-0005-0000-0000-000058000000}"/>
    <cellStyle name="Comma 7 7 6 2" xfId="17381" xr:uid="{00000000-0005-0000-0000-000058000000}"/>
    <cellStyle name="Comma 7 7 6 3" xfId="28133" xr:uid="{00000000-0005-0000-0000-000058000000}"/>
    <cellStyle name="Comma 7 7 6 4" xfId="38885" xr:uid="{00000000-0005-0000-0000-000058000000}"/>
    <cellStyle name="Comma 7 7 6 5" xfId="49637" xr:uid="{00000000-0005-0000-0000-000058000000}"/>
    <cellStyle name="Comma 7 7 7" xfId="11237" xr:uid="{00000000-0005-0000-0000-000058000000}"/>
    <cellStyle name="Comma 7 7 8" xfId="21989" xr:uid="{00000000-0005-0000-0000-000058000000}"/>
    <cellStyle name="Comma 7 7 9" xfId="32741" xr:uid="{00000000-0005-0000-0000-000058000000}"/>
    <cellStyle name="Comma 7 8" xfId="845" xr:uid="{00000000-0005-0000-0000-000058000000}"/>
    <cellStyle name="Comma 7 8 2" xfId="2391" xr:uid="{00000000-0005-0000-0000-0000F8050000}"/>
    <cellStyle name="Comma 7 8 2 2" xfId="8549" xr:uid="{00000000-0005-0000-0000-0000F8050000}"/>
    <cellStyle name="Comma 7 8 2 2 2" xfId="19301" xr:uid="{00000000-0005-0000-0000-0000F8050000}"/>
    <cellStyle name="Comma 7 8 2 2 3" xfId="30053" xr:uid="{00000000-0005-0000-0000-0000F8050000}"/>
    <cellStyle name="Comma 7 8 2 2 4" xfId="40805" xr:uid="{00000000-0005-0000-0000-0000F8050000}"/>
    <cellStyle name="Comma 7 8 2 2 5" xfId="51557" xr:uid="{00000000-0005-0000-0000-0000F8050000}"/>
    <cellStyle name="Comma 7 8 2 3" xfId="13157" xr:uid="{00000000-0005-0000-0000-0000F8050000}"/>
    <cellStyle name="Comma 7 8 2 4" xfId="23909" xr:uid="{00000000-0005-0000-0000-0000F8050000}"/>
    <cellStyle name="Comma 7 8 2 5" xfId="34661" xr:uid="{00000000-0005-0000-0000-0000F8050000}"/>
    <cellStyle name="Comma 7 8 2 6" xfId="45413" xr:uid="{00000000-0005-0000-0000-0000F8050000}"/>
    <cellStyle name="Comma 7 8 3" xfId="3933" xr:uid="{00000000-0005-0000-0000-000058000000}"/>
    <cellStyle name="Comma 7 8 3 2" xfId="10085" xr:uid="{00000000-0005-0000-0000-000058000000}"/>
    <cellStyle name="Comma 7 8 3 2 2" xfId="20837" xr:uid="{00000000-0005-0000-0000-000058000000}"/>
    <cellStyle name="Comma 7 8 3 2 3" xfId="31589" xr:uid="{00000000-0005-0000-0000-000058000000}"/>
    <cellStyle name="Comma 7 8 3 2 4" xfId="42341" xr:uid="{00000000-0005-0000-0000-000058000000}"/>
    <cellStyle name="Comma 7 8 3 2 5" xfId="53093" xr:uid="{00000000-0005-0000-0000-000058000000}"/>
    <cellStyle name="Comma 7 8 3 3" xfId="14693" xr:uid="{00000000-0005-0000-0000-000058000000}"/>
    <cellStyle name="Comma 7 8 3 4" xfId="25445" xr:uid="{00000000-0005-0000-0000-000058000000}"/>
    <cellStyle name="Comma 7 8 3 5" xfId="36197" xr:uid="{00000000-0005-0000-0000-000058000000}"/>
    <cellStyle name="Comma 7 8 3 6" xfId="46949" xr:uid="{00000000-0005-0000-0000-000058000000}"/>
    <cellStyle name="Comma 7 8 4" xfId="5477" xr:uid="{00000000-0005-0000-0000-000058000000}"/>
    <cellStyle name="Comma 7 8 4 2" xfId="16229" xr:uid="{00000000-0005-0000-0000-000058000000}"/>
    <cellStyle name="Comma 7 8 4 3" xfId="26981" xr:uid="{00000000-0005-0000-0000-000058000000}"/>
    <cellStyle name="Comma 7 8 4 4" xfId="37733" xr:uid="{00000000-0005-0000-0000-000058000000}"/>
    <cellStyle name="Comma 7 8 4 5" xfId="48485" xr:uid="{00000000-0005-0000-0000-000058000000}"/>
    <cellStyle name="Comma 7 8 5" xfId="7013" xr:uid="{00000000-0005-0000-0000-000058000000}"/>
    <cellStyle name="Comma 7 8 5 2" xfId="17765" xr:uid="{00000000-0005-0000-0000-000058000000}"/>
    <cellStyle name="Comma 7 8 5 3" xfId="28517" xr:uid="{00000000-0005-0000-0000-000058000000}"/>
    <cellStyle name="Comma 7 8 5 4" xfId="39269" xr:uid="{00000000-0005-0000-0000-000058000000}"/>
    <cellStyle name="Comma 7 8 5 5" xfId="50021" xr:uid="{00000000-0005-0000-0000-000058000000}"/>
    <cellStyle name="Comma 7 8 6" xfId="11621" xr:uid="{00000000-0005-0000-0000-000058000000}"/>
    <cellStyle name="Comma 7 8 7" xfId="22373" xr:uid="{00000000-0005-0000-0000-000058000000}"/>
    <cellStyle name="Comma 7 8 8" xfId="33125" xr:uid="{00000000-0005-0000-0000-000058000000}"/>
    <cellStyle name="Comma 7 8 9" xfId="43877" xr:uid="{00000000-0005-0000-0000-000058000000}"/>
    <cellStyle name="Comma 7 9" xfId="1622" xr:uid="{00000000-0005-0000-0000-0000E1050000}"/>
    <cellStyle name="Comma 7 9 2" xfId="7781" xr:uid="{00000000-0005-0000-0000-0000E1050000}"/>
    <cellStyle name="Comma 7 9 2 2" xfId="18533" xr:uid="{00000000-0005-0000-0000-0000E1050000}"/>
    <cellStyle name="Comma 7 9 2 3" xfId="29285" xr:uid="{00000000-0005-0000-0000-0000E1050000}"/>
    <cellStyle name="Comma 7 9 2 4" xfId="40037" xr:uid="{00000000-0005-0000-0000-0000E1050000}"/>
    <cellStyle name="Comma 7 9 2 5" xfId="50789" xr:uid="{00000000-0005-0000-0000-0000E1050000}"/>
    <cellStyle name="Comma 7 9 3" xfId="12389" xr:uid="{00000000-0005-0000-0000-0000E1050000}"/>
    <cellStyle name="Comma 7 9 4" xfId="23141" xr:uid="{00000000-0005-0000-0000-0000E1050000}"/>
    <cellStyle name="Comma 7 9 5" xfId="33893" xr:uid="{00000000-0005-0000-0000-0000E1050000}"/>
    <cellStyle name="Comma 7 9 6" xfId="44645" xr:uid="{00000000-0005-0000-0000-0000E1050000}"/>
    <cellStyle name="Comma 8" xfId="74" xr:uid="{00000000-0005-0000-0000-000078000000}"/>
    <cellStyle name="Comma 8 10" xfId="32389" xr:uid="{00000000-0005-0000-0000-000078000000}"/>
    <cellStyle name="Comma 8 11" xfId="43141" xr:uid="{00000000-0005-0000-0000-000078000000}"/>
    <cellStyle name="Comma 8 2" xfId="481" xr:uid="{00000000-0005-0000-0000-000078000000}"/>
    <cellStyle name="Comma 8 2 10" xfId="43525" xr:uid="{00000000-0005-0000-0000-000078000000}"/>
    <cellStyle name="Comma 8 2 2" xfId="1261" xr:uid="{00000000-0005-0000-0000-000078000000}"/>
    <cellStyle name="Comma 8 2 2 2" xfId="2807" xr:uid="{00000000-0005-0000-0000-0000FB050000}"/>
    <cellStyle name="Comma 8 2 2 2 2" xfId="8965" xr:uid="{00000000-0005-0000-0000-0000FB050000}"/>
    <cellStyle name="Comma 8 2 2 2 2 2" xfId="19717" xr:uid="{00000000-0005-0000-0000-0000FB050000}"/>
    <cellStyle name="Comma 8 2 2 2 2 3" xfId="30469" xr:uid="{00000000-0005-0000-0000-0000FB050000}"/>
    <cellStyle name="Comma 8 2 2 2 2 4" xfId="41221" xr:uid="{00000000-0005-0000-0000-0000FB050000}"/>
    <cellStyle name="Comma 8 2 2 2 2 5" xfId="51973" xr:uid="{00000000-0005-0000-0000-0000FB050000}"/>
    <cellStyle name="Comma 8 2 2 2 3" xfId="13573" xr:uid="{00000000-0005-0000-0000-0000FB050000}"/>
    <cellStyle name="Comma 8 2 2 2 4" xfId="24325" xr:uid="{00000000-0005-0000-0000-0000FB050000}"/>
    <cellStyle name="Comma 8 2 2 2 5" xfId="35077" xr:uid="{00000000-0005-0000-0000-0000FB050000}"/>
    <cellStyle name="Comma 8 2 2 2 6" xfId="45829" xr:uid="{00000000-0005-0000-0000-0000FB050000}"/>
    <cellStyle name="Comma 8 2 2 3" xfId="4349" xr:uid="{00000000-0005-0000-0000-000078000000}"/>
    <cellStyle name="Comma 8 2 2 3 2" xfId="10501" xr:uid="{00000000-0005-0000-0000-000078000000}"/>
    <cellStyle name="Comma 8 2 2 3 2 2" xfId="21253" xr:uid="{00000000-0005-0000-0000-000078000000}"/>
    <cellStyle name="Comma 8 2 2 3 2 3" xfId="32005" xr:uid="{00000000-0005-0000-0000-000078000000}"/>
    <cellStyle name="Comma 8 2 2 3 2 4" xfId="42757" xr:uid="{00000000-0005-0000-0000-000078000000}"/>
    <cellStyle name="Comma 8 2 2 3 2 5" xfId="53509" xr:uid="{00000000-0005-0000-0000-000078000000}"/>
    <cellStyle name="Comma 8 2 2 3 3" xfId="15109" xr:uid="{00000000-0005-0000-0000-000078000000}"/>
    <cellStyle name="Comma 8 2 2 3 4" xfId="25861" xr:uid="{00000000-0005-0000-0000-000078000000}"/>
    <cellStyle name="Comma 8 2 2 3 5" xfId="36613" xr:uid="{00000000-0005-0000-0000-000078000000}"/>
    <cellStyle name="Comma 8 2 2 3 6" xfId="47365" xr:uid="{00000000-0005-0000-0000-000078000000}"/>
    <cellStyle name="Comma 8 2 2 4" xfId="5893" xr:uid="{00000000-0005-0000-0000-000078000000}"/>
    <cellStyle name="Comma 8 2 2 4 2" xfId="16645" xr:uid="{00000000-0005-0000-0000-000078000000}"/>
    <cellStyle name="Comma 8 2 2 4 3" xfId="27397" xr:uid="{00000000-0005-0000-0000-000078000000}"/>
    <cellStyle name="Comma 8 2 2 4 4" xfId="38149" xr:uid="{00000000-0005-0000-0000-000078000000}"/>
    <cellStyle name="Comma 8 2 2 4 5" xfId="48901" xr:uid="{00000000-0005-0000-0000-000078000000}"/>
    <cellStyle name="Comma 8 2 2 5" xfId="7429" xr:uid="{00000000-0005-0000-0000-000078000000}"/>
    <cellStyle name="Comma 8 2 2 5 2" xfId="18181" xr:uid="{00000000-0005-0000-0000-000078000000}"/>
    <cellStyle name="Comma 8 2 2 5 3" xfId="28933" xr:uid="{00000000-0005-0000-0000-000078000000}"/>
    <cellStyle name="Comma 8 2 2 5 4" xfId="39685" xr:uid="{00000000-0005-0000-0000-000078000000}"/>
    <cellStyle name="Comma 8 2 2 5 5" xfId="50437" xr:uid="{00000000-0005-0000-0000-000078000000}"/>
    <cellStyle name="Comma 8 2 2 6" xfId="12037" xr:uid="{00000000-0005-0000-0000-000078000000}"/>
    <cellStyle name="Comma 8 2 2 7" xfId="22789" xr:uid="{00000000-0005-0000-0000-000078000000}"/>
    <cellStyle name="Comma 8 2 2 8" xfId="33541" xr:uid="{00000000-0005-0000-0000-000078000000}"/>
    <cellStyle name="Comma 8 2 2 9" xfId="44293" xr:uid="{00000000-0005-0000-0000-000078000000}"/>
    <cellStyle name="Comma 8 2 3" xfId="2038" xr:uid="{00000000-0005-0000-0000-0000FA050000}"/>
    <cellStyle name="Comma 8 2 3 2" xfId="8197" xr:uid="{00000000-0005-0000-0000-0000FA050000}"/>
    <cellStyle name="Comma 8 2 3 2 2" xfId="18949" xr:uid="{00000000-0005-0000-0000-0000FA050000}"/>
    <cellStyle name="Comma 8 2 3 2 3" xfId="29701" xr:uid="{00000000-0005-0000-0000-0000FA050000}"/>
    <cellStyle name="Comma 8 2 3 2 4" xfId="40453" xr:uid="{00000000-0005-0000-0000-0000FA050000}"/>
    <cellStyle name="Comma 8 2 3 2 5" xfId="51205" xr:uid="{00000000-0005-0000-0000-0000FA050000}"/>
    <cellStyle name="Comma 8 2 3 3" xfId="12805" xr:uid="{00000000-0005-0000-0000-0000FA050000}"/>
    <cellStyle name="Comma 8 2 3 4" xfId="23557" xr:uid="{00000000-0005-0000-0000-0000FA050000}"/>
    <cellStyle name="Comma 8 2 3 5" xfId="34309" xr:uid="{00000000-0005-0000-0000-0000FA050000}"/>
    <cellStyle name="Comma 8 2 3 6" xfId="45061" xr:uid="{00000000-0005-0000-0000-0000FA050000}"/>
    <cellStyle name="Comma 8 2 4" xfId="3581" xr:uid="{00000000-0005-0000-0000-000078000000}"/>
    <cellStyle name="Comma 8 2 4 2" xfId="9733" xr:uid="{00000000-0005-0000-0000-000078000000}"/>
    <cellStyle name="Comma 8 2 4 2 2" xfId="20485" xr:uid="{00000000-0005-0000-0000-000078000000}"/>
    <cellStyle name="Comma 8 2 4 2 3" xfId="31237" xr:uid="{00000000-0005-0000-0000-000078000000}"/>
    <cellStyle name="Comma 8 2 4 2 4" xfId="41989" xr:uid="{00000000-0005-0000-0000-000078000000}"/>
    <cellStyle name="Comma 8 2 4 2 5" xfId="52741" xr:uid="{00000000-0005-0000-0000-000078000000}"/>
    <cellStyle name="Comma 8 2 4 3" xfId="14341" xr:uid="{00000000-0005-0000-0000-000078000000}"/>
    <cellStyle name="Comma 8 2 4 4" xfId="25093" xr:uid="{00000000-0005-0000-0000-000078000000}"/>
    <cellStyle name="Comma 8 2 4 5" xfId="35845" xr:uid="{00000000-0005-0000-0000-000078000000}"/>
    <cellStyle name="Comma 8 2 4 6" xfId="46597" xr:uid="{00000000-0005-0000-0000-000078000000}"/>
    <cellStyle name="Comma 8 2 5" xfId="5121" xr:uid="{00000000-0005-0000-0000-000078000000}"/>
    <cellStyle name="Comma 8 2 5 2" xfId="15877" xr:uid="{00000000-0005-0000-0000-000078000000}"/>
    <cellStyle name="Comma 8 2 5 3" xfId="26629" xr:uid="{00000000-0005-0000-0000-000078000000}"/>
    <cellStyle name="Comma 8 2 5 4" xfId="37381" xr:uid="{00000000-0005-0000-0000-000078000000}"/>
    <cellStyle name="Comma 8 2 5 5" xfId="48133" xr:uid="{00000000-0005-0000-0000-000078000000}"/>
    <cellStyle name="Comma 8 2 6" xfId="6661" xr:uid="{00000000-0005-0000-0000-000078000000}"/>
    <cellStyle name="Comma 8 2 6 2" xfId="17413" xr:uid="{00000000-0005-0000-0000-000078000000}"/>
    <cellStyle name="Comma 8 2 6 3" xfId="28165" xr:uid="{00000000-0005-0000-0000-000078000000}"/>
    <cellStyle name="Comma 8 2 6 4" xfId="38917" xr:uid="{00000000-0005-0000-0000-000078000000}"/>
    <cellStyle name="Comma 8 2 6 5" xfId="49669" xr:uid="{00000000-0005-0000-0000-000078000000}"/>
    <cellStyle name="Comma 8 2 7" xfId="11269" xr:uid="{00000000-0005-0000-0000-000078000000}"/>
    <cellStyle name="Comma 8 2 8" xfId="22021" xr:uid="{00000000-0005-0000-0000-000078000000}"/>
    <cellStyle name="Comma 8 2 9" xfId="32773" xr:uid="{00000000-0005-0000-0000-000078000000}"/>
    <cellStyle name="Comma 8 3" xfId="877" xr:uid="{00000000-0005-0000-0000-000078000000}"/>
    <cellStyle name="Comma 8 3 2" xfId="2423" xr:uid="{00000000-0005-0000-0000-0000FC050000}"/>
    <cellStyle name="Comma 8 3 2 2" xfId="8581" xr:uid="{00000000-0005-0000-0000-0000FC050000}"/>
    <cellStyle name="Comma 8 3 2 2 2" xfId="19333" xr:uid="{00000000-0005-0000-0000-0000FC050000}"/>
    <cellStyle name="Comma 8 3 2 2 3" xfId="30085" xr:uid="{00000000-0005-0000-0000-0000FC050000}"/>
    <cellStyle name="Comma 8 3 2 2 4" xfId="40837" xr:uid="{00000000-0005-0000-0000-0000FC050000}"/>
    <cellStyle name="Comma 8 3 2 2 5" xfId="51589" xr:uid="{00000000-0005-0000-0000-0000FC050000}"/>
    <cellStyle name="Comma 8 3 2 3" xfId="13189" xr:uid="{00000000-0005-0000-0000-0000FC050000}"/>
    <cellStyle name="Comma 8 3 2 4" xfId="23941" xr:uid="{00000000-0005-0000-0000-0000FC050000}"/>
    <cellStyle name="Comma 8 3 2 5" xfId="34693" xr:uid="{00000000-0005-0000-0000-0000FC050000}"/>
    <cellStyle name="Comma 8 3 2 6" xfId="45445" xr:uid="{00000000-0005-0000-0000-0000FC050000}"/>
    <cellStyle name="Comma 8 3 3" xfId="3965" xr:uid="{00000000-0005-0000-0000-000078000000}"/>
    <cellStyle name="Comma 8 3 3 2" xfId="10117" xr:uid="{00000000-0005-0000-0000-000078000000}"/>
    <cellStyle name="Comma 8 3 3 2 2" xfId="20869" xr:uid="{00000000-0005-0000-0000-000078000000}"/>
    <cellStyle name="Comma 8 3 3 2 3" xfId="31621" xr:uid="{00000000-0005-0000-0000-000078000000}"/>
    <cellStyle name="Comma 8 3 3 2 4" xfId="42373" xr:uid="{00000000-0005-0000-0000-000078000000}"/>
    <cellStyle name="Comma 8 3 3 2 5" xfId="53125" xr:uid="{00000000-0005-0000-0000-000078000000}"/>
    <cellStyle name="Comma 8 3 3 3" xfId="14725" xr:uid="{00000000-0005-0000-0000-000078000000}"/>
    <cellStyle name="Comma 8 3 3 4" xfId="25477" xr:uid="{00000000-0005-0000-0000-000078000000}"/>
    <cellStyle name="Comma 8 3 3 5" xfId="36229" xr:uid="{00000000-0005-0000-0000-000078000000}"/>
    <cellStyle name="Comma 8 3 3 6" xfId="46981" xr:uid="{00000000-0005-0000-0000-000078000000}"/>
    <cellStyle name="Comma 8 3 4" xfId="5509" xr:uid="{00000000-0005-0000-0000-000078000000}"/>
    <cellStyle name="Comma 8 3 4 2" xfId="16261" xr:uid="{00000000-0005-0000-0000-000078000000}"/>
    <cellStyle name="Comma 8 3 4 3" xfId="27013" xr:uid="{00000000-0005-0000-0000-000078000000}"/>
    <cellStyle name="Comma 8 3 4 4" xfId="37765" xr:uid="{00000000-0005-0000-0000-000078000000}"/>
    <cellStyle name="Comma 8 3 4 5" xfId="48517" xr:uid="{00000000-0005-0000-0000-000078000000}"/>
    <cellStyle name="Comma 8 3 5" xfId="7045" xr:uid="{00000000-0005-0000-0000-000078000000}"/>
    <cellStyle name="Comma 8 3 5 2" xfId="17797" xr:uid="{00000000-0005-0000-0000-000078000000}"/>
    <cellStyle name="Comma 8 3 5 3" xfId="28549" xr:uid="{00000000-0005-0000-0000-000078000000}"/>
    <cellStyle name="Comma 8 3 5 4" xfId="39301" xr:uid="{00000000-0005-0000-0000-000078000000}"/>
    <cellStyle name="Comma 8 3 5 5" xfId="50053" xr:uid="{00000000-0005-0000-0000-000078000000}"/>
    <cellStyle name="Comma 8 3 6" xfId="11653" xr:uid="{00000000-0005-0000-0000-000078000000}"/>
    <cellStyle name="Comma 8 3 7" xfId="22405" xr:uid="{00000000-0005-0000-0000-000078000000}"/>
    <cellStyle name="Comma 8 3 8" xfId="33157" xr:uid="{00000000-0005-0000-0000-000078000000}"/>
    <cellStyle name="Comma 8 3 9" xfId="43909" xr:uid="{00000000-0005-0000-0000-000078000000}"/>
    <cellStyle name="Comma 8 4" xfId="1654" xr:uid="{00000000-0005-0000-0000-0000F9050000}"/>
    <cellStyle name="Comma 8 4 2" xfId="7813" xr:uid="{00000000-0005-0000-0000-0000F9050000}"/>
    <cellStyle name="Comma 8 4 2 2" xfId="18565" xr:uid="{00000000-0005-0000-0000-0000F9050000}"/>
    <cellStyle name="Comma 8 4 2 3" xfId="29317" xr:uid="{00000000-0005-0000-0000-0000F9050000}"/>
    <cellStyle name="Comma 8 4 2 4" xfId="40069" xr:uid="{00000000-0005-0000-0000-0000F9050000}"/>
    <cellStyle name="Comma 8 4 2 5" xfId="50821" xr:uid="{00000000-0005-0000-0000-0000F9050000}"/>
    <cellStyle name="Comma 8 4 3" xfId="12421" xr:uid="{00000000-0005-0000-0000-0000F9050000}"/>
    <cellStyle name="Comma 8 4 4" xfId="23173" xr:uid="{00000000-0005-0000-0000-0000F9050000}"/>
    <cellStyle name="Comma 8 4 5" xfId="33925" xr:uid="{00000000-0005-0000-0000-0000F9050000}"/>
    <cellStyle name="Comma 8 4 6" xfId="44677" xr:uid="{00000000-0005-0000-0000-0000F9050000}"/>
    <cellStyle name="Comma 8 5" xfId="3197" xr:uid="{00000000-0005-0000-0000-000078000000}"/>
    <cellStyle name="Comma 8 5 2" xfId="9349" xr:uid="{00000000-0005-0000-0000-000078000000}"/>
    <cellStyle name="Comma 8 5 2 2" xfId="20101" xr:uid="{00000000-0005-0000-0000-000078000000}"/>
    <cellStyle name="Comma 8 5 2 3" xfId="30853" xr:uid="{00000000-0005-0000-0000-000078000000}"/>
    <cellStyle name="Comma 8 5 2 4" xfId="41605" xr:uid="{00000000-0005-0000-0000-000078000000}"/>
    <cellStyle name="Comma 8 5 2 5" xfId="52357" xr:uid="{00000000-0005-0000-0000-000078000000}"/>
    <cellStyle name="Comma 8 5 3" xfId="13957" xr:uid="{00000000-0005-0000-0000-000078000000}"/>
    <cellStyle name="Comma 8 5 4" xfId="24709" xr:uid="{00000000-0005-0000-0000-000078000000}"/>
    <cellStyle name="Comma 8 5 5" xfId="35461" xr:uid="{00000000-0005-0000-0000-000078000000}"/>
    <cellStyle name="Comma 8 5 6" xfId="46213" xr:uid="{00000000-0005-0000-0000-000078000000}"/>
    <cellStyle name="Comma 8 6" xfId="4737" xr:uid="{00000000-0005-0000-0000-000078000000}"/>
    <cellStyle name="Comma 8 6 2" xfId="15493" xr:uid="{00000000-0005-0000-0000-000078000000}"/>
    <cellStyle name="Comma 8 6 3" xfId="26245" xr:uid="{00000000-0005-0000-0000-000078000000}"/>
    <cellStyle name="Comma 8 6 4" xfId="36997" xr:uid="{00000000-0005-0000-0000-000078000000}"/>
    <cellStyle name="Comma 8 6 5" xfId="47749" xr:uid="{00000000-0005-0000-0000-000078000000}"/>
    <cellStyle name="Comma 8 7" xfId="6277" xr:uid="{00000000-0005-0000-0000-000078000000}"/>
    <cellStyle name="Comma 8 7 2" xfId="17029" xr:uid="{00000000-0005-0000-0000-000078000000}"/>
    <cellStyle name="Comma 8 7 3" xfId="27781" xr:uid="{00000000-0005-0000-0000-000078000000}"/>
    <cellStyle name="Comma 8 7 4" xfId="38533" xr:uid="{00000000-0005-0000-0000-000078000000}"/>
    <cellStyle name="Comma 8 7 5" xfId="49285" xr:uid="{00000000-0005-0000-0000-000078000000}"/>
    <cellStyle name="Comma 8 8" xfId="10885" xr:uid="{00000000-0005-0000-0000-000078000000}"/>
    <cellStyle name="Comma 8 9" xfId="21637" xr:uid="{00000000-0005-0000-0000-000078000000}"/>
    <cellStyle name="Comma 9" xfId="138" xr:uid="{00000000-0005-0000-0000-0000B8000000}"/>
    <cellStyle name="Comma 9 10" xfId="32453" xr:uid="{00000000-0005-0000-0000-0000B8000000}"/>
    <cellStyle name="Comma 9 11" xfId="43205" xr:uid="{00000000-0005-0000-0000-0000B8000000}"/>
    <cellStyle name="Comma 9 2" xfId="545" xr:uid="{00000000-0005-0000-0000-0000B8000000}"/>
    <cellStyle name="Comma 9 2 10" xfId="43589" xr:uid="{00000000-0005-0000-0000-0000B8000000}"/>
    <cellStyle name="Comma 9 2 2" xfId="1325" xr:uid="{00000000-0005-0000-0000-0000B8000000}"/>
    <cellStyle name="Comma 9 2 2 2" xfId="2871" xr:uid="{00000000-0005-0000-0000-0000FF050000}"/>
    <cellStyle name="Comma 9 2 2 2 2" xfId="9029" xr:uid="{00000000-0005-0000-0000-0000FF050000}"/>
    <cellStyle name="Comma 9 2 2 2 2 2" xfId="19781" xr:uid="{00000000-0005-0000-0000-0000FF050000}"/>
    <cellStyle name="Comma 9 2 2 2 2 3" xfId="30533" xr:uid="{00000000-0005-0000-0000-0000FF050000}"/>
    <cellStyle name="Comma 9 2 2 2 2 4" xfId="41285" xr:uid="{00000000-0005-0000-0000-0000FF050000}"/>
    <cellStyle name="Comma 9 2 2 2 2 5" xfId="52037" xr:uid="{00000000-0005-0000-0000-0000FF050000}"/>
    <cellStyle name="Comma 9 2 2 2 3" xfId="13637" xr:uid="{00000000-0005-0000-0000-0000FF050000}"/>
    <cellStyle name="Comma 9 2 2 2 4" xfId="24389" xr:uid="{00000000-0005-0000-0000-0000FF050000}"/>
    <cellStyle name="Comma 9 2 2 2 5" xfId="35141" xr:uid="{00000000-0005-0000-0000-0000FF050000}"/>
    <cellStyle name="Comma 9 2 2 2 6" xfId="45893" xr:uid="{00000000-0005-0000-0000-0000FF050000}"/>
    <cellStyle name="Comma 9 2 2 3" xfId="4413" xr:uid="{00000000-0005-0000-0000-0000B8000000}"/>
    <cellStyle name="Comma 9 2 2 3 2" xfId="10565" xr:uid="{00000000-0005-0000-0000-0000B8000000}"/>
    <cellStyle name="Comma 9 2 2 3 2 2" xfId="21317" xr:uid="{00000000-0005-0000-0000-0000B8000000}"/>
    <cellStyle name="Comma 9 2 2 3 2 3" xfId="32069" xr:uid="{00000000-0005-0000-0000-0000B8000000}"/>
    <cellStyle name="Comma 9 2 2 3 2 4" xfId="42821" xr:uid="{00000000-0005-0000-0000-0000B8000000}"/>
    <cellStyle name="Comma 9 2 2 3 2 5" xfId="53573" xr:uid="{00000000-0005-0000-0000-0000B8000000}"/>
    <cellStyle name="Comma 9 2 2 3 3" xfId="15173" xr:uid="{00000000-0005-0000-0000-0000B8000000}"/>
    <cellStyle name="Comma 9 2 2 3 4" xfId="25925" xr:uid="{00000000-0005-0000-0000-0000B8000000}"/>
    <cellStyle name="Comma 9 2 2 3 5" xfId="36677" xr:uid="{00000000-0005-0000-0000-0000B8000000}"/>
    <cellStyle name="Comma 9 2 2 3 6" xfId="47429" xr:uid="{00000000-0005-0000-0000-0000B8000000}"/>
    <cellStyle name="Comma 9 2 2 4" xfId="5957" xr:uid="{00000000-0005-0000-0000-0000B8000000}"/>
    <cellStyle name="Comma 9 2 2 4 2" xfId="16709" xr:uid="{00000000-0005-0000-0000-0000B8000000}"/>
    <cellStyle name="Comma 9 2 2 4 3" xfId="27461" xr:uid="{00000000-0005-0000-0000-0000B8000000}"/>
    <cellStyle name="Comma 9 2 2 4 4" xfId="38213" xr:uid="{00000000-0005-0000-0000-0000B8000000}"/>
    <cellStyle name="Comma 9 2 2 4 5" xfId="48965" xr:uid="{00000000-0005-0000-0000-0000B8000000}"/>
    <cellStyle name="Comma 9 2 2 5" xfId="7493" xr:uid="{00000000-0005-0000-0000-0000B8000000}"/>
    <cellStyle name="Comma 9 2 2 5 2" xfId="18245" xr:uid="{00000000-0005-0000-0000-0000B8000000}"/>
    <cellStyle name="Comma 9 2 2 5 3" xfId="28997" xr:uid="{00000000-0005-0000-0000-0000B8000000}"/>
    <cellStyle name="Comma 9 2 2 5 4" xfId="39749" xr:uid="{00000000-0005-0000-0000-0000B8000000}"/>
    <cellStyle name="Comma 9 2 2 5 5" xfId="50501" xr:uid="{00000000-0005-0000-0000-0000B8000000}"/>
    <cellStyle name="Comma 9 2 2 6" xfId="12101" xr:uid="{00000000-0005-0000-0000-0000B8000000}"/>
    <cellStyle name="Comma 9 2 2 7" xfId="22853" xr:uid="{00000000-0005-0000-0000-0000B8000000}"/>
    <cellStyle name="Comma 9 2 2 8" xfId="33605" xr:uid="{00000000-0005-0000-0000-0000B8000000}"/>
    <cellStyle name="Comma 9 2 2 9" xfId="44357" xr:uid="{00000000-0005-0000-0000-0000B8000000}"/>
    <cellStyle name="Comma 9 2 3" xfId="2102" xr:uid="{00000000-0005-0000-0000-0000FE050000}"/>
    <cellStyle name="Comma 9 2 3 2" xfId="8261" xr:uid="{00000000-0005-0000-0000-0000FE050000}"/>
    <cellStyle name="Comma 9 2 3 2 2" xfId="19013" xr:uid="{00000000-0005-0000-0000-0000FE050000}"/>
    <cellStyle name="Comma 9 2 3 2 3" xfId="29765" xr:uid="{00000000-0005-0000-0000-0000FE050000}"/>
    <cellStyle name="Comma 9 2 3 2 4" xfId="40517" xr:uid="{00000000-0005-0000-0000-0000FE050000}"/>
    <cellStyle name="Comma 9 2 3 2 5" xfId="51269" xr:uid="{00000000-0005-0000-0000-0000FE050000}"/>
    <cellStyle name="Comma 9 2 3 3" xfId="12869" xr:uid="{00000000-0005-0000-0000-0000FE050000}"/>
    <cellStyle name="Comma 9 2 3 4" xfId="23621" xr:uid="{00000000-0005-0000-0000-0000FE050000}"/>
    <cellStyle name="Comma 9 2 3 5" xfId="34373" xr:uid="{00000000-0005-0000-0000-0000FE050000}"/>
    <cellStyle name="Comma 9 2 3 6" xfId="45125" xr:uid="{00000000-0005-0000-0000-0000FE050000}"/>
    <cellStyle name="Comma 9 2 4" xfId="3645" xr:uid="{00000000-0005-0000-0000-0000B8000000}"/>
    <cellStyle name="Comma 9 2 4 2" xfId="9797" xr:uid="{00000000-0005-0000-0000-0000B8000000}"/>
    <cellStyle name="Comma 9 2 4 2 2" xfId="20549" xr:uid="{00000000-0005-0000-0000-0000B8000000}"/>
    <cellStyle name="Comma 9 2 4 2 3" xfId="31301" xr:uid="{00000000-0005-0000-0000-0000B8000000}"/>
    <cellStyle name="Comma 9 2 4 2 4" xfId="42053" xr:uid="{00000000-0005-0000-0000-0000B8000000}"/>
    <cellStyle name="Comma 9 2 4 2 5" xfId="52805" xr:uid="{00000000-0005-0000-0000-0000B8000000}"/>
    <cellStyle name="Comma 9 2 4 3" xfId="14405" xr:uid="{00000000-0005-0000-0000-0000B8000000}"/>
    <cellStyle name="Comma 9 2 4 4" xfId="25157" xr:uid="{00000000-0005-0000-0000-0000B8000000}"/>
    <cellStyle name="Comma 9 2 4 5" xfId="35909" xr:uid="{00000000-0005-0000-0000-0000B8000000}"/>
    <cellStyle name="Comma 9 2 4 6" xfId="46661" xr:uid="{00000000-0005-0000-0000-0000B8000000}"/>
    <cellStyle name="Comma 9 2 5" xfId="5185" xr:uid="{00000000-0005-0000-0000-0000B8000000}"/>
    <cellStyle name="Comma 9 2 5 2" xfId="15941" xr:uid="{00000000-0005-0000-0000-0000B8000000}"/>
    <cellStyle name="Comma 9 2 5 3" xfId="26693" xr:uid="{00000000-0005-0000-0000-0000B8000000}"/>
    <cellStyle name="Comma 9 2 5 4" xfId="37445" xr:uid="{00000000-0005-0000-0000-0000B8000000}"/>
    <cellStyle name="Comma 9 2 5 5" xfId="48197" xr:uid="{00000000-0005-0000-0000-0000B8000000}"/>
    <cellStyle name="Comma 9 2 6" xfId="6725" xr:uid="{00000000-0005-0000-0000-0000B8000000}"/>
    <cellStyle name="Comma 9 2 6 2" xfId="17477" xr:uid="{00000000-0005-0000-0000-0000B8000000}"/>
    <cellStyle name="Comma 9 2 6 3" xfId="28229" xr:uid="{00000000-0005-0000-0000-0000B8000000}"/>
    <cellStyle name="Comma 9 2 6 4" xfId="38981" xr:uid="{00000000-0005-0000-0000-0000B8000000}"/>
    <cellStyle name="Comma 9 2 6 5" xfId="49733" xr:uid="{00000000-0005-0000-0000-0000B8000000}"/>
    <cellStyle name="Comma 9 2 7" xfId="11333" xr:uid="{00000000-0005-0000-0000-0000B8000000}"/>
    <cellStyle name="Comma 9 2 8" xfId="22085" xr:uid="{00000000-0005-0000-0000-0000B8000000}"/>
    <cellStyle name="Comma 9 2 9" xfId="32837" xr:uid="{00000000-0005-0000-0000-0000B8000000}"/>
    <cellStyle name="Comma 9 3" xfId="941" xr:uid="{00000000-0005-0000-0000-0000B8000000}"/>
    <cellStyle name="Comma 9 3 2" xfId="2487" xr:uid="{00000000-0005-0000-0000-000000060000}"/>
    <cellStyle name="Comma 9 3 2 2" xfId="8645" xr:uid="{00000000-0005-0000-0000-000000060000}"/>
    <cellStyle name="Comma 9 3 2 2 2" xfId="19397" xr:uid="{00000000-0005-0000-0000-000000060000}"/>
    <cellStyle name="Comma 9 3 2 2 3" xfId="30149" xr:uid="{00000000-0005-0000-0000-000000060000}"/>
    <cellStyle name="Comma 9 3 2 2 4" xfId="40901" xr:uid="{00000000-0005-0000-0000-000000060000}"/>
    <cellStyle name="Comma 9 3 2 2 5" xfId="51653" xr:uid="{00000000-0005-0000-0000-000000060000}"/>
    <cellStyle name="Comma 9 3 2 3" xfId="13253" xr:uid="{00000000-0005-0000-0000-000000060000}"/>
    <cellStyle name="Comma 9 3 2 4" xfId="24005" xr:uid="{00000000-0005-0000-0000-000000060000}"/>
    <cellStyle name="Comma 9 3 2 5" xfId="34757" xr:uid="{00000000-0005-0000-0000-000000060000}"/>
    <cellStyle name="Comma 9 3 2 6" xfId="45509" xr:uid="{00000000-0005-0000-0000-000000060000}"/>
    <cellStyle name="Comma 9 3 3" xfId="4029" xr:uid="{00000000-0005-0000-0000-0000B8000000}"/>
    <cellStyle name="Comma 9 3 3 2" xfId="10181" xr:uid="{00000000-0005-0000-0000-0000B8000000}"/>
    <cellStyle name="Comma 9 3 3 2 2" xfId="20933" xr:uid="{00000000-0005-0000-0000-0000B8000000}"/>
    <cellStyle name="Comma 9 3 3 2 3" xfId="31685" xr:uid="{00000000-0005-0000-0000-0000B8000000}"/>
    <cellStyle name="Comma 9 3 3 2 4" xfId="42437" xr:uid="{00000000-0005-0000-0000-0000B8000000}"/>
    <cellStyle name="Comma 9 3 3 2 5" xfId="53189" xr:uid="{00000000-0005-0000-0000-0000B8000000}"/>
    <cellStyle name="Comma 9 3 3 3" xfId="14789" xr:uid="{00000000-0005-0000-0000-0000B8000000}"/>
    <cellStyle name="Comma 9 3 3 4" xfId="25541" xr:uid="{00000000-0005-0000-0000-0000B8000000}"/>
    <cellStyle name="Comma 9 3 3 5" xfId="36293" xr:uid="{00000000-0005-0000-0000-0000B8000000}"/>
    <cellStyle name="Comma 9 3 3 6" xfId="47045" xr:uid="{00000000-0005-0000-0000-0000B8000000}"/>
    <cellStyle name="Comma 9 3 4" xfId="5573" xr:uid="{00000000-0005-0000-0000-0000B8000000}"/>
    <cellStyle name="Comma 9 3 4 2" xfId="16325" xr:uid="{00000000-0005-0000-0000-0000B8000000}"/>
    <cellStyle name="Comma 9 3 4 3" xfId="27077" xr:uid="{00000000-0005-0000-0000-0000B8000000}"/>
    <cellStyle name="Comma 9 3 4 4" xfId="37829" xr:uid="{00000000-0005-0000-0000-0000B8000000}"/>
    <cellStyle name="Comma 9 3 4 5" xfId="48581" xr:uid="{00000000-0005-0000-0000-0000B8000000}"/>
    <cellStyle name="Comma 9 3 5" xfId="7109" xr:uid="{00000000-0005-0000-0000-0000B8000000}"/>
    <cellStyle name="Comma 9 3 5 2" xfId="17861" xr:uid="{00000000-0005-0000-0000-0000B8000000}"/>
    <cellStyle name="Comma 9 3 5 3" xfId="28613" xr:uid="{00000000-0005-0000-0000-0000B8000000}"/>
    <cellStyle name="Comma 9 3 5 4" xfId="39365" xr:uid="{00000000-0005-0000-0000-0000B8000000}"/>
    <cellStyle name="Comma 9 3 5 5" xfId="50117" xr:uid="{00000000-0005-0000-0000-0000B8000000}"/>
    <cellStyle name="Comma 9 3 6" xfId="11717" xr:uid="{00000000-0005-0000-0000-0000B8000000}"/>
    <cellStyle name="Comma 9 3 7" xfId="22469" xr:uid="{00000000-0005-0000-0000-0000B8000000}"/>
    <cellStyle name="Comma 9 3 8" xfId="33221" xr:uid="{00000000-0005-0000-0000-0000B8000000}"/>
    <cellStyle name="Comma 9 3 9" xfId="43973" xr:uid="{00000000-0005-0000-0000-0000B8000000}"/>
    <cellStyle name="Comma 9 4" xfId="1718" xr:uid="{00000000-0005-0000-0000-0000FD050000}"/>
    <cellStyle name="Comma 9 4 2" xfId="7877" xr:uid="{00000000-0005-0000-0000-0000FD050000}"/>
    <cellStyle name="Comma 9 4 2 2" xfId="18629" xr:uid="{00000000-0005-0000-0000-0000FD050000}"/>
    <cellStyle name="Comma 9 4 2 3" xfId="29381" xr:uid="{00000000-0005-0000-0000-0000FD050000}"/>
    <cellStyle name="Comma 9 4 2 4" xfId="40133" xr:uid="{00000000-0005-0000-0000-0000FD050000}"/>
    <cellStyle name="Comma 9 4 2 5" xfId="50885" xr:uid="{00000000-0005-0000-0000-0000FD050000}"/>
    <cellStyle name="Comma 9 4 3" xfId="12485" xr:uid="{00000000-0005-0000-0000-0000FD050000}"/>
    <cellStyle name="Comma 9 4 4" xfId="23237" xr:uid="{00000000-0005-0000-0000-0000FD050000}"/>
    <cellStyle name="Comma 9 4 5" xfId="33989" xr:uid="{00000000-0005-0000-0000-0000FD050000}"/>
    <cellStyle name="Comma 9 4 6" xfId="44741" xr:uid="{00000000-0005-0000-0000-0000FD050000}"/>
    <cellStyle name="Comma 9 5" xfId="3261" xr:uid="{00000000-0005-0000-0000-0000B8000000}"/>
    <cellStyle name="Comma 9 5 2" xfId="9413" xr:uid="{00000000-0005-0000-0000-0000B8000000}"/>
    <cellStyle name="Comma 9 5 2 2" xfId="20165" xr:uid="{00000000-0005-0000-0000-0000B8000000}"/>
    <cellStyle name="Comma 9 5 2 3" xfId="30917" xr:uid="{00000000-0005-0000-0000-0000B8000000}"/>
    <cellStyle name="Comma 9 5 2 4" xfId="41669" xr:uid="{00000000-0005-0000-0000-0000B8000000}"/>
    <cellStyle name="Comma 9 5 2 5" xfId="52421" xr:uid="{00000000-0005-0000-0000-0000B8000000}"/>
    <cellStyle name="Comma 9 5 3" xfId="14021" xr:uid="{00000000-0005-0000-0000-0000B8000000}"/>
    <cellStyle name="Comma 9 5 4" xfId="24773" xr:uid="{00000000-0005-0000-0000-0000B8000000}"/>
    <cellStyle name="Comma 9 5 5" xfId="35525" xr:uid="{00000000-0005-0000-0000-0000B8000000}"/>
    <cellStyle name="Comma 9 5 6" xfId="46277" xr:uid="{00000000-0005-0000-0000-0000B8000000}"/>
    <cellStyle name="Comma 9 6" xfId="4801" xr:uid="{00000000-0005-0000-0000-0000B8000000}"/>
    <cellStyle name="Comma 9 6 2" xfId="15557" xr:uid="{00000000-0005-0000-0000-0000B8000000}"/>
    <cellStyle name="Comma 9 6 3" xfId="26309" xr:uid="{00000000-0005-0000-0000-0000B8000000}"/>
    <cellStyle name="Comma 9 6 4" xfId="37061" xr:uid="{00000000-0005-0000-0000-0000B8000000}"/>
    <cellStyle name="Comma 9 6 5" xfId="47813" xr:uid="{00000000-0005-0000-0000-0000B8000000}"/>
    <cellStyle name="Comma 9 7" xfId="6341" xr:uid="{00000000-0005-0000-0000-0000B8000000}"/>
    <cellStyle name="Comma 9 7 2" xfId="17093" xr:uid="{00000000-0005-0000-0000-0000B8000000}"/>
    <cellStyle name="Comma 9 7 3" xfId="27845" xr:uid="{00000000-0005-0000-0000-0000B8000000}"/>
    <cellStyle name="Comma 9 7 4" xfId="38597" xr:uid="{00000000-0005-0000-0000-0000B8000000}"/>
    <cellStyle name="Comma 9 7 5" xfId="49349" xr:uid="{00000000-0005-0000-0000-0000B8000000}"/>
    <cellStyle name="Comma 9 8" xfId="10949" xr:uid="{00000000-0005-0000-0000-0000B8000000}"/>
    <cellStyle name="Comma 9 9" xfId="21701" xr:uid="{00000000-0005-0000-0000-0000B8000000}"/>
    <cellStyle name="Good 2" xfId="216" xr:uid="{00000000-0005-0000-0000-000039000000}"/>
    <cellStyle name="Hyperlink 2" xfId="204" xr:uid="{00000000-0005-0000-0000-000001000000}"/>
    <cellStyle name="Hyperlink 3" xfId="202" xr:uid="{00000000-0005-0000-0000-0000FA000000}"/>
    <cellStyle name="Hyperlink 4" xfId="4671" xr:uid="{00000000-0005-0000-0000-000051060000}"/>
    <cellStyle name="Normal" xfId="0" builtinId="0"/>
    <cellStyle name="Normal 10" xfId="218" xr:uid="{00000000-0005-0000-0000-000041000000}"/>
    <cellStyle name="Normal 10 2" xfId="805" xr:uid="{00000000-0005-0000-0000-000041000000}"/>
    <cellStyle name="Normal 11" xfId="219" xr:uid="{00000000-0005-0000-0000-000042000000}"/>
    <cellStyle name="Normal 11 2" xfId="806" xr:uid="{00000000-0005-0000-0000-000042000000}"/>
    <cellStyle name="Normal 12" xfId="220" xr:uid="{00000000-0005-0000-0000-000043000000}"/>
    <cellStyle name="Normal 12 2" xfId="807" xr:uid="{00000000-0005-0000-0000-000043000000}"/>
    <cellStyle name="Normal 13" xfId="221" xr:uid="{00000000-0005-0000-0000-000044000000}"/>
    <cellStyle name="Normal 13 2" xfId="808" xr:uid="{00000000-0005-0000-0000-000044000000}"/>
    <cellStyle name="Normal 14" xfId="222" xr:uid="{00000000-0005-0000-0000-000045000000}"/>
    <cellStyle name="Normal 14 2" xfId="809" xr:uid="{00000000-0005-0000-0000-000045000000}"/>
    <cellStyle name="Normal 15" xfId="802" xr:uid="{00000000-0005-0000-0000-000046000000}"/>
    <cellStyle name="Normal 15 2" xfId="1582" xr:uid="{00000000-0005-0000-0000-000046000000}"/>
    <cellStyle name="Normal 15 2 2" xfId="3128" xr:uid="{00000000-0005-0000-0000-000011060000}"/>
    <cellStyle name="Normal 15 3" xfId="1586" xr:uid="{00000000-0005-0000-0000-000046000000}"/>
    <cellStyle name="Normal 15 4" xfId="5441" xr:uid="{00000000-0005-0000-0000-000046000000}"/>
    <cellStyle name="Normal 16" xfId="810" xr:uid="{00000000-0005-0000-0000-00004E000000}"/>
    <cellStyle name="Normal 16 2" xfId="1583" xr:uid="{00000000-0005-0000-0000-00004E000000}"/>
    <cellStyle name="Normal 16 2 2" xfId="3129" xr:uid="{00000000-0005-0000-0000-000014060000}"/>
    <cellStyle name="Normal 16 3" xfId="1587" xr:uid="{00000000-0005-0000-0000-00004E000000}"/>
    <cellStyle name="Normal 16 4" xfId="5442" xr:uid="{00000000-0005-0000-0000-00004E000000}"/>
    <cellStyle name="Normal 17" xfId="811" xr:uid="{00000000-0005-0000-0000-00004F000000}"/>
    <cellStyle name="Normal 17 2" xfId="1584" xr:uid="{00000000-0005-0000-0000-00004F000000}"/>
    <cellStyle name="Normal 17 2 2" xfId="3130" xr:uid="{00000000-0005-0000-0000-000017060000}"/>
    <cellStyle name="Normal 17 3" xfId="1588" xr:uid="{00000000-0005-0000-0000-00004F000000}"/>
    <cellStyle name="Normal 17 4" xfId="5443" xr:uid="{00000000-0005-0000-0000-00004F000000}"/>
    <cellStyle name="Normal 18" xfId="812" xr:uid="{00000000-0005-0000-0000-000050000000}"/>
    <cellStyle name="Normal 18 2" xfId="1585" xr:uid="{00000000-0005-0000-0000-000050000000}"/>
    <cellStyle name="Normal 18 2 2" xfId="3131" xr:uid="{00000000-0005-0000-0000-00001A060000}"/>
    <cellStyle name="Normal 18 3" xfId="1589" xr:uid="{00000000-0005-0000-0000-000050000000}"/>
    <cellStyle name="Normal 18 4" xfId="5444" xr:uid="{00000000-0005-0000-0000-000050000000}"/>
    <cellStyle name="Normal 19" xfId="801" xr:uid="{00000000-0005-0000-0000-00004F030000}"/>
    <cellStyle name="Normal 19 2" xfId="1581" xr:uid="{00000000-0005-0000-0000-00004F030000}"/>
    <cellStyle name="Normal 19 2 2" xfId="3127" xr:uid="{00000000-0005-0000-0000-00001D060000}"/>
    <cellStyle name="Normal 19 3" xfId="2358" xr:uid="{00000000-0005-0000-0000-00001C060000}"/>
    <cellStyle name="Normal 2" xfId="2" xr:uid="{E492C9B1-CC05-41F1-B0A4-915AC1C955ED}"/>
    <cellStyle name="Normal 2 2" xfId="203" xr:uid="{00000000-0005-0000-0000-000003000000}"/>
    <cellStyle name="Normal 2 2 2" xfId="224" xr:uid="{00000000-0005-0000-0000-000003000000}"/>
    <cellStyle name="Normal 2 3" xfId="3132" xr:uid="{00000000-0005-0000-0000-000003000000}"/>
    <cellStyle name="Normal 2 3 2" xfId="4670" xr:uid="{00000000-0005-0000-0000-000022000000}"/>
    <cellStyle name="Normal 20" xfId="6" xr:uid="{00000000-0005-0000-0000-000023000000}"/>
    <cellStyle name="Normal 21" xfId="4669" xr:uid="{00000000-0005-0000-0000-000053060000}"/>
    <cellStyle name="Normal 22" xfId="53829" xr:uid="{BED7ADA6-6A17-47F9-B9E0-082D6835A821}"/>
    <cellStyle name="Normal 26" xfId="223" xr:uid="{00000000-0005-0000-0000-000004000000}"/>
    <cellStyle name="Normal 28" xfId="4" xr:uid="{00000000-0005-0000-0000-000024000000}"/>
    <cellStyle name="Normal 29" xfId="5" xr:uid="{00000000-0005-0000-0000-000025000000}"/>
    <cellStyle name="Normal 3" xfId="205" xr:uid="{00000000-0005-0000-0000-000004000000}"/>
    <cellStyle name="Normal 3 2" xfId="211" xr:uid="{00000000-0005-0000-0000-000004000000}"/>
    <cellStyle name="Normal 31" xfId="10" xr:uid="{00000000-0005-0000-0000-000026000000}"/>
    <cellStyle name="Normal 4" xfId="206" xr:uid="{00000000-0005-0000-0000-000005000000}"/>
    <cellStyle name="Normal 4 2" xfId="212" xr:uid="{00000000-0005-0000-0000-000005000000}"/>
    <cellStyle name="Normal 45" xfId="3" xr:uid="{00000000-0005-0000-0000-000027000000}"/>
    <cellStyle name="Normal 5" xfId="207" xr:uid="{00000000-0005-0000-0000-000006000000}"/>
    <cellStyle name="Normal 5 2" xfId="213" xr:uid="{00000000-0005-0000-0000-000006000000}"/>
    <cellStyle name="Normal 6" xfId="25" xr:uid="{00000000-0005-0000-0000-000028000000}"/>
    <cellStyle name="Normal 6 2" xfId="214" xr:uid="{00000000-0005-0000-0000-000007000000}"/>
    <cellStyle name="Normal 7" xfId="208" xr:uid="{D1E007AB-9279-4382-856F-E200714BA39E}"/>
    <cellStyle name="Normal 7 2" xfId="215" xr:uid="{D1E007AB-9279-4382-856F-E200714BA39E}"/>
    <cellStyle name="Normal 8" xfId="209" xr:uid="{00000000-0005-0000-0000-00003A000000}"/>
    <cellStyle name="Normal 8 2" xfId="803" xr:uid="{00000000-0005-0000-0000-00003A000000}"/>
    <cellStyle name="Normal 9" xfId="210" xr:uid="{00000000-0005-0000-0000-000040000000}"/>
    <cellStyle name="Normal 9 2" xfId="804" xr:uid="{00000000-0005-0000-0000-000040000000}"/>
    <cellStyle name="Percent" xfId="1" builtinId="5"/>
    <cellStyle name="Percent 2" xfId="4672" xr:uid="{00000000-0005-0000-0000-00006B060000}"/>
    <cellStyle name="Percent 3" xfId="7" xr:uid="{00000000-0005-0000-0000-00002A000000}"/>
  </cellStyles>
  <dxfs count="0"/>
  <tableStyles count="0" defaultTableStyle="TableStyleMedium2" defaultPivotStyle="PivotStyleLight16"/>
  <colors>
    <mruColors>
      <color rgb="FFD7FDB1"/>
      <color rgb="FFDFF9FD"/>
      <color rgb="FFFFFFA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0.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1.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2.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13.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7.xml"/><Relationship Id="rId1" Type="http://schemas.microsoft.com/office/2011/relationships/chartStyle" Target="style17.xml"/><Relationship Id="rId4" Type="http://schemas.openxmlformats.org/officeDocument/2006/relationships/chartUserShapes" Target="../drawings/drawing14.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5.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6.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7.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18.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19.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4.xml"/><Relationship Id="rId1" Type="http://schemas.microsoft.com/office/2011/relationships/chartStyle" Target="style24.xml"/><Relationship Id="rId4" Type="http://schemas.openxmlformats.org/officeDocument/2006/relationships/chartUserShapes" Target="../drawings/drawing20.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chartUserShapes" Target="../drawings/drawing21.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2.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3.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4.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Preventive Maintenance Jobs (PM02)</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8914781587974774"/>
          <c:y val="0.23523157925927743"/>
          <c:w val="0.78586334336634811"/>
          <c:h val="0.46685170937158027"/>
        </c:manualLayout>
      </c:layout>
      <c:barChart>
        <c:barDir val="col"/>
        <c:grouping val="clustered"/>
        <c:varyColors val="0"/>
        <c:ser>
          <c:idx val="0"/>
          <c:order val="0"/>
          <c:tx>
            <c:strRef>
              <c:f>MAIN!$C$7</c:f>
              <c:strCache>
                <c:ptCount val="1"/>
                <c:pt idx="0">
                  <c:v>PLANNED</c:v>
                </c:pt>
              </c:strCache>
            </c:strRef>
          </c:tx>
          <c:spPr>
            <a:solidFill>
              <a:srgbClr val="4472C4"/>
            </a:solidFill>
            <a:ln>
              <a:noFill/>
            </a:ln>
            <a:effectLst/>
          </c:spPr>
          <c:invertIfNegative val="0"/>
          <c:cat>
            <c:strRef>
              <c:f>MAIN!$B$8:$B$10</c:f>
              <c:strCache>
                <c:ptCount val="3"/>
                <c:pt idx="0">
                  <c:v>C2C3</c:v>
                </c:pt>
                <c:pt idx="1">
                  <c:v>LPG</c:v>
                </c:pt>
                <c:pt idx="2">
                  <c:v>HVJ</c:v>
                </c:pt>
              </c:strCache>
            </c:strRef>
          </c:cat>
          <c:val>
            <c:numRef>
              <c:f>MAIN!$C$8:$C$10</c:f>
              <c:numCache>
                <c:formatCode>General</c:formatCode>
                <c:ptCount val="3"/>
                <c:pt idx="0">
                  <c:v>44</c:v>
                </c:pt>
                <c:pt idx="1">
                  <c:v>32</c:v>
                </c:pt>
                <c:pt idx="2">
                  <c:v>36</c:v>
                </c:pt>
              </c:numCache>
            </c:numRef>
          </c:val>
          <c:extLst>
            <c:ext xmlns:c16="http://schemas.microsoft.com/office/drawing/2014/chart" uri="{C3380CC4-5D6E-409C-BE32-E72D297353CC}">
              <c16:uniqueId val="{00000000-6954-44B9-8A1F-EC9CFF601EF3}"/>
            </c:ext>
          </c:extLst>
        </c:ser>
        <c:ser>
          <c:idx val="1"/>
          <c:order val="1"/>
          <c:tx>
            <c:strRef>
              <c:f>MAIN!$D$7</c:f>
              <c:strCache>
                <c:ptCount val="1"/>
                <c:pt idx="0">
                  <c:v>EXECUTED</c:v>
                </c:pt>
              </c:strCache>
            </c:strRef>
          </c:tx>
          <c:spPr>
            <a:solidFill>
              <a:srgbClr val="00B050"/>
            </a:solidFill>
            <a:ln>
              <a:noFill/>
            </a:ln>
            <a:effectLst/>
          </c:spPr>
          <c:invertIfNegative val="0"/>
          <c:cat>
            <c:strRef>
              <c:f>MAIN!$B$8:$B$10</c:f>
              <c:strCache>
                <c:ptCount val="3"/>
                <c:pt idx="0">
                  <c:v>C2C3</c:v>
                </c:pt>
                <c:pt idx="1">
                  <c:v>LPG</c:v>
                </c:pt>
                <c:pt idx="2">
                  <c:v>HVJ</c:v>
                </c:pt>
              </c:strCache>
            </c:strRef>
          </c:cat>
          <c:val>
            <c:numRef>
              <c:f>MAIN!$D$8:$D$10</c:f>
              <c:numCache>
                <c:formatCode>General</c:formatCode>
                <c:ptCount val="3"/>
                <c:pt idx="0">
                  <c:v>44</c:v>
                </c:pt>
                <c:pt idx="1">
                  <c:v>32</c:v>
                </c:pt>
                <c:pt idx="2">
                  <c:v>36</c:v>
                </c:pt>
              </c:numCache>
            </c:numRef>
          </c:val>
          <c:extLst>
            <c:ext xmlns:c16="http://schemas.microsoft.com/office/drawing/2014/chart" uri="{C3380CC4-5D6E-409C-BE32-E72D297353CC}">
              <c16:uniqueId val="{00000001-6954-44B9-8A1F-EC9CFF601EF3}"/>
            </c:ext>
          </c:extLst>
        </c:ser>
        <c:dLbls>
          <c:showLegendKey val="0"/>
          <c:showVal val="0"/>
          <c:showCatName val="0"/>
          <c:showSerName val="0"/>
          <c:showPercent val="0"/>
          <c:showBubbleSize val="0"/>
        </c:dLbls>
        <c:gapWidth val="219"/>
        <c:overlap val="-27"/>
        <c:axId val="211456112"/>
        <c:axId val="254734928"/>
      </c:barChart>
      <c:catAx>
        <c:axId val="2114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4734928"/>
        <c:crosses val="autoZero"/>
        <c:auto val="1"/>
        <c:lblAlgn val="ctr"/>
        <c:lblOffset val="100"/>
        <c:noMultiLvlLbl val="0"/>
      </c:catAx>
      <c:valAx>
        <c:axId val="254734928"/>
        <c:scaling>
          <c:orientation val="minMax"/>
          <c:max val="5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456112"/>
        <c:crosses val="autoZero"/>
        <c:crossBetween val="between"/>
        <c:majorUnit val="1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Unplanned Maintenance Jobs (PM01)</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2433180008472889"/>
          <c:y val="0.20190170392862322"/>
          <c:w val="0.74083410818616113"/>
          <c:h val="0.5668827868078955"/>
        </c:manualLayout>
      </c:layout>
      <c:barChart>
        <c:barDir val="col"/>
        <c:grouping val="clustered"/>
        <c:varyColors val="0"/>
        <c:ser>
          <c:idx val="0"/>
          <c:order val="0"/>
          <c:tx>
            <c:v>GENERATED</c:v>
          </c:tx>
          <c:spPr>
            <a:solidFill>
              <a:srgbClr val="4472C4"/>
            </a:solidFill>
            <a:ln>
              <a:noFill/>
            </a:ln>
            <a:effectLst/>
          </c:spPr>
          <c:invertIfNegative val="0"/>
          <c:cat>
            <c:strRef>
              <c:f>MAIN!$B$14:$B$16</c:f>
              <c:strCache>
                <c:ptCount val="3"/>
                <c:pt idx="0">
                  <c:v>C2C3</c:v>
                </c:pt>
                <c:pt idx="1">
                  <c:v>LPG</c:v>
                </c:pt>
                <c:pt idx="2">
                  <c:v>HVJ</c:v>
                </c:pt>
              </c:strCache>
            </c:strRef>
          </c:cat>
          <c:val>
            <c:numRef>
              <c:f>MAIN!$C$14:$C$16</c:f>
              <c:numCache>
                <c:formatCode>General</c:formatCode>
                <c:ptCount val="3"/>
                <c:pt idx="0">
                  <c:v>92</c:v>
                </c:pt>
                <c:pt idx="1">
                  <c:v>145</c:v>
                </c:pt>
                <c:pt idx="2">
                  <c:v>43</c:v>
                </c:pt>
              </c:numCache>
            </c:numRef>
          </c:val>
          <c:extLst>
            <c:ext xmlns:c16="http://schemas.microsoft.com/office/drawing/2014/chart" uri="{C3380CC4-5D6E-409C-BE32-E72D297353CC}">
              <c16:uniqueId val="{00000000-A87B-453E-AE56-91A56E410496}"/>
            </c:ext>
          </c:extLst>
        </c:ser>
        <c:ser>
          <c:idx val="1"/>
          <c:order val="1"/>
          <c:tx>
            <c:strRef>
              <c:f>MAIN!$D$13</c:f>
              <c:strCache>
                <c:ptCount val="1"/>
                <c:pt idx="0">
                  <c:v>EXECUTED</c:v>
                </c:pt>
              </c:strCache>
            </c:strRef>
          </c:tx>
          <c:spPr>
            <a:solidFill>
              <a:srgbClr val="00B050"/>
            </a:solidFill>
            <a:ln>
              <a:noFill/>
            </a:ln>
            <a:effectLst/>
          </c:spPr>
          <c:invertIfNegative val="0"/>
          <c:cat>
            <c:strRef>
              <c:f>MAIN!$B$14:$B$16</c:f>
              <c:strCache>
                <c:ptCount val="3"/>
                <c:pt idx="0">
                  <c:v>C2C3</c:v>
                </c:pt>
                <c:pt idx="1">
                  <c:v>LPG</c:v>
                </c:pt>
                <c:pt idx="2">
                  <c:v>HVJ</c:v>
                </c:pt>
              </c:strCache>
            </c:strRef>
          </c:cat>
          <c:val>
            <c:numRef>
              <c:f>MAIN!$D$14:$D$16</c:f>
              <c:numCache>
                <c:formatCode>General</c:formatCode>
                <c:ptCount val="3"/>
                <c:pt idx="0">
                  <c:v>92</c:v>
                </c:pt>
                <c:pt idx="1">
                  <c:v>145</c:v>
                </c:pt>
                <c:pt idx="2">
                  <c:v>43</c:v>
                </c:pt>
              </c:numCache>
            </c:numRef>
          </c:val>
          <c:extLst>
            <c:ext xmlns:c16="http://schemas.microsoft.com/office/drawing/2014/chart" uri="{C3380CC4-5D6E-409C-BE32-E72D297353CC}">
              <c16:uniqueId val="{00000001-A87B-453E-AE56-91A56E410496}"/>
            </c:ext>
          </c:extLst>
        </c:ser>
        <c:dLbls>
          <c:showLegendKey val="0"/>
          <c:showVal val="0"/>
          <c:showCatName val="0"/>
          <c:showSerName val="0"/>
          <c:showPercent val="0"/>
          <c:showBubbleSize val="0"/>
        </c:dLbls>
        <c:gapWidth val="219"/>
        <c:overlap val="-27"/>
        <c:axId val="251196336"/>
        <c:axId val="217511760"/>
      </c:barChart>
      <c:catAx>
        <c:axId val="2511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7511760"/>
        <c:crosses val="autoZero"/>
        <c:auto val="1"/>
        <c:lblAlgn val="ctr"/>
        <c:lblOffset val="100"/>
        <c:noMultiLvlLbl val="0"/>
      </c:catAx>
      <c:valAx>
        <c:axId val="21751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1196336"/>
        <c:crosses val="autoZero"/>
        <c:crossBetween val="between"/>
        <c:majorUnit val="2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Execution</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9774221770665765"/>
          <c:y val="0.18543737360698764"/>
          <c:w val="0.76283125899585136"/>
          <c:h val="0.55301148831805857"/>
        </c:manualLayout>
      </c:layout>
      <c:barChart>
        <c:barDir val="col"/>
        <c:grouping val="clustered"/>
        <c:varyColors val="0"/>
        <c:ser>
          <c:idx val="0"/>
          <c:order val="0"/>
          <c:tx>
            <c:v>SCHEDULED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MAIN!$C$34:$C$36</c:f>
              <c:numCache>
                <c:formatCode>General</c:formatCode>
                <c:ptCount val="3"/>
                <c:pt idx="0">
                  <c:v>199</c:v>
                </c:pt>
                <c:pt idx="1">
                  <c:v>287</c:v>
                </c:pt>
                <c:pt idx="2">
                  <c:v>69</c:v>
                </c:pt>
              </c:numCache>
            </c:numRef>
          </c:val>
          <c:extLst>
            <c:ext xmlns:c16="http://schemas.microsoft.com/office/drawing/2014/chart" uri="{C3380CC4-5D6E-409C-BE32-E72D297353CC}">
              <c16:uniqueId val="{00000000-506C-4028-A06F-F314BE27E5BE}"/>
            </c:ext>
          </c:extLst>
        </c:ser>
        <c:ser>
          <c:idx val="1"/>
          <c:order val="1"/>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196</c:v>
                </c:pt>
                <c:pt idx="1">
                  <c:v>274</c:v>
                </c:pt>
                <c:pt idx="2">
                  <c:v>63</c:v>
                </c:pt>
              </c:numCache>
            </c:numRef>
          </c:val>
          <c:extLst>
            <c:ext xmlns:c16="http://schemas.microsoft.com/office/drawing/2014/chart" uri="{C3380CC4-5D6E-409C-BE32-E72D297353CC}">
              <c16:uniqueId val="{00000001-506C-4028-A06F-F314BE27E5BE}"/>
            </c:ext>
          </c:extLst>
        </c:ser>
        <c:dLbls>
          <c:dLblPos val="outEnd"/>
          <c:showLegendKey val="0"/>
          <c:showVal val="1"/>
          <c:showCatName val="0"/>
          <c:showSerName val="0"/>
          <c:showPercent val="0"/>
          <c:showBubbleSize val="0"/>
        </c:dLbls>
        <c:gapWidth val="267"/>
        <c:overlap val="-43"/>
        <c:axId val="2044101167"/>
        <c:axId val="2042889375"/>
      </c:barChart>
      <c:catAx>
        <c:axId val="204410116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42889375"/>
        <c:crosses val="autoZero"/>
        <c:auto val="1"/>
        <c:lblAlgn val="ctr"/>
        <c:lblOffset val="100"/>
        <c:noMultiLvlLbl val="0"/>
      </c:catAx>
      <c:valAx>
        <c:axId val="20428893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44101167"/>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Healthy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6973131981690692"/>
          <c:y val="0.20741935483870966"/>
          <c:w val="0.79484194910418804"/>
          <c:h val="0.53489966979933956"/>
        </c:manualLayout>
      </c:layout>
      <c:barChart>
        <c:barDir val="col"/>
        <c:grouping val="clustered"/>
        <c:varyColors val="0"/>
        <c:ser>
          <c:idx val="0"/>
          <c:order val="0"/>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196</c:v>
                </c:pt>
                <c:pt idx="1">
                  <c:v>274</c:v>
                </c:pt>
                <c:pt idx="2">
                  <c:v>63</c:v>
                </c:pt>
              </c:numCache>
            </c:numRef>
          </c:val>
          <c:extLst>
            <c:ext xmlns:c16="http://schemas.microsoft.com/office/drawing/2014/chart" uri="{C3380CC4-5D6E-409C-BE32-E72D297353CC}">
              <c16:uniqueId val="{00000000-7FA7-445A-9903-CABAA7A752CB}"/>
            </c:ext>
          </c:extLst>
        </c:ser>
        <c:ser>
          <c:idx val="1"/>
          <c:order val="1"/>
          <c:tx>
            <c:v>NORMAL HEALTH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MAIN!$C$38:$C$40</c:f>
              <c:numCache>
                <c:formatCode>General</c:formatCode>
                <c:ptCount val="3"/>
                <c:pt idx="0">
                  <c:v>196</c:v>
                </c:pt>
                <c:pt idx="1">
                  <c:v>271</c:v>
                </c:pt>
                <c:pt idx="2">
                  <c:v>61</c:v>
                </c:pt>
              </c:numCache>
            </c:numRef>
          </c:val>
          <c:extLst>
            <c:ext xmlns:c16="http://schemas.microsoft.com/office/drawing/2014/chart" uri="{C3380CC4-5D6E-409C-BE32-E72D297353CC}">
              <c16:uniqueId val="{00000006-7FA7-445A-9903-CABAA7A752CB}"/>
            </c:ext>
          </c:extLst>
        </c:ser>
        <c:dLbls>
          <c:dLblPos val="outEnd"/>
          <c:showLegendKey val="0"/>
          <c:showVal val="1"/>
          <c:showCatName val="0"/>
          <c:showSerName val="0"/>
          <c:showPercent val="0"/>
          <c:showBubbleSize val="0"/>
        </c:dLbls>
        <c:gapWidth val="267"/>
        <c:overlap val="-43"/>
        <c:axId val="2039245519"/>
        <c:axId val="1996324303"/>
      </c:barChart>
      <c:catAx>
        <c:axId val="203924551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996324303"/>
        <c:crosses val="autoZero"/>
        <c:auto val="1"/>
        <c:lblAlgn val="ctr"/>
        <c:lblOffset val="100"/>
        <c:noMultiLvlLbl val="0"/>
      </c:catAx>
      <c:valAx>
        <c:axId val="1996324303"/>
        <c:scaling>
          <c:orientation val="minMax"/>
          <c:max val="40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39245519"/>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Critical Health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5528370674363962"/>
          <c:y val="0.20936020997375329"/>
          <c:w val="0.80814106466118185"/>
          <c:h val="0.5510202624671916"/>
        </c:manualLayout>
      </c:layout>
      <c:barChart>
        <c:barDir val="col"/>
        <c:grouping val="clustered"/>
        <c:varyColors val="0"/>
        <c:ser>
          <c:idx val="0"/>
          <c:order val="0"/>
          <c:tx>
            <c:v>NO. OF EQP. MONITORED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196</c:v>
                </c:pt>
                <c:pt idx="1">
                  <c:v>274</c:v>
                </c:pt>
                <c:pt idx="2">
                  <c:v>63</c:v>
                </c:pt>
              </c:numCache>
            </c:numRef>
          </c:val>
          <c:extLst>
            <c:ext xmlns:c16="http://schemas.microsoft.com/office/drawing/2014/chart" uri="{C3380CC4-5D6E-409C-BE32-E72D297353CC}">
              <c16:uniqueId val="{00000000-F8FF-4650-8DA0-B4A8902004DF}"/>
            </c:ext>
          </c:extLst>
        </c:ser>
        <c:ser>
          <c:idx val="1"/>
          <c:order val="1"/>
          <c:tx>
            <c:v>EQP. WITH CRITICAL HEALTH</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MAIN!$C$42:$C$44</c:f>
              <c:numCache>
                <c:formatCode>General</c:formatCode>
                <c:ptCount val="3"/>
                <c:pt idx="0">
                  <c:v>0</c:v>
                </c:pt>
                <c:pt idx="1">
                  <c:v>3</c:v>
                </c:pt>
                <c:pt idx="2">
                  <c:v>2</c:v>
                </c:pt>
              </c:numCache>
            </c:numRef>
          </c:val>
          <c:extLst>
            <c:ext xmlns:c16="http://schemas.microsoft.com/office/drawing/2014/chart" uri="{C3380CC4-5D6E-409C-BE32-E72D297353CC}">
              <c16:uniqueId val="{00000002-F8FF-4650-8DA0-B4A8902004DF}"/>
            </c:ext>
          </c:extLst>
        </c:ser>
        <c:dLbls>
          <c:dLblPos val="outEnd"/>
          <c:showLegendKey val="0"/>
          <c:showVal val="1"/>
          <c:showCatName val="0"/>
          <c:showSerName val="0"/>
          <c:showPercent val="0"/>
          <c:showBubbleSize val="0"/>
        </c:dLbls>
        <c:gapWidth val="267"/>
        <c:overlap val="-43"/>
        <c:axId val="1815916975"/>
        <c:axId val="2078190863"/>
      </c:barChart>
      <c:catAx>
        <c:axId val="181591697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8190863"/>
        <c:crosses val="autoZero"/>
        <c:auto val="1"/>
        <c:lblAlgn val="ctr"/>
        <c:lblOffset val="100"/>
        <c:noMultiLvlLbl val="0"/>
      </c:catAx>
      <c:valAx>
        <c:axId val="20781908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815916975"/>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Critical Index</a:t>
            </a:r>
          </a:p>
        </c:rich>
      </c:tx>
      <c:layout>
        <c:manualLayout>
          <c:xMode val="edge"/>
          <c:yMode val="edge"/>
          <c:x val="0.24529113960623461"/>
          <c:y val="4.564065855404438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271027252998469"/>
          <c:y val="0.31261282419687592"/>
          <c:w val="0.62677450232004184"/>
          <c:h val="0.5570365458296492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4404-4F0F-8C4E-43678453563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5-4404-4F0F-8C4E-436784535630}"/>
              </c:ext>
            </c:extLst>
          </c:dPt>
          <c:dPt>
            <c:idx val="2"/>
            <c:invertIfNegative val="0"/>
            <c:bubble3D val="0"/>
            <c:spPr>
              <a:solidFill>
                <a:srgbClr val="00B050"/>
              </a:solidFill>
              <a:ln>
                <a:noFill/>
              </a:ln>
              <a:effectLst/>
            </c:spPr>
            <c:extLst>
              <c:ext xmlns:c16="http://schemas.microsoft.com/office/drawing/2014/chart" uri="{C3380CC4-5D6E-409C-BE32-E72D297353CC}">
                <c16:uniqueId val="{00000003-4404-4F0F-8C4E-4367845356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MAIN!$B$42:$B$44</c:f>
              <c:strCache>
                <c:ptCount val="3"/>
                <c:pt idx="0">
                  <c:v>C2C3</c:v>
                </c:pt>
                <c:pt idx="1">
                  <c:v>LPG</c:v>
                </c:pt>
                <c:pt idx="2">
                  <c:v>HVJ</c:v>
                </c:pt>
              </c:strCache>
            </c:strRef>
          </c:cat>
          <c:val>
            <c:numRef>
              <c:f>MAIN!$D$42:$D$44</c:f>
              <c:numCache>
                <c:formatCode>0.00%</c:formatCode>
                <c:ptCount val="3"/>
                <c:pt idx="0">
                  <c:v>0</c:v>
                </c:pt>
                <c:pt idx="1">
                  <c:v>1.0948905109489052E-2</c:v>
                </c:pt>
                <c:pt idx="2">
                  <c:v>3.1746031746031744E-2</c:v>
                </c:pt>
              </c:numCache>
            </c:numRef>
          </c:val>
          <c:extLst>
            <c:ext xmlns:c16="http://schemas.microsoft.com/office/drawing/2014/chart" uri="{C3380CC4-5D6E-409C-BE32-E72D297353CC}">
              <c16:uniqueId val="{00000004-4404-4F0F-8C4E-436784535630}"/>
            </c:ext>
          </c:extLst>
        </c:ser>
        <c:dLbls>
          <c:dLblPos val="outEnd"/>
          <c:showLegendKey val="0"/>
          <c:showVal val="1"/>
          <c:showCatName val="0"/>
          <c:showSerName val="0"/>
          <c:showPercent val="0"/>
          <c:showBubbleSize val="0"/>
        </c:dLbls>
        <c:gapWidth val="78"/>
        <c:overlap val="-27"/>
        <c:axId val="424097504"/>
        <c:axId val="506356416"/>
      </c:barChart>
      <c:catAx>
        <c:axId val="42409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06356416"/>
        <c:crosses val="autoZero"/>
        <c:auto val="1"/>
        <c:lblAlgn val="ctr"/>
        <c:lblOffset val="100"/>
        <c:noMultiLvlLbl val="0"/>
      </c:catAx>
      <c:valAx>
        <c:axId val="506356416"/>
        <c:scaling>
          <c:orientation val="minMax"/>
          <c:max val="0.30000000000000004"/>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24097504"/>
        <c:crosses val="autoZero"/>
        <c:crossBetween val="between"/>
        <c:majorUnit val="0.1"/>
        <c:min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Corrective Actions Taken</a:t>
            </a:r>
          </a:p>
        </c:rich>
      </c:tx>
      <c:layout>
        <c:manualLayout>
          <c:xMode val="edge"/>
          <c:yMode val="edge"/>
          <c:x val="0.1623357161993127"/>
          <c:y val="1.2236717184148531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1354631870583032"/>
          <c:y val="0.25629726213431686"/>
          <c:w val="0.70435747789036485"/>
          <c:h val="0.54234701492537318"/>
        </c:manualLayout>
      </c:layout>
      <c:barChart>
        <c:barDir val="bar"/>
        <c:grouping val="clustered"/>
        <c:varyColors val="0"/>
        <c:ser>
          <c:idx val="0"/>
          <c:order val="0"/>
          <c:spPr>
            <a:solidFill>
              <a:srgbClr val="0070C0"/>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774-433D-AC1D-FA6450C5FFB4}"/>
              </c:ext>
            </c:extLst>
          </c:dPt>
          <c:dPt>
            <c:idx val="2"/>
            <c:invertIfNegative val="0"/>
            <c:bubble3D val="0"/>
            <c:spPr>
              <a:solidFill>
                <a:srgbClr val="00B050"/>
              </a:solidFill>
              <a:ln>
                <a:noFill/>
              </a:ln>
              <a:effectLst/>
            </c:spPr>
            <c:extLst>
              <c:ext xmlns:c16="http://schemas.microsoft.com/office/drawing/2014/chart" uri="{C3380CC4-5D6E-409C-BE32-E72D297353CC}">
                <c16:uniqueId val="{00000002-2774-433D-AC1D-FA6450C5FF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MAIN!$B$46:$B$48</c:f>
              <c:strCache>
                <c:ptCount val="3"/>
                <c:pt idx="0">
                  <c:v>C2C3</c:v>
                </c:pt>
                <c:pt idx="1">
                  <c:v>LPG</c:v>
                </c:pt>
                <c:pt idx="2">
                  <c:v>HVJ</c:v>
                </c:pt>
              </c:strCache>
            </c:strRef>
          </c:cat>
          <c:val>
            <c:numRef>
              <c:f>MAIN!$C$46:$C$48</c:f>
              <c:numCache>
                <c:formatCode>General</c:formatCode>
                <c:ptCount val="3"/>
                <c:pt idx="0">
                  <c:v>0</c:v>
                </c:pt>
                <c:pt idx="1">
                  <c:v>1</c:v>
                </c:pt>
                <c:pt idx="2">
                  <c:v>2</c:v>
                </c:pt>
              </c:numCache>
            </c:numRef>
          </c:val>
          <c:extLst>
            <c:ext xmlns:c16="http://schemas.microsoft.com/office/drawing/2014/chart" uri="{C3380CC4-5D6E-409C-BE32-E72D297353CC}">
              <c16:uniqueId val="{00000002-D453-4648-BE82-8FB63297C5C5}"/>
            </c:ext>
          </c:extLst>
        </c:ser>
        <c:dLbls>
          <c:dLblPos val="outEnd"/>
          <c:showLegendKey val="0"/>
          <c:showVal val="1"/>
          <c:showCatName val="0"/>
          <c:showSerName val="0"/>
          <c:showPercent val="0"/>
          <c:showBubbleSize val="0"/>
        </c:dLbls>
        <c:gapWidth val="137"/>
        <c:axId val="49594096"/>
        <c:axId val="431943136"/>
      </c:barChart>
      <c:catAx>
        <c:axId val="4959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31943136"/>
        <c:crosses val="autoZero"/>
        <c:auto val="1"/>
        <c:lblAlgn val="ctr"/>
        <c:lblOffset val="100"/>
        <c:tickLblSkip val="1"/>
        <c:noMultiLvlLbl val="0"/>
      </c:catAx>
      <c:valAx>
        <c:axId val="431943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9594096"/>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Actions Pending</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478641708663309"/>
          <c:y val="0.18478731343283583"/>
          <c:w val="0.63341852651787856"/>
          <c:h val="0.62258955223880597"/>
        </c:manualLayout>
      </c:layout>
      <c:barChart>
        <c:barDir val="bar"/>
        <c:grouping val="clustered"/>
        <c:varyColors val="0"/>
        <c:ser>
          <c:idx val="0"/>
          <c:order val="0"/>
          <c:spPr>
            <a:solidFill>
              <a:srgbClr val="0070C0"/>
            </a:solidFill>
            <a:ln>
              <a:noFill/>
            </a:ln>
            <a:effectLst/>
          </c:spPr>
          <c:invertIfNegative val="0"/>
          <c:cat>
            <c:strRef>
              <c:f>MAIN!$B$46:$B$48</c:f>
              <c:strCache>
                <c:ptCount val="3"/>
                <c:pt idx="0">
                  <c:v>C2C3</c:v>
                </c:pt>
                <c:pt idx="1">
                  <c:v>LPG</c:v>
                </c:pt>
                <c:pt idx="2">
                  <c:v>HVJ</c:v>
                </c:pt>
              </c:strCache>
            </c:strRef>
          </c:cat>
          <c:val>
            <c:numRef>
              <c:f>MAIN!$D$46:$D$48</c:f>
              <c:numCache>
                <c:formatCode>General</c:formatCode>
                <c:ptCount val="3"/>
                <c:pt idx="0">
                  <c:v>0</c:v>
                </c:pt>
                <c:pt idx="1">
                  <c:v>2</c:v>
                </c:pt>
                <c:pt idx="2">
                  <c:v>0</c:v>
                </c:pt>
              </c:numCache>
            </c:numRef>
          </c:val>
          <c:extLst>
            <c:ext xmlns:c16="http://schemas.microsoft.com/office/drawing/2014/chart" uri="{C3380CC4-5D6E-409C-BE32-E72D297353CC}">
              <c16:uniqueId val="{00000006-E228-4474-8D3C-574E0EF13654}"/>
            </c:ext>
          </c:extLst>
        </c:ser>
        <c:dLbls>
          <c:showLegendKey val="0"/>
          <c:showVal val="0"/>
          <c:showCatName val="0"/>
          <c:showSerName val="0"/>
          <c:showPercent val="0"/>
          <c:showBubbleSize val="0"/>
        </c:dLbls>
        <c:gapWidth val="137"/>
        <c:axId val="544339152"/>
        <c:axId val="516584352"/>
      </c:barChart>
      <c:catAx>
        <c:axId val="54433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6584352"/>
        <c:crosses val="autoZero"/>
        <c:auto val="1"/>
        <c:lblAlgn val="ctr"/>
        <c:lblOffset val="100"/>
        <c:noMultiLvlLbl val="0"/>
      </c:catAx>
      <c:valAx>
        <c:axId val="51658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44339152"/>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Execution</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4688991769547324"/>
          <c:y val="0.21807546296296296"/>
          <c:w val="0.81717901234567902"/>
          <c:h val="0.51103009259259258"/>
        </c:manualLayout>
      </c:layout>
      <c:barChart>
        <c:barDir val="col"/>
        <c:grouping val="clustered"/>
        <c:varyColors val="0"/>
        <c:ser>
          <c:idx val="0"/>
          <c:order val="0"/>
          <c:tx>
            <c:v>SCHEDULED</c:v>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MAIN!$C$52:$C$54</c:f>
              <c:numCache>
                <c:formatCode>General</c:formatCode>
                <c:ptCount val="3"/>
                <c:pt idx="0">
                  <c:v>21</c:v>
                </c:pt>
                <c:pt idx="1">
                  <c:v>8</c:v>
                </c:pt>
                <c:pt idx="2">
                  <c:v>29</c:v>
                </c:pt>
              </c:numCache>
            </c:numRef>
          </c:val>
          <c:extLst>
            <c:ext xmlns:c16="http://schemas.microsoft.com/office/drawing/2014/chart" uri="{C3380CC4-5D6E-409C-BE32-E72D297353CC}">
              <c16:uniqueId val="{00000000-5D14-4D64-93AB-05685CF1FA0D}"/>
            </c:ext>
          </c:extLst>
        </c:ser>
        <c:ser>
          <c:idx val="1"/>
          <c:order val="1"/>
          <c:tx>
            <c:v>ANALYSED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MAIN!$D$52:$D$54</c:f>
              <c:numCache>
                <c:formatCode>General</c:formatCode>
                <c:ptCount val="3"/>
                <c:pt idx="0">
                  <c:v>21</c:v>
                </c:pt>
                <c:pt idx="1">
                  <c:v>8</c:v>
                </c:pt>
                <c:pt idx="2">
                  <c:v>29</c:v>
                </c:pt>
              </c:numCache>
            </c:numRef>
          </c:val>
          <c:extLst>
            <c:ext xmlns:c16="http://schemas.microsoft.com/office/drawing/2014/chart" uri="{C3380CC4-5D6E-409C-BE32-E72D297353CC}">
              <c16:uniqueId val="{00000001-5D14-4D64-93AB-05685CF1FA0D}"/>
            </c:ext>
          </c:extLst>
        </c:ser>
        <c:dLbls>
          <c:dLblPos val="outEnd"/>
          <c:showLegendKey val="0"/>
          <c:showVal val="1"/>
          <c:showCatName val="0"/>
          <c:showSerName val="0"/>
          <c:showPercent val="0"/>
          <c:showBubbleSize val="0"/>
        </c:dLbls>
        <c:gapWidth val="219"/>
        <c:overlap val="-27"/>
        <c:axId val="560563856"/>
        <c:axId val="515046224"/>
      </c:barChart>
      <c:catAx>
        <c:axId val="56056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5046224"/>
        <c:crosses val="autoZero"/>
        <c:auto val="1"/>
        <c:lblAlgn val="ctr"/>
        <c:lblOffset val="100"/>
        <c:noMultiLvlLbl val="0"/>
      </c:catAx>
      <c:valAx>
        <c:axId val="51504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6056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Corrective Actions</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732510288065845"/>
          <c:y val="0.2131662037037037"/>
          <c:w val="0.78674382716049385"/>
          <c:h val="0.52266990740740737"/>
        </c:manualLayout>
      </c:layout>
      <c:barChart>
        <c:barDir val="col"/>
        <c:grouping val="clustered"/>
        <c:varyColors val="0"/>
        <c:ser>
          <c:idx val="0"/>
          <c:order val="0"/>
          <c:tx>
            <c:v>ACTIONS REQUIRED</c:v>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MAIN!$C$56:$C$58</c:f>
              <c:numCache>
                <c:formatCode>General</c:formatCode>
                <c:ptCount val="3"/>
                <c:pt idx="0">
                  <c:v>0</c:v>
                </c:pt>
                <c:pt idx="1">
                  <c:v>0</c:v>
                </c:pt>
                <c:pt idx="2">
                  <c:v>6</c:v>
                </c:pt>
              </c:numCache>
            </c:numRef>
          </c:val>
          <c:extLst>
            <c:ext xmlns:c16="http://schemas.microsoft.com/office/drawing/2014/chart" uri="{C3380CC4-5D6E-409C-BE32-E72D297353CC}">
              <c16:uniqueId val="{00000000-40F6-437D-B9AC-C31DAF542329}"/>
            </c:ext>
          </c:extLst>
        </c:ser>
        <c:ser>
          <c:idx val="1"/>
          <c:order val="1"/>
          <c:tx>
            <c:v>ACTIONS TAKEN</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MAIN!$D$56:$D$58</c:f>
              <c:numCache>
                <c:formatCode>General</c:formatCode>
                <c:ptCount val="3"/>
                <c:pt idx="0">
                  <c:v>0</c:v>
                </c:pt>
                <c:pt idx="1">
                  <c:v>0</c:v>
                </c:pt>
                <c:pt idx="2">
                  <c:v>5</c:v>
                </c:pt>
              </c:numCache>
            </c:numRef>
          </c:val>
          <c:extLst>
            <c:ext xmlns:c16="http://schemas.microsoft.com/office/drawing/2014/chart" uri="{C3380CC4-5D6E-409C-BE32-E72D297353CC}">
              <c16:uniqueId val="{00000001-40F6-437D-B9AC-C31DAF542329}"/>
            </c:ext>
          </c:extLst>
        </c:ser>
        <c:dLbls>
          <c:dLblPos val="outEnd"/>
          <c:showLegendKey val="0"/>
          <c:showVal val="1"/>
          <c:showCatName val="0"/>
          <c:showSerName val="0"/>
          <c:showPercent val="0"/>
          <c:showBubbleSize val="0"/>
        </c:dLbls>
        <c:gapWidth val="219"/>
        <c:overlap val="-27"/>
        <c:axId val="110686528"/>
        <c:axId val="2024368448"/>
      </c:barChart>
      <c:catAx>
        <c:axId val="11068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8448"/>
        <c:crosses val="autoZero"/>
        <c:auto val="1"/>
        <c:lblAlgn val="ctr"/>
        <c:lblOffset val="100"/>
        <c:noMultiLvlLbl val="0"/>
      </c:catAx>
      <c:valAx>
        <c:axId val="2024368448"/>
        <c:scaling>
          <c:orientation val="minMax"/>
          <c:max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8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Indents for Spares Procurement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4078703703703704"/>
          <c:y val="0.18682752902155889"/>
          <c:w val="0.82328189300411525"/>
          <c:h val="0.57278067993366499"/>
        </c:manualLayout>
      </c:layout>
      <c:barChart>
        <c:barDir val="col"/>
        <c:grouping val="clustered"/>
        <c:varyColors val="0"/>
        <c:ser>
          <c:idx val="0"/>
          <c:order val="0"/>
          <c:tx>
            <c:v>SCHEDULED FOR REVIEW</c:v>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MAIN!$C$62:$C$64</c:f>
              <c:numCache>
                <c:formatCode>General</c:formatCode>
                <c:ptCount val="3"/>
                <c:pt idx="0">
                  <c:v>1</c:v>
                </c:pt>
                <c:pt idx="1">
                  <c:v>8</c:v>
                </c:pt>
                <c:pt idx="2">
                  <c:v>4</c:v>
                </c:pt>
              </c:numCache>
            </c:numRef>
          </c:val>
          <c:extLst>
            <c:ext xmlns:c16="http://schemas.microsoft.com/office/drawing/2014/chart" uri="{C3380CC4-5D6E-409C-BE32-E72D297353CC}">
              <c16:uniqueId val="{00000000-47E3-4F81-B577-9F693C55E4E0}"/>
            </c:ext>
          </c:extLst>
        </c:ser>
        <c:ser>
          <c:idx val="1"/>
          <c:order val="1"/>
          <c:tx>
            <c:v>PR RAISED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MAIN!$D$62:$D$64</c:f>
              <c:numCache>
                <c:formatCode>General</c:formatCode>
                <c:ptCount val="3"/>
                <c:pt idx="0">
                  <c:v>2</c:v>
                </c:pt>
                <c:pt idx="1">
                  <c:v>3</c:v>
                </c:pt>
                <c:pt idx="2">
                  <c:v>1</c:v>
                </c:pt>
              </c:numCache>
            </c:numRef>
          </c:val>
          <c:extLst>
            <c:ext xmlns:c16="http://schemas.microsoft.com/office/drawing/2014/chart" uri="{C3380CC4-5D6E-409C-BE32-E72D297353CC}">
              <c16:uniqueId val="{00000001-47E3-4F81-B577-9F693C55E4E0}"/>
            </c:ext>
          </c:extLst>
        </c:ser>
        <c:dLbls>
          <c:dLblPos val="outEnd"/>
          <c:showLegendKey val="0"/>
          <c:showVal val="1"/>
          <c:showCatName val="0"/>
          <c:showSerName val="0"/>
          <c:showPercent val="0"/>
          <c:showBubbleSize val="0"/>
        </c:dLbls>
        <c:gapWidth val="267"/>
        <c:overlap val="-43"/>
        <c:axId val="558091920"/>
        <c:axId val="337906816"/>
      </c:barChart>
      <c:catAx>
        <c:axId val="558091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337906816"/>
        <c:crosses val="autoZero"/>
        <c:auto val="1"/>
        <c:lblAlgn val="ctr"/>
        <c:lblOffset val="100"/>
        <c:noMultiLvlLbl val="0"/>
      </c:catAx>
      <c:valAx>
        <c:axId val="337906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rebuchet MS" panose="020B0603020202020204" pitchFamily="34" charset="0"/>
                <a:ea typeface="+mn-ea"/>
                <a:cs typeface="+mn-cs"/>
              </a:defRPr>
            </a:pPr>
            <a:endParaRPr lang="en-US"/>
          </a:p>
        </c:txPr>
        <c:crossAx val="5580919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1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New Contracts Statistics</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824639917695474"/>
          <c:y val="0.18478731343283583"/>
          <c:w val="0.83582253086419755"/>
          <c:h val="0.57864800995024879"/>
        </c:manualLayout>
      </c:layout>
      <c:barChart>
        <c:barDir val="col"/>
        <c:grouping val="clustered"/>
        <c:varyColors val="0"/>
        <c:ser>
          <c:idx val="0"/>
          <c:order val="0"/>
          <c:tx>
            <c:v>NO. OF SR RAISED</c:v>
          </c:tx>
          <c:spPr>
            <a:solidFill>
              <a:srgbClr val="00B0F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MAIN!$C$68:$C$70</c:f>
              <c:numCache>
                <c:formatCode>General</c:formatCode>
                <c:ptCount val="3"/>
                <c:pt idx="0">
                  <c:v>0</c:v>
                </c:pt>
                <c:pt idx="1">
                  <c:v>1</c:v>
                </c:pt>
                <c:pt idx="2">
                  <c:v>1</c:v>
                </c:pt>
              </c:numCache>
            </c:numRef>
          </c:val>
          <c:extLst>
            <c:ext xmlns:c16="http://schemas.microsoft.com/office/drawing/2014/chart" uri="{C3380CC4-5D6E-409C-BE32-E72D297353CC}">
              <c16:uniqueId val="{00000000-7833-44AC-AB18-C690E89938FC}"/>
            </c:ext>
          </c:extLst>
        </c:ser>
        <c:ser>
          <c:idx val="1"/>
          <c:order val="1"/>
          <c:tx>
            <c:v>NO. OF WO PLACED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MAIN!$D$68:$D$70</c:f>
              <c:numCache>
                <c:formatCode>General</c:formatCode>
                <c:ptCount val="3"/>
                <c:pt idx="0">
                  <c:v>5</c:v>
                </c:pt>
                <c:pt idx="1">
                  <c:v>3</c:v>
                </c:pt>
                <c:pt idx="2">
                  <c:v>1</c:v>
                </c:pt>
              </c:numCache>
            </c:numRef>
          </c:val>
          <c:extLst>
            <c:ext xmlns:c16="http://schemas.microsoft.com/office/drawing/2014/chart" uri="{C3380CC4-5D6E-409C-BE32-E72D297353CC}">
              <c16:uniqueId val="{00000001-7833-44AC-AB18-C690E89938FC}"/>
            </c:ext>
          </c:extLst>
        </c:ser>
        <c:dLbls>
          <c:dLblPos val="outEnd"/>
          <c:showLegendKey val="0"/>
          <c:showVal val="1"/>
          <c:showCatName val="0"/>
          <c:showSerName val="0"/>
          <c:showPercent val="0"/>
          <c:showBubbleSize val="0"/>
        </c:dLbls>
        <c:gapWidth val="219"/>
        <c:overlap val="-27"/>
        <c:axId val="581748512"/>
        <c:axId val="629537952"/>
      </c:barChart>
      <c:catAx>
        <c:axId val="5817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629537952"/>
        <c:crosses val="autoZero"/>
        <c:auto val="1"/>
        <c:lblAlgn val="ctr"/>
        <c:lblOffset val="100"/>
        <c:noMultiLvlLbl val="0"/>
      </c:catAx>
      <c:valAx>
        <c:axId val="62953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1748512"/>
        <c:crosses val="autoZero"/>
        <c:crossBetween val="between"/>
        <c:maj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Running Contracts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8478731343283583"/>
          <c:w val="0.84000360082304526"/>
          <c:h val="0.57864800995024879"/>
        </c:manualLayout>
      </c:layout>
      <c:barChart>
        <c:barDir val="col"/>
        <c:grouping val="clustered"/>
        <c:varyColors val="0"/>
        <c:ser>
          <c:idx val="0"/>
          <c:order val="0"/>
          <c:tx>
            <c:v>NO. OF CONTRACTS</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MAIN!$C$74:$C$76</c:f>
              <c:numCache>
                <c:formatCode>General</c:formatCode>
                <c:ptCount val="3"/>
                <c:pt idx="0">
                  <c:v>48</c:v>
                </c:pt>
                <c:pt idx="1">
                  <c:v>34</c:v>
                </c:pt>
                <c:pt idx="2">
                  <c:v>24</c:v>
                </c:pt>
              </c:numCache>
            </c:numRef>
          </c:val>
          <c:extLst>
            <c:ext xmlns:c16="http://schemas.microsoft.com/office/drawing/2014/chart" uri="{C3380CC4-5D6E-409C-BE32-E72D297353CC}">
              <c16:uniqueId val="{00000000-939A-48A5-AD4D-A231C96D947D}"/>
            </c:ext>
          </c:extLst>
        </c:ser>
        <c:ser>
          <c:idx val="1"/>
          <c:order val="1"/>
          <c:tx>
            <c:v>DUE FOR RENEWAL</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MAIN!$D$74:$D$76</c:f>
              <c:numCache>
                <c:formatCode>General</c:formatCode>
                <c:ptCount val="3"/>
                <c:pt idx="0">
                  <c:v>2</c:v>
                </c:pt>
                <c:pt idx="1">
                  <c:v>5</c:v>
                </c:pt>
                <c:pt idx="2">
                  <c:v>6</c:v>
                </c:pt>
              </c:numCache>
            </c:numRef>
          </c:val>
          <c:extLst>
            <c:ext xmlns:c16="http://schemas.microsoft.com/office/drawing/2014/chart" uri="{C3380CC4-5D6E-409C-BE32-E72D297353CC}">
              <c16:uniqueId val="{00000001-939A-48A5-AD4D-A231C96D947D}"/>
            </c:ext>
          </c:extLst>
        </c:ser>
        <c:ser>
          <c:idx val="2"/>
          <c:order val="2"/>
          <c:tx>
            <c:v>DUE FOR EXPIRY</c:v>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MAIN!$E$74:$E$76</c:f>
              <c:numCache>
                <c:formatCode>General</c:formatCode>
                <c:ptCount val="3"/>
                <c:pt idx="0">
                  <c:v>0</c:v>
                </c:pt>
                <c:pt idx="1">
                  <c:v>1</c:v>
                </c:pt>
                <c:pt idx="2">
                  <c:v>2</c:v>
                </c:pt>
              </c:numCache>
            </c:numRef>
          </c:val>
          <c:extLst>
            <c:ext xmlns:c16="http://schemas.microsoft.com/office/drawing/2014/chart" uri="{C3380CC4-5D6E-409C-BE32-E72D297353CC}">
              <c16:uniqueId val="{00000002-939A-48A5-AD4D-A231C96D947D}"/>
            </c:ext>
          </c:extLst>
        </c:ser>
        <c:dLbls>
          <c:dLblPos val="outEnd"/>
          <c:showLegendKey val="0"/>
          <c:showVal val="1"/>
          <c:showCatName val="0"/>
          <c:showSerName val="0"/>
          <c:showPercent val="0"/>
          <c:showBubbleSize val="0"/>
        </c:dLbls>
        <c:gapWidth val="267"/>
        <c:overlap val="-43"/>
        <c:axId val="107832768"/>
        <c:axId val="114472576"/>
      </c:barChart>
      <c:catAx>
        <c:axId val="107832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4472576"/>
        <c:crosses val="autoZero"/>
        <c:auto val="1"/>
        <c:lblAlgn val="ctr"/>
        <c:lblOffset val="100"/>
        <c:noMultiLvlLbl val="0"/>
      </c:catAx>
      <c:valAx>
        <c:axId val="11447257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7832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Contracts Completion</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477546296296296"/>
          <c:y val="0.20039169509288596"/>
          <c:w val="0.83754475308641974"/>
          <c:h val="0.49255972653280156"/>
        </c:manualLayout>
      </c:layout>
      <c:barChart>
        <c:barDir val="col"/>
        <c:grouping val="clustered"/>
        <c:varyColors val="0"/>
        <c:ser>
          <c:idx val="0"/>
          <c:order val="0"/>
          <c:tx>
            <c:v>COMPLETED AS PER SCHD.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MAIN!$C$92:$C$94</c:f>
              <c:numCache>
                <c:formatCode>General</c:formatCode>
                <c:ptCount val="3"/>
                <c:pt idx="0">
                  <c:v>3</c:v>
                </c:pt>
                <c:pt idx="1">
                  <c:v>3</c:v>
                </c:pt>
                <c:pt idx="2">
                  <c:v>2</c:v>
                </c:pt>
              </c:numCache>
            </c:numRef>
          </c:val>
          <c:extLst>
            <c:ext xmlns:c16="http://schemas.microsoft.com/office/drawing/2014/chart" uri="{C3380CC4-5D6E-409C-BE32-E72D297353CC}">
              <c16:uniqueId val="{00000000-5E74-4F09-8B4F-9836CF761682}"/>
            </c:ext>
          </c:extLst>
        </c:ser>
        <c:ser>
          <c:idx val="1"/>
          <c:order val="1"/>
          <c:tx>
            <c:v>FINAL BILL PROCESSED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MAIN!$D$92:$D$94</c:f>
              <c:numCache>
                <c:formatCode>General</c:formatCode>
                <c:ptCount val="3"/>
                <c:pt idx="0">
                  <c:v>2</c:v>
                </c:pt>
                <c:pt idx="1">
                  <c:v>2</c:v>
                </c:pt>
                <c:pt idx="2">
                  <c:v>0</c:v>
                </c:pt>
              </c:numCache>
            </c:numRef>
          </c:val>
          <c:extLst>
            <c:ext xmlns:c16="http://schemas.microsoft.com/office/drawing/2014/chart" uri="{C3380CC4-5D6E-409C-BE32-E72D297353CC}">
              <c16:uniqueId val="{00000001-5E74-4F09-8B4F-9836CF761682}"/>
            </c:ext>
          </c:extLst>
        </c:ser>
        <c:ser>
          <c:idx val="2"/>
          <c:order val="2"/>
          <c:tx>
            <c:v>CLOSED IN SAP</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MAIN!$E$92:$E$94</c:f>
              <c:numCache>
                <c:formatCode>General</c:formatCode>
                <c:ptCount val="3"/>
                <c:pt idx="0">
                  <c:v>0</c:v>
                </c:pt>
                <c:pt idx="1">
                  <c:v>0</c:v>
                </c:pt>
                <c:pt idx="2">
                  <c:v>0</c:v>
                </c:pt>
              </c:numCache>
            </c:numRef>
          </c:val>
          <c:extLst>
            <c:ext xmlns:c16="http://schemas.microsoft.com/office/drawing/2014/chart" uri="{C3380CC4-5D6E-409C-BE32-E72D297353CC}">
              <c16:uniqueId val="{00000002-5E74-4F09-8B4F-9836CF761682}"/>
            </c:ext>
          </c:extLst>
        </c:ser>
        <c:dLbls>
          <c:dLblPos val="outEnd"/>
          <c:showLegendKey val="0"/>
          <c:showVal val="1"/>
          <c:showCatName val="0"/>
          <c:showSerName val="0"/>
          <c:showPercent val="0"/>
          <c:showBubbleSize val="0"/>
        </c:dLbls>
        <c:gapWidth val="219"/>
        <c:overlap val="-27"/>
        <c:axId val="110678928"/>
        <c:axId val="2024367616"/>
      </c:barChart>
      <c:catAx>
        <c:axId val="11067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7616"/>
        <c:crosses val="autoZero"/>
        <c:auto val="1"/>
        <c:lblAlgn val="ctr"/>
        <c:lblOffset val="100"/>
        <c:noMultiLvlLbl val="0"/>
      </c:catAx>
      <c:valAx>
        <c:axId val="202436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78928"/>
        <c:crosses val="autoZero"/>
        <c:crossBetween val="between"/>
      </c:valAx>
      <c:spPr>
        <a:noFill/>
        <a:ln>
          <a:noFill/>
        </a:ln>
        <a:effectLst/>
      </c:spPr>
    </c:plotArea>
    <c:legend>
      <c:legendPos val="b"/>
      <c:layout>
        <c:manualLayout>
          <c:xMode val="edge"/>
          <c:yMode val="edge"/>
          <c:x val="7.3601466408383734E-2"/>
          <c:y val="0.82190102505239016"/>
          <c:w val="0.86307336195591589"/>
          <c:h val="0.17809897494760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Contract Insurance Details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8478731343283583"/>
          <c:w val="0.84000360082304526"/>
          <c:h val="0.50048175787728022"/>
        </c:manualLayout>
      </c:layout>
      <c:barChart>
        <c:barDir val="col"/>
        <c:grouping val="clustered"/>
        <c:varyColors val="0"/>
        <c:ser>
          <c:idx val="0"/>
          <c:order val="0"/>
          <c:tx>
            <c:v>NO. OF MANPOWER CONTRACTS</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MAIN!$C$80:$C$82</c:f>
              <c:numCache>
                <c:formatCode>General</c:formatCode>
                <c:ptCount val="3"/>
                <c:pt idx="0">
                  <c:v>7</c:v>
                </c:pt>
                <c:pt idx="1">
                  <c:v>11</c:v>
                </c:pt>
                <c:pt idx="2">
                  <c:v>5</c:v>
                </c:pt>
              </c:numCache>
            </c:numRef>
          </c:val>
          <c:extLst>
            <c:ext xmlns:c16="http://schemas.microsoft.com/office/drawing/2014/chart" uri="{C3380CC4-5D6E-409C-BE32-E72D297353CC}">
              <c16:uniqueId val="{00000000-C228-40F2-AA37-48CED20C8BF5}"/>
            </c:ext>
          </c:extLst>
        </c:ser>
        <c:ser>
          <c:idx val="1"/>
          <c:order val="1"/>
          <c:tx>
            <c:v>CONTRACTS WITH VALID INSURANCE</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MAIN!$D$80:$D$82</c:f>
              <c:numCache>
                <c:formatCode>General</c:formatCode>
                <c:ptCount val="3"/>
                <c:pt idx="0">
                  <c:v>7</c:v>
                </c:pt>
                <c:pt idx="1">
                  <c:v>11</c:v>
                </c:pt>
                <c:pt idx="2">
                  <c:v>5</c:v>
                </c:pt>
              </c:numCache>
            </c:numRef>
          </c:val>
          <c:extLst>
            <c:ext xmlns:c16="http://schemas.microsoft.com/office/drawing/2014/chart" uri="{C3380CC4-5D6E-409C-BE32-E72D297353CC}">
              <c16:uniqueId val="{00000001-C228-40F2-AA37-48CED20C8BF5}"/>
            </c:ext>
          </c:extLst>
        </c:ser>
        <c:dLbls>
          <c:dLblPos val="outEnd"/>
          <c:showLegendKey val="0"/>
          <c:showVal val="1"/>
          <c:showCatName val="0"/>
          <c:showSerName val="0"/>
          <c:showPercent val="0"/>
          <c:showBubbleSize val="0"/>
        </c:dLbls>
        <c:gapWidth val="267"/>
        <c:overlap val="-43"/>
        <c:axId val="55534511"/>
        <c:axId val="121163455"/>
      </c:barChart>
      <c:catAx>
        <c:axId val="5553451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21163455"/>
        <c:crosses val="autoZero"/>
        <c:auto val="1"/>
        <c:lblAlgn val="ctr"/>
        <c:lblOffset val="100"/>
        <c:noMultiLvlLbl val="0"/>
      </c:catAx>
      <c:valAx>
        <c:axId val="12116345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5534511"/>
        <c:crosses val="autoZero"/>
        <c:crossBetween val="between"/>
      </c:valAx>
      <c:spPr>
        <a:noFill/>
        <a:ln>
          <a:noFill/>
        </a:ln>
        <a:effectLst/>
      </c:spPr>
    </c:plotArea>
    <c:legend>
      <c:legendPos val="b"/>
      <c:layout>
        <c:manualLayout>
          <c:xMode val="edge"/>
          <c:yMode val="edge"/>
          <c:x val="2.5762349234711882E-2"/>
          <c:y val="0.7856319428937627"/>
          <c:w val="0.96980299890393229"/>
          <c:h val="0.1797840724865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Contracts Health Checkup</a:t>
            </a:r>
          </a:p>
        </c:rich>
      </c:tx>
      <c:layout>
        <c:manualLayout>
          <c:xMode val="edge"/>
          <c:yMode val="edge"/>
          <c:x val="0.21872934590631282"/>
          <c:y val="1.7028115608837817E-2"/>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0773302469135801"/>
          <c:y val="0.18478731343283583"/>
          <c:w val="0.85633590534979431"/>
          <c:h val="0.57260116086235491"/>
        </c:manualLayout>
      </c:layout>
      <c:barChart>
        <c:barDir val="col"/>
        <c:grouping val="clustered"/>
        <c:varyColors val="0"/>
        <c:ser>
          <c:idx val="0"/>
          <c:order val="0"/>
          <c:tx>
            <c:v>NO. OF CONTRACTS</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MAIN!$C$86:$C$88</c:f>
              <c:numCache>
                <c:formatCode>General</c:formatCode>
                <c:ptCount val="3"/>
                <c:pt idx="0">
                  <c:v>3</c:v>
                </c:pt>
                <c:pt idx="1">
                  <c:v>2</c:v>
                </c:pt>
                <c:pt idx="2">
                  <c:v>0</c:v>
                </c:pt>
              </c:numCache>
            </c:numRef>
          </c:val>
          <c:extLst>
            <c:ext xmlns:c16="http://schemas.microsoft.com/office/drawing/2014/chart" uri="{C3380CC4-5D6E-409C-BE32-E72D297353CC}">
              <c16:uniqueId val="{00000000-FC21-4C3D-BE53-6BBBB9BD79B6}"/>
            </c:ext>
          </c:extLst>
        </c:ser>
        <c:ser>
          <c:idx val="1"/>
          <c:order val="1"/>
          <c:tx>
            <c:v>CONTRACTS WITH ISSUES</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MAIN!$D$86:$D$88</c:f>
              <c:numCache>
                <c:formatCode>General</c:formatCode>
                <c:ptCount val="3"/>
                <c:pt idx="0">
                  <c:v>0</c:v>
                </c:pt>
                <c:pt idx="1">
                  <c:v>0</c:v>
                </c:pt>
                <c:pt idx="2">
                  <c:v>0</c:v>
                </c:pt>
              </c:numCache>
            </c:numRef>
          </c:val>
          <c:extLst>
            <c:ext xmlns:c16="http://schemas.microsoft.com/office/drawing/2014/chart" uri="{C3380CC4-5D6E-409C-BE32-E72D297353CC}">
              <c16:uniqueId val="{00000001-FC21-4C3D-BE53-6BBBB9BD79B6}"/>
            </c:ext>
          </c:extLst>
        </c:ser>
        <c:dLbls>
          <c:dLblPos val="outEnd"/>
          <c:showLegendKey val="0"/>
          <c:showVal val="1"/>
          <c:showCatName val="0"/>
          <c:showSerName val="0"/>
          <c:showPercent val="0"/>
          <c:showBubbleSize val="0"/>
        </c:dLbls>
        <c:gapWidth val="267"/>
        <c:overlap val="-43"/>
        <c:axId val="440894575"/>
        <c:axId val="412784335"/>
      </c:barChart>
      <c:catAx>
        <c:axId val="4408945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412784335"/>
        <c:crosses val="autoZero"/>
        <c:auto val="1"/>
        <c:lblAlgn val="ctr"/>
        <c:lblOffset val="100"/>
        <c:noMultiLvlLbl val="0"/>
      </c:catAx>
      <c:valAx>
        <c:axId val="41278433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4089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e-Files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44607843137255"/>
          <c:y val="0.21720614035087718"/>
          <c:w val="0.83750925925925923"/>
          <c:h val="0.49761890838206629"/>
        </c:manualLayout>
      </c:layout>
      <c:barChart>
        <c:barDir val="col"/>
        <c:grouping val="clustered"/>
        <c:varyColors val="0"/>
        <c:ser>
          <c:idx val="0"/>
          <c:order val="0"/>
          <c:tx>
            <c:v>INITIATED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MAIN!$C$119:$C$121</c:f>
              <c:numCache>
                <c:formatCode>General</c:formatCode>
                <c:ptCount val="3"/>
                <c:pt idx="0">
                  <c:v>15</c:v>
                </c:pt>
                <c:pt idx="1">
                  <c:v>5</c:v>
                </c:pt>
                <c:pt idx="2">
                  <c:v>2</c:v>
                </c:pt>
              </c:numCache>
            </c:numRef>
          </c:val>
          <c:extLst>
            <c:ext xmlns:c16="http://schemas.microsoft.com/office/drawing/2014/chart" uri="{C3380CC4-5D6E-409C-BE32-E72D297353CC}">
              <c16:uniqueId val="{00000000-137C-4361-B11D-221CD0A42232}"/>
            </c:ext>
          </c:extLst>
        </c:ser>
        <c:ser>
          <c:idx val="1"/>
          <c:order val="1"/>
          <c:tx>
            <c:v>APPROVED</c:v>
          </c:tx>
          <c:spPr>
            <a:solidFill>
              <a:srgbClr val="E7E6E6">
                <a:lumMod val="7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MAIN!$D$119:$D$121</c:f>
              <c:numCache>
                <c:formatCode>General</c:formatCode>
                <c:ptCount val="3"/>
                <c:pt idx="0">
                  <c:v>14</c:v>
                </c:pt>
                <c:pt idx="1">
                  <c:v>3</c:v>
                </c:pt>
                <c:pt idx="2">
                  <c:v>0</c:v>
                </c:pt>
              </c:numCache>
            </c:numRef>
          </c:val>
          <c:extLst>
            <c:ext xmlns:c16="http://schemas.microsoft.com/office/drawing/2014/chart" uri="{C3380CC4-5D6E-409C-BE32-E72D297353CC}">
              <c16:uniqueId val="{00000001-137C-4361-B11D-221CD0A42232}"/>
            </c:ext>
          </c:extLst>
        </c:ser>
        <c:ser>
          <c:idx val="2"/>
          <c:order val="2"/>
          <c:tx>
            <c:v>CLOSED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MAIN!$E$119:$E$121</c:f>
              <c:numCache>
                <c:formatCode>General</c:formatCode>
                <c:ptCount val="3"/>
                <c:pt idx="0">
                  <c:v>14</c:v>
                </c:pt>
                <c:pt idx="1">
                  <c:v>0</c:v>
                </c:pt>
                <c:pt idx="2">
                  <c:v>0</c:v>
                </c:pt>
              </c:numCache>
            </c:numRef>
          </c:val>
          <c:extLst>
            <c:ext xmlns:c16="http://schemas.microsoft.com/office/drawing/2014/chart" uri="{C3380CC4-5D6E-409C-BE32-E72D297353CC}">
              <c16:uniqueId val="{00000002-137C-4361-B11D-221CD0A42232}"/>
            </c:ext>
          </c:extLst>
        </c:ser>
        <c:dLbls>
          <c:dLblPos val="outEnd"/>
          <c:showLegendKey val="0"/>
          <c:showVal val="1"/>
          <c:showCatName val="0"/>
          <c:showSerName val="0"/>
          <c:showPercent val="0"/>
          <c:showBubbleSize val="0"/>
        </c:dLbls>
        <c:gapWidth val="267"/>
        <c:overlap val="-43"/>
        <c:axId val="589823568"/>
        <c:axId val="2073841120"/>
      </c:barChart>
      <c:catAx>
        <c:axId val="589823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3841120"/>
        <c:crosses val="autoZero"/>
        <c:auto val="1"/>
        <c:lblAlgn val="ctr"/>
        <c:lblOffset val="100"/>
        <c:noMultiLvlLbl val="0"/>
      </c:catAx>
      <c:valAx>
        <c:axId val="207384112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982356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a:t>
            </a:r>
            <a:r>
              <a:rPr lang="en-IN" sz="1300" baseline="0"/>
              <a:t> of Invoices</a:t>
            </a:r>
            <a:endParaRPr lang="en-IN" sz="1300"/>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014270152505447"/>
          <c:y val="0.16090051958448201"/>
          <c:w val="0.83108741830065358"/>
          <c:h val="0.6257415955620228"/>
        </c:manualLayout>
      </c:layout>
      <c:barChart>
        <c:barDir val="col"/>
        <c:grouping val="clustered"/>
        <c:varyColors val="0"/>
        <c:ser>
          <c:idx val="0"/>
          <c:order val="0"/>
          <c:tx>
            <c:v>RECIEVED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MAIN!$C$125:$C$127</c:f>
              <c:numCache>
                <c:formatCode>General</c:formatCode>
                <c:ptCount val="3"/>
                <c:pt idx="0">
                  <c:v>16</c:v>
                </c:pt>
                <c:pt idx="1">
                  <c:v>3</c:v>
                </c:pt>
                <c:pt idx="2">
                  <c:v>5</c:v>
                </c:pt>
              </c:numCache>
            </c:numRef>
          </c:val>
          <c:extLst>
            <c:ext xmlns:c16="http://schemas.microsoft.com/office/drawing/2014/chart" uri="{C3380CC4-5D6E-409C-BE32-E72D297353CC}">
              <c16:uniqueId val="{00000000-830D-4ACA-BF91-761E9146B8E0}"/>
            </c:ext>
          </c:extLst>
        </c:ser>
        <c:ser>
          <c:idx val="1"/>
          <c:order val="1"/>
          <c:tx>
            <c:v>PROCESSED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MAIN!$D$125:$D$127</c:f>
              <c:numCache>
                <c:formatCode>General</c:formatCode>
                <c:ptCount val="3"/>
                <c:pt idx="0">
                  <c:v>15</c:v>
                </c:pt>
                <c:pt idx="1">
                  <c:v>3</c:v>
                </c:pt>
                <c:pt idx="2">
                  <c:v>2</c:v>
                </c:pt>
              </c:numCache>
            </c:numRef>
          </c:val>
          <c:extLst>
            <c:ext xmlns:c16="http://schemas.microsoft.com/office/drawing/2014/chart" uri="{C3380CC4-5D6E-409C-BE32-E72D297353CC}">
              <c16:uniqueId val="{00000001-830D-4ACA-BF91-761E9146B8E0}"/>
            </c:ext>
          </c:extLst>
        </c:ser>
        <c:dLbls>
          <c:dLblPos val="outEnd"/>
          <c:showLegendKey val="0"/>
          <c:showVal val="1"/>
          <c:showCatName val="0"/>
          <c:showSerName val="0"/>
          <c:showPercent val="0"/>
          <c:showBubbleSize val="0"/>
        </c:dLbls>
        <c:gapWidth val="267"/>
        <c:overlap val="-43"/>
        <c:axId val="715160944"/>
        <c:axId val="792765360"/>
      </c:barChart>
      <c:catAx>
        <c:axId val="7151609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792765360"/>
        <c:crosses val="autoZero"/>
        <c:auto val="1"/>
        <c:lblAlgn val="ctr"/>
        <c:lblOffset val="100"/>
        <c:noMultiLvlLbl val="0"/>
      </c:catAx>
      <c:valAx>
        <c:axId val="7927653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715160944"/>
        <c:crosses val="autoZero"/>
        <c:crossBetween val="between"/>
        <c:majorUnit val="2"/>
      </c:valAx>
      <c:spPr>
        <a:noFill/>
        <a:ln>
          <a:noFill/>
        </a:ln>
        <a:effectLst/>
      </c:spPr>
    </c:plotArea>
    <c:legend>
      <c:legendPos val="b"/>
      <c:layout>
        <c:manualLayout>
          <c:xMode val="edge"/>
          <c:yMode val="edge"/>
          <c:x val="0.2827446087309336"/>
          <c:y val="0.90293467973919772"/>
          <c:w val="0.43451050501675398"/>
          <c:h val="9.706532026080225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Near Miss &amp; Safety Observation</a:t>
            </a:r>
          </a:p>
        </c:rich>
      </c:tx>
      <c:layout>
        <c:manualLayout>
          <c:xMode val="edge"/>
          <c:yMode val="edge"/>
          <c:x val="0.16219798474945535"/>
          <c:y val="6.1890838206627684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738180827886708"/>
          <c:y val="0.1622640299416078"/>
          <c:w val="0.83542538126361654"/>
          <c:h val="0.61059264069080343"/>
        </c:manualLayout>
      </c:layout>
      <c:barChart>
        <c:barDir val="col"/>
        <c:grouping val="clustered"/>
        <c:varyColors val="0"/>
        <c:ser>
          <c:idx val="0"/>
          <c:order val="0"/>
          <c:tx>
            <c:v>NM ALLOTTED</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MAIN!$C$132:$C$134</c:f>
              <c:numCache>
                <c:formatCode>General</c:formatCode>
                <c:ptCount val="3"/>
                <c:pt idx="0">
                  <c:v>1</c:v>
                </c:pt>
                <c:pt idx="1">
                  <c:v>0</c:v>
                </c:pt>
                <c:pt idx="2">
                  <c:v>1</c:v>
                </c:pt>
              </c:numCache>
            </c:numRef>
          </c:val>
          <c:extLst>
            <c:ext xmlns:c16="http://schemas.microsoft.com/office/drawing/2014/chart" uri="{C3380CC4-5D6E-409C-BE32-E72D297353CC}">
              <c16:uniqueId val="{00000000-2A5A-47F5-9696-A160CB434C04}"/>
            </c:ext>
          </c:extLst>
        </c:ser>
        <c:ser>
          <c:idx val="1"/>
          <c:order val="1"/>
          <c:tx>
            <c:v>NM REPORTED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MAIN!$D$132:$D$134</c:f>
              <c:numCache>
                <c:formatCode>General</c:formatCode>
                <c:ptCount val="3"/>
                <c:pt idx="0">
                  <c:v>1</c:v>
                </c:pt>
                <c:pt idx="1">
                  <c:v>0</c:v>
                </c:pt>
                <c:pt idx="2">
                  <c:v>2</c:v>
                </c:pt>
              </c:numCache>
            </c:numRef>
          </c:val>
          <c:extLst>
            <c:ext xmlns:c16="http://schemas.microsoft.com/office/drawing/2014/chart" uri="{C3380CC4-5D6E-409C-BE32-E72D297353CC}">
              <c16:uniqueId val="{00000001-2A5A-47F5-9696-A160CB434C04}"/>
            </c:ext>
          </c:extLst>
        </c:ser>
        <c:ser>
          <c:idx val="2"/>
          <c:order val="2"/>
          <c:tx>
            <c:v>SO ALLOTTED</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MAIN!$E$132:$E$134</c:f>
              <c:numCache>
                <c:formatCode>General</c:formatCode>
                <c:ptCount val="3"/>
                <c:pt idx="0">
                  <c:v>2</c:v>
                </c:pt>
                <c:pt idx="1">
                  <c:v>3</c:v>
                </c:pt>
                <c:pt idx="2">
                  <c:v>2</c:v>
                </c:pt>
              </c:numCache>
            </c:numRef>
          </c:val>
          <c:extLst>
            <c:ext xmlns:c16="http://schemas.microsoft.com/office/drawing/2014/chart" uri="{C3380CC4-5D6E-409C-BE32-E72D297353CC}">
              <c16:uniqueId val="{00000002-2A5A-47F5-9696-A160CB434C04}"/>
            </c:ext>
          </c:extLst>
        </c:ser>
        <c:ser>
          <c:idx val="3"/>
          <c:order val="3"/>
          <c:tx>
            <c:v>SO REPORTED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MAIN!$F$132:$F$134</c:f>
              <c:numCache>
                <c:formatCode>General</c:formatCode>
                <c:ptCount val="3"/>
                <c:pt idx="0">
                  <c:v>2</c:v>
                </c:pt>
                <c:pt idx="1">
                  <c:v>0</c:v>
                </c:pt>
                <c:pt idx="2">
                  <c:v>1</c:v>
                </c:pt>
              </c:numCache>
            </c:numRef>
          </c:val>
          <c:extLst>
            <c:ext xmlns:c16="http://schemas.microsoft.com/office/drawing/2014/chart" uri="{C3380CC4-5D6E-409C-BE32-E72D297353CC}">
              <c16:uniqueId val="{00000003-2A5A-47F5-9696-A160CB434C04}"/>
            </c:ext>
          </c:extLst>
        </c:ser>
        <c:dLbls>
          <c:dLblPos val="outEnd"/>
          <c:showLegendKey val="0"/>
          <c:showVal val="1"/>
          <c:showCatName val="0"/>
          <c:showSerName val="0"/>
          <c:showPercent val="0"/>
          <c:showBubbleSize val="0"/>
        </c:dLbls>
        <c:gapWidth val="267"/>
        <c:overlap val="-43"/>
        <c:axId val="927910768"/>
        <c:axId val="927287696"/>
      </c:barChart>
      <c:catAx>
        <c:axId val="927910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287696"/>
        <c:crosses val="autoZero"/>
        <c:auto val="1"/>
        <c:lblAlgn val="ctr"/>
        <c:lblOffset val="100"/>
        <c:noMultiLvlLbl val="0"/>
      </c:catAx>
      <c:valAx>
        <c:axId val="9272876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927910768"/>
        <c:crosses val="autoZero"/>
        <c:crossBetween val="between"/>
        <c:majorUnit val="1"/>
      </c:valAx>
      <c:spPr>
        <a:noFill/>
        <a:ln>
          <a:noFill/>
        </a:ln>
        <a:effectLst/>
      </c:spPr>
    </c:plotArea>
    <c:legend>
      <c:legendPos val="b"/>
      <c:layout>
        <c:manualLayout>
          <c:xMode val="edge"/>
          <c:yMode val="edge"/>
          <c:x val="3.3265506562094364E-2"/>
          <c:y val="0.90557993427051808"/>
          <c:w val="0.94712003006356704"/>
          <c:h val="8.85115537089614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r>
              <a:rPr lang="en-IN" sz="1300" b="0"/>
              <a:t>Lube Oil Consumption &amp; Issue</a:t>
            </a:r>
          </a:p>
        </c:rich>
      </c:tx>
      <c:layout>
        <c:manualLayout>
          <c:xMode val="edge"/>
          <c:yMode val="edge"/>
          <c:x val="0.33001818705186581"/>
          <c:y val="1.1729044834307992E-2"/>
        </c:manualLayout>
      </c:layout>
      <c:overlay val="0"/>
      <c:spPr>
        <a:noFill/>
        <a:ln>
          <a:noFill/>
        </a:ln>
        <a:effectLst/>
      </c:spPr>
      <c:txPr>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9.4464724969906322E-2"/>
          <c:y val="0.17246832358674463"/>
          <c:w val="0.84772295493798089"/>
          <c:h val="0.38707846003898627"/>
        </c:manualLayout>
      </c:layout>
      <c:barChart>
        <c:barDir val="col"/>
        <c:grouping val="clustered"/>
        <c:varyColors val="0"/>
        <c:ser>
          <c:idx val="0"/>
          <c:order val="0"/>
          <c:tx>
            <c:v>OIL CONSUMED IN PLANT</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MAIN!$C$202:$C$218</c:f>
              <c:strCache>
                <c:ptCount val="17"/>
                <c:pt idx="0">
                  <c:v>SP 46 G</c:v>
                </c:pt>
                <c:pt idx="1">
                  <c:v>SP 32</c:v>
                </c:pt>
                <c:pt idx="2">
                  <c:v>SP 68</c:v>
                </c:pt>
                <c:pt idx="3">
                  <c:v>15W40</c:v>
                </c:pt>
                <c:pt idx="4">
                  <c:v>SS 32</c:v>
                </c:pt>
                <c:pt idx="5">
                  <c:v>SS 46</c:v>
                </c:pt>
                <c:pt idx="6">
                  <c:v>SS 320</c:v>
                </c:pt>
                <c:pt idx="7">
                  <c:v>SS 150</c:v>
                </c:pt>
                <c:pt idx="8">
                  <c:v>Mobilejet-2</c:v>
                </c:pt>
                <c:pt idx="9">
                  <c:v>SS 68</c:v>
                </c:pt>
                <c:pt idx="10">
                  <c:v>SS 220</c:v>
                </c:pt>
                <c:pt idx="11">
                  <c:v>Servo Mesh SP 320</c:v>
                </c:pt>
                <c:pt idx="12">
                  <c:v>Servo Press 68</c:v>
                </c:pt>
                <c:pt idx="13">
                  <c:v>Servo CUT S</c:v>
                </c:pt>
                <c:pt idx="14">
                  <c:v>SS HLP 68</c:v>
                </c:pt>
                <c:pt idx="15">
                  <c:v>Servo Gem EP2</c:v>
                </c:pt>
                <c:pt idx="16">
                  <c:v>SERVO GEAR HP 90</c:v>
                </c:pt>
              </c:strCache>
            </c:strRef>
          </c:cat>
          <c:val>
            <c:numRef>
              <c:f>MAIN!$D$202:$D$218</c:f>
              <c:numCache>
                <c:formatCode>General</c:formatCode>
                <c:ptCount val="17"/>
                <c:pt idx="0">
                  <c:v>210</c:v>
                </c:pt>
                <c:pt idx="1">
                  <c:v>845</c:v>
                </c:pt>
                <c:pt idx="2">
                  <c:v>305</c:v>
                </c:pt>
                <c:pt idx="3">
                  <c:v>35</c:v>
                </c:pt>
                <c:pt idx="4">
                  <c:v>15</c:v>
                </c:pt>
                <c:pt idx="5">
                  <c:v>150</c:v>
                </c:pt>
                <c:pt idx="6">
                  <c:v>60</c:v>
                </c:pt>
                <c:pt idx="7">
                  <c:v>45</c:v>
                </c:pt>
                <c:pt idx="8">
                  <c:v>446</c:v>
                </c:pt>
                <c:pt idx="9">
                  <c:v>55</c:v>
                </c:pt>
                <c:pt idx="10">
                  <c:v>10</c:v>
                </c:pt>
                <c:pt idx="11">
                  <c:v>10</c:v>
                </c:pt>
                <c:pt idx="12">
                  <c:v>20</c:v>
                </c:pt>
                <c:pt idx="13">
                  <c:v>5</c:v>
                </c:pt>
                <c:pt idx="14">
                  <c:v>20</c:v>
                </c:pt>
                <c:pt idx="15">
                  <c:v>60</c:v>
                </c:pt>
                <c:pt idx="16">
                  <c:v>40</c:v>
                </c:pt>
              </c:numCache>
            </c:numRef>
          </c:val>
          <c:extLst>
            <c:ext xmlns:c16="http://schemas.microsoft.com/office/drawing/2014/chart" uri="{C3380CC4-5D6E-409C-BE32-E72D297353CC}">
              <c16:uniqueId val="{00000001-1665-4BCB-A4C1-BAB878986305}"/>
            </c:ext>
          </c:extLst>
        </c:ser>
        <c:ser>
          <c:idx val="1"/>
          <c:order val="1"/>
          <c:tx>
            <c:v>OIL ISSUED FROM STORE</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MAIN!$C$202:$C$218</c:f>
              <c:strCache>
                <c:ptCount val="17"/>
                <c:pt idx="0">
                  <c:v>SP 46 G</c:v>
                </c:pt>
                <c:pt idx="1">
                  <c:v>SP 32</c:v>
                </c:pt>
                <c:pt idx="2">
                  <c:v>SP 68</c:v>
                </c:pt>
                <c:pt idx="3">
                  <c:v>15W40</c:v>
                </c:pt>
                <c:pt idx="4">
                  <c:v>SS 32</c:v>
                </c:pt>
                <c:pt idx="5">
                  <c:v>SS 46</c:v>
                </c:pt>
                <c:pt idx="6">
                  <c:v>SS 320</c:v>
                </c:pt>
                <c:pt idx="7">
                  <c:v>SS 150</c:v>
                </c:pt>
                <c:pt idx="8">
                  <c:v>Mobilejet-2</c:v>
                </c:pt>
                <c:pt idx="9">
                  <c:v>SS 68</c:v>
                </c:pt>
                <c:pt idx="10">
                  <c:v>SS 220</c:v>
                </c:pt>
                <c:pt idx="11">
                  <c:v>Servo Mesh SP 320</c:v>
                </c:pt>
                <c:pt idx="12">
                  <c:v>Servo Press 68</c:v>
                </c:pt>
                <c:pt idx="13">
                  <c:v>Servo CUT S</c:v>
                </c:pt>
                <c:pt idx="14">
                  <c:v>SS HLP 68</c:v>
                </c:pt>
                <c:pt idx="15">
                  <c:v>Servo Gem EP2</c:v>
                </c:pt>
                <c:pt idx="16">
                  <c:v>SERVO GEAR HP 90</c:v>
                </c:pt>
              </c:strCache>
            </c:strRef>
          </c:cat>
          <c:val>
            <c:numRef>
              <c:f>MAIN!$E$202:$E$218</c:f>
              <c:numCache>
                <c:formatCode>General</c:formatCode>
                <c:ptCount val="17"/>
                <c:pt idx="0">
                  <c:v>0</c:v>
                </c:pt>
                <c:pt idx="1">
                  <c:v>630</c:v>
                </c:pt>
                <c:pt idx="2">
                  <c:v>420</c:v>
                </c:pt>
                <c:pt idx="3">
                  <c:v>0</c:v>
                </c:pt>
                <c:pt idx="4">
                  <c:v>0</c:v>
                </c:pt>
                <c:pt idx="5">
                  <c:v>210</c:v>
                </c:pt>
                <c:pt idx="6">
                  <c:v>0</c:v>
                </c:pt>
                <c:pt idx="7">
                  <c:v>210</c:v>
                </c:pt>
                <c:pt idx="8">
                  <c:v>210</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2-1665-4BCB-A4C1-BAB878986305}"/>
            </c:ext>
          </c:extLst>
        </c:ser>
        <c:dLbls>
          <c:dLblPos val="outEnd"/>
          <c:showLegendKey val="0"/>
          <c:showVal val="1"/>
          <c:showCatName val="0"/>
          <c:showSerName val="0"/>
          <c:showPercent val="0"/>
          <c:showBubbleSize val="0"/>
        </c:dLbls>
        <c:gapWidth val="211"/>
        <c:axId val="1128593920"/>
        <c:axId val="927320560"/>
      </c:barChart>
      <c:catAx>
        <c:axId val="1128593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320560"/>
        <c:crosses val="autoZero"/>
        <c:auto val="1"/>
        <c:lblAlgn val="ctr"/>
        <c:lblOffset val="100"/>
        <c:noMultiLvlLbl val="0"/>
      </c:catAx>
      <c:valAx>
        <c:axId val="9273205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28593920"/>
        <c:crosses val="autoZero"/>
        <c:crossBetween val="between"/>
      </c:valAx>
      <c:spPr>
        <a:noFill/>
        <a:ln>
          <a:noFill/>
        </a:ln>
        <a:effectLst/>
      </c:spPr>
    </c:plotArea>
    <c:legend>
      <c:legendPos val="b"/>
      <c:layout>
        <c:manualLayout>
          <c:xMode val="edge"/>
          <c:yMode val="edge"/>
          <c:x val="1.1728031611451299E-2"/>
          <c:y val="0.9041427875243665"/>
          <c:w val="0.47999502800020927"/>
          <c:h val="9.5857212475633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Gate Pass</a:t>
            </a:r>
          </a:p>
        </c:rich>
      </c:tx>
      <c:layout>
        <c:manualLayout>
          <c:xMode val="edge"/>
          <c:yMode val="edge"/>
          <c:x val="0.32909952606635073"/>
          <c:y val="5.7471264367816091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379111111111111"/>
          <c:y val="0.15571861706941803"/>
          <c:w val="0.83993305555555553"/>
          <c:h val="0.52900714996832288"/>
        </c:manualLayout>
      </c:layout>
      <c:barChart>
        <c:barDir val="col"/>
        <c:grouping val="clustered"/>
        <c:varyColors val="0"/>
        <c:ser>
          <c:idx val="0"/>
          <c:order val="0"/>
          <c:tx>
            <c:v>NEW GATE PASS CREATED</c:v>
          </c:tx>
          <c:spPr>
            <a:solidFill>
              <a:srgbClr val="E7E6E6">
                <a:lumMod val="75000"/>
              </a:srgb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MAIN!$C$113:$C$115</c:f>
              <c:numCache>
                <c:formatCode>General</c:formatCode>
                <c:ptCount val="3"/>
                <c:pt idx="0">
                  <c:v>2</c:v>
                </c:pt>
                <c:pt idx="1">
                  <c:v>3</c:v>
                </c:pt>
                <c:pt idx="2">
                  <c:v>1</c:v>
                </c:pt>
              </c:numCache>
            </c:numRef>
          </c:val>
          <c:extLst>
            <c:ext xmlns:c16="http://schemas.microsoft.com/office/drawing/2014/chart" uri="{C3380CC4-5D6E-409C-BE32-E72D297353CC}">
              <c16:uniqueId val="{00000000-774B-4E0E-992A-762D426A2CD4}"/>
            </c:ext>
          </c:extLst>
        </c:ser>
        <c:ser>
          <c:idx val="1"/>
          <c:order val="1"/>
          <c:tx>
            <c:v>OPEN TILL LAST MONTH</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MAIN!$D$113:$D$115</c:f>
              <c:numCache>
                <c:formatCode>General</c:formatCode>
                <c:ptCount val="3"/>
                <c:pt idx="0">
                  <c:v>3</c:v>
                </c:pt>
                <c:pt idx="1">
                  <c:v>10</c:v>
                </c:pt>
                <c:pt idx="2">
                  <c:v>8</c:v>
                </c:pt>
              </c:numCache>
            </c:numRef>
          </c:val>
          <c:extLst>
            <c:ext xmlns:c16="http://schemas.microsoft.com/office/drawing/2014/chart" uri="{C3380CC4-5D6E-409C-BE32-E72D297353CC}">
              <c16:uniqueId val="{00000001-774B-4E0E-992A-762D426A2CD4}"/>
            </c:ext>
          </c:extLst>
        </c:ser>
        <c:ser>
          <c:idx val="2"/>
          <c:order val="2"/>
          <c:tx>
            <c:v>CLOSED IN THIS MONTH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MAIN!$E$113:$E$115</c:f>
              <c:numCache>
                <c:formatCode>General</c:formatCode>
                <c:ptCount val="3"/>
                <c:pt idx="0">
                  <c:v>0</c:v>
                </c:pt>
                <c:pt idx="1">
                  <c:v>1</c:v>
                </c:pt>
                <c:pt idx="2">
                  <c:v>1</c:v>
                </c:pt>
              </c:numCache>
            </c:numRef>
          </c:val>
          <c:extLst>
            <c:ext xmlns:c16="http://schemas.microsoft.com/office/drawing/2014/chart" uri="{C3380CC4-5D6E-409C-BE32-E72D297353CC}">
              <c16:uniqueId val="{00000002-774B-4E0E-992A-762D426A2CD4}"/>
            </c:ext>
          </c:extLst>
        </c:ser>
        <c:ser>
          <c:idx val="3"/>
          <c:order val="3"/>
          <c:tx>
            <c:v>CURRENT OPEN GATE PASS</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MAIN!$F$113:$F$115</c:f>
              <c:numCache>
                <c:formatCode>General</c:formatCode>
                <c:ptCount val="3"/>
                <c:pt idx="0">
                  <c:v>5</c:v>
                </c:pt>
                <c:pt idx="1">
                  <c:v>12</c:v>
                </c:pt>
                <c:pt idx="2">
                  <c:v>8</c:v>
                </c:pt>
              </c:numCache>
            </c:numRef>
          </c:val>
          <c:extLst>
            <c:ext xmlns:c16="http://schemas.microsoft.com/office/drawing/2014/chart" uri="{C3380CC4-5D6E-409C-BE32-E72D297353CC}">
              <c16:uniqueId val="{00000003-774B-4E0E-992A-762D426A2CD4}"/>
            </c:ext>
          </c:extLst>
        </c:ser>
        <c:dLbls>
          <c:dLblPos val="outEnd"/>
          <c:showLegendKey val="0"/>
          <c:showVal val="1"/>
          <c:showCatName val="0"/>
          <c:showSerName val="0"/>
          <c:showPercent val="0"/>
          <c:showBubbleSize val="0"/>
        </c:dLbls>
        <c:gapWidth val="267"/>
        <c:overlap val="-43"/>
        <c:axId val="1077223600"/>
        <c:axId val="1102917936"/>
      </c:barChart>
      <c:catAx>
        <c:axId val="10772236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02917936"/>
        <c:crosses val="autoZero"/>
        <c:auto val="1"/>
        <c:lblAlgn val="ctr"/>
        <c:lblOffset val="100"/>
        <c:noMultiLvlLbl val="0"/>
      </c:catAx>
      <c:valAx>
        <c:axId val="1102917936"/>
        <c:scaling>
          <c:orientation val="minMax"/>
          <c:min val="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077223600"/>
        <c:crosses val="autoZero"/>
        <c:crossBetween val="between"/>
        <c:majorUnit val="5"/>
      </c:valAx>
      <c:spPr>
        <a:noFill/>
        <a:ln>
          <a:noFill/>
        </a:ln>
        <a:effectLst/>
      </c:spPr>
    </c:plotArea>
    <c:legend>
      <c:legendPos val="b"/>
      <c:layout>
        <c:manualLayout>
          <c:xMode val="edge"/>
          <c:yMode val="edge"/>
          <c:x val="2.1612867111990147E-2"/>
          <c:y val="0.80754185899176401"/>
          <c:w val="0.95677426577601965"/>
          <c:h val="0.192458141008236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Knowledge</a:t>
            </a:r>
            <a:r>
              <a:rPr lang="en-IN" sz="1300" b="1" baseline="0"/>
              <a:t> Sharing Sessions Conducted</a:t>
            </a:r>
            <a:endParaRPr lang="en-IN" sz="1300" b="1"/>
          </a:p>
        </c:rich>
      </c:tx>
      <c:layout>
        <c:manualLayout>
          <c:xMode val="edge"/>
          <c:yMode val="edge"/>
          <c:x val="0.22221868191721134"/>
          <c:y val="1.28284600389863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549244639376218"/>
          <c:w val="0.79803267973856207"/>
          <c:h val="0.61946588693957116"/>
        </c:manualLayout>
      </c:layout>
      <c:barChart>
        <c:barDir val="col"/>
        <c:grouping val="clustered"/>
        <c:varyColors val="0"/>
        <c:ser>
          <c:idx val="0"/>
          <c:order val="0"/>
          <c:tx>
            <c:v>NO. OF SESSIONS CONDUCTED</c:v>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ED7D31"/>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B05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C0000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E7E6E6">
                  <a:lumMod val="50000"/>
                </a:srgbClr>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MAIN!$B$189:$B$191</c:f>
              <c:strCache>
                <c:ptCount val="3"/>
                <c:pt idx="0">
                  <c:v>C2C3</c:v>
                </c:pt>
                <c:pt idx="1">
                  <c:v>LPG</c:v>
                </c:pt>
                <c:pt idx="2">
                  <c:v>HVJ</c:v>
                </c:pt>
              </c:strCache>
            </c:strRef>
          </c:cat>
          <c:val>
            <c:numRef>
              <c:f>MAIN!$C$189:$C$191</c:f>
              <c:numCache>
                <c:formatCode>General</c:formatCode>
                <c:ptCount val="3"/>
                <c:pt idx="0">
                  <c:v>0</c:v>
                </c:pt>
                <c:pt idx="1">
                  <c:v>0</c:v>
                </c:pt>
                <c:pt idx="2">
                  <c:v>0</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Safety Talks Conducted by EIC</a:t>
            </a:r>
          </a:p>
        </c:rich>
      </c:tx>
      <c:layout>
        <c:manualLayout>
          <c:xMode val="edge"/>
          <c:yMode val="edge"/>
          <c:x val="0.19109123093681918"/>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1778996101364523"/>
          <c:w val="0.79803267973856207"/>
          <c:h val="0.65660038986354774"/>
        </c:manualLayout>
      </c:layout>
      <c:barChart>
        <c:barDir val="col"/>
        <c:grouping val="clustered"/>
        <c:varyColors val="0"/>
        <c:ser>
          <c:idx val="0"/>
          <c:order val="0"/>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00B050"/>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70C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0070C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0070C0"/>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MAIN!$E$189:$E$191</c:f>
              <c:strCache>
                <c:ptCount val="3"/>
                <c:pt idx="0">
                  <c:v>C2C3</c:v>
                </c:pt>
                <c:pt idx="1">
                  <c:v>LPG</c:v>
                </c:pt>
                <c:pt idx="2">
                  <c:v>HVJ</c:v>
                </c:pt>
              </c:strCache>
            </c:strRef>
          </c:cat>
          <c:val>
            <c:numRef>
              <c:f>MAIN!$F$189:$F$191</c:f>
              <c:numCache>
                <c:formatCode>General</c:formatCode>
                <c:ptCount val="3"/>
                <c:pt idx="0">
                  <c:v>0</c:v>
                </c:pt>
                <c:pt idx="1">
                  <c:v>1</c:v>
                </c:pt>
                <c:pt idx="2">
                  <c:v>1</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RTI Queries</a:t>
            </a:r>
            <a:r>
              <a:rPr lang="en-US" sz="1300" b="1" baseline="0"/>
              <a:t> &amp; Replies</a:t>
            </a:r>
            <a:endParaRPr lang="en-US" sz="1300" b="1"/>
          </a:p>
        </c:rich>
      </c:tx>
      <c:layout>
        <c:manualLayout>
          <c:xMode val="edge"/>
          <c:yMode val="edge"/>
          <c:x val="0.31560103485838781"/>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1072194989106753"/>
          <c:y val="0.21160087719298243"/>
          <c:w val="0.83999537037037042"/>
          <c:h val="0.56995321637426899"/>
        </c:manualLayout>
      </c:layout>
      <c:barChart>
        <c:barDir val="col"/>
        <c:grouping val="clustered"/>
        <c:varyColors val="0"/>
        <c:ser>
          <c:idx val="0"/>
          <c:order val="0"/>
          <c:spPr>
            <a:solidFill>
              <a:srgbClr val="00B050"/>
            </a:solidFill>
            <a:ln>
              <a:noFill/>
            </a:ln>
            <a:effectLst/>
          </c:spPr>
          <c:invertIfNegative val="0"/>
          <c:dPt>
            <c:idx val="0"/>
            <c:invertIfNegative val="0"/>
            <c:bubble3D val="0"/>
            <c:spPr>
              <a:solidFill>
                <a:srgbClr val="ED7D31"/>
              </a:solidFill>
              <a:ln>
                <a:noFill/>
              </a:ln>
              <a:effectLst/>
            </c:spPr>
            <c:extLst>
              <c:ext xmlns:c16="http://schemas.microsoft.com/office/drawing/2014/chart" uri="{C3380CC4-5D6E-409C-BE32-E72D297353CC}">
                <c16:uniqueId val="{00000001-61FD-45C6-A25D-21F473BE7F8E}"/>
              </c:ext>
            </c:extLst>
          </c:dPt>
          <c:dPt>
            <c:idx val="2"/>
            <c:invertIfNegative val="0"/>
            <c:bubble3D val="0"/>
            <c:spPr>
              <a:solidFill>
                <a:srgbClr val="0070C0"/>
              </a:solidFill>
              <a:ln>
                <a:noFill/>
              </a:ln>
              <a:effectLst/>
            </c:spPr>
            <c:extLst>
              <c:ext xmlns:c16="http://schemas.microsoft.com/office/drawing/2014/chart" uri="{C3380CC4-5D6E-409C-BE32-E72D297353CC}">
                <c16:uniqueId val="{00000005-61FD-45C6-A25D-21F473BE7F8E}"/>
              </c:ext>
            </c:extLst>
          </c:dPt>
          <c:dPt>
            <c:idx val="3"/>
            <c:invertIfNegative val="0"/>
            <c:bubble3D val="0"/>
            <c:spPr>
              <a:solidFill>
                <a:srgbClr val="00B050"/>
              </a:solidFill>
              <a:ln>
                <a:noFill/>
              </a:ln>
              <a:effectLst/>
            </c:spPr>
            <c:extLst>
              <c:ext xmlns:c16="http://schemas.microsoft.com/office/drawing/2014/chart" uri="{C3380CC4-5D6E-409C-BE32-E72D297353CC}">
                <c16:uniqueId val="{00000007-61FD-45C6-A25D-21F473BE7F8E}"/>
              </c:ext>
            </c:extLst>
          </c:dPt>
          <c:dPt>
            <c:idx val="4"/>
            <c:invertIfNegative val="0"/>
            <c:bubble3D val="0"/>
            <c:spPr>
              <a:solidFill>
                <a:srgbClr val="00B050"/>
              </a:solidFill>
              <a:ln>
                <a:noFill/>
              </a:ln>
              <a:effectLst/>
            </c:spPr>
            <c:extLst>
              <c:ext xmlns:c16="http://schemas.microsoft.com/office/drawing/2014/chart" uri="{C3380CC4-5D6E-409C-BE32-E72D297353CC}">
                <c16:uniqueId val="{00000009-61FD-45C6-A25D-21F473BE7F8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MAIN!$B$195:$B$197</c:f>
              <c:strCache>
                <c:ptCount val="3"/>
                <c:pt idx="0">
                  <c:v>Queries In this month</c:v>
                </c:pt>
                <c:pt idx="1">
                  <c:v>Replies Given in this month</c:v>
                </c:pt>
                <c:pt idx="2">
                  <c:v>Total Rreplies given in F.Y. 24-25</c:v>
                </c:pt>
              </c:strCache>
            </c:strRef>
          </c:cat>
          <c:val>
            <c:numRef>
              <c:f>MAIN!$C$195:$C$197</c:f>
              <c:numCache>
                <c:formatCode>General</c:formatCode>
                <c:ptCount val="3"/>
                <c:pt idx="0">
                  <c:v>1</c:v>
                </c:pt>
                <c:pt idx="1">
                  <c:v>1</c:v>
                </c:pt>
                <c:pt idx="2">
                  <c:v>2</c:v>
                </c:pt>
              </c:numCache>
            </c:numRef>
          </c:val>
          <c:extLst>
            <c:ext xmlns:c16="http://schemas.microsoft.com/office/drawing/2014/chart" uri="{C3380CC4-5D6E-409C-BE32-E72D297353CC}">
              <c16:uniqueId val="{0000000A-61FD-45C6-A25D-21F473BE7F8E}"/>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Waste Handed Over</a:t>
            </a:r>
          </a:p>
        </c:rich>
      </c:tx>
      <c:layout>
        <c:manualLayout>
          <c:xMode val="edge"/>
          <c:yMode val="edge"/>
          <c:x val="0.29830805555555556"/>
          <c:y val="1.2828282828282828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983224400871459"/>
          <c:y val="0.19303383838383836"/>
          <c:w val="0.74961220043572985"/>
          <c:h val="0.6813565656565656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1-1BCB-4F0A-AF02-9D2CDBF7FF86}"/>
              </c:ext>
            </c:extLst>
          </c:dPt>
          <c:dPt>
            <c:idx val="1"/>
            <c:invertIfNegative val="0"/>
            <c:bubble3D val="0"/>
            <c:spPr>
              <a:solidFill>
                <a:srgbClr val="00B050"/>
              </a:solidFill>
              <a:ln>
                <a:noFill/>
              </a:ln>
              <a:effectLst/>
            </c:spPr>
            <c:extLst>
              <c:ext xmlns:c16="http://schemas.microsoft.com/office/drawing/2014/chart" uri="{C3380CC4-5D6E-409C-BE32-E72D297353CC}">
                <c16:uniqueId val="{00000003-1BCB-4F0A-AF02-9D2CDBF7FF86}"/>
              </c:ext>
            </c:extLst>
          </c:dPt>
          <c:dPt>
            <c:idx val="2"/>
            <c:invertIfNegative val="0"/>
            <c:bubble3D val="0"/>
            <c:spPr>
              <a:solidFill>
                <a:srgbClr val="C00000"/>
              </a:solidFill>
              <a:ln>
                <a:noFill/>
              </a:ln>
              <a:effectLst/>
            </c:spPr>
            <c:extLst>
              <c:ext xmlns:c16="http://schemas.microsoft.com/office/drawing/2014/chart" uri="{C3380CC4-5D6E-409C-BE32-E72D297353CC}">
                <c16:uniqueId val="{00000005-1BCB-4F0A-AF02-9D2CDBF7FF86}"/>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MAIN!$G$165:$G$167</c:f>
              <c:strCache>
                <c:ptCount val="3"/>
                <c:pt idx="0">
                  <c:v>C2C3</c:v>
                </c:pt>
                <c:pt idx="1">
                  <c:v>LPG</c:v>
                </c:pt>
                <c:pt idx="2">
                  <c:v>HVJ</c:v>
                </c:pt>
              </c:strCache>
            </c:strRef>
          </c:cat>
          <c:val>
            <c:numRef>
              <c:f>MAIN!$H$165:$H$167</c:f>
              <c:numCache>
                <c:formatCode>General</c:formatCode>
                <c:ptCount val="3"/>
                <c:pt idx="0">
                  <c:v>5810</c:v>
                </c:pt>
                <c:pt idx="1">
                  <c:v>0</c:v>
                </c:pt>
                <c:pt idx="2">
                  <c:v>580</c:v>
                </c:pt>
              </c:numCache>
            </c:numRef>
          </c:val>
          <c:extLst>
            <c:ext xmlns:c16="http://schemas.microsoft.com/office/drawing/2014/chart" uri="{C3380CC4-5D6E-409C-BE32-E72D297353CC}">
              <c16:uniqueId val="{00000006-1BCB-4F0A-AF02-9D2CDBF7FF86}"/>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EDMS Stats</a:t>
            </a:r>
          </a:p>
        </c:rich>
      </c:tx>
      <c:layout>
        <c:manualLayout>
          <c:xMode val="edge"/>
          <c:yMode val="edge"/>
          <c:x val="0.35018709150326799"/>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6146486928104575"/>
          <c:y val="0.20541179337231966"/>
          <c:w val="0.80540931372549018"/>
          <c:h val="0.65660038986354774"/>
        </c:manualLayout>
      </c:layout>
      <c:barChart>
        <c:barDir val="col"/>
        <c:grouping val="clustered"/>
        <c:varyColors val="0"/>
        <c:ser>
          <c:idx val="0"/>
          <c:order val="0"/>
          <c:spPr>
            <a:solidFill>
              <a:srgbClr val="0070C0"/>
            </a:solidFill>
            <a:ln>
              <a:noFill/>
            </a:ln>
            <a:effectLst/>
          </c:spPr>
          <c:invertIfNegative val="0"/>
          <c:dPt>
            <c:idx val="1"/>
            <c:invertIfNegative val="0"/>
            <c:bubble3D val="0"/>
            <c:spPr>
              <a:solidFill>
                <a:srgbClr val="00B050"/>
              </a:solidFill>
              <a:ln>
                <a:noFill/>
              </a:ln>
              <a:effectLst/>
            </c:spPr>
            <c:extLst>
              <c:ext xmlns:c16="http://schemas.microsoft.com/office/drawing/2014/chart" uri="{C3380CC4-5D6E-409C-BE32-E72D297353CC}">
                <c16:uniqueId val="{00000005-CCF1-4E35-BA77-6B14B8E8DB74}"/>
              </c:ext>
            </c:extLst>
          </c:dPt>
          <c:dPt>
            <c:idx val="2"/>
            <c:invertIfNegative val="0"/>
            <c:bubble3D val="0"/>
            <c:spPr>
              <a:solidFill>
                <a:srgbClr val="C00000"/>
              </a:solidFill>
              <a:ln>
                <a:noFill/>
              </a:ln>
              <a:effectLst/>
            </c:spPr>
            <c:extLst>
              <c:ext xmlns:c16="http://schemas.microsoft.com/office/drawing/2014/chart" uri="{C3380CC4-5D6E-409C-BE32-E72D297353CC}">
                <c16:uniqueId val="{00000006-CCF1-4E35-BA77-6B14B8E8DB74}"/>
              </c:ext>
            </c:extLst>
          </c:dPt>
          <c:dPt>
            <c:idx val="3"/>
            <c:invertIfNegative val="0"/>
            <c:bubble3D val="0"/>
            <c:spPr>
              <a:solidFill>
                <a:srgbClr val="0070C0"/>
              </a:solidFill>
              <a:ln>
                <a:noFill/>
              </a:ln>
              <a:effectLst/>
            </c:spPr>
            <c:extLst>
              <c:ext xmlns:c16="http://schemas.microsoft.com/office/drawing/2014/chart" uri="{C3380CC4-5D6E-409C-BE32-E72D297353CC}">
                <c16:uniqueId val="{00000001-CCF1-4E35-BA77-6B14B8E8DB74}"/>
              </c:ext>
            </c:extLst>
          </c:dPt>
          <c:dPt>
            <c:idx val="4"/>
            <c:invertIfNegative val="0"/>
            <c:bubble3D val="0"/>
            <c:spPr>
              <a:solidFill>
                <a:srgbClr val="0070C0"/>
              </a:solidFill>
              <a:ln>
                <a:noFill/>
              </a:ln>
              <a:effectLst/>
            </c:spPr>
            <c:extLst>
              <c:ext xmlns:c16="http://schemas.microsoft.com/office/drawing/2014/chart" uri="{C3380CC4-5D6E-409C-BE32-E72D297353CC}">
                <c16:uniqueId val="{00000003-CCF1-4E35-BA77-6B14B8E8DB74}"/>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MAIN!$F$196:$F$198</c:f>
              <c:numCache>
                <c:formatCode>General</c:formatCode>
                <c:ptCount val="3"/>
                <c:pt idx="0">
                  <c:v>0</c:v>
                </c:pt>
                <c:pt idx="1">
                  <c:v>48</c:v>
                </c:pt>
                <c:pt idx="2">
                  <c:v>0</c:v>
                </c:pt>
              </c:numCache>
            </c:numRef>
          </c:val>
          <c:extLst>
            <c:ext xmlns:c16="http://schemas.microsoft.com/office/drawing/2014/chart" uri="{C3380CC4-5D6E-409C-BE32-E72D297353CC}">
              <c16:uniqueId val="{00000004-CCF1-4E35-BA77-6B14B8E8DB74}"/>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0"/>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R&amp;M Budget</a:t>
            </a:r>
          </a:p>
        </c:rich>
      </c:tx>
      <c:layout>
        <c:manualLayout>
          <c:xMode val="edge"/>
          <c:yMode val="edge"/>
          <c:x val="0.36795043572984754"/>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092973856209148"/>
          <c:y val="0.21720614035087718"/>
          <c:w val="0.7910255991285402"/>
          <c:h val="0.46427290448343073"/>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(MAIN!$C$175,MAIN!$C$178,MAIN!$C$181)</c:f>
              <c:numCache>
                <c:formatCode>0.00</c:formatCode>
                <c:ptCount val="3"/>
                <c:pt idx="0">
                  <c:v>605.6</c:v>
                </c:pt>
                <c:pt idx="1">
                  <c:v>305.60000000000002</c:v>
                </c:pt>
                <c:pt idx="2">
                  <c:v>135.44999999999999</c:v>
                </c:pt>
              </c:numCache>
            </c:numRef>
          </c:val>
          <c:extLst>
            <c:ext xmlns:c16="http://schemas.microsoft.com/office/drawing/2014/chart" uri="{C3380CC4-5D6E-409C-BE32-E72D297353CC}">
              <c16:uniqueId val="{00000000-41A1-430D-8F66-5BD3CDF7EBD5}"/>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(MAIN!$D$175,MAIN!$D$178,MAIN!$D$181)</c:f>
              <c:numCache>
                <c:formatCode>0.00</c:formatCode>
                <c:ptCount val="3"/>
                <c:pt idx="0">
                  <c:v>528.65</c:v>
                </c:pt>
                <c:pt idx="1">
                  <c:v>324.98</c:v>
                </c:pt>
                <c:pt idx="2">
                  <c:v>137.37</c:v>
                </c:pt>
              </c:numCache>
            </c:numRef>
          </c:val>
          <c:extLst>
            <c:ext xmlns:c16="http://schemas.microsoft.com/office/drawing/2014/chart" uri="{C3380CC4-5D6E-409C-BE32-E72D297353CC}">
              <c16:uniqueId val="{00000001-41A1-430D-8F66-5BD3CDF7EBD5}"/>
            </c:ext>
          </c:extLst>
        </c:ser>
        <c:ser>
          <c:idx val="2"/>
          <c:order val="2"/>
          <c:tx>
            <c:v>JUL.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(MAIN!$E$175,MAIN!$E$178,MAIN!$E$181)</c:f>
              <c:numCache>
                <c:formatCode>0.00</c:formatCode>
                <c:ptCount val="3"/>
                <c:pt idx="0">
                  <c:v>28.1</c:v>
                </c:pt>
                <c:pt idx="1">
                  <c:v>10.53</c:v>
                </c:pt>
                <c:pt idx="2">
                  <c:v>0.4088</c:v>
                </c:pt>
              </c:numCache>
            </c:numRef>
          </c:val>
          <c:extLst>
            <c:ext xmlns:c16="http://schemas.microsoft.com/office/drawing/2014/chart" uri="{C3380CC4-5D6E-409C-BE32-E72D297353CC}">
              <c16:uniqueId val="{00000002-41A1-430D-8F66-5BD3CDF7EBD5}"/>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(MAIN!$F$175,MAIN!$F$178,MAIN!$F$181)</c:f>
              <c:numCache>
                <c:formatCode>0.00</c:formatCode>
                <c:ptCount val="3"/>
                <c:pt idx="0">
                  <c:v>467.8</c:v>
                </c:pt>
                <c:pt idx="1">
                  <c:v>85.367879000000002</c:v>
                </c:pt>
                <c:pt idx="2">
                  <c:v>50.194042000000003</c:v>
                </c:pt>
              </c:numCache>
            </c:numRef>
          </c:val>
          <c:extLst>
            <c:ext xmlns:c16="http://schemas.microsoft.com/office/drawing/2014/chart" uri="{C3380CC4-5D6E-409C-BE32-E72D297353CC}">
              <c16:uniqueId val="{00000003-41A1-430D-8F66-5BD3CDF7EBD5}"/>
            </c:ext>
          </c:extLst>
        </c:ser>
        <c:dLbls>
          <c:dLblPos val="outEnd"/>
          <c:showLegendKey val="0"/>
          <c:showVal val="1"/>
          <c:showCatName val="0"/>
          <c:showSerName val="0"/>
          <c:showPercent val="0"/>
          <c:showBubbleSize val="0"/>
        </c:dLbls>
        <c:gapWidth val="219"/>
        <c:overlap val="-27"/>
        <c:axId val="1997639551"/>
        <c:axId val="46800703"/>
      </c:barChart>
      <c:catAx>
        <c:axId val="199763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6800703"/>
        <c:crosses val="autoZero"/>
        <c:auto val="1"/>
        <c:lblAlgn val="ctr"/>
        <c:lblOffset val="100"/>
        <c:noMultiLvlLbl val="0"/>
      </c:catAx>
      <c:valAx>
        <c:axId val="46800703"/>
        <c:scaling>
          <c:orientation val="minMax"/>
          <c:max val="8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997639551"/>
        <c:crosses val="autoZero"/>
        <c:crossBetween val="between"/>
        <c:majorUnit val="200"/>
      </c:valAx>
      <c:spPr>
        <a:noFill/>
        <a:ln>
          <a:noFill/>
        </a:ln>
        <a:effectLst/>
      </c:spPr>
    </c:plotArea>
    <c:legend>
      <c:legendPos val="b"/>
      <c:layout>
        <c:manualLayout>
          <c:xMode val="edge"/>
          <c:yMode val="edge"/>
          <c:x val="0"/>
          <c:y val="0.80268128654970772"/>
          <c:w val="1"/>
          <c:h val="0.18494054580896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S&amp;S Budget</a:t>
            </a:r>
          </a:p>
        </c:rich>
      </c:tx>
      <c:layout>
        <c:manualLayout>
          <c:xMode val="edge"/>
          <c:yMode val="edge"/>
          <c:x val="0.38920343137254904"/>
          <c:y val="2.4756335282651074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5275490196078431"/>
          <c:y val="0.21720614035087718"/>
          <c:w val="0.80920043572984746"/>
          <c:h val="0.49521832358674467"/>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(MAIN!$C$176,MAIN!$C$179,MAIN!$C$182)</c:f>
              <c:numCache>
                <c:formatCode>0.00</c:formatCode>
                <c:ptCount val="3"/>
                <c:pt idx="0">
                  <c:v>456.3</c:v>
                </c:pt>
                <c:pt idx="1">
                  <c:v>337.5</c:v>
                </c:pt>
                <c:pt idx="2">
                  <c:v>183.72</c:v>
                </c:pt>
              </c:numCache>
            </c:numRef>
          </c:val>
          <c:extLst>
            <c:ext xmlns:c16="http://schemas.microsoft.com/office/drawing/2014/chart" uri="{C3380CC4-5D6E-409C-BE32-E72D297353CC}">
              <c16:uniqueId val="{00000000-8AF6-42E5-99B4-99FE78E9FB0E}"/>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(MAIN!$D$176,MAIN!$D$179,MAIN!$D$182)</c:f>
              <c:numCache>
                <c:formatCode>0.00</c:formatCode>
                <c:ptCount val="3"/>
                <c:pt idx="0">
                  <c:v>505.6</c:v>
                </c:pt>
                <c:pt idx="1">
                  <c:v>331.2</c:v>
                </c:pt>
                <c:pt idx="2">
                  <c:v>250.38</c:v>
                </c:pt>
              </c:numCache>
            </c:numRef>
          </c:val>
          <c:extLst>
            <c:ext xmlns:c16="http://schemas.microsoft.com/office/drawing/2014/chart" uri="{C3380CC4-5D6E-409C-BE32-E72D297353CC}">
              <c16:uniqueId val="{00000001-8AF6-42E5-99B4-99FE78E9FB0E}"/>
            </c:ext>
          </c:extLst>
        </c:ser>
        <c:ser>
          <c:idx val="2"/>
          <c:order val="2"/>
          <c:tx>
            <c:v>JUL.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(MAIN!$E$176,MAIN!$E$179,MAIN!$E$182)</c:f>
              <c:numCache>
                <c:formatCode>0.00</c:formatCode>
                <c:ptCount val="3"/>
                <c:pt idx="0">
                  <c:v>11.28</c:v>
                </c:pt>
                <c:pt idx="1">
                  <c:v>0.747</c:v>
                </c:pt>
                <c:pt idx="2">
                  <c:v>1.53</c:v>
                </c:pt>
              </c:numCache>
            </c:numRef>
          </c:val>
          <c:extLst>
            <c:ext xmlns:c16="http://schemas.microsoft.com/office/drawing/2014/chart" uri="{C3380CC4-5D6E-409C-BE32-E72D297353CC}">
              <c16:uniqueId val="{00000002-8AF6-42E5-99B4-99FE78E9FB0E}"/>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(MAIN!$F$176,MAIN!$F$179,MAIN!$F$182)</c:f>
              <c:numCache>
                <c:formatCode>0.00</c:formatCode>
                <c:ptCount val="3"/>
                <c:pt idx="0">
                  <c:v>39.417930000000005</c:v>
                </c:pt>
                <c:pt idx="1">
                  <c:v>36.542999999999999</c:v>
                </c:pt>
                <c:pt idx="2">
                  <c:v>25.780080000000002</c:v>
                </c:pt>
              </c:numCache>
            </c:numRef>
          </c:val>
          <c:extLst>
            <c:ext xmlns:c16="http://schemas.microsoft.com/office/drawing/2014/chart" uri="{C3380CC4-5D6E-409C-BE32-E72D297353CC}">
              <c16:uniqueId val="{00000003-8AF6-42E5-99B4-99FE78E9FB0E}"/>
            </c:ext>
          </c:extLst>
        </c:ser>
        <c:dLbls>
          <c:dLblPos val="outEnd"/>
          <c:showLegendKey val="0"/>
          <c:showVal val="1"/>
          <c:showCatName val="0"/>
          <c:showSerName val="0"/>
          <c:showPercent val="0"/>
          <c:showBubbleSize val="0"/>
        </c:dLbls>
        <c:gapWidth val="219"/>
        <c:overlap val="-27"/>
        <c:axId val="2052818239"/>
        <c:axId val="171951087"/>
      </c:barChart>
      <c:catAx>
        <c:axId val="205281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1951087"/>
        <c:crosses val="autoZero"/>
        <c:auto val="1"/>
        <c:lblAlgn val="ctr"/>
        <c:lblOffset val="100"/>
        <c:noMultiLvlLbl val="0"/>
      </c:catAx>
      <c:valAx>
        <c:axId val="171951087"/>
        <c:scaling>
          <c:orientation val="minMax"/>
          <c:max val="6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52818239"/>
        <c:crosses val="autoZero"/>
        <c:crossBetween val="between"/>
        <c:majorUnit val="200"/>
      </c:valAx>
      <c:spPr>
        <a:noFill/>
        <a:ln>
          <a:noFill/>
        </a:ln>
        <a:effectLst/>
      </c:spPr>
    </c:plotArea>
    <c:legend>
      <c:legendPos val="b"/>
      <c:layout>
        <c:manualLayout>
          <c:xMode val="edge"/>
          <c:yMode val="edge"/>
          <c:x val="0"/>
          <c:y val="0.83362670565302155"/>
          <c:w val="1"/>
          <c:h val="0.16637329434697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CAPEX Budget</a:t>
            </a:r>
          </a:p>
        </c:rich>
      </c:tx>
      <c:layout>
        <c:manualLayout>
          <c:xMode val="edge"/>
          <c:yMode val="edge"/>
          <c:x val="0.38173284313725492"/>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8291394335511985"/>
          <c:y val="0.21101705653021444"/>
          <c:w val="0.77904139433551212"/>
          <c:h val="0.44623976608187138"/>
        </c:manualLayout>
      </c:layout>
      <c:barChart>
        <c:barDir val="col"/>
        <c:grouping val="clustered"/>
        <c:varyColors val="0"/>
        <c:ser>
          <c:idx val="0"/>
          <c:order val="0"/>
          <c:tx>
            <c:v>RE 23-24 (O&amp;M)</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(MAIN!$C$177,MAIN!$C$180,MAIN!$C$183)</c:f>
              <c:numCache>
                <c:formatCode>0.00</c:formatCode>
                <c:ptCount val="3"/>
                <c:pt idx="0">
                  <c:v>2594</c:v>
                </c:pt>
                <c:pt idx="1">
                  <c:v>6185</c:v>
                </c:pt>
                <c:pt idx="2">
                  <c:v>7946</c:v>
                </c:pt>
              </c:numCache>
            </c:numRef>
          </c:val>
          <c:extLst>
            <c:ext xmlns:c16="http://schemas.microsoft.com/office/drawing/2014/chart" uri="{C3380CC4-5D6E-409C-BE32-E72D297353CC}">
              <c16:uniqueId val="{00000000-5AE1-4CA0-B854-0765C018C230}"/>
            </c:ext>
          </c:extLst>
        </c:ser>
        <c:ser>
          <c:idx val="1"/>
          <c:order val="1"/>
          <c:tx>
            <c:v>BE 24-25 (O&amp;M)</c:v>
          </c:tx>
          <c:spPr>
            <a:solidFill>
              <a:srgbClr val="C00000"/>
            </a:solidFill>
            <a:ln>
              <a:noFill/>
            </a:ln>
            <a:effectLst/>
          </c:spPr>
          <c:invertIfNegative val="0"/>
          <c:dLbls>
            <c:dLbl>
              <c:idx val="2"/>
              <c:layout>
                <c:manualLayout>
                  <c:x val="4.4961873638344224E-2"/>
                  <c:y val="4.332358674463937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E1-4CA0-B854-0765C018C230}"/>
                </c:ext>
              </c:extLst>
            </c:dLbl>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(MAIN!$D$177,MAIN!$D$180,MAIN!$D$183)</c:f>
              <c:numCache>
                <c:formatCode>0.00</c:formatCode>
                <c:ptCount val="3"/>
                <c:pt idx="0">
                  <c:v>1263</c:v>
                </c:pt>
                <c:pt idx="1">
                  <c:v>8153</c:v>
                </c:pt>
                <c:pt idx="2">
                  <c:v>13082</c:v>
                </c:pt>
              </c:numCache>
            </c:numRef>
          </c:val>
          <c:extLst>
            <c:ext xmlns:c16="http://schemas.microsoft.com/office/drawing/2014/chart" uri="{C3380CC4-5D6E-409C-BE32-E72D297353CC}">
              <c16:uniqueId val="{00000002-5AE1-4CA0-B854-0765C018C230}"/>
            </c:ext>
          </c:extLst>
        </c:ser>
        <c:ser>
          <c:idx val="2"/>
          <c:order val="2"/>
          <c:tx>
            <c:v>JUL. 24 UTILISATION (MECH)</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(MAIN!$E$177,MAIN!$E$180,MAIN!$E$183)</c:f>
              <c:numCache>
                <c:formatCode>0.00</c:formatCode>
                <c:ptCount val="3"/>
                <c:pt idx="0">
                  <c:v>0</c:v>
                </c:pt>
                <c:pt idx="1">
                  <c:v>0</c:v>
                </c:pt>
                <c:pt idx="2">
                  <c:v>0</c:v>
                </c:pt>
              </c:numCache>
            </c:numRef>
          </c:val>
          <c:extLst>
            <c:ext xmlns:c16="http://schemas.microsoft.com/office/drawing/2014/chart" uri="{C3380CC4-5D6E-409C-BE32-E72D297353CC}">
              <c16:uniqueId val="{00000003-5AE1-4CA0-B854-0765C018C230}"/>
            </c:ext>
          </c:extLst>
        </c:ser>
        <c:ser>
          <c:idx val="3"/>
          <c:order val="3"/>
          <c:tx>
            <c:v>F. Y. 24-25 UTILISATION (MECH)</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(MAIN!$F$177,MAIN!$F$180,MAIN!$F$183)</c:f>
              <c:numCache>
                <c:formatCode>0.00</c:formatCode>
                <c:ptCount val="3"/>
                <c:pt idx="0">
                  <c:v>730.85876369999994</c:v>
                </c:pt>
                <c:pt idx="1">
                  <c:v>1327.5361759999998</c:v>
                </c:pt>
                <c:pt idx="2">
                  <c:v>405.14976000000001</c:v>
                </c:pt>
              </c:numCache>
            </c:numRef>
          </c:val>
          <c:extLst>
            <c:ext xmlns:c16="http://schemas.microsoft.com/office/drawing/2014/chart" uri="{C3380CC4-5D6E-409C-BE32-E72D297353CC}">
              <c16:uniqueId val="{00000004-5AE1-4CA0-B854-0765C018C230}"/>
            </c:ext>
          </c:extLst>
        </c:ser>
        <c:dLbls>
          <c:dLblPos val="outEnd"/>
          <c:showLegendKey val="0"/>
          <c:showVal val="1"/>
          <c:showCatName val="0"/>
          <c:showSerName val="0"/>
          <c:showPercent val="0"/>
          <c:showBubbleSize val="0"/>
        </c:dLbls>
        <c:gapWidth val="219"/>
        <c:overlap val="-27"/>
        <c:axId val="142800527"/>
        <c:axId val="1762255087"/>
      </c:barChart>
      <c:catAx>
        <c:axId val="1428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62255087"/>
        <c:crosses val="autoZero"/>
        <c:auto val="1"/>
        <c:lblAlgn val="ctr"/>
        <c:lblOffset val="100"/>
        <c:noMultiLvlLbl val="0"/>
      </c:catAx>
      <c:valAx>
        <c:axId val="1762255087"/>
        <c:scaling>
          <c:orientation val="minMax"/>
          <c:max val="14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42800527"/>
        <c:crosses val="autoZero"/>
        <c:crossBetween val="between"/>
        <c:majorUnit val="4000"/>
      </c:valAx>
      <c:spPr>
        <a:noFill/>
        <a:ln>
          <a:noFill/>
        </a:ln>
        <a:effectLst/>
      </c:spPr>
    </c:plotArea>
    <c:legend>
      <c:legendPos val="b"/>
      <c:layout>
        <c:manualLayout>
          <c:xMode val="edge"/>
          <c:yMode val="edge"/>
          <c:x val="3.4586056644880176E-3"/>
          <c:y val="0.82124853801169595"/>
          <c:w val="0.9896241830065361"/>
          <c:h val="0.178751461988304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Health Index</cx:v>
        </cx:txData>
      </cx:tx>
      <cx:txPr>
        <a:bodyPr vertOverflow="overflow" horzOverflow="overflow" wrap="square" lIns="0" tIns="0" rIns="0" bIns="0"/>
        <a:lstStyle/>
        <a:p>
          <a:pPr algn="ctr" rtl="0">
            <a:defRPr sz="1300" b="1">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IN" sz="1300" b="1">
              <a:solidFill>
                <a:schemeClr val="tx1"/>
              </a:solidFill>
              <a:latin typeface="Trebuchet MS" panose="020B0603020202020204" pitchFamily="34" charset="0"/>
              <a:cs typeface="Times New Roman" panose="02020603050405020304" pitchFamily="18" charset="0"/>
            </a:rPr>
            <a:t>Health Index</a:t>
          </a:r>
        </a:p>
      </cx:txPr>
    </cx:title>
    <cx:plotArea>
      <cx:plotAreaRegion>
        <cx:series layoutId="funnel" uniqueId="{F021D734-FCE6-4EEA-8253-73800BB0E422}">
          <cx:spPr>
            <a:solidFill>
              <a:schemeClr val="accent5"/>
            </a:solidFill>
          </cx:spPr>
          <cx:dataPt idx="0">
            <cx:spPr>
              <a:solidFill>
                <a:srgbClr val="0070C0"/>
              </a:solidFill>
            </cx:spPr>
          </cx:dataPt>
          <cx:dataPt idx="1">
            <cx:spPr>
              <a:solidFill>
                <a:srgbClr val="ED7D31"/>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US" sz="900" b="0" i="0" u="none" strike="noStrike" baseline="0">
                  <a:solidFill>
                    <a:schemeClr val="bg1"/>
                  </a:solidFill>
                  <a:latin typeface="Trebuchet MS" panose="020B0603020202020204" pitchFamily="34" charset="0"/>
                  <a:cs typeface="Times New Roman" panose="02020603050405020304" pitchFamily="18" charset="0"/>
                </a:endParaRPr>
              </a:p>
            </cx:txPr>
            <cx:visibility seriesName="0" categoryName="0" value="1"/>
          </cx:dataLabels>
          <cx:dataId val="0"/>
        </cx:series>
      </cx:plotAreaRegion>
      <cx:axis id="0">
        <cx:catScaling gapWidth="0.579999983"/>
        <cx:tickLabels/>
        <cx:txPr>
          <a:bodyPr vertOverflow="overflow" horzOverflow="overflow" wrap="square" lIns="0" tIns="0" rIns="0" bIns="0"/>
          <a:lstStyle/>
          <a:p>
            <a:pPr algn="ctr" rtl="0">
              <a:defRPr sz="900" b="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tx1"/>
              </a:solidFill>
              <a:latin typeface="Trebuchet MS" panose="020B0603020202020204" pitchFamily="34" charset="0"/>
              <a:cs typeface="Times New Roman" panose="02020603050405020304" pitchFamily="18" charset="0"/>
            </a:endParaRPr>
          </a:p>
        </cx:txPr>
      </cx:axis>
    </cx:plotArea>
  </cx:chart>
  <cx:spPr>
    <a:ln>
      <a:solidFill>
        <a:schemeClr val="bg1">
          <a:lumMod val="8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Department Meetings in 2024</cx:v>
        </cx:txData>
      </cx:tx>
      <cx:txPr>
        <a:bodyPr spcFirstLastPara="1" vertOverflow="ellipsis" horzOverflow="overflow" wrap="square" lIns="0" tIns="0" rIns="0" bIns="0" anchor="ctr" anchorCtr="1"/>
        <a:lstStyle/>
        <a:p>
          <a:pPr algn="ctr" rtl="0">
            <a:defRPr sz="130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US" sz="1300" b="0" i="0" u="none" strike="noStrike" baseline="0">
              <a:solidFill>
                <a:schemeClr val="tx1"/>
              </a:solidFill>
              <a:latin typeface="Trebuchet MS" panose="020B0603020202020204" pitchFamily="34" charset="0"/>
            </a:rPr>
            <a:t>Department Meetings in 2024</a:t>
          </a:r>
        </a:p>
      </cx:txPr>
    </cx:title>
    <cx:plotArea>
      <cx:plotAreaRegion>
        <cx:plotSurface>
          <cx:spPr>
            <a:solidFill>
              <a:schemeClr val="accent5"/>
            </a:solidFill>
          </cx:spPr>
        </cx:plotSurface>
        <cx:series layoutId="sunburst" uniqueId="{F365124C-3353-4AC6-B78B-CE9E86791D88}">
          <cx:spPr>
            <a:solidFill>
              <a:srgbClr val="0070C0"/>
            </a:solidFill>
          </cx:spPr>
          <cx:dataPt idx="0">
            <cx:spPr>
              <a:solidFill>
                <a:srgbClr val="00B050"/>
              </a:solidFill>
            </cx:spPr>
          </cx:dataPt>
          <cx:dataPt idx="4">
            <cx:spPr>
              <a:solidFill>
                <a:srgbClr val="00B050"/>
              </a:solidFill>
            </cx:spPr>
          </cx:dataPt>
          <cx:dataPt idx="6">
            <cx:spPr>
              <a:solidFill>
                <a:srgbClr val="00B050"/>
              </a:solidFill>
            </cx:spPr>
          </cx:dataPt>
          <cx:dataPt idx="8">
            <cx:spPr>
              <a:solidFill>
                <a:srgbClr val="00B050"/>
              </a:solidFill>
            </cx:spPr>
          </cx:dataPt>
          <cx:dataLabels>
            <cx:txPr>
              <a:bodyPr vertOverflow="overflow" horzOverflow="overflow" wrap="square" lIns="0" tIns="0" rIns="0" bIns="0"/>
              <a:lstStyle/>
              <a:p>
                <a:pPr algn="ctr" rtl="0">
                  <a:defRPr sz="900" b="0">
                    <a:solidFill>
                      <a:srgbClr val="FFFFFF"/>
                    </a:solidFill>
                    <a:latin typeface="Trebuchet MS" panose="020B0603020202020204" pitchFamily="34" charset="0"/>
                    <a:ea typeface="Trebuchet MS" panose="020B0603020202020204" pitchFamily="34" charset="0"/>
                    <a:cs typeface="Trebuchet MS" panose="020B0603020202020204" pitchFamily="34" charset="0"/>
                  </a:defRPr>
                </a:pPr>
                <a:endParaRPr lang="en-IN">
                  <a:latin typeface="Trebuchet MS" panose="020B0603020202020204" pitchFamily="34" charset="0"/>
                </a:endParaRPr>
              </a:p>
            </cx:txPr>
            <cx:visibility seriesName="0" categoryName="1" value="0"/>
            <cx:separator>, </cx:separator>
          </cx:dataLabels>
          <cx:dataId val="0"/>
        </cx:series>
      </cx:plotAreaRegion>
    </cx:plotArea>
  </cx:chart>
  <cx:spPr>
    <a:ln>
      <a:solidFill>
        <a:schemeClr val="bg1">
          <a:lumMod val="85000"/>
        </a:schemeClr>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3.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chart" Target="../charts/chart22.xml"/><Relationship Id="rId5" Type="http://schemas.microsoft.com/office/2014/relationships/chartEx" Target="../charts/chartEx1.xml"/><Relationship Id="rId15" Type="http://schemas.openxmlformats.org/officeDocument/2006/relationships/chart" Target="../charts/chart14.xml"/><Relationship Id="rId23" Type="http://schemas.microsoft.com/office/2014/relationships/chartEx" Target="../charts/chartEx2.xml"/><Relationship Id="rId28" Type="http://schemas.openxmlformats.org/officeDocument/2006/relationships/chart" Target="../charts/chart26.xml"/><Relationship Id="rId10" Type="http://schemas.openxmlformats.org/officeDocument/2006/relationships/chart" Target="../charts/chart9.xml"/><Relationship Id="rId19" Type="http://schemas.openxmlformats.org/officeDocument/2006/relationships/chart" Target="../charts/chart18.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5.xml"/><Relationship Id="rId30" Type="http://schemas.openxmlformats.org/officeDocument/2006/relationships/chart" Target="../charts/chart28.xml"/></Relationships>
</file>

<file path=xl/drawings/_rels/drawing28.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tmp"/><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pn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tmp"/><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pn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pn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png"/><Relationship Id="rId9" Type="http://schemas.openxmlformats.org/officeDocument/2006/relationships/image" Target="../media/image10.jpeg"/><Relationship Id="rId14" Type="http://schemas.openxmlformats.org/officeDocument/2006/relationships/image" Target="../media/image15.pn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 Id="rId8" Type="http://schemas.openxmlformats.org/officeDocument/2006/relationships/image" Target="../media/image9.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38.jpg"/><Relationship Id="rId2" Type="http://schemas.openxmlformats.org/officeDocument/2006/relationships/image" Target="../media/image37.jpeg"/><Relationship Id="rId1" Type="http://schemas.openxmlformats.org/officeDocument/2006/relationships/image" Target="../media/image36.jpeg"/></Relationships>
</file>

<file path=xl/drawings/_rels/drawing30.xml.rels><?xml version="1.0" encoding="UTF-8" standalone="yes"?>
<Relationships xmlns="http://schemas.openxmlformats.org/package/2006/relationships"><Relationship Id="rId8" Type="http://schemas.openxmlformats.org/officeDocument/2006/relationships/image" Target="../media/image46.jpeg"/><Relationship Id="rId13" Type="http://schemas.openxmlformats.org/officeDocument/2006/relationships/image" Target="../media/image49.jpeg"/><Relationship Id="rId3" Type="http://schemas.openxmlformats.org/officeDocument/2006/relationships/image" Target="../media/image41.jpeg"/><Relationship Id="rId7" Type="http://schemas.openxmlformats.org/officeDocument/2006/relationships/image" Target="../media/image45.jpeg"/><Relationship Id="rId12" Type="http://schemas.openxmlformats.org/officeDocument/2006/relationships/image" Target="../media/image15.png"/><Relationship Id="rId17" Type="http://schemas.openxmlformats.org/officeDocument/2006/relationships/image" Target="../media/image52.png"/><Relationship Id="rId2" Type="http://schemas.openxmlformats.org/officeDocument/2006/relationships/image" Target="../media/image40.jpeg"/><Relationship Id="rId16" Type="http://schemas.openxmlformats.org/officeDocument/2006/relationships/image" Target="../media/image51.jpeg"/><Relationship Id="rId1" Type="http://schemas.openxmlformats.org/officeDocument/2006/relationships/image" Target="../media/image39.png"/><Relationship Id="rId6" Type="http://schemas.openxmlformats.org/officeDocument/2006/relationships/image" Target="../media/image44.jpeg"/><Relationship Id="rId11" Type="http://schemas.openxmlformats.org/officeDocument/2006/relationships/image" Target="cid:3CAAD031-3B37-4BC3-AD6D-9BE9326653CA" TargetMode="External"/><Relationship Id="rId5" Type="http://schemas.openxmlformats.org/officeDocument/2006/relationships/image" Target="../media/image43.png"/><Relationship Id="rId15" Type="http://schemas.openxmlformats.org/officeDocument/2006/relationships/image" Target="../media/image50.jpeg"/><Relationship Id="rId10" Type="http://schemas.openxmlformats.org/officeDocument/2006/relationships/image" Target="../media/image48.jpeg"/><Relationship Id="rId4" Type="http://schemas.openxmlformats.org/officeDocument/2006/relationships/image" Target="../media/image42.tmp"/><Relationship Id="rId9" Type="http://schemas.openxmlformats.org/officeDocument/2006/relationships/image" Target="../media/image47.jpeg"/><Relationship Id="rId14"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editAs="oneCell">
    <xdr:from>
      <xdr:col>1</xdr:col>
      <xdr:colOff>2989119</xdr:colOff>
      <xdr:row>0</xdr:row>
      <xdr:rowOff>45028</xdr:rowOff>
    </xdr:from>
    <xdr:to>
      <xdr:col>2</xdr:col>
      <xdr:colOff>986271</xdr:colOff>
      <xdr:row>0</xdr:row>
      <xdr:rowOff>657226</xdr:rowOff>
    </xdr:to>
    <xdr:pic>
      <xdr:nvPicPr>
        <xdr:cNvPr id="6" name="Picture 5" descr="http://www.lvheatexchangers.com/images/clients/gail-logo.png">
          <a:extLst>
            <a:ext uri="{FF2B5EF4-FFF2-40B4-BE49-F238E27FC236}">
              <a16:creationId xmlns:a16="http://schemas.microsoft.com/office/drawing/2014/main" id="{4504B65E-77C6-4E42-B92D-6DC58A3CC7F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0169" y="45028"/>
          <a:ext cx="988002" cy="612198"/>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371474</xdr:colOff>
      <xdr:row>2</xdr:row>
      <xdr:rowOff>19050</xdr:rowOff>
    </xdr:from>
    <xdr:to>
      <xdr:col>6</xdr:col>
      <xdr:colOff>601874</xdr:colOff>
      <xdr:row>11</xdr:row>
      <xdr:rowOff>106950</xdr:rowOff>
    </xdr:to>
    <xdr:graphicFrame macro="">
      <xdr:nvGraphicFramePr>
        <xdr:cNvPr id="3" name="Chart 2">
          <a:extLst>
            <a:ext uri="{FF2B5EF4-FFF2-40B4-BE49-F238E27FC236}">
              <a16:creationId xmlns:a16="http://schemas.microsoft.com/office/drawing/2014/main" id="{79C1399E-7BCB-4312-8702-A50955F1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1</xdr:row>
      <xdr:rowOff>161925</xdr:rowOff>
    </xdr:from>
    <xdr:to>
      <xdr:col>13</xdr:col>
      <xdr:colOff>268500</xdr:colOff>
      <xdr:row>11</xdr:row>
      <xdr:rowOff>59325</xdr:rowOff>
    </xdr:to>
    <xdr:graphicFrame macro="">
      <xdr:nvGraphicFramePr>
        <xdr:cNvPr id="5" name="Chart 4">
          <a:extLst>
            <a:ext uri="{FF2B5EF4-FFF2-40B4-BE49-F238E27FC236}">
              <a16:creationId xmlns:a16="http://schemas.microsoft.com/office/drawing/2014/main" id="{352D6CB3-4965-4309-9056-39150C1A1E35}"/>
            </a:ext>
            <a:ext uri="{147F2762-F138-4A5C-976F-8EAC2B608ADB}">
              <a16:predDERef xmlns:a16="http://schemas.microsoft.com/office/drawing/2014/main" pred="{79C1399E-7BCB-4312-8702-A50955F1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13</xdr:row>
      <xdr:rowOff>161925</xdr:rowOff>
    </xdr:from>
    <xdr:to>
      <xdr:col>6</xdr:col>
      <xdr:colOff>401850</xdr:colOff>
      <xdr:row>26</xdr:row>
      <xdr:rowOff>97425</xdr:rowOff>
    </xdr:to>
    <xdr:graphicFrame macro="">
      <xdr:nvGraphicFramePr>
        <xdr:cNvPr id="7" name="Chart 6">
          <a:extLst>
            <a:ext uri="{FF2B5EF4-FFF2-40B4-BE49-F238E27FC236}">
              <a16:creationId xmlns:a16="http://schemas.microsoft.com/office/drawing/2014/main" id="{DE84C7CD-6870-4A21-B372-D4FB90A66095}"/>
            </a:ext>
            <a:ext uri="{147F2762-F138-4A5C-976F-8EAC2B608ADB}">
              <a16:predDERef xmlns:a16="http://schemas.microsoft.com/office/drawing/2014/main" pred="{352D6CB3-4965-4309-9056-39150C1A1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14</xdr:row>
      <xdr:rowOff>0</xdr:rowOff>
    </xdr:from>
    <xdr:to>
      <xdr:col>13</xdr:col>
      <xdr:colOff>230400</xdr:colOff>
      <xdr:row>26</xdr:row>
      <xdr:rowOff>126000</xdr:rowOff>
    </xdr:to>
    <xdr:graphicFrame macro="">
      <xdr:nvGraphicFramePr>
        <xdr:cNvPr id="8" name="Chart 7">
          <a:extLst>
            <a:ext uri="{FF2B5EF4-FFF2-40B4-BE49-F238E27FC236}">
              <a16:creationId xmlns:a16="http://schemas.microsoft.com/office/drawing/2014/main" id="{FB595B02-1E81-43FF-8B7E-CD89C97B568F}"/>
            </a:ext>
            <a:ext uri="{147F2762-F138-4A5C-976F-8EAC2B608ADB}">
              <a16:predDERef xmlns:a16="http://schemas.microsoft.com/office/drawing/2014/main" pred="{DE84C7CD-6870-4A21-B372-D4FB90A6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428625</xdr:colOff>
      <xdr:row>14</xdr:row>
      <xdr:rowOff>0</xdr:rowOff>
    </xdr:from>
    <xdr:to>
      <xdr:col>16</xdr:col>
      <xdr:colOff>543825</xdr:colOff>
      <xdr:row>26</xdr:row>
      <xdr:rowOff>126000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E90A1B6-03FA-4400-9C72-F87604864D97}"/>
                </a:ext>
                <a:ext uri="{147F2762-F138-4A5C-976F-8EAC2B608ADB}">
                  <a16:predDERef xmlns:a16="http://schemas.microsoft.com/office/drawing/2014/main" pred="{FB595B02-1E81-43FF-8B7E-CD89C97B56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53425" y="3276600"/>
              <a:ext cx="1944000" cy="241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609599</xdr:colOff>
      <xdr:row>14</xdr:row>
      <xdr:rowOff>0</xdr:rowOff>
    </xdr:from>
    <xdr:to>
      <xdr:col>23</xdr:col>
      <xdr:colOff>230399</xdr:colOff>
      <xdr:row>26</xdr:row>
      <xdr:rowOff>126000</xdr:rowOff>
    </xdr:to>
    <xdr:graphicFrame macro="">
      <xdr:nvGraphicFramePr>
        <xdr:cNvPr id="10" name="Chart 9">
          <a:extLst>
            <a:ext uri="{FF2B5EF4-FFF2-40B4-BE49-F238E27FC236}">
              <a16:creationId xmlns:a16="http://schemas.microsoft.com/office/drawing/2014/main" id="{F782EE1F-3C9B-4B6F-9602-A9AA500375E9}"/>
            </a:ext>
            <a:ext uri="{147F2762-F138-4A5C-976F-8EAC2B608ADB}">
              <a16:predDERef xmlns:a16="http://schemas.microsoft.com/office/drawing/2014/main" pred="{2E90A1B6-03FA-4400-9C72-F87604864D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609599</xdr:colOff>
      <xdr:row>27</xdr:row>
      <xdr:rowOff>190499</xdr:rowOff>
    </xdr:from>
    <xdr:to>
      <xdr:col>4</xdr:col>
      <xdr:colOff>327599</xdr:colOff>
      <xdr:row>40</xdr:row>
      <xdr:rowOff>125999</xdr:rowOff>
    </xdr:to>
    <xdr:graphicFrame macro="">
      <xdr:nvGraphicFramePr>
        <xdr:cNvPr id="11" name="Chart 10">
          <a:extLst>
            <a:ext uri="{FF2B5EF4-FFF2-40B4-BE49-F238E27FC236}">
              <a16:creationId xmlns:a16="http://schemas.microsoft.com/office/drawing/2014/main" id="{D444F74D-3EBD-4D6C-8D92-6B3A6148AC2E}"/>
            </a:ext>
            <a:ext uri="{147F2762-F138-4A5C-976F-8EAC2B608ADB}">
              <a16:predDERef xmlns:a16="http://schemas.microsoft.com/office/drawing/2014/main" pred="{F782EE1F-3C9B-4B6F-9602-A9AA50037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28</xdr:row>
      <xdr:rowOff>0</xdr:rowOff>
    </xdr:from>
    <xdr:to>
      <xdr:col>8</xdr:col>
      <xdr:colOff>32400</xdr:colOff>
      <xdr:row>40</xdr:row>
      <xdr:rowOff>126000</xdr:rowOff>
    </xdr:to>
    <xdr:graphicFrame macro="">
      <xdr:nvGraphicFramePr>
        <xdr:cNvPr id="12" name="Chart 11">
          <a:extLst>
            <a:ext uri="{FF2B5EF4-FFF2-40B4-BE49-F238E27FC236}">
              <a16:creationId xmlns:a16="http://schemas.microsoft.com/office/drawing/2014/main" id="{58941DA1-636D-4EB1-BF3A-1BB8784A9B24}"/>
            </a:ext>
            <a:ext uri="{147F2762-F138-4A5C-976F-8EAC2B608ADB}">
              <a16:predDERef xmlns:a16="http://schemas.microsoft.com/office/drawing/2014/main" pred="{D444F74D-3EBD-4D6C-8D92-6B3A6148A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27</xdr:row>
      <xdr:rowOff>190499</xdr:rowOff>
    </xdr:from>
    <xdr:to>
      <xdr:col>11</xdr:col>
      <xdr:colOff>447600</xdr:colOff>
      <xdr:row>40</xdr:row>
      <xdr:rowOff>125999</xdr:rowOff>
    </xdr:to>
    <xdr:graphicFrame macro="">
      <xdr:nvGraphicFramePr>
        <xdr:cNvPr id="13" name="Chart 12">
          <a:extLst>
            <a:ext uri="{FF2B5EF4-FFF2-40B4-BE49-F238E27FC236}">
              <a16:creationId xmlns:a16="http://schemas.microsoft.com/office/drawing/2014/main" id="{A447E8AC-9D2A-43D7-A5F9-D143E8E64D7C}"/>
            </a:ext>
            <a:ext uri="{147F2762-F138-4A5C-976F-8EAC2B608ADB}">
              <a16:predDERef xmlns:a16="http://schemas.microsoft.com/office/drawing/2014/main" pred="{58941DA1-636D-4EB1-BF3A-1BB8784A9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609599</xdr:colOff>
      <xdr:row>42</xdr:row>
      <xdr:rowOff>0</xdr:rowOff>
    </xdr:from>
    <xdr:to>
      <xdr:col>7</xdr:col>
      <xdr:colOff>230399</xdr:colOff>
      <xdr:row>53</xdr:row>
      <xdr:rowOff>64500</xdr:rowOff>
    </xdr:to>
    <xdr:graphicFrame macro="">
      <xdr:nvGraphicFramePr>
        <xdr:cNvPr id="14" name="Chart 13">
          <a:extLst>
            <a:ext uri="{FF2B5EF4-FFF2-40B4-BE49-F238E27FC236}">
              <a16:creationId xmlns:a16="http://schemas.microsoft.com/office/drawing/2014/main" id="{CFFB1943-A1D4-40A2-BE81-F10533C3CE96}"/>
            </a:ext>
            <a:ext uri="{147F2762-F138-4A5C-976F-8EAC2B608ADB}">
              <a16:predDERef xmlns:a16="http://schemas.microsoft.com/office/drawing/2014/main" pred="{A447E8AC-9D2A-43D7-A5F9-D143E8E64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42</xdr:row>
      <xdr:rowOff>0</xdr:rowOff>
    </xdr:from>
    <xdr:to>
      <xdr:col>14</xdr:col>
      <xdr:colOff>230400</xdr:colOff>
      <xdr:row>53</xdr:row>
      <xdr:rowOff>64500</xdr:rowOff>
    </xdr:to>
    <xdr:graphicFrame macro="">
      <xdr:nvGraphicFramePr>
        <xdr:cNvPr id="16" name="Chart 15">
          <a:extLst>
            <a:ext uri="{FF2B5EF4-FFF2-40B4-BE49-F238E27FC236}">
              <a16:creationId xmlns:a16="http://schemas.microsoft.com/office/drawing/2014/main" id="{FB7E7018-27F1-4188-A467-C378662FEE23}"/>
            </a:ext>
            <a:ext uri="{147F2762-F138-4A5C-976F-8EAC2B608ADB}">
              <a16:predDERef xmlns:a16="http://schemas.microsoft.com/office/drawing/2014/main" pred="{CFFB1943-A1D4-40A2-BE81-F10533C3C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609599</xdr:colOff>
      <xdr:row>57</xdr:row>
      <xdr:rowOff>190499</xdr:rowOff>
    </xdr:from>
    <xdr:to>
      <xdr:col>7</xdr:col>
      <xdr:colOff>230399</xdr:colOff>
      <xdr:row>70</xdr:row>
      <xdr:rowOff>125999</xdr:rowOff>
    </xdr:to>
    <xdr:graphicFrame macro="">
      <xdr:nvGraphicFramePr>
        <xdr:cNvPr id="18" name="Chart 17">
          <a:extLst>
            <a:ext uri="{FF2B5EF4-FFF2-40B4-BE49-F238E27FC236}">
              <a16:creationId xmlns:a16="http://schemas.microsoft.com/office/drawing/2014/main" id="{4A83D267-E60B-4C57-A5CE-965AC9D44F39}"/>
            </a:ext>
            <a:ext uri="{147F2762-F138-4A5C-976F-8EAC2B608ADB}">
              <a16:predDERef xmlns:a16="http://schemas.microsoft.com/office/drawing/2014/main" pred="{FB7E7018-27F1-4188-A467-C378662FE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58</xdr:row>
      <xdr:rowOff>0</xdr:rowOff>
    </xdr:from>
    <xdr:to>
      <xdr:col>14</xdr:col>
      <xdr:colOff>230400</xdr:colOff>
      <xdr:row>70</xdr:row>
      <xdr:rowOff>126000</xdr:rowOff>
    </xdr:to>
    <xdr:graphicFrame macro="">
      <xdr:nvGraphicFramePr>
        <xdr:cNvPr id="21" name="Chart 20">
          <a:extLst>
            <a:ext uri="{FF2B5EF4-FFF2-40B4-BE49-F238E27FC236}">
              <a16:creationId xmlns:a16="http://schemas.microsoft.com/office/drawing/2014/main" id="{A871B009-F698-4CFD-8D00-7A6E97560DC6}"/>
            </a:ext>
            <a:ext uri="{147F2762-F138-4A5C-976F-8EAC2B608ADB}">
              <a16:predDERef xmlns:a16="http://schemas.microsoft.com/office/drawing/2014/main" pred="{4A83D267-E60B-4C57-A5CE-965AC9D44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151680</xdr:colOff>
      <xdr:row>58</xdr:row>
      <xdr:rowOff>0</xdr:rowOff>
    </xdr:from>
    <xdr:to>
      <xdr:col>20</xdr:col>
      <xdr:colOff>382080</xdr:colOff>
      <xdr:row>70</xdr:row>
      <xdr:rowOff>126000</xdr:rowOff>
    </xdr:to>
    <xdr:graphicFrame macro="">
      <xdr:nvGraphicFramePr>
        <xdr:cNvPr id="22" name="Chart 21">
          <a:extLst>
            <a:ext uri="{FF2B5EF4-FFF2-40B4-BE49-F238E27FC236}">
              <a16:creationId xmlns:a16="http://schemas.microsoft.com/office/drawing/2014/main" id="{43D4CB94-15CC-43C5-B3CC-5AA3EDA7BD3F}"/>
            </a:ext>
            <a:ext uri="{147F2762-F138-4A5C-976F-8EAC2B608ADB}">
              <a16:predDERef xmlns:a16="http://schemas.microsoft.com/office/drawing/2014/main" pred="{A871B009-F698-4CFD-8D00-7A6E97560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281974</xdr:colOff>
      <xdr:row>71</xdr:row>
      <xdr:rowOff>168215</xdr:rowOff>
    </xdr:from>
    <xdr:to>
      <xdr:col>20</xdr:col>
      <xdr:colOff>512374</xdr:colOff>
      <xdr:row>84</xdr:row>
      <xdr:rowOff>103715</xdr:rowOff>
    </xdr:to>
    <xdr:graphicFrame macro="">
      <xdr:nvGraphicFramePr>
        <xdr:cNvPr id="26" name="Chart 25">
          <a:extLst>
            <a:ext uri="{FF2B5EF4-FFF2-40B4-BE49-F238E27FC236}">
              <a16:creationId xmlns:a16="http://schemas.microsoft.com/office/drawing/2014/main" id="{65A7A574-F2CD-4E80-BDBA-4ADDD03C65CB}"/>
            </a:ext>
            <a:ext uri="{147F2762-F138-4A5C-976F-8EAC2B608ADB}">
              <a16:predDERef xmlns:a16="http://schemas.microsoft.com/office/drawing/2014/main" pred="{43D4CB94-15CC-43C5-B3CC-5AA3EDA7B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72</xdr:row>
      <xdr:rowOff>0</xdr:rowOff>
    </xdr:from>
    <xdr:to>
      <xdr:col>7</xdr:col>
      <xdr:colOff>230400</xdr:colOff>
      <xdr:row>84</xdr:row>
      <xdr:rowOff>126000</xdr:rowOff>
    </xdr:to>
    <xdr:graphicFrame macro="">
      <xdr:nvGraphicFramePr>
        <xdr:cNvPr id="27" name="Chart 26">
          <a:extLst>
            <a:ext uri="{FF2B5EF4-FFF2-40B4-BE49-F238E27FC236}">
              <a16:creationId xmlns:a16="http://schemas.microsoft.com/office/drawing/2014/main" id="{A51E8D3C-AB93-45F8-8B49-C2790AE8E324}"/>
            </a:ext>
            <a:ext uri="{147F2762-F138-4A5C-976F-8EAC2B608ADB}">
              <a16:predDERef xmlns:a16="http://schemas.microsoft.com/office/drawing/2014/main" pred="{65A7A574-F2CD-4E80-BDBA-4ADDD03C6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398612</xdr:colOff>
      <xdr:row>71</xdr:row>
      <xdr:rowOff>179899</xdr:rowOff>
    </xdr:from>
    <xdr:to>
      <xdr:col>14</xdr:col>
      <xdr:colOff>19412</xdr:colOff>
      <xdr:row>84</xdr:row>
      <xdr:rowOff>115399</xdr:rowOff>
    </xdr:to>
    <xdr:graphicFrame macro="">
      <xdr:nvGraphicFramePr>
        <xdr:cNvPr id="28" name="Chart 27">
          <a:extLst>
            <a:ext uri="{FF2B5EF4-FFF2-40B4-BE49-F238E27FC236}">
              <a16:creationId xmlns:a16="http://schemas.microsoft.com/office/drawing/2014/main" id="{E06AEF95-2B39-442F-9F6E-FF2F38854AB4}"/>
            </a:ext>
            <a:ext uri="{147F2762-F138-4A5C-976F-8EAC2B608ADB}">
              <a16:predDERef xmlns:a16="http://schemas.microsoft.com/office/drawing/2014/main" pred="{A51E8D3C-AB93-45F8-8B49-C2790AE8E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457199</xdr:colOff>
      <xdr:row>85</xdr:row>
      <xdr:rowOff>169833</xdr:rowOff>
    </xdr:from>
    <xdr:to>
      <xdr:col>7</xdr:col>
      <xdr:colOff>471599</xdr:colOff>
      <xdr:row>96</xdr:row>
      <xdr:rowOff>126333</xdr:rowOff>
    </xdr:to>
    <xdr:graphicFrame macro="">
      <xdr:nvGraphicFramePr>
        <xdr:cNvPr id="36" name="Chart 35">
          <a:extLst>
            <a:ext uri="{FF2B5EF4-FFF2-40B4-BE49-F238E27FC236}">
              <a16:creationId xmlns:a16="http://schemas.microsoft.com/office/drawing/2014/main" id="{30641A2B-601C-45B7-9E65-D539267AB136}"/>
            </a:ext>
            <a:ext uri="{147F2762-F138-4A5C-976F-8EAC2B608ADB}">
              <a16:predDERef xmlns:a16="http://schemas.microsoft.com/office/drawing/2014/main" pred="{E06AEF95-2B39-442F-9F6E-FF2F38854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438688</xdr:colOff>
      <xdr:row>86</xdr:row>
      <xdr:rowOff>9525</xdr:rowOff>
    </xdr:from>
    <xdr:to>
      <xdr:col>14</xdr:col>
      <xdr:colOff>453088</xdr:colOff>
      <xdr:row>96</xdr:row>
      <xdr:rowOff>156525</xdr:rowOff>
    </xdr:to>
    <xdr:graphicFrame macro="">
      <xdr:nvGraphicFramePr>
        <xdr:cNvPr id="37" name="Chart 36">
          <a:extLst>
            <a:ext uri="{FF2B5EF4-FFF2-40B4-BE49-F238E27FC236}">
              <a16:creationId xmlns:a16="http://schemas.microsoft.com/office/drawing/2014/main" id="{EAD491B4-8B66-47BA-8050-CE3B7299C91A}"/>
            </a:ext>
            <a:ext uri="{147F2762-F138-4A5C-976F-8EAC2B608ADB}">
              <a16:predDERef xmlns:a16="http://schemas.microsoft.com/office/drawing/2014/main" pred="{30641A2B-601C-45B7-9E65-D539267AB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508240</xdr:colOff>
      <xdr:row>86</xdr:row>
      <xdr:rowOff>26957</xdr:rowOff>
    </xdr:from>
    <xdr:to>
      <xdr:col>20</xdr:col>
      <xdr:colOff>522640</xdr:colOff>
      <xdr:row>96</xdr:row>
      <xdr:rowOff>173957</xdr:rowOff>
    </xdr:to>
    <xdr:graphicFrame macro="">
      <xdr:nvGraphicFramePr>
        <xdr:cNvPr id="38" name="Chart 37">
          <a:extLst>
            <a:ext uri="{FF2B5EF4-FFF2-40B4-BE49-F238E27FC236}">
              <a16:creationId xmlns:a16="http://schemas.microsoft.com/office/drawing/2014/main" id="{DC033244-78B9-4F6B-B0AD-56CDE77CE55D}"/>
            </a:ext>
            <a:ext uri="{147F2762-F138-4A5C-976F-8EAC2B608ADB}">
              <a16:predDERef xmlns:a16="http://schemas.microsoft.com/office/drawing/2014/main" pred="{EAD491B4-8B66-47BA-8050-CE3B7299C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584261</xdr:colOff>
      <xdr:row>122</xdr:row>
      <xdr:rowOff>87162</xdr:rowOff>
    </xdr:from>
    <xdr:to>
      <xdr:col>23</xdr:col>
      <xdr:colOff>302261</xdr:colOff>
      <xdr:row>133</xdr:row>
      <xdr:rowOff>43662</xdr:rowOff>
    </xdr:to>
    <xdr:graphicFrame macro="">
      <xdr:nvGraphicFramePr>
        <xdr:cNvPr id="40" name="Chart 39">
          <a:extLst>
            <a:ext uri="{FF2B5EF4-FFF2-40B4-BE49-F238E27FC236}">
              <a16:creationId xmlns:a16="http://schemas.microsoft.com/office/drawing/2014/main" id="{26592B26-B7E3-490C-995D-1B15AA90B0A3}"/>
            </a:ext>
            <a:ext uri="{147F2762-F138-4A5C-976F-8EAC2B608ADB}">
              <a16:predDERef xmlns:a16="http://schemas.microsoft.com/office/drawing/2014/main" pred="{DC033244-78B9-4F6B-B0AD-56CDE77C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20</xdr:col>
      <xdr:colOff>181155</xdr:colOff>
      <xdr:row>98</xdr:row>
      <xdr:rowOff>142875</xdr:rowOff>
    </xdr:from>
    <xdr:to>
      <xdr:col>26</xdr:col>
      <xdr:colOff>123555</xdr:colOff>
      <xdr:row>109</xdr:row>
      <xdr:rowOff>27375</xdr:rowOff>
    </xdr:to>
    <xdr:graphicFrame macro="">
      <xdr:nvGraphicFramePr>
        <xdr:cNvPr id="42" name="Chart 41">
          <a:extLst>
            <a:ext uri="{FF2B5EF4-FFF2-40B4-BE49-F238E27FC236}">
              <a16:creationId xmlns:a16="http://schemas.microsoft.com/office/drawing/2014/main" id="{80DEE623-AC93-41B2-9767-5EBCA925B284}"/>
            </a:ext>
            <a:ext uri="{147F2762-F138-4A5C-976F-8EAC2B608ADB}">
              <a16:predDERef xmlns:a16="http://schemas.microsoft.com/office/drawing/2014/main" pred="{74F31DDD-2B9E-485A-949D-E30ACBDE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xdr:col>
      <xdr:colOff>295275</xdr:colOff>
      <xdr:row>3</xdr:row>
      <xdr:rowOff>28575</xdr:rowOff>
    </xdr:from>
    <xdr:to>
      <xdr:col>7</xdr:col>
      <xdr:colOff>541496</xdr:colOff>
      <xdr:row>6</xdr:row>
      <xdr:rowOff>175498</xdr:rowOff>
    </xdr:to>
    <xdr:sp macro="" textlink="">
      <xdr:nvSpPr>
        <xdr:cNvPr id="29" name="TextBox 35">
          <a:extLst>
            <a:ext uri="{FF2B5EF4-FFF2-40B4-BE49-F238E27FC236}">
              <a16:creationId xmlns:a16="http://schemas.microsoft.com/office/drawing/2014/main" id="{CECBB5DA-368F-4569-BECB-B82C380A7CC7}"/>
            </a:ext>
          </a:extLst>
        </xdr:cNvPr>
        <xdr:cNvSpPr txBox="1"/>
      </xdr:nvSpPr>
      <xdr:spPr>
        <a:xfrm rot="16200000">
          <a:off x="4164449" y="1283851"/>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0</xdr:col>
      <xdr:colOff>600075</xdr:colOff>
      <xdr:row>3</xdr:row>
      <xdr:rowOff>57150</xdr:rowOff>
    </xdr:from>
    <xdr:to>
      <xdr:col>1</xdr:col>
      <xdr:colOff>236696</xdr:colOff>
      <xdr:row>7</xdr:row>
      <xdr:rowOff>13573</xdr:rowOff>
    </xdr:to>
    <xdr:sp macro="" textlink="">
      <xdr:nvSpPr>
        <xdr:cNvPr id="30" name="TextBox 35">
          <a:extLst>
            <a:ext uri="{FF2B5EF4-FFF2-40B4-BE49-F238E27FC236}">
              <a16:creationId xmlns:a16="http://schemas.microsoft.com/office/drawing/2014/main" id="{28858684-971C-4441-9274-2C0BF3434E81}"/>
            </a:ext>
          </a:extLst>
        </xdr:cNvPr>
        <xdr:cNvSpPr txBox="1"/>
      </xdr:nvSpPr>
      <xdr:spPr>
        <a:xfrm rot="16200000">
          <a:off x="202049" y="1312426"/>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8</xdr:col>
      <xdr:colOff>0</xdr:colOff>
      <xdr:row>43</xdr:row>
      <xdr:rowOff>171450</xdr:rowOff>
    </xdr:from>
    <xdr:to>
      <xdr:col>8</xdr:col>
      <xdr:colOff>400110</xdr:colOff>
      <xdr:row>50</xdr:row>
      <xdr:rowOff>80598</xdr:rowOff>
    </xdr:to>
    <xdr:sp macro="" textlink="">
      <xdr:nvSpPr>
        <xdr:cNvPr id="31" name="TextBox 38">
          <a:extLst>
            <a:ext uri="{FF2B5EF4-FFF2-40B4-BE49-F238E27FC236}">
              <a16:creationId xmlns:a16="http://schemas.microsoft.com/office/drawing/2014/main" id="{213F8F92-CFBE-44ED-9578-22A10F9C7831}"/>
            </a:ext>
          </a:extLst>
        </xdr:cNvPr>
        <xdr:cNvSpPr txBox="1"/>
      </xdr:nvSpPr>
      <xdr:spPr>
        <a:xfrm rot="16200000">
          <a:off x="4455531" y="9393819"/>
          <a:ext cx="1242648" cy="4001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000">
              <a:latin typeface="Trebuchet MS" panose="020B0603020202020204" pitchFamily="34" charset="0"/>
            </a:rPr>
            <a:t>No. of </a:t>
          </a:r>
        </a:p>
        <a:p>
          <a:pPr algn="ctr"/>
          <a:r>
            <a:rPr lang="en-IN" sz="1000">
              <a:latin typeface="Trebuchet MS" panose="020B0603020202020204" pitchFamily="34" charset="0"/>
            </a:rPr>
            <a:t>Corrective Actions</a:t>
          </a:r>
        </a:p>
      </xdr:txBody>
    </xdr:sp>
    <xdr:clientData/>
  </xdr:twoCellAnchor>
  <xdr:twoCellAnchor>
    <xdr:from>
      <xdr:col>0</xdr:col>
      <xdr:colOff>381000</xdr:colOff>
      <xdr:row>98</xdr:row>
      <xdr:rowOff>171450</xdr:rowOff>
    </xdr:from>
    <xdr:to>
      <xdr:col>6</xdr:col>
      <xdr:colOff>395400</xdr:colOff>
      <xdr:row>109</xdr:row>
      <xdr:rowOff>127950</xdr:rowOff>
    </xdr:to>
    <xdr:grpSp>
      <xdr:nvGrpSpPr>
        <xdr:cNvPr id="4" name="Group 3">
          <a:extLst>
            <a:ext uri="{FF2B5EF4-FFF2-40B4-BE49-F238E27FC236}">
              <a16:creationId xmlns:a16="http://schemas.microsoft.com/office/drawing/2014/main" id="{7D786A3C-6D5F-449A-AA72-CD3297D6EF11}"/>
            </a:ext>
            <a:ext uri="{147F2762-F138-4A5C-976F-8EAC2B608ADB}">
              <a16:predDERef xmlns:a16="http://schemas.microsoft.com/office/drawing/2014/main" pred="{213F8F92-CFBE-44ED-9578-22A10F9C7831}"/>
            </a:ext>
          </a:extLst>
        </xdr:cNvPr>
        <xdr:cNvGrpSpPr/>
      </xdr:nvGrpSpPr>
      <xdr:grpSpPr>
        <a:xfrm>
          <a:off x="381000" y="19450050"/>
          <a:ext cx="3672000" cy="2052000"/>
          <a:chOff x="381000" y="19450050"/>
          <a:chExt cx="3672000" cy="2052000"/>
        </a:xfrm>
      </xdr:grpSpPr>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5F5D627D-C0E3-42FE-BDBE-952B599F42D2}"/>
                  </a:ext>
                </a:extLst>
              </xdr:cNvPr>
              <xdr:cNvGraphicFramePr/>
            </xdr:nvGraphicFramePr>
            <xdr:xfrm>
              <a:off x="381000" y="19450050"/>
              <a:ext cx="3672000" cy="2052000"/>
            </xdr:xfrm>
            <a:graphic>
              <a:graphicData uri="http://schemas.microsoft.com/office/drawing/2014/chartex">
                <cx:chart xmlns:cx="http://schemas.microsoft.com/office/drawing/2014/chartex" xmlns:r="http://schemas.openxmlformats.org/officeDocument/2006/relationships" r:id="rId23"/>
              </a:graphicData>
            </a:graphic>
          </xdr:graphicFrame>
        </mc:Choice>
        <mc:Fallback>
          <xdr:sp macro="" textlink="">
            <xdr:nvSpPr>
              <xdr:cNvPr id="0" name=""/>
              <xdr:cNvSpPr>
                <a:spLocks noTextEdit="1"/>
              </xdr:cNvSpPr>
            </xdr:nvSpPr>
            <xdr:spPr>
              <a:xfrm>
                <a:off x="381000" y="19450050"/>
                <a:ext cx="3672000" cy="205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32" name="TextBox 36">
            <a:extLst>
              <a:ext uri="{FF2B5EF4-FFF2-40B4-BE49-F238E27FC236}">
                <a16:creationId xmlns:a16="http://schemas.microsoft.com/office/drawing/2014/main" id="{000D7D0D-458E-4A1A-A470-A24356E2C3C8}"/>
              </a:ext>
            </a:extLst>
          </xdr:cNvPr>
          <xdr:cNvSpPr txBox="1"/>
        </xdr:nvSpPr>
        <xdr:spPr>
          <a:xfrm>
            <a:off x="419100" y="19821525"/>
            <a:ext cx="881972" cy="845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2800" b="1">
                <a:solidFill>
                  <a:srgbClr val="00B050"/>
                </a:solidFill>
                <a:latin typeface="Segoe UI Black" panose="020B0A02040204020203" pitchFamily="34" charset="0"/>
                <a:ea typeface="Segoe UI Black" panose="020B0A02040204020203" pitchFamily="34" charset="0"/>
              </a:rPr>
              <a:t>5</a:t>
            </a:r>
            <a:endParaRPr lang="en-IN" sz="900" b="1">
              <a:solidFill>
                <a:srgbClr val="00B050"/>
              </a:solidFill>
              <a:latin typeface="Segoe UI Black" panose="020B0A02040204020203" pitchFamily="34" charset="0"/>
              <a:ea typeface="Segoe UI Black" panose="020B0A02040204020203" pitchFamily="34" charset="0"/>
            </a:endParaRPr>
          </a:p>
          <a:p>
            <a:pPr algn="ctr"/>
            <a:r>
              <a:rPr lang="en-IN" sz="900" b="1">
                <a:solidFill>
                  <a:schemeClr val="tx1">
                    <a:lumMod val="65000"/>
                    <a:lumOff val="35000"/>
                  </a:schemeClr>
                </a:solidFill>
                <a:latin typeface="Trebuchet MS" panose="020B0603020202020204" pitchFamily="34" charset="0"/>
              </a:rPr>
              <a:t>MEETINGS</a:t>
            </a:r>
          </a:p>
          <a:p>
            <a:pPr algn="ctr"/>
            <a:r>
              <a:rPr lang="en-IN" sz="900" b="1">
                <a:solidFill>
                  <a:schemeClr val="tx1">
                    <a:lumMod val="65000"/>
                    <a:lumOff val="35000"/>
                  </a:schemeClr>
                </a:solidFill>
                <a:latin typeface="Trebuchet MS" panose="020B0603020202020204" pitchFamily="34" charset="0"/>
              </a:rPr>
              <a:t> CONDUCTED</a:t>
            </a:r>
          </a:p>
        </xdr:txBody>
      </xdr:sp>
      <xdr:sp macro="" textlink="">
        <xdr:nvSpPr>
          <xdr:cNvPr id="33" name="TextBox 21">
            <a:extLst>
              <a:ext uri="{FF2B5EF4-FFF2-40B4-BE49-F238E27FC236}">
                <a16:creationId xmlns:a16="http://schemas.microsoft.com/office/drawing/2014/main" id="{FA2AFCC9-DCD8-4959-9D8C-17494D98FB1F}"/>
              </a:ext>
            </a:extLst>
          </xdr:cNvPr>
          <xdr:cNvSpPr txBox="1"/>
        </xdr:nvSpPr>
        <xdr:spPr>
          <a:xfrm>
            <a:off x="2981325" y="20412075"/>
            <a:ext cx="1037463" cy="10304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900" b="1">
                <a:solidFill>
                  <a:schemeClr val="tx1">
                    <a:lumMod val="65000"/>
                    <a:lumOff val="35000"/>
                  </a:schemeClr>
                </a:solidFill>
                <a:latin typeface="Trebuchet MS" panose="020B0603020202020204" pitchFamily="34" charset="0"/>
              </a:rPr>
              <a:t>MEETING </a:t>
            </a:r>
          </a:p>
          <a:p>
            <a:pPr algn="ctr"/>
            <a:r>
              <a:rPr lang="en-IN" sz="900" b="1">
                <a:solidFill>
                  <a:schemeClr val="tx1">
                    <a:lumMod val="65000"/>
                    <a:lumOff val="35000"/>
                  </a:schemeClr>
                </a:solidFill>
                <a:latin typeface="Trebuchet MS" panose="020B0603020202020204" pitchFamily="34" charset="0"/>
              </a:rPr>
              <a:t>DATES</a:t>
            </a:r>
          </a:p>
          <a:p>
            <a:pPr algn="ctr"/>
            <a:r>
              <a:rPr lang="en-IN" sz="900" b="1">
                <a:solidFill>
                  <a:schemeClr val="tx1">
                    <a:lumMod val="65000"/>
                    <a:lumOff val="35000"/>
                  </a:schemeClr>
                </a:solidFill>
                <a:latin typeface="Trebuchet MS" panose="020B0603020202020204" pitchFamily="34" charset="0"/>
              </a:rPr>
              <a:t>16.01.2024</a:t>
            </a:r>
          </a:p>
          <a:p>
            <a:pPr algn="ctr"/>
            <a:r>
              <a:rPr lang="en-IN" sz="900" b="1">
                <a:solidFill>
                  <a:schemeClr val="tx1">
                    <a:lumMod val="65000"/>
                    <a:lumOff val="35000"/>
                  </a:schemeClr>
                </a:solidFill>
                <a:latin typeface="Trebuchet MS" panose="020B0603020202020204" pitchFamily="34" charset="0"/>
              </a:rPr>
              <a:t>07.03.2024</a:t>
            </a:r>
          </a:p>
          <a:p>
            <a:pPr algn="ctr"/>
            <a:r>
              <a:rPr lang="en-IN" sz="900" b="1">
                <a:solidFill>
                  <a:schemeClr val="tx1">
                    <a:lumMod val="65000"/>
                    <a:lumOff val="35000"/>
                  </a:schemeClr>
                </a:solidFill>
                <a:latin typeface="Trebuchet MS" panose="020B0603020202020204" pitchFamily="34" charset="0"/>
              </a:rPr>
              <a:t>28.04.2024</a:t>
            </a:r>
          </a:p>
          <a:p>
            <a:pPr algn="ctr"/>
            <a:r>
              <a:rPr lang="en-IN" sz="900" b="1">
                <a:solidFill>
                  <a:schemeClr val="tx1">
                    <a:lumMod val="65000"/>
                    <a:lumOff val="35000"/>
                  </a:schemeClr>
                </a:solidFill>
                <a:latin typeface="Trebuchet MS" panose="020B0603020202020204" pitchFamily="34" charset="0"/>
              </a:rPr>
              <a:t>01.06.2024 26.06.2024</a:t>
            </a:r>
          </a:p>
        </xdr:txBody>
      </xdr:sp>
      <xdr:sp macro="" textlink="">
        <xdr:nvSpPr>
          <xdr:cNvPr id="34" name="TextBox 1">
            <a:extLst>
              <a:ext uri="{FF2B5EF4-FFF2-40B4-BE49-F238E27FC236}">
                <a16:creationId xmlns:a16="http://schemas.microsoft.com/office/drawing/2014/main" id="{0AD872B0-D0FE-4072-9958-4C4627971FEB}"/>
              </a:ext>
            </a:extLst>
          </xdr:cNvPr>
          <xdr:cNvSpPr txBox="1"/>
        </xdr:nvSpPr>
        <xdr:spPr>
          <a:xfrm>
            <a:off x="551085" y="21002625"/>
            <a:ext cx="846707"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B050"/>
                </a:solidFill>
                <a:latin typeface="Trebuchet MS" panose="020B0603020202020204" pitchFamily="34" charset="0"/>
              </a:rPr>
              <a:t>CONDUCTED</a:t>
            </a:r>
          </a:p>
        </xdr:txBody>
      </xdr:sp>
      <xdr:sp macro="" textlink="">
        <xdr:nvSpPr>
          <xdr:cNvPr id="35" name="TextBox 20">
            <a:extLst>
              <a:ext uri="{FF2B5EF4-FFF2-40B4-BE49-F238E27FC236}">
                <a16:creationId xmlns:a16="http://schemas.microsoft.com/office/drawing/2014/main" id="{7A7585BA-4FB8-40A6-B299-FFA744DBD6D3}"/>
              </a:ext>
            </a:extLst>
          </xdr:cNvPr>
          <xdr:cNvSpPr txBox="1"/>
        </xdr:nvSpPr>
        <xdr:spPr>
          <a:xfrm>
            <a:off x="400050" y="21207682"/>
            <a:ext cx="1111202"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70C0"/>
                </a:solidFill>
                <a:latin typeface="Trebuchet MS" panose="020B0603020202020204" pitchFamily="34" charset="0"/>
              </a:rPr>
              <a:t>NOT CONDUCTED</a:t>
            </a:r>
          </a:p>
        </xdr:txBody>
      </xdr:sp>
    </xdr:grpSp>
    <xdr:clientData/>
  </xdr:twoCellAnchor>
  <xdr:twoCellAnchor>
    <xdr:from>
      <xdr:col>8</xdr:col>
      <xdr:colOff>485775</xdr:colOff>
      <xdr:row>111</xdr:row>
      <xdr:rowOff>133350</xdr:rowOff>
    </xdr:from>
    <xdr:to>
      <xdr:col>14</xdr:col>
      <xdr:colOff>500175</xdr:colOff>
      <xdr:row>119</xdr:row>
      <xdr:rowOff>89850</xdr:rowOff>
    </xdr:to>
    <xdr:graphicFrame macro="">
      <xdr:nvGraphicFramePr>
        <xdr:cNvPr id="39" name="Chart 38">
          <a:extLst>
            <a:ext uri="{FF2B5EF4-FFF2-40B4-BE49-F238E27FC236}">
              <a16:creationId xmlns:a16="http://schemas.microsoft.com/office/drawing/2014/main" id="{5722F924-BA78-48B2-B640-2372BD913B5B}"/>
            </a:ext>
            <a:ext uri="{147F2762-F138-4A5C-976F-8EAC2B608ADB}">
              <a16:predDERef xmlns:a16="http://schemas.microsoft.com/office/drawing/2014/main" pred="{7D786A3C-6D5F-449A-AA72-CD3297D6E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xdr:col>
      <xdr:colOff>333375</xdr:colOff>
      <xdr:row>111</xdr:row>
      <xdr:rowOff>123825</xdr:rowOff>
    </xdr:from>
    <xdr:to>
      <xdr:col>21</xdr:col>
      <xdr:colOff>347775</xdr:colOff>
      <xdr:row>119</xdr:row>
      <xdr:rowOff>80325</xdr:rowOff>
    </xdr:to>
    <xdr:graphicFrame macro="">
      <xdr:nvGraphicFramePr>
        <xdr:cNvPr id="43" name="Chart 42">
          <a:extLst>
            <a:ext uri="{FF2B5EF4-FFF2-40B4-BE49-F238E27FC236}">
              <a16:creationId xmlns:a16="http://schemas.microsoft.com/office/drawing/2014/main" id="{DDBF7ABF-D522-4D49-A8CE-9390AB1484F6}"/>
            </a:ext>
            <a:ext uri="{147F2762-F138-4A5C-976F-8EAC2B608ADB}">
              <a16:predDERef xmlns:a16="http://schemas.microsoft.com/office/drawing/2014/main" pred="{5722F924-BA78-48B2-B640-2372BD913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4</xdr:col>
      <xdr:colOff>0</xdr:colOff>
      <xdr:row>125</xdr:row>
      <xdr:rowOff>0</xdr:rowOff>
    </xdr:from>
    <xdr:to>
      <xdr:col>10</xdr:col>
      <xdr:colOff>14400</xdr:colOff>
      <xdr:row>135</xdr:row>
      <xdr:rowOff>147000</xdr:rowOff>
    </xdr:to>
    <xdr:graphicFrame macro="">
      <xdr:nvGraphicFramePr>
        <xdr:cNvPr id="46" name="Chart 45">
          <a:extLst>
            <a:ext uri="{FF2B5EF4-FFF2-40B4-BE49-F238E27FC236}">
              <a16:creationId xmlns:a16="http://schemas.microsoft.com/office/drawing/2014/main" id="{91433780-495D-43FF-9499-6DC02917700A}"/>
            </a:ext>
            <a:ext uri="{147F2762-F138-4A5C-976F-8EAC2B608ADB}">
              <a16:predDERef xmlns:a16="http://schemas.microsoft.com/office/drawing/2014/main" pred="{DDBF7ABF-D522-4D49-A8CE-9390AB148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14</xdr:col>
      <xdr:colOff>19050</xdr:colOff>
      <xdr:row>98</xdr:row>
      <xdr:rowOff>123825</xdr:rowOff>
    </xdr:from>
    <xdr:to>
      <xdr:col>20</xdr:col>
      <xdr:colOff>33450</xdr:colOff>
      <xdr:row>109</xdr:row>
      <xdr:rowOff>80325</xdr:rowOff>
    </xdr:to>
    <xdr:graphicFrame macro="">
      <xdr:nvGraphicFramePr>
        <xdr:cNvPr id="45" name="Chart 44">
          <a:extLst>
            <a:ext uri="{FF2B5EF4-FFF2-40B4-BE49-F238E27FC236}">
              <a16:creationId xmlns:a16="http://schemas.microsoft.com/office/drawing/2014/main" id="{0FDBF9C7-3E9A-4729-BDF1-0C15F6127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22</xdr:col>
      <xdr:colOff>38100</xdr:colOff>
      <xdr:row>111</xdr:row>
      <xdr:rowOff>114300</xdr:rowOff>
    </xdr:from>
    <xdr:to>
      <xdr:col>28</xdr:col>
      <xdr:colOff>52500</xdr:colOff>
      <xdr:row>119</xdr:row>
      <xdr:rowOff>70800</xdr:rowOff>
    </xdr:to>
    <xdr:graphicFrame macro="">
      <xdr:nvGraphicFramePr>
        <xdr:cNvPr id="47" name="Chart 46">
          <a:extLst>
            <a:ext uri="{FF2B5EF4-FFF2-40B4-BE49-F238E27FC236}">
              <a16:creationId xmlns:a16="http://schemas.microsoft.com/office/drawing/2014/main" id="{A9308946-74FA-4456-8E95-04FE3BDC75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0</xdr:colOff>
      <xdr:row>137</xdr:row>
      <xdr:rowOff>0</xdr:rowOff>
    </xdr:from>
    <xdr:to>
      <xdr:col>9</xdr:col>
      <xdr:colOff>14400</xdr:colOff>
      <xdr:row>147</xdr:row>
      <xdr:rowOff>147000</xdr:rowOff>
    </xdr:to>
    <xdr:graphicFrame macro="">
      <xdr:nvGraphicFramePr>
        <xdr:cNvPr id="41" name="Chart 40">
          <a:extLst>
            <a:ext uri="{FF2B5EF4-FFF2-40B4-BE49-F238E27FC236}">
              <a16:creationId xmlns:a16="http://schemas.microsoft.com/office/drawing/2014/main" id="{77915E9A-4F47-4F8E-A9E1-A5F68F580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9</xdr:col>
      <xdr:colOff>95250</xdr:colOff>
      <xdr:row>137</xdr:row>
      <xdr:rowOff>19050</xdr:rowOff>
    </xdr:from>
    <xdr:to>
      <xdr:col>15</xdr:col>
      <xdr:colOff>109650</xdr:colOff>
      <xdr:row>147</xdr:row>
      <xdr:rowOff>166050</xdr:rowOff>
    </xdr:to>
    <xdr:graphicFrame macro="">
      <xdr:nvGraphicFramePr>
        <xdr:cNvPr id="48" name="Chart 47">
          <a:extLst>
            <a:ext uri="{FF2B5EF4-FFF2-40B4-BE49-F238E27FC236}">
              <a16:creationId xmlns:a16="http://schemas.microsoft.com/office/drawing/2014/main" id="{B8699F40-3FBF-4EBA-A7FF-C302A0538C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15</xdr:col>
      <xdr:colOff>161925</xdr:colOff>
      <xdr:row>137</xdr:row>
      <xdr:rowOff>9525</xdr:rowOff>
    </xdr:from>
    <xdr:to>
      <xdr:col>21</xdr:col>
      <xdr:colOff>176325</xdr:colOff>
      <xdr:row>147</xdr:row>
      <xdr:rowOff>156525</xdr:rowOff>
    </xdr:to>
    <xdr:graphicFrame macro="">
      <xdr:nvGraphicFramePr>
        <xdr:cNvPr id="49" name="Chart 48">
          <a:extLst>
            <a:ext uri="{FF2B5EF4-FFF2-40B4-BE49-F238E27FC236}">
              <a16:creationId xmlns:a16="http://schemas.microsoft.com/office/drawing/2014/main" id="{A6D6FEED-0FB4-4D41-9FAD-600EC1354E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0.04204</cdr:x>
      <cdr:y>0.21252</cdr:y>
    </cdr:from>
    <cdr:to>
      <cdr:x>0.10537</cdr:x>
      <cdr:y>0.70777</cdr:y>
    </cdr:to>
    <cdr:sp macro="" textlink="">
      <cdr:nvSpPr>
        <cdr:cNvPr id="2" name="TextBox 26">
          <a:extLst xmlns:a="http://schemas.openxmlformats.org/drawingml/2006/main">
            <a:ext uri="{FF2B5EF4-FFF2-40B4-BE49-F238E27FC236}">
              <a16:creationId xmlns:a16="http://schemas.microsoft.com/office/drawing/2014/main" id="{E7FDED38-CF49-4186-8590-64D1AA397D5B}"/>
            </a:ext>
          </a:extLst>
        </cdr:cNvPr>
        <cdr:cNvSpPr txBox="1"/>
      </cdr:nvSpPr>
      <cdr:spPr>
        <a:xfrm xmlns:a="http://schemas.openxmlformats.org/drawingml/2006/main" rot="16200000">
          <a:off x="-310712" y="986760"/>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4.xml><?xml version="1.0" encoding="utf-8"?>
<c:userShapes xmlns:c="http://schemas.openxmlformats.org/drawingml/2006/chart">
  <cdr:relSizeAnchor xmlns:cdr="http://schemas.openxmlformats.org/drawingml/2006/chartDrawing">
    <cdr:from>
      <cdr:x>0.01727</cdr:x>
      <cdr:y>0.20801</cdr:y>
    </cdr:from>
    <cdr:to>
      <cdr:x>0.07971</cdr:x>
      <cdr:y>0.71371</cdr:y>
    </cdr:to>
    <cdr:sp macro="" textlink="">
      <cdr:nvSpPr>
        <cdr:cNvPr id="2" name="TextBox 27">
          <a:extLst xmlns:a="http://schemas.openxmlformats.org/drawingml/2006/main">
            <a:ext uri="{FF2B5EF4-FFF2-40B4-BE49-F238E27FC236}">
              <a16:creationId xmlns:a16="http://schemas.microsoft.com/office/drawing/2014/main" id="{F3724EFA-4BF9-437A-8334-816C69806D30}"/>
            </a:ext>
          </a:extLst>
        </cdr:cNvPr>
        <cdr:cNvSpPr txBox="1"/>
      </cdr:nvSpPr>
      <cdr:spPr>
        <a:xfrm xmlns:a="http://schemas.openxmlformats.org/drawingml/2006/main" rot="16200000">
          <a:off x="-406063" y="96553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5.xml><?xml version="1.0" encoding="utf-8"?>
<c:userShapes xmlns:c="http://schemas.openxmlformats.org/drawingml/2006/chart">
  <cdr:relSizeAnchor xmlns:cdr="http://schemas.openxmlformats.org/drawingml/2006/chartDrawing">
    <cdr:from>
      <cdr:x>0.00698</cdr:x>
      <cdr:y>0.24806</cdr:y>
    </cdr:from>
    <cdr:to>
      <cdr:x>0.07031</cdr:x>
      <cdr:y>0.74331</cdr:y>
    </cdr:to>
    <cdr:sp macro="" textlink="">
      <cdr:nvSpPr>
        <cdr:cNvPr id="2" name="TextBox 28">
          <a:extLst xmlns:a="http://schemas.openxmlformats.org/drawingml/2006/main">
            <a:ext uri="{FF2B5EF4-FFF2-40B4-BE49-F238E27FC236}">
              <a16:creationId xmlns:a16="http://schemas.microsoft.com/office/drawing/2014/main" id="{C1691847-5B60-4B58-8641-BAA21FF9049F}"/>
            </a:ext>
          </a:extLst>
        </cdr:cNvPr>
        <cdr:cNvSpPr txBox="1"/>
      </cdr:nvSpPr>
      <cdr:spPr>
        <a:xfrm xmlns:a="http://schemas.openxmlformats.org/drawingml/2006/main" rot="16200000">
          <a:off x="-447041" y="107248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6.xml><?xml version="1.0" encoding="utf-8"?>
<c:userShapes xmlns:c="http://schemas.openxmlformats.org/drawingml/2006/chart">
  <cdr:relSizeAnchor xmlns:cdr="http://schemas.openxmlformats.org/drawingml/2006/chartDrawing">
    <cdr:from>
      <cdr:x>0.26625</cdr:x>
      <cdr:y>0.88607</cdr:y>
    </cdr:from>
    <cdr:to>
      <cdr:x>0.80041</cdr:x>
      <cdr:y>0.98815</cdr:y>
    </cdr:to>
    <cdr:sp macro="" textlink="">
      <cdr:nvSpPr>
        <cdr:cNvPr id="2" name="TextBox 33">
          <a:extLst xmlns:a="http://schemas.openxmlformats.org/drawingml/2006/main">
            <a:ext uri="{FF2B5EF4-FFF2-40B4-BE49-F238E27FC236}">
              <a16:creationId xmlns:a16="http://schemas.microsoft.com/office/drawing/2014/main" id="{087B088C-FB1A-4324-8D4B-AD36B6D1ECB0}"/>
            </a:ext>
          </a:extLst>
        </cdr:cNvPr>
        <cdr:cNvSpPr txBox="1"/>
      </cdr:nvSpPr>
      <cdr:spPr>
        <a:xfrm xmlns:a="http://schemas.openxmlformats.org/drawingml/2006/main">
          <a:off x="495542" y="21372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7.xml><?xml version="1.0" encoding="utf-8"?>
<c:userShapes xmlns:c="http://schemas.openxmlformats.org/drawingml/2006/chart">
  <cdr:relSizeAnchor xmlns:cdr="http://schemas.openxmlformats.org/drawingml/2006/chartDrawing">
    <cdr:from>
      <cdr:x>0.20924</cdr:x>
      <cdr:y>0.89792</cdr:y>
    </cdr:from>
    <cdr:to>
      <cdr:x>0.80571</cdr:x>
      <cdr:y>1</cdr:y>
    </cdr:to>
    <cdr:sp macro="" textlink="">
      <cdr:nvSpPr>
        <cdr:cNvPr id="2" name="TextBox 34">
          <a:extLst xmlns:a="http://schemas.openxmlformats.org/drawingml/2006/main">
            <a:ext uri="{FF2B5EF4-FFF2-40B4-BE49-F238E27FC236}">
              <a16:creationId xmlns:a16="http://schemas.microsoft.com/office/drawing/2014/main" id="{AA0E5F5E-0FCE-4662-9FDC-4252AF72AD3D}"/>
            </a:ext>
          </a:extLst>
        </cdr:cNvPr>
        <cdr:cNvSpPr txBox="1"/>
      </cdr:nvSpPr>
      <cdr:spPr>
        <a:xfrm xmlns:a="http://schemas.openxmlformats.org/drawingml/2006/main">
          <a:off x="348767" y="21753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8.xml><?xml version="1.0" encoding="utf-8"?>
<c:userShapes xmlns:c="http://schemas.openxmlformats.org/drawingml/2006/chart">
  <cdr:relSizeAnchor xmlns:cdr="http://schemas.openxmlformats.org/drawingml/2006/chartDrawing">
    <cdr:from>
      <cdr:x>0.02199</cdr:x>
      <cdr:y>0.21761</cdr:y>
    </cdr:from>
    <cdr:to>
      <cdr:x>0.08532</cdr:x>
      <cdr:y>0.70014</cdr:y>
    </cdr:to>
    <cdr:sp macro="" textlink="">
      <cdr:nvSpPr>
        <cdr:cNvPr id="2" name="TextBox 35">
          <a:extLst xmlns:a="http://schemas.openxmlformats.org/drawingml/2006/main">
            <a:ext uri="{FF2B5EF4-FFF2-40B4-BE49-F238E27FC236}">
              <a16:creationId xmlns:a16="http://schemas.microsoft.com/office/drawing/2014/main" id="{CECBB5DA-368F-4569-BECB-B82C380A7CC7}"/>
            </a:ext>
          </a:extLst>
        </cdr:cNvPr>
        <cdr:cNvSpPr txBox="1"/>
      </cdr:nvSpPr>
      <cdr:spPr>
        <a:xfrm xmlns:a="http://schemas.openxmlformats.org/drawingml/2006/main" rot="16200000">
          <a:off x="-312515" y="868053"/>
          <a:ext cx="104227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Samples</a:t>
          </a:r>
        </a:p>
      </cdr:txBody>
    </cdr:sp>
  </cdr:relSizeAnchor>
</c:userShapes>
</file>

<file path=xl/drawings/drawing9.xml><?xml version="1.0" encoding="utf-8"?>
<c:userShapes xmlns:c="http://schemas.openxmlformats.org/drawingml/2006/chart">
  <cdr:relSizeAnchor xmlns:cdr="http://schemas.openxmlformats.org/drawingml/2006/chartDrawing">
    <cdr:from>
      <cdr:x>0.0092</cdr:x>
      <cdr:y>0.22251</cdr:y>
    </cdr:from>
    <cdr:to>
      <cdr:x>0.07125</cdr:x>
      <cdr:y>0.73991</cdr:y>
    </cdr:to>
    <cdr:sp macro="" textlink="">
      <cdr:nvSpPr>
        <cdr:cNvPr id="2" name="TextBox 26">
          <a:extLst xmlns:a="http://schemas.openxmlformats.org/drawingml/2006/main">
            <a:ext uri="{FF2B5EF4-FFF2-40B4-BE49-F238E27FC236}">
              <a16:creationId xmlns:a16="http://schemas.microsoft.com/office/drawing/2014/main" id="{744ACF7B-6241-482B-A135-99270ACE2D17}"/>
            </a:ext>
          </a:extLst>
        </cdr:cNvPr>
        <cdr:cNvSpPr txBox="1"/>
      </cdr:nvSpPr>
      <cdr:spPr>
        <a:xfrm xmlns:a="http://schemas.openxmlformats.org/drawingml/2006/main" rot="16200000">
          <a:off x="-467593" y="1040059"/>
          <a:ext cx="1247970"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Indents/ PR</a:t>
          </a:r>
        </a:p>
      </cdr:txBody>
    </cdr:sp>
  </cdr:relSizeAnchor>
</c:userShapes>
</file>

<file path=xl/drawings/drawing10.xml><?xml version="1.0" encoding="utf-8"?>
<c:userShapes xmlns:c="http://schemas.openxmlformats.org/drawingml/2006/chart">
  <cdr:relSizeAnchor xmlns:cdr="http://schemas.openxmlformats.org/drawingml/2006/chartDrawing">
    <cdr:from>
      <cdr:x>0.01797</cdr:x>
      <cdr:y>0.2789</cdr:y>
    </cdr:from>
    <cdr:to>
      <cdr:x>0.08001</cdr:x>
      <cdr:y>0.69922</cdr:y>
    </cdr:to>
    <cdr:sp macro="" textlink="">
      <cdr:nvSpPr>
        <cdr:cNvPr id="2" name="TextBox 26">
          <a:extLst xmlns:a="http://schemas.openxmlformats.org/drawingml/2006/main">
            <a:ext uri="{FF2B5EF4-FFF2-40B4-BE49-F238E27FC236}">
              <a16:creationId xmlns:a16="http://schemas.microsoft.com/office/drawing/2014/main" id="{F189D0F2-1284-488D-B594-B7ABEA4777CB}"/>
            </a:ext>
          </a:extLst>
        </cdr:cNvPr>
        <cdr:cNvSpPr txBox="1"/>
      </cdr:nvSpPr>
      <cdr:spPr>
        <a:xfrm xmlns:a="http://schemas.openxmlformats.org/drawingml/2006/main" rot="16200000">
          <a:off x="-316443" y="1059000"/>
          <a:ext cx="101380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S</a:t>
          </a:r>
          <a:r>
            <a:rPr lang="en-IN" sz="1000" dirty="0">
              <a:latin typeface="Trebuchet MS" panose="020B0603020202020204" pitchFamily="34" charset="0"/>
            </a:rPr>
            <a:t>R/ WO</a:t>
          </a:r>
        </a:p>
      </cdr:txBody>
    </cdr:sp>
  </cdr:relSizeAnchor>
</c:userShapes>
</file>

<file path=xl/drawings/drawing11.xml><?xml version="1.0" encoding="utf-8"?>
<c:userShapes xmlns:c="http://schemas.openxmlformats.org/drawingml/2006/chart">
  <cdr:relSizeAnchor xmlns:cdr="http://schemas.openxmlformats.org/drawingml/2006/chartDrawing">
    <cdr:from>
      <cdr:x>0.00327</cdr:x>
      <cdr:y>0.24269</cdr:y>
    </cdr:from>
    <cdr:to>
      <cdr:x>0.06531</cdr:x>
      <cdr:y>0.70942</cdr:y>
    </cdr:to>
    <cdr:sp macro="" textlink="">
      <cdr:nvSpPr>
        <cdr:cNvPr id="2" name="TextBox 26">
          <a:extLst xmlns:a="http://schemas.openxmlformats.org/drawingml/2006/main">
            <a:ext uri="{FF2B5EF4-FFF2-40B4-BE49-F238E27FC236}">
              <a16:creationId xmlns:a16="http://schemas.microsoft.com/office/drawing/2014/main" id="{9D65792A-7269-42F1-9BE0-069E87EAA515}"/>
            </a:ext>
          </a:extLst>
        </cdr:cNvPr>
        <cdr:cNvSpPr txBox="1"/>
      </cdr:nvSpPr>
      <cdr:spPr>
        <a:xfrm xmlns:a="http://schemas.openxmlformats.org/drawingml/2006/main" rot="16200000">
          <a:off x="-429567" y="1027642"/>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0.01552</cdr:x>
      <cdr:y>0.20272</cdr:y>
    </cdr:from>
    <cdr:to>
      <cdr:x>0.07756</cdr:x>
      <cdr:y>0.66945</cdr:y>
    </cdr:to>
    <cdr:sp macro="" textlink="">
      <cdr:nvSpPr>
        <cdr:cNvPr id="2" name="TextBox 26">
          <a:extLst xmlns:a="http://schemas.openxmlformats.org/drawingml/2006/main">
            <a:ext uri="{FF2B5EF4-FFF2-40B4-BE49-F238E27FC236}">
              <a16:creationId xmlns:a16="http://schemas.microsoft.com/office/drawing/2014/main" id="{1720049B-8C50-4E68-8096-1F1CC30330CE}"/>
            </a:ext>
          </a:extLst>
        </cdr:cNvPr>
        <cdr:cNvSpPr txBox="1"/>
      </cdr:nvSpPr>
      <cdr:spPr>
        <a:xfrm xmlns:a="http://schemas.openxmlformats.org/drawingml/2006/main" rot="16200000">
          <a:off x="-381943" y="9312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0.00817</cdr:x>
      <cdr:y>0.20667</cdr:y>
    </cdr:from>
    <cdr:to>
      <cdr:x>0.07021</cdr:x>
      <cdr:y>0.6734</cdr:y>
    </cdr:to>
    <cdr:sp macro="" textlink="">
      <cdr:nvSpPr>
        <cdr:cNvPr id="2" name="TextBox 26">
          <a:extLst xmlns:a="http://schemas.openxmlformats.org/drawingml/2006/main">
            <a:ext uri="{FF2B5EF4-FFF2-40B4-BE49-F238E27FC236}">
              <a16:creationId xmlns:a16="http://schemas.microsoft.com/office/drawing/2014/main" id="{0177AF93-01DA-430A-87FE-197B3277D8D9}"/>
            </a:ext>
          </a:extLst>
        </cdr:cNvPr>
        <cdr:cNvSpPr txBox="1"/>
      </cdr:nvSpPr>
      <cdr:spPr>
        <a:xfrm xmlns:a="http://schemas.openxmlformats.org/drawingml/2006/main" rot="16200000">
          <a:off x="-410518" y="940745"/>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0.00082</cdr:x>
      <cdr:y>0.2659</cdr:y>
    </cdr:from>
    <cdr:to>
      <cdr:x>0.06286</cdr:x>
      <cdr:y>0.73263</cdr:y>
    </cdr:to>
    <cdr:sp macro="" textlink="">
      <cdr:nvSpPr>
        <cdr:cNvPr id="2" name="TextBox 26">
          <a:extLst xmlns:a="http://schemas.openxmlformats.org/drawingml/2006/main">
            <a:ext uri="{FF2B5EF4-FFF2-40B4-BE49-F238E27FC236}">
              <a16:creationId xmlns:a16="http://schemas.microsoft.com/office/drawing/2014/main" id="{BA7B33A4-67B2-4AF1-8514-81C514E0A5ED}"/>
            </a:ext>
          </a:extLst>
        </cdr:cNvPr>
        <cdr:cNvSpPr txBox="1"/>
      </cdr:nvSpPr>
      <cdr:spPr>
        <a:xfrm xmlns:a="http://schemas.openxmlformats.org/drawingml/2006/main" rot="16200000">
          <a:off x="-439093" y="10836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0.01124</cdr:x>
      <cdr:y>0.33918</cdr:y>
    </cdr:from>
    <cdr:to>
      <cdr:x>0.07693</cdr:x>
      <cdr:y>0.59316</cdr:y>
    </cdr:to>
    <cdr:sp macro="" textlink="">
      <cdr:nvSpPr>
        <cdr:cNvPr id="2" name="TextBox 26">
          <a:extLst xmlns:a="http://schemas.openxmlformats.org/drawingml/2006/main">
            <a:ext uri="{FF2B5EF4-FFF2-40B4-BE49-F238E27FC236}">
              <a16:creationId xmlns:a16="http://schemas.microsoft.com/office/drawing/2014/main" id="{E13A2A53-8F1F-4D10-A430-041A509924DB}"/>
            </a:ext>
          </a:extLst>
        </cdr:cNvPr>
        <cdr:cNvSpPr txBox="1"/>
      </cdr:nvSpPr>
      <cdr:spPr>
        <a:xfrm xmlns:a="http://schemas.openxmlformats.org/drawingml/2006/main" rot="16200000">
          <a:off x="-98703" y="835967"/>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6.xml><?xml version="1.0" encoding="utf-8"?>
<c:userShapes xmlns:c="http://schemas.openxmlformats.org/drawingml/2006/chart">
  <cdr:relSizeAnchor xmlns:cdr="http://schemas.openxmlformats.org/drawingml/2006/chartDrawing">
    <cdr:from>
      <cdr:x>0.00605</cdr:x>
      <cdr:y>0.35897</cdr:y>
    </cdr:from>
    <cdr:to>
      <cdr:x>0.07174</cdr:x>
      <cdr:y>0.61295</cdr:y>
    </cdr:to>
    <cdr:sp macro="" textlink="">
      <cdr:nvSpPr>
        <cdr:cNvPr id="2" name="TextBox 26">
          <a:extLst xmlns:a="http://schemas.openxmlformats.org/drawingml/2006/main">
            <a:ext uri="{FF2B5EF4-FFF2-40B4-BE49-F238E27FC236}">
              <a16:creationId xmlns:a16="http://schemas.microsoft.com/office/drawing/2014/main" id="{7E2DDBB0-FA4C-4CBC-8964-B5FAEA45C3D2}"/>
            </a:ext>
          </a:extLst>
        </cdr:cNvPr>
        <cdr:cNvSpPr txBox="1"/>
      </cdr:nvSpPr>
      <cdr:spPr>
        <a:xfrm xmlns:a="http://schemas.openxmlformats.org/drawingml/2006/main" rot="16200000">
          <a:off x="-117749" y="87657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0.01643</cdr:x>
      <cdr:y>0.34968</cdr:y>
    </cdr:from>
    <cdr:to>
      <cdr:x>0.08212</cdr:x>
      <cdr:y>0.60366</cdr:y>
    </cdr:to>
    <cdr:sp macro="" textlink="">
      <cdr:nvSpPr>
        <cdr:cNvPr id="2" name="TextBox 26">
          <a:extLst xmlns:a="http://schemas.openxmlformats.org/drawingml/2006/main">
            <a:ext uri="{FF2B5EF4-FFF2-40B4-BE49-F238E27FC236}">
              <a16:creationId xmlns:a16="http://schemas.microsoft.com/office/drawing/2014/main" id="{355FF7C4-707D-4557-B5F5-50271B8D0EE0}"/>
            </a:ext>
          </a:extLst>
        </cdr:cNvPr>
        <cdr:cNvSpPr txBox="1"/>
      </cdr:nvSpPr>
      <cdr:spPr>
        <a:xfrm xmlns:a="http://schemas.openxmlformats.org/drawingml/2006/main" rot="16200000">
          <a:off x="-79649" y="85752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0.00865</cdr:x>
      <cdr:y>0.13638</cdr:y>
    </cdr:from>
    <cdr:to>
      <cdr:x>0.07434</cdr:x>
      <cdr:y>0.75883</cdr:y>
    </cdr:to>
    <cdr:sp macro="" textlink="">
      <cdr:nvSpPr>
        <cdr:cNvPr id="2" name="TextBox 26">
          <a:extLst xmlns:a="http://schemas.openxmlformats.org/drawingml/2006/main">
            <a:ext uri="{FF2B5EF4-FFF2-40B4-BE49-F238E27FC236}">
              <a16:creationId xmlns:a16="http://schemas.microsoft.com/office/drawing/2014/main" id="{B6CCC2A4-E6B1-4DC8-AEC0-2D36EBDE5E8A}"/>
            </a:ext>
          </a:extLst>
        </cdr:cNvPr>
        <cdr:cNvSpPr txBox="1"/>
      </cdr:nvSpPr>
      <cdr:spPr>
        <a:xfrm xmlns:a="http://schemas.openxmlformats.org/drawingml/2006/main" rot="16200000">
          <a:off x="-486268" y="797869"/>
          <a:ext cx="1277273"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Oil</a:t>
          </a:r>
          <a:r>
            <a:rPr lang="en-IN" sz="1000" baseline="0" dirty="0">
              <a:latin typeface="Trebuchet MS" panose="020B0603020202020204" pitchFamily="34" charset="0"/>
            </a:rPr>
            <a:t> Quantity (Ltrs.)</a:t>
          </a:r>
          <a:endParaRPr lang="en-IN" sz="1000" dirty="0">
            <a:latin typeface="Trebuchet MS" panose="020B0603020202020204" pitchFamily="34" charset="0"/>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0.00088</cdr:x>
      <cdr:y>0.3191</cdr:y>
    </cdr:from>
    <cdr:to>
      <cdr:x>0.06789</cdr:x>
      <cdr:y>0.58232</cdr:y>
    </cdr:to>
    <cdr:sp macro="" textlink="">
      <cdr:nvSpPr>
        <cdr:cNvPr id="2" name="TextBox 26">
          <a:extLst xmlns:a="http://schemas.openxmlformats.org/drawingml/2006/main">
            <a:ext uri="{FF2B5EF4-FFF2-40B4-BE49-F238E27FC236}">
              <a16:creationId xmlns:a16="http://schemas.microsoft.com/office/drawing/2014/main" id="{FB03BD38-49F6-43EE-90A3-76BF03A5A672}"/>
            </a:ext>
          </a:extLst>
        </cdr:cNvPr>
        <cdr:cNvSpPr txBox="1"/>
      </cdr:nvSpPr>
      <cdr:spPr>
        <a:xfrm xmlns:a="http://schemas.openxmlformats.org/drawingml/2006/main" rot="16200000">
          <a:off x="-136799" y="771799"/>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0.xml><?xml version="1.0" encoding="utf-8"?>
<c:userShapes xmlns:c="http://schemas.openxmlformats.org/drawingml/2006/chart">
  <cdr:relSizeAnchor xmlns:cdr="http://schemas.openxmlformats.org/drawingml/2006/chartDrawing">
    <cdr:from>
      <cdr:x>0.01124</cdr:x>
      <cdr:y>0.22213</cdr:y>
    </cdr:from>
    <cdr:to>
      <cdr:x>0.07693</cdr:x>
      <cdr:y>0.72834</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357489" y="854573"/>
          <a:ext cx="1038746"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Sessions</a:t>
          </a:r>
        </a:p>
      </cdr:txBody>
    </cdr:sp>
  </cdr:relSizeAnchor>
</c:userShapes>
</file>

<file path=xl/drawings/drawing21.xml><?xml version="1.0" encoding="utf-8"?>
<c:userShapes xmlns:c="http://schemas.openxmlformats.org/drawingml/2006/chart">
  <cdr:relSizeAnchor xmlns:cdr="http://schemas.openxmlformats.org/drawingml/2006/chartDrawing">
    <cdr:from>
      <cdr:x>0.01124</cdr:x>
      <cdr:y>0.15604</cdr:y>
    </cdr:from>
    <cdr:to>
      <cdr:x>0.07693</cdr:x>
      <cdr:y>0.79443</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493102" y="854573"/>
          <a:ext cx="130997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Safety Talks</a:t>
          </a:r>
        </a:p>
      </cdr:txBody>
    </cdr:sp>
  </cdr:relSizeAnchor>
</c:userShapes>
</file>

<file path=xl/drawings/drawing22.xml><?xml version="1.0" encoding="utf-8"?>
<c:userShapes xmlns:c="http://schemas.openxmlformats.org/drawingml/2006/chart">
  <cdr:relSizeAnchor xmlns:cdr="http://schemas.openxmlformats.org/drawingml/2006/chartDrawing">
    <cdr:from>
      <cdr:x>0.00086</cdr:x>
      <cdr:y>0.37753</cdr:y>
    </cdr:from>
    <cdr:to>
      <cdr:x>0.06656</cdr:x>
      <cdr:y>0.63152</cdr:y>
    </cdr:to>
    <cdr:sp macro="" textlink="">
      <cdr:nvSpPr>
        <cdr:cNvPr id="3" name="TextBox 26">
          <a:extLst xmlns:a="http://schemas.openxmlformats.org/drawingml/2006/main">
            <a:ext uri="{FF2B5EF4-FFF2-40B4-BE49-F238E27FC236}">
              <a16:creationId xmlns:a16="http://schemas.microsoft.com/office/drawing/2014/main" id="{8B926C48-9F32-4725-A81B-5E6DE2E00598}"/>
            </a:ext>
          </a:extLst>
        </cdr:cNvPr>
        <cdr:cNvSpPr txBox="1"/>
      </cdr:nvSpPr>
      <cdr:spPr>
        <a:xfrm xmlns:a="http://schemas.openxmlformats.org/drawingml/2006/main" rot="16200000">
          <a:off x="-136795" y="914670"/>
          <a:ext cx="521176" cy="241236"/>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3.xml><?xml version="1.0" encoding="utf-8"?>
<c:userShapes xmlns:c="http://schemas.openxmlformats.org/drawingml/2006/chart">
  <cdr:relSizeAnchor xmlns:cdr="http://schemas.openxmlformats.org/drawingml/2006/chartDrawing">
    <cdr:from>
      <cdr:x>0.01124</cdr:x>
      <cdr:y>0.13965</cdr:y>
    </cdr:from>
    <cdr:to>
      <cdr:x>0.07693</cdr:x>
      <cdr:y>0.81082</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526736" y="854573"/>
          <a:ext cx="137723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Waste</a:t>
          </a:r>
          <a:r>
            <a:rPr lang="en-IN" sz="1000" baseline="0" dirty="0">
              <a:latin typeface="Trebuchet MS" panose="020B0603020202020204" pitchFamily="34" charset="0"/>
            </a:rPr>
            <a:t> Quantity (Kg)</a:t>
          </a:r>
          <a:endParaRPr lang="en-IN" sz="1000" dirty="0">
            <a:latin typeface="Trebuchet MS" panose="020B0603020202020204" pitchFamily="34" charset="0"/>
          </a:endParaRPr>
        </a:p>
      </cdr:txBody>
    </cdr:sp>
  </cdr:relSizeAnchor>
</c:userShapes>
</file>

<file path=xl/drawings/drawing24.xml><?xml version="1.0" encoding="utf-8"?>
<c:userShapes xmlns:c="http://schemas.openxmlformats.org/drawingml/2006/chart">
  <cdr:relSizeAnchor xmlns:cdr="http://schemas.openxmlformats.org/drawingml/2006/chartDrawing">
    <cdr:from>
      <cdr:x>0.01383</cdr:x>
      <cdr:y>0.16712</cdr:y>
    </cdr:from>
    <cdr:to>
      <cdr:x>0.09338</cdr:x>
      <cdr:y>0.8886</cdr:y>
    </cdr:to>
    <cdr:sp macro="" textlink="">
      <cdr:nvSpPr>
        <cdr:cNvPr id="2" name="TextBox 26">
          <a:extLst xmlns:a="http://schemas.openxmlformats.org/drawingml/2006/main">
            <a:ext uri="{FF2B5EF4-FFF2-40B4-BE49-F238E27FC236}">
              <a16:creationId xmlns:a16="http://schemas.microsoft.com/office/drawing/2014/main" id="{C296AC5F-C785-481B-8B72-0312AA4C63C7}"/>
            </a:ext>
          </a:extLst>
        </cdr:cNvPr>
        <cdr:cNvSpPr txBox="1"/>
      </cdr:nvSpPr>
      <cdr:spPr>
        <a:xfrm xmlns:a="http://schemas.openxmlformats.org/drawingml/2006/main" rot="16200000">
          <a:off x="-543382" y="937115"/>
          <a:ext cx="1480467" cy="292103"/>
        </a:xfrm>
        <a:prstGeom xmlns:a="http://schemas.openxmlformats.org/drawingml/2006/main" prst="rect">
          <a:avLst/>
        </a:prstGeom>
        <a:noFill xmlns:a="http://schemas.openxmlformats.org/drawingml/2006/main"/>
      </cdr:spPr>
      <cdr:txBody>
        <a:bodyPr xmlns:a="http://schemas.openxmlformats.org/drawingml/2006/main" wrap="non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a:t>
          </a:r>
          <a:r>
            <a:rPr lang="en-IN" sz="1000" baseline="0" dirty="0">
              <a:latin typeface="Trebuchet MS" panose="020B0603020202020204" pitchFamily="34" charset="0"/>
            </a:rPr>
            <a:t> of Files EDMS Done</a:t>
          </a:r>
          <a:endParaRPr lang="en-IN" sz="1000" dirty="0">
            <a:latin typeface="Trebuchet MS" panose="020B0603020202020204" pitchFamily="34" charset="0"/>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0.00865</cdr:x>
      <cdr:y>0.14481</cdr:y>
    </cdr:from>
    <cdr:to>
      <cdr:x>0.07434</cdr:x>
      <cdr:y>0.70642</cdr:y>
    </cdr:to>
    <cdr:sp macro="" textlink="">
      <cdr:nvSpPr>
        <cdr:cNvPr id="2" name="TextBox 26">
          <a:extLst xmlns:a="http://schemas.openxmlformats.org/drawingml/2006/main">
            <a:ext uri="{FF2B5EF4-FFF2-40B4-BE49-F238E27FC236}">
              <a16:creationId xmlns:a16="http://schemas.microsoft.com/office/drawing/2014/main" id="{9C94D16A-7C6B-4BE5-8F87-209E199AC4AD}"/>
            </a:ext>
          </a:extLst>
        </cdr:cNvPr>
        <cdr:cNvSpPr txBox="1"/>
      </cdr:nvSpPr>
      <cdr:spPr>
        <a:xfrm xmlns:a="http://schemas.openxmlformats.org/drawingml/2006/main" rot="16200000">
          <a:off x="-423834" y="752759"/>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0.00346</cdr:x>
      <cdr:y>0.19186</cdr:y>
    </cdr:from>
    <cdr:to>
      <cdr:x>0.06915</cdr:x>
      <cdr:y>0.75348</cdr:y>
    </cdr:to>
    <cdr:sp macro="" textlink="">
      <cdr:nvSpPr>
        <cdr:cNvPr id="2" name="TextBox 26">
          <a:extLst xmlns:a="http://schemas.openxmlformats.org/drawingml/2006/main">
            <a:ext uri="{FF2B5EF4-FFF2-40B4-BE49-F238E27FC236}">
              <a16:creationId xmlns:a16="http://schemas.microsoft.com/office/drawing/2014/main" id="{8BD5BDDE-280E-45D8-B154-F7096EB01DEA}"/>
            </a:ext>
          </a:extLst>
        </cdr:cNvPr>
        <cdr:cNvSpPr txBox="1"/>
      </cdr:nvSpPr>
      <cdr:spPr>
        <a:xfrm xmlns:a="http://schemas.openxmlformats.org/drawingml/2006/main" rot="16200000">
          <a:off x="-442905" y="849306"/>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0.00605</cdr:x>
      <cdr:y>0.15008</cdr:y>
    </cdr:from>
    <cdr:to>
      <cdr:x>0.07174</cdr:x>
      <cdr:y>0.7117</cdr:y>
    </cdr:to>
    <cdr:sp macro="" textlink="">
      <cdr:nvSpPr>
        <cdr:cNvPr id="2" name="TextBox 26">
          <a:extLst xmlns:a="http://schemas.openxmlformats.org/drawingml/2006/main">
            <a:ext uri="{FF2B5EF4-FFF2-40B4-BE49-F238E27FC236}">
              <a16:creationId xmlns:a16="http://schemas.microsoft.com/office/drawing/2014/main" id="{20BE1DED-D672-4972-91FE-C96608F57714}"/>
            </a:ext>
          </a:extLst>
        </cdr:cNvPr>
        <cdr:cNvSpPr txBox="1"/>
      </cdr:nvSpPr>
      <cdr:spPr>
        <a:xfrm xmlns:a="http://schemas.openxmlformats.org/drawingml/2006/main" rot="16200000">
          <a:off x="-433380" y="763580"/>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8.xml><?xml version="1.0" encoding="utf-8"?>
<xdr:wsDr xmlns:xdr="http://schemas.openxmlformats.org/drawingml/2006/spreadsheetDrawing" xmlns:a="http://schemas.openxmlformats.org/drawingml/2006/main">
  <xdr:twoCellAnchor editAs="oneCell">
    <xdr:from>
      <xdr:col>4</xdr:col>
      <xdr:colOff>19050</xdr:colOff>
      <xdr:row>4</xdr:row>
      <xdr:rowOff>114300</xdr:rowOff>
    </xdr:from>
    <xdr:to>
      <xdr:col>4</xdr:col>
      <xdr:colOff>2171700</xdr:colOff>
      <xdr:row>4</xdr:row>
      <xdr:rowOff>2638425</xdr:rowOff>
    </xdr:to>
    <xdr:pic>
      <xdr:nvPicPr>
        <xdr:cNvPr id="2" name="Picture 2">
          <a:extLst>
            <a:ext uri="{FF2B5EF4-FFF2-40B4-BE49-F238E27FC236}">
              <a16:creationId xmlns:a16="http://schemas.microsoft.com/office/drawing/2014/main" id="{EB8F114D-A4E0-4250-011C-5F0D6832C482}"/>
            </a:ext>
            <a:ext uri="{147F2762-F138-4A5C-976F-8EAC2B608ADB}">
              <a16:predDERef xmlns:a16="http://schemas.microsoft.com/office/drawing/2014/main" pred="{1FD63C03-573F-C5EC-D8C3-2D38A5311441}"/>
            </a:ext>
          </a:extLst>
        </xdr:cNvPr>
        <xdr:cNvPicPr>
          <a:picLocks noChangeAspect="1"/>
        </xdr:cNvPicPr>
      </xdr:nvPicPr>
      <xdr:blipFill>
        <a:blip xmlns:r="http://schemas.openxmlformats.org/officeDocument/2006/relationships" r:embed="rId1"/>
        <a:stretch>
          <a:fillRect/>
        </a:stretch>
      </xdr:blipFill>
      <xdr:spPr>
        <a:xfrm>
          <a:off x="6257925" y="3048000"/>
          <a:ext cx="2152650" cy="2524125"/>
        </a:xfrm>
        <a:prstGeom prst="rect">
          <a:avLst/>
        </a:prstGeom>
      </xdr:spPr>
    </xdr:pic>
    <xdr:clientData/>
  </xdr:twoCellAnchor>
  <xdr:twoCellAnchor editAs="oneCell">
    <xdr:from>
      <xdr:col>4</xdr:col>
      <xdr:colOff>14287</xdr:colOff>
      <xdr:row>9</xdr:row>
      <xdr:rowOff>23813</xdr:rowOff>
    </xdr:from>
    <xdr:to>
      <xdr:col>4</xdr:col>
      <xdr:colOff>3509962</xdr:colOff>
      <xdr:row>9</xdr:row>
      <xdr:rowOff>1985963</xdr:rowOff>
    </xdr:to>
    <xdr:pic>
      <xdr:nvPicPr>
        <xdr:cNvPr id="4" name="Picture 3">
          <a:extLst>
            <a:ext uri="{FF2B5EF4-FFF2-40B4-BE49-F238E27FC236}">
              <a16:creationId xmlns:a16="http://schemas.microsoft.com/office/drawing/2014/main" id="{E3E5A414-77A0-01D7-3A4E-AD3EE4EB9405}"/>
            </a:ext>
            <a:ext uri="{147F2762-F138-4A5C-976F-8EAC2B608ADB}">
              <a16:predDERef xmlns:a16="http://schemas.microsoft.com/office/drawing/2014/main" pred="{EB8F114D-A4E0-4250-011C-5F0D6832C482}"/>
            </a:ext>
          </a:extLst>
        </xdr:cNvPr>
        <xdr:cNvPicPr>
          <a:picLocks noChangeAspect="1"/>
        </xdr:cNvPicPr>
      </xdr:nvPicPr>
      <xdr:blipFill>
        <a:blip xmlns:r="http://schemas.openxmlformats.org/officeDocument/2006/relationships" r:embed="rId2"/>
        <a:stretch>
          <a:fillRect/>
        </a:stretch>
      </xdr:blipFill>
      <xdr:spPr>
        <a:xfrm rot="16212388">
          <a:off x="7019925" y="4076700"/>
          <a:ext cx="1962150" cy="3495675"/>
        </a:xfrm>
        <a:prstGeom prst="rect">
          <a:avLst/>
        </a:prstGeom>
      </xdr:spPr>
    </xdr:pic>
    <xdr:clientData/>
  </xdr:twoCellAnchor>
  <xdr:twoCellAnchor editAs="oneCell">
    <xdr:from>
      <xdr:col>4</xdr:col>
      <xdr:colOff>47625</xdr:colOff>
      <xdr:row>10</xdr:row>
      <xdr:rowOff>47625</xdr:rowOff>
    </xdr:from>
    <xdr:to>
      <xdr:col>4</xdr:col>
      <xdr:colOff>3514725</xdr:colOff>
      <xdr:row>10</xdr:row>
      <xdr:rowOff>3076575</xdr:rowOff>
    </xdr:to>
    <xdr:pic>
      <xdr:nvPicPr>
        <xdr:cNvPr id="5" name="Picture 4">
          <a:extLst>
            <a:ext uri="{FF2B5EF4-FFF2-40B4-BE49-F238E27FC236}">
              <a16:creationId xmlns:a16="http://schemas.microsoft.com/office/drawing/2014/main" id="{0407C2E5-6DC3-C159-8052-0E4385FD22ED}"/>
            </a:ext>
            <a:ext uri="{147F2762-F138-4A5C-976F-8EAC2B608ADB}">
              <a16:predDERef xmlns:a16="http://schemas.microsoft.com/office/drawing/2014/main" pred="{E3E5A414-77A0-01D7-3A4E-AD3EE4EB9405}"/>
            </a:ext>
          </a:extLst>
        </xdr:cNvPr>
        <xdr:cNvPicPr>
          <a:picLocks noChangeAspect="1"/>
        </xdr:cNvPicPr>
      </xdr:nvPicPr>
      <xdr:blipFill>
        <a:blip xmlns:r="http://schemas.openxmlformats.org/officeDocument/2006/relationships" r:embed="rId3"/>
        <a:stretch>
          <a:fillRect/>
        </a:stretch>
      </xdr:blipFill>
      <xdr:spPr>
        <a:xfrm>
          <a:off x="6286500" y="9115425"/>
          <a:ext cx="3467100" cy="3028950"/>
        </a:xfrm>
        <a:prstGeom prst="rect">
          <a:avLst/>
        </a:prstGeom>
      </xdr:spPr>
    </xdr:pic>
    <xdr:clientData/>
  </xdr:twoCellAnchor>
  <xdr:twoCellAnchor editAs="oneCell">
    <xdr:from>
      <xdr:col>4</xdr:col>
      <xdr:colOff>19050</xdr:colOff>
      <xdr:row>5</xdr:row>
      <xdr:rowOff>47625</xdr:rowOff>
    </xdr:from>
    <xdr:to>
      <xdr:col>4</xdr:col>
      <xdr:colOff>3400425</xdr:colOff>
      <xdr:row>5</xdr:row>
      <xdr:rowOff>1914525</xdr:rowOff>
    </xdr:to>
    <xdr:pic>
      <xdr:nvPicPr>
        <xdr:cNvPr id="16" name="Picture 9">
          <a:extLst>
            <a:ext uri="{FF2B5EF4-FFF2-40B4-BE49-F238E27FC236}">
              <a16:creationId xmlns:a16="http://schemas.microsoft.com/office/drawing/2014/main" id="{E4F98DA7-FEDB-7F16-98A3-27A1B043E58F}"/>
            </a:ext>
            <a:ext uri="{147F2762-F138-4A5C-976F-8EAC2B608ADB}">
              <a16:predDERef xmlns:a16="http://schemas.microsoft.com/office/drawing/2014/main" pred="{0407C2E5-6DC3-C159-8052-0E4385FD22ED}"/>
            </a:ext>
          </a:extLst>
        </xdr:cNvPr>
        <xdr:cNvPicPr>
          <a:picLocks noChangeAspect="1"/>
        </xdr:cNvPicPr>
      </xdr:nvPicPr>
      <xdr:blipFill>
        <a:blip xmlns:r="http://schemas.openxmlformats.org/officeDocument/2006/relationships" r:embed="rId4"/>
        <a:stretch>
          <a:fillRect/>
        </a:stretch>
      </xdr:blipFill>
      <xdr:spPr>
        <a:xfrm>
          <a:off x="6257925" y="5686425"/>
          <a:ext cx="3381375" cy="1866900"/>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18" name="Picture 17">
          <a:extLst>
            <a:ext uri="{FF2B5EF4-FFF2-40B4-BE49-F238E27FC236}">
              <a16:creationId xmlns:a16="http://schemas.microsoft.com/office/drawing/2014/main" id="{9F169905-2D09-755E-B492-3BA752203598}"/>
            </a:ext>
            <a:ext uri="{147F2762-F138-4A5C-976F-8EAC2B608ADB}">
              <a16:predDERef xmlns:a16="http://schemas.microsoft.com/office/drawing/2014/main" pred="{E4F98DA7-FEDB-7F16-98A3-27A1B043E58F}"/>
            </a:ext>
          </a:extLst>
        </xdr:cNvPr>
        <xdr:cNvPicPr>
          <a:picLocks noChangeAspect="1"/>
        </xdr:cNvPicPr>
      </xdr:nvPicPr>
      <xdr:blipFill>
        <a:blip xmlns:r="http://schemas.openxmlformats.org/officeDocument/2006/relationships" r:embed="rId5"/>
        <a:stretch>
          <a:fillRect/>
        </a:stretch>
      </xdr:blipFill>
      <xdr:spPr>
        <a:xfrm>
          <a:off x="8515350" y="1465897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19" name="Picture 18">
          <a:extLst>
            <a:ext uri="{FF2B5EF4-FFF2-40B4-BE49-F238E27FC236}">
              <a16:creationId xmlns:a16="http://schemas.microsoft.com/office/drawing/2014/main" id="{80EE1F44-C49D-1C4F-E03C-0C7FA0FD6B90}"/>
            </a:ext>
            <a:ext uri="{147F2762-F138-4A5C-976F-8EAC2B608ADB}">
              <a16:predDERef xmlns:a16="http://schemas.microsoft.com/office/drawing/2014/main" pred="{9F169905-2D09-755E-B492-3BA752203598}"/>
            </a:ext>
          </a:extLst>
        </xdr:cNvPr>
        <xdr:cNvPicPr>
          <a:picLocks noChangeAspect="1"/>
        </xdr:cNvPicPr>
      </xdr:nvPicPr>
      <xdr:blipFill>
        <a:blip xmlns:r="http://schemas.openxmlformats.org/officeDocument/2006/relationships" r:embed="rId5"/>
        <a:stretch>
          <a:fillRect/>
        </a:stretch>
      </xdr:blipFill>
      <xdr:spPr>
        <a:xfrm>
          <a:off x="6267450" y="14658975"/>
          <a:ext cx="2219325" cy="2638425"/>
        </a:xfrm>
        <a:prstGeom prst="rect">
          <a:avLst/>
        </a:prstGeom>
      </xdr:spPr>
    </xdr:pic>
    <xdr:clientData/>
  </xdr:twoCellAnchor>
  <xdr:twoCellAnchor editAs="oneCell">
    <xdr:from>
      <xdr:col>4</xdr:col>
      <xdr:colOff>104775</xdr:colOff>
      <xdr:row>3</xdr:row>
      <xdr:rowOff>0</xdr:rowOff>
    </xdr:from>
    <xdr:to>
      <xdr:col>4</xdr:col>
      <xdr:colOff>3505200</xdr:colOff>
      <xdr:row>3</xdr:row>
      <xdr:rowOff>2962275</xdr:rowOff>
    </xdr:to>
    <xdr:pic>
      <xdr:nvPicPr>
        <xdr:cNvPr id="20" name="Picture 19">
          <a:extLst>
            <a:ext uri="{FF2B5EF4-FFF2-40B4-BE49-F238E27FC236}">
              <a16:creationId xmlns:a16="http://schemas.microsoft.com/office/drawing/2014/main" id="{6EF38019-B547-DA87-125B-AB2F816C5AB6}"/>
            </a:ext>
            <a:ext uri="{147F2762-F138-4A5C-976F-8EAC2B608ADB}">
              <a16:predDERef xmlns:a16="http://schemas.microsoft.com/office/drawing/2014/main" pred="{80EE1F44-C49D-1C4F-E03C-0C7FA0FD6B90}"/>
            </a:ext>
          </a:extLst>
        </xdr:cNvPr>
        <xdr:cNvPicPr>
          <a:picLocks noChangeAspect="1"/>
        </xdr:cNvPicPr>
      </xdr:nvPicPr>
      <xdr:blipFill>
        <a:blip xmlns:r="http://schemas.openxmlformats.org/officeDocument/2006/relationships" r:embed="rId6"/>
        <a:stretch>
          <a:fillRect/>
        </a:stretch>
      </xdr:blipFill>
      <xdr:spPr>
        <a:xfrm>
          <a:off x="6343650" y="628650"/>
          <a:ext cx="3400425" cy="2962275"/>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21" name="Picture 17">
          <a:extLst>
            <a:ext uri="{FF2B5EF4-FFF2-40B4-BE49-F238E27FC236}">
              <a16:creationId xmlns:a16="http://schemas.microsoft.com/office/drawing/2014/main" id="{FED6407D-B6A5-4890-A14A-5053CE2AA1E3}"/>
            </a:ext>
            <a:ext uri="{147F2762-F138-4A5C-976F-8EAC2B608ADB}">
              <a16:predDERef xmlns:a16="http://schemas.microsoft.com/office/drawing/2014/main" pred="{6EF38019-B547-DA87-125B-AB2F816C5AB6}"/>
            </a:ext>
          </a:extLst>
        </xdr:cNvPr>
        <xdr:cNvPicPr>
          <a:picLocks noChangeAspect="1"/>
        </xdr:cNvPicPr>
      </xdr:nvPicPr>
      <xdr:blipFill>
        <a:blip xmlns:r="http://schemas.openxmlformats.org/officeDocument/2006/relationships" r:embed="rId5"/>
        <a:stretch>
          <a:fillRect/>
        </a:stretch>
      </xdr:blipFill>
      <xdr:spPr>
        <a:xfrm>
          <a:off x="8515350" y="1534477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22" name="Picture 18">
          <a:extLst>
            <a:ext uri="{FF2B5EF4-FFF2-40B4-BE49-F238E27FC236}">
              <a16:creationId xmlns:a16="http://schemas.microsoft.com/office/drawing/2014/main" id="{402284BA-45DB-42AD-AE2C-711E4C2A7C7F}"/>
            </a:ext>
            <a:ext uri="{147F2762-F138-4A5C-976F-8EAC2B608ADB}">
              <a16:predDERef xmlns:a16="http://schemas.microsoft.com/office/drawing/2014/main" pred="{FED6407D-B6A5-4890-A14A-5053CE2AA1E3}"/>
            </a:ext>
          </a:extLst>
        </xdr:cNvPr>
        <xdr:cNvPicPr>
          <a:picLocks noChangeAspect="1"/>
        </xdr:cNvPicPr>
      </xdr:nvPicPr>
      <xdr:blipFill>
        <a:blip xmlns:r="http://schemas.openxmlformats.org/officeDocument/2006/relationships" r:embed="rId5"/>
        <a:stretch>
          <a:fillRect/>
        </a:stretch>
      </xdr:blipFill>
      <xdr:spPr>
        <a:xfrm>
          <a:off x="6267450" y="15344775"/>
          <a:ext cx="2219325" cy="2638425"/>
        </a:xfrm>
        <a:prstGeom prst="rect">
          <a:avLst/>
        </a:prstGeom>
      </xdr:spPr>
    </xdr:pic>
    <xdr:clientData/>
  </xdr:twoCellAnchor>
  <xdr:twoCellAnchor editAs="oneCell">
    <xdr:from>
      <xdr:col>4</xdr:col>
      <xdr:colOff>57150</xdr:colOff>
      <xdr:row>14</xdr:row>
      <xdr:rowOff>47625</xdr:rowOff>
    </xdr:from>
    <xdr:to>
      <xdr:col>4</xdr:col>
      <xdr:colOff>4286250</xdr:colOff>
      <xdr:row>14</xdr:row>
      <xdr:rowOff>3333750</xdr:rowOff>
    </xdr:to>
    <xdr:pic>
      <xdr:nvPicPr>
        <xdr:cNvPr id="27" name="Picture 26">
          <a:extLst>
            <a:ext uri="{FF2B5EF4-FFF2-40B4-BE49-F238E27FC236}">
              <a16:creationId xmlns:a16="http://schemas.microsoft.com/office/drawing/2014/main" id="{E891FACA-DEB7-57C2-F327-E527B21C1F5C}"/>
            </a:ext>
            <a:ext uri="{147F2762-F138-4A5C-976F-8EAC2B608ADB}">
              <a16:predDERef xmlns:a16="http://schemas.microsoft.com/office/drawing/2014/main" pred="{402284BA-45DB-42AD-AE2C-711E4C2A7C7F}"/>
            </a:ext>
          </a:extLst>
        </xdr:cNvPr>
        <xdr:cNvPicPr>
          <a:picLocks noChangeAspect="1"/>
        </xdr:cNvPicPr>
      </xdr:nvPicPr>
      <xdr:blipFill>
        <a:blip xmlns:r="http://schemas.openxmlformats.org/officeDocument/2006/relationships" r:embed="rId7"/>
        <a:stretch>
          <a:fillRect/>
        </a:stretch>
      </xdr:blipFill>
      <xdr:spPr>
        <a:xfrm>
          <a:off x="6296025" y="17687925"/>
          <a:ext cx="4229100" cy="3286125"/>
        </a:xfrm>
        <a:prstGeom prst="rect">
          <a:avLst/>
        </a:prstGeom>
      </xdr:spPr>
    </xdr:pic>
    <xdr:clientData/>
  </xdr:twoCellAnchor>
  <xdr:twoCellAnchor editAs="oneCell">
    <xdr:from>
      <xdr:col>4</xdr:col>
      <xdr:colOff>0</xdr:colOff>
      <xdr:row>15</xdr:row>
      <xdr:rowOff>0</xdr:rowOff>
    </xdr:from>
    <xdr:to>
      <xdr:col>4</xdr:col>
      <xdr:colOff>4267200</xdr:colOff>
      <xdr:row>15</xdr:row>
      <xdr:rowOff>2924175</xdr:rowOff>
    </xdr:to>
    <xdr:pic>
      <xdr:nvPicPr>
        <xdr:cNvPr id="28" name="Picture 27">
          <a:extLst>
            <a:ext uri="{FF2B5EF4-FFF2-40B4-BE49-F238E27FC236}">
              <a16:creationId xmlns:a16="http://schemas.microsoft.com/office/drawing/2014/main" id="{267FFDD6-D566-C39A-0B31-9109987345D9}"/>
            </a:ext>
            <a:ext uri="{147F2762-F138-4A5C-976F-8EAC2B608ADB}">
              <a16:predDERef xmlns:a16="http://schemas.microsoft.com/office/drawing/2014/main" pred="{E891FACA-DEB7-57C2-F327-E527B21C1F5C}"/>
            </a:ext>
          </a:extLst>
        </xdr:cNvPr>
        <xdr:cNvPicPr>
          <a:picLocks noChangeAspect="1"/>
        </xdr:cNvPicPr>
      </xdr:nvPicPr>
      <xdr:blipFill>
        <a:blip xmlns:r="http://schemas.openxmlformats.org/officeDocument/2006/relationships" r:embed="rId8"/>
        <a:stretch>
          <a:fillRect/>
        </a:stretch>
      </xdr:blipFill>
      <xdr:spPr>
        <a:xfrm>
          <a:off x="6238875" y="21012150"/>
          <a:ext cx="4267200" cy="2924175"/>
        </a:xfrm>
        <a:prstGeom prst="rect">
          <a:avLst/>
        </a:prstGeom>
      </xdr:spPr>
    </xdr:pic>
    <xdr:clientData/>
  </xdr:twoCellAnchor>
  <xdr:twoCellAnchor editAs="oneCell">
    <xdr:from>
      <xdr:col>4</xdr:col>
      <xdr:colOff>0</xdr:colOff>
      <xdr:row>16</xdr:row>
      <xdr:rowOff>0</xdr:rowOff>
    </xdr:from>
    <xdr:to>
      <xdr:col>4</xdr:col>
      <xdr:colOff>2019300</xdr:colOff>
      <xdr:row>16</xdr:row>
      <xdr:rowOff>2686050</xdr:rowOff>
    </xdr:to>
    <xdr:pic>
      <xdr:nvPicPr>
        <xdr:cNvPr id="3" name="Picture 2">
          <a:extLst>
            <a:ext uri="{FF2B5EF4-FFF2-40B4-BE49-F238E27FC236}">
              <a16:creationId xmlns:a16="http://schemas.microsoft.com/office/drawing/2014/main" id="{FDFA3560-8A31-411E-BC40-727279C7B37E}"/>
            </a:ext>
            <a:ext uri="{147F2762-F138-4A5C-976F-8EAC2B608ADB}">
              <a16:predDERef xmlns:a16="http://schemas.microsoft.com/office/drawing/2014/main" pred="{D00E49EB-C350-C9B7-4FF9-1B10CF9FBEB2}"/>
            </a:ext>
          </a:extLst>
        </xdr:cNvPr>
        <xdr:cNvPicPr>
          <a:picLocks noChangeAspect="1"/>
        </xdr:cNvPicPr>
      </xdr:nvPicPr>
      <xdr:blipFill>
        <a:blip xmlns:r="http://schemas.openxmlformats.org/officeDocument/2006/relationships" r:embed="rId9"/>
        <a:stretch>
          <a:fillRect/>
        </a:stretch>
      </xdr:blipFill>
      <xdr:spPr>
        <a:xfrm rot="5400000">
          <a:off x="5905500" y="24298275"/>
          <a:ext cx="2686050" cy="2019300"/>
        </a:xfrm>
        <a:prstGeom prst="rect">
          <a:avLst/>
        </a:prstGeom>
      </xdr:spPr>
    </xdr:pic>
    <xdr:clientData/>
  </xdr:twoCellAnchor>
  <xdr:twoCellAnchor editAs="oneCell">
    <xdr:from>
      <xdr:col>4</xdr:col>
      <xdr:colOff>0</xdr:colOff>
      <xdr:row>17</xdr:row>
      <xdr:rowOff>0</xdr:rowOff>
    </xdr:from>
    <xdr:to>
      <xdr:col>4</xdr:col>
      <xdr:colOff>4152900</xdr:colOff>
      <xdr:row>17</xdr:row>
      <xdr:rowOff>2933700</xdr:rowOff>
    </xdr:to>
    <xdr:pic>
      <xdr:nvPicPr>
        <xdr:cNvPr id="9" name="Picture 8">
          <a:extLst>
            <a:ext uri="{FF2B5EF4-FFF2-40B4-BE49-F238E27FC236}">
              <a16:creationId xmlns:a16="http://schemas.microsoft.com/office/drawing/2014/main" id="{14259D11-9DC0-42D9-9B12-BC241ED0945D}"/>
            </a:ext>
            <a:ext uri="{147F2762-F138-4A5C-976F-8EAC2B608ADB}">
              <a16:predDERef xmlns:a16="http://schemas.microsoft.com/office/drawing/2014/main" pred="{FDFA3560-8A31-411E-BC40-727279C7B37E}"/>
            </a:ext>
          </a:extLst>
        </xdr:cNvPr>
        <xdr:cNvPicPr>
          <a:picLocks noChangeAspect="1"/>
        </xdr:cNvPicPr>
      </xdr:nvPicPr>
      <xdr:blipFill>
        <a:blip xmlns:r="http://schemas.openxmlformats.org/officeDocument/2006/relationships" r:embed="rId10"/>
        <a:stretch>
          <a:fillRect/>
        </a:stretch>
      </xdr:blipFill>
      <xdr:spPr>
        <a:xfrm>
          <a:off x="6810375" y="26679525"/>
          <a:ext cx="4152900" cy="29337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7" name="Picture 11">
          <a:extLst>
            <a:ext uri="{FF2B5EF4-FFF2-40B4-BE49-F238E27FC236}">
              <a16:creationId xmlns:a16="http://schemas.microsoft.com/office/drawing/2014/main" id="{86391B7B-A3BD-9785-D257-D68C3EA05A56}"/>
            </a:ext>
            <a:ext uri="{147F2762-F138-4A5C-976F-8EAC2B608ADB}">
              <a16:predDERef xmlns:a16="http://schemas.microsoft.com/office/drawing/2014/main" pred="{A15EB01F-7C64-7365-1E62-7C85C84508D7}"/>
            </a:ext>
          </a:extLst>
        </xdr:cNvPr>
        <xdr:cNvPicPr>
          <a:picLocks noChangeAspect="1"/>
        </xdr:cNvPicPr>
      </xdr:nvPicPr>
      <xdr:blipFill>
        <a:blip xmlns:r="http://schemas.openxmlformats.org/officeDocument/2006/relationships" r:embed="rId11"/>
        <a:stretch>
          <a:fillRect/>
        </a:stretch>
      </xdr:blipFill>
      <xdr:spPr>
        <a:xfrm>
          <a:off x="6810375" y="34661475"/>
          <a:ext cx="5029200" cy="3810000"/>
        </a:xfrm>
        <a:prstGeom prst="rect">
          <a:avLst/>
        </a:prstGeom>
      </xdr:spPr>
    </xdr:pic>
    <xdr:clientData/>
  </xdr:twoCellAnchor>
  <xdr:twoCellAnchor editAs="oneCell">
    <xdr:from>
      <xdr:col>3</xdr:col>
      <xdr:colOff>4972050</xdr:colOff>
      <xdr:row>18</xdr:row>
      <xdr:rowOff>0</xdr:rowOff>
    </xdr:from>
    <xdr:to>
      <xdr:col>5</xdr:col>
      <xdr:colOff>66675</xdr:colOff>
      <xdr:row>19</xdr:row>
      <xdr:rowOff>66675</xdr:rowOff>
    </xdr:to>
    <xdr:pic>
      <xdr:nvPicPr>
        <xdr:cNvPr id="14" name="Picture 12">
          <a:extLst>
            <a:ext uri="{FF2B5EF4-FFF2-40B4-BE49-F238E27FC236}">
              <a16:creationId xmlns:a16="http://schemas.microsoft.com/office/drawing/2014/main" id="{CFE14C6F-C7C7-F8ED-5F6B-D41F6C28A9CE}"/>
            </a:ext>
            <a:ext uri="{147F2762-F138-4A5C-976F-8EAC2B608ADB}">
              <a16:predDERef xmlns:a16="http://schemas.microsoft.com/office/drawing/2014/main" pred="{86391B7B-A3BD-9785-D257-D68C3EA05A56}"/>
            </a:ext>
          </a:extLst>
        </xdr:cNvPr>
        <xdr:cNvPicPr>
          <a:picLocks noChangeAspect="1"/>
        </xdr:cNvPicPr>
      </xdr:nvPicPr>
      <xdr:blipFill>
        <a:blip xmlns:r="http://schemas.openxmlformats.org/officeDocument/2006/relationships" r:embed="rId12"/>
        <a:stretch>
          <a:fillRect/>
        </a:stretch>
      </xdr:blipFill>
      <xdr:spPr>
        <a:xfrm>
          <a:off x="6800850" y="30003750"/>
          <a:ext cx="5076825" cy="47244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6" name="Picture 11">
          <a:extLst>
            <a:ext uri="{FF2B5EF4-FFF2-40B4-BE49-F238E27FC236}">
              <a16:creationId xmlns:a16="http://schemas.microsoft.com/office/drawing/2014/main" id="{8C9160B0-ECD1-4BE2-8886-4A3B1E45A2AF}"/>
            </a:ext>
            <a:ext uri="{147F2762-F138-4A5C-976F-8EAC2B608ADB}">
              <a16:predDERef xmlns:a16="http://schemas.microsoft.com/office/drawing/2014/main" pred="{CFE14C6F-C7C7-F8ED-5F6B-D41F6C28A9CE}"/>
            </a:ext>
          </a:extLst>
        </xdr:cNvPr>
        <xdr:cNvPicPr>
          <a:picLocks noChangeAspect="1"/>
        </xdr:cNvPicPr>
      </xdr:nvPicPr>
      <xdr:blipFill>
        <a:blip xmlns:r="http://schemas.openxmlformats.org/officeDocument/2006/relationships" r:embed="rId11"/>
        <a:stretch>
          <a:fillRect/>
        </a:stretch>
      </xdr:blipFill>
      <xdr:spPr>
        <a:xfrm>
          <a:off x="6810375" y="34661475"/>
          <a:ext cx="5029200" cy="3810000"/>
        </a:xfrm>
        <a:prstGeom prst="rect">
          <a:avLst/>
        </a:prstGeom>
      </xdr:spPr>
    </xdr:pic>
    <xdr:clientData/>
  </xdr:twoCellAnchor>
  <xdr:twoCellAnchor editAs="oneCell">
    <xdr:from>
      <xdr:col>4</xdr:col>
      <xdr:colOff>28575</xdr:colOff>
      <xdr:row>20</xdr:row>
      <xdr:rowOff>66675</xdr:rowOff>
    </xdr:from>
    <xdr:to>
      <xdr:col>4</xdr:col>
      <xdr:colOff>4981575</xdr:colOff>
      <xdr:row>20</xdr:row>
      <xdr:rowOff>3124200</xdr:rowOff>
    </xdr:to>
    <xdr:pic>
      <xdr:nvPicPr>
        <xdr:cNvPr id="8" name="Picture 7">
          <a:extLst>
            <a:ext uri="{FF2B5EF4-FFF2-40B4-BE49-F238E27FC236}">
              <a16:creationId xmlns:a16="http://schemas.microsoft.com/office/drawing/2014/main" id="{AD0550DC-E233-1314-171B-858A160CEB8F}"/>
            </a:ext>
            <a:ext uri="{147F2762-F138-4A5C-976F-8EAC2B608ADB}">
              <a16:predDERef xmlns:a16="http://schemas.microsoft.com/office/drawing/2014/main" pred="{8C9160B0-ECD1-4BE2-8886-4A3B1E45A2AF}"/>
            </a:ext>
          </a:extLst>
        </xdr:cNvPr>
        <xdr:cNvPicPr>
          <a:picLocks noChangeAspect="1"/>
        </xdr:cNvPicPr>
      </xdr:nvPicPr>
      <xdr:blipFill>
        <a:blip xmlns:r="http://schemas.openxmlformats.org/officeDocument/2006/relationships" r:embed="rId13"/>
        <a:srcRect l="18939" t="19701" r="14962" b="27761"/>
        <a:stretch/>
      </xdr:blipFill>
      <xdr:spPr>
        <a:xfrm>
          <a:off x="6838950" y="38500050"/>
          <a:ext cx="4953000" cy="3057525"/>
        </a:xfrm>
        <a:prstGeom prst="rect">
          <a:avLst/>
        </a:prstGeom>
      </xdr:spPr>
    </xdr:pic>
    <xdr:clientData/>
  </xdr:twoCellAnchor>
  <xdr:twoCellAnchor editAs="oneCell">
    <xdr:from>
      <xdr:col>5</xdr:col>
      <xdr:colOff>268452</xdr:colOff>
      <xdr:row>20</xdr:row>
      <xdr:rowOff>1819274</xdr:rowOff>
    </xdr:from>
    <xdr:to>
      <xdr:col>9</xdr:col>
      <xdr:colOff>161925</xdr:colOff>
      <xdr:row>21</xdr:row>
      <xdr:rowOff>1764722</xdr:rowOff>
    </xdr:to>
    <xdr:pic>
      <xdr:nvPicPr>
        <xdr:cNvPr id="23" name="Picture 22">
          <a:extLst>
            <a:ext uri="{FF2B5EF4-FFF2-40B4-BE49-F238E27FC236}">
              <a16:creationId xmlns:a16="http://schemas.microsoft.com/office/drawing/2014/main" id="{B45A29ED-0D80-4879-9D77-65F825EF5FCB}"/>
            </a:ext>
            <a:ext uri="{147F2762-F138-4A5C-976F-8EAC2B608ADB}">
              <a16:predDERef xmlns:a16="http://schemas.microsoft.com/office/drawing/2014/main" pred="{AD0550DC-E233-1314-171B-858A160CEB8F}"/>
            </a:ext>
          </a:extLst>
        </xdr:cNvPr>
        <xdr:cNvPicPr>
          <a:picLocks noChangeAspect="1"/>
        </xdr:cNvPicPr>
      </xdr:nvPicPr>
      <xdr:blipFill>
        <a:blip xmlns:r="http://schemas.openxmlformats.org/officeDocument/2006/relationships" r:embed="rId14"/>
        <a:stretch>
          <a:fillRect/>
        </a:stretch>
      </xdr:blipFill>
      <xdr:spPr>
        <a:xfrm>
          <a:off x="12079452" y="40224074"/>
          <a:ext cx="2322348" cy="3098223"/>
        </a:xfrm>
        <a:prstGeom prst="rect">
          <a:avLst/>
        </a:prstGeom>
      </xdr:spPr>
    </xdr:pic>
    <xdr:clientData/>
  </xdr:twoCellAnchor>
  <xdr:twoCellAnchor editAs="oneCell">
    <xdr:from>
      <xdr:col>4</xdr:col>
      <xdr:colOff>19050</xdr:colOff>
      <xdr:row>4</xdr:row>
      <xdr:rowOff>114300</xdr:rowOff>
    </xdr:from>
    <xdr:to>
      <xdr:col>4</xdr:col>
      <xdr:colOff>2171700</xdr:colOff>
      <xdr:row>4</xdr:row>
      <xdr:rowOff>2638425</xdr:rowOff>
    </xdr:to>
    <xdr:pic>
      <xdr:nvPicPr>
        <xdr:cNvPr id="24" name="Picture 2">
          <a:extLst>
            <a:ext uri="{FF2B5EF4-FFF2-40B4-BE49-F238E27FC236}">
              <a16:creationId xmlns:a16="http://schemas.microsoft.com/office/drawing/2014/main" id="{06AD45A8-C447-4122-9190-8B46634CB8DE}"/>
            </a:ext>
            <a:ext uri="{147F2762-F138-4A5C-976F-8EAC2B608ADB}">
              <a16:predDERef xmlns:a16="http://schemas.microsoft.com/office/drawing/2014/main" pred="{1FD63C03-573F-C5EC-D8C3-2D38A5311441}"/>
            </a:ext>
          </a:extLst>
        </xdr:cNvPr>
        <xdr:cNvPicPr>
          <a:picLocks noChangeAspect="1"/>
        </xdr:cNvPicPr>
      </xdr:nvPicPr>
      <xdr:blipFill>
        <a:blip xmlns:r="http://schemas.openxmlformats.org/officeDocument/2006/relationships" r:embed="rId1"/>
        <a:stretch>
          <a:fillRect/>
        </a:stretch>
      </xdr:blipFill>
      <xdr:spPr>
        <a:xfrm>
          <a:off x="6829425" y="3733800"/>
          <a:ext cx="2152650" cy="2524125"/>
        </a:xfrm>
        <a:prstGeom prst="rect">
          <a:avLst/>
        </a:prstGeom>
      </xdr:spPr>
    </xdr:pic>
    <xdr:clientData/>
  </xdr:twoCellAnchor>
  <xdr:twoCellAnchor editAs="oneCell">
    <xdr:from>
      <xdr:col>4</xdr:col>
      <xdr:colOff>5628</xdr:colOff>
      <xdr:row>9</xdr:row>
      <xdr:rowOff>41131</xdr:rowOff>
    </xdr:from>
    <xdr:to>
      <xdr:col>4</xdr:col>
      <xdr:colOff>3501303</xdr:colOff>
      <xdr:row>9</xdr:row>
      <xdr:rowOff>2003281</xdr:rowOff>
    </xdr:to>
    <xdr:pic>
      <xdr:nvPicPr>
        <xdr:cNvPr id="25" name="Picture 24">
          <a:extLst>
            <a:ext uri="{FF2B5EF4-FFF2-40B4-BE49-F238E27FC236}">
              <a16:creationId xmlns:a16="http://schemas.microsoft.com/office/drawing/2014/main" id="{CC8EEA72-B7C7-47A0-AC9B-C46272EC9BD9}"/>
            </a:ext>
            <a:ext uri="{147F2762-F138-4A5C-976F-8EAC2B608ADB}">
              <a16:predDERef xmlns:a16="http://schemas.microsoft.com/office/drawing/2014/main" pred="{EB8F114D-A4E0-4250-011C-5F0D6832C482}"/>
            </a:ext>
          </a:extLst>
        </xdr:cNvPr>
        <xdr:cNvPicPr>
          <a:picLocks noChangeAspect="1"/>
        </xdr:cNvPicPr>
      </xdr:nvPicPr>
      <xdr:blipFill>
        <a:blip xmlns:r="http://schemas.openxmlformats.org/officeDocument/2006/relationships" r:embed="rId2"/>
        <a:stretch>
          <a:fillRect/>
        </a:stretch>
      </xdr:blipFill>
      <xdr:spPr>
        <a:xfrm rot="16212388">
          <a:off x="7582766" y="8685068"/>
          <a:ext cx="1962150" cy="3495675"/>
        </a:xfrm>
        <a:prstGeom prst="rect">
          <a:avLst/>
        </a:prstGeom>
      </xdr:spPr>
    </xdr:pic>
    <xdr:clientData/>
  </xdr:twoCellAnchor>
  <xdr:twoCellAnchor editAs="oneCell">
    <xdr:from>
      <xdr:col>4</xdr:col>
      <xdr:colOff>47625</xdr:colOff>
      <xdr:row>10</xdr:row>
      <xdr:rowOff>47625</xdr:rowOff>
    </xdr:from>
    <xdr:to>
      <xdr:col>4</xdr:col>
      <xdr:colOff>3514725</xdr:colOff>
      <xdr:row>10</xdr:row>
      <xdr:rowOff>3076575</xdr:rowOff>
    </xdr:to>
    <xdr:pic>
      <xdr:nvPicPr>
        <xdr:cNvPr id="26" name="Picture 25">
          <a:extLst>
            <a:ext uri="{FF2B5EF4-FFF2-40B4-BE49-F238E27FC236}">
              <a16:creationId xmlns:a16="http://schemas.microsoft.com/office/drawing/2014/main" id="{0A9475EF-E8AE-4C59-B985-B15C02998AF2}"/>
            </a:ext>
            <a:ext uri="{147F2762-F138-4A5C-976F-8EAC2B608ADB}">
              <a16:predDERef xmlns:a16="http://schemas.microsoft.com/office/drawing/2014/main" pred="{E3E5A414-77A0-01D7-3A4E-AD3EE4EB9405}"/>
            </a:ext>
          </a:extLst>
        </xdr:cNvPr>
        <xdr:cNvPicPr>
          <a:picLocks noChangeAspect="1"/>
        </xdr:cNvPicPr>
      </xdr:nvPicPr>
      <xdr:blipFill>
        <a:blip xmlns:r="http://schemas.openxmlformats.org/officeDocument/2006/relationships" r:embed="rId3"/>
        <a:stretch>
          <a:fillRect/>
        </a:stretch>
      </xdr:blipFill>
      <xdr:spPr>
        <a:xfrm>
          <a:off x="6858000" y="11525250"/>
          <a:ext cx="3467100" cy="3028950"/>
        </a:xfrm>
        <a:prstGeom prst="rect">
          <a:avLst/>
        </a:prstGeom>
      </xdr:spPr>
    </xdr:pic>
    <xdr:clientData/>
  </xdr:twoCellAnchor>
  <xdr:twoCellAnchor editAs="oneCell">
    <xdr:from>
      <xdr:col>4</xdr:col>
      <xdr:colOff>19050</xdr:colOff>
      <xdr:row>5</xdr:row>
      <xdr:rowOff>47625</xdr:rowOff>
    </xdr:from>
    <xdr:to>
      <xdr:col>4</xdr:col>
      <xdr:colOff>3400425</xdr:colOff>
      <xdr:row>5</xdr:row>
      <xdr:rowOff>1914525</xdr:rowOff>
    </xdr:to>
    <xdr:pic>
      <xdr:nvPicPr>
        <xdr:cNvPr id="29" name="Picture 9">
          <a:extLst>
            <a:ext uri="{FF2B5EF4-FFF2-40B4-BE49-F238E27FC236}">
              <a16:creationId xmlns:a16="http://schemas.microsoft.com/office/drawing/2014/main" id="{159C11A3-3BF1-4FE9-A4D9-0A110006647F}"/>
            </a:ext>
            <a:ext uri="{147F2762-F138-4A5C-976F-8EAC2B608ADB}">
              <a16:predDERef xmlns:a16="http://schemas.microsoft.com/office/drawing/2014/main" pred="{0407C2E5-6DC3-C159-8052-0E4385FD22ED}"/>
            </a:ext>
          </a:extLst>
        </xdr:cNvPr>
        <xdr:cNvPicPr>
          <a:picLocks noChangeAspect="1"/>
        </xdr:cNvPicPr>
      </xdr:nvPicPr>
      <xdr:blipFill>
        <a:blip xmlns:r="http://schemas.openxmlformats.org/officeDocument/2006/relationships" r:embed="rId4"/>
        <a:stretch>
          <a:fillRect/>
        </a:stretch>
      </xdr:blipFill>
      <xdr:spPr>
        <a:xfrm>
          <a:off x="6829425" y="6372225"/>
          <a:ext cx="3381375" cy="1866900"/>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30" name="Picture 29">
          <a:extLst>
            <a:ext uri="{FF2B5EF4-FFF2-40B4-BE49-F238E27FC236}">
              <a16:creationId xmlns:a16="http://schemas.microsoft.com/office/drawing/2014/main" id="{55B8BDC9-F44B-41B0-B8C4-5D1CCADA00C8}"/>
            </a:ext>
            <a:ext uri="{147F2762-F138-4A5C-976F-8EAC2B608ADB}">
              <a16:predDERef xmlns:a16="http://schemas.microsoft.com/office/drawing/2014/main" pred="{E4F98DA7-FEDB-7F16-98A3-27A1B043E58F}"/>
            </a:ext>
          </a:extLst>
        </xdr:cNvPr>
        <xdr:cNvPicPr>
          <a:picLocks noChangeAspect="1"/>
        </xdr:cNvPicPr>
      </xdr:nvPicPr>
      <xdr:blipFill>
        <a:blip xmlns:r="http://schemas.openxmlformats.org/officeDocument/2006/relationships" r:embed="rId5"/>
        <a:stretch>
          <a:fillRect/>
        </a:stretch>
      </xdr:blipFill>
      <xdr:spPr>
        <a:xfrm>
          <a:off x="9086850" y="1494472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31" name="Picture 30">
          <a:extLst>
            <a:ext uri="{FF2B5EF4-FFF2-40B4-BE49-F238E27FC236}">
              <a16:creationId xmlns:a16="http://schemas.microsoft.com/office/drawing/2014/main" id="{6EE215BD-C5B7-4E85-82DE-BE3C460537B2}"/>
            </a:ext>
            <a:ext uri="{147F2762-F138-4A5C-976F-8EAC2B608ADB}">
              <a16:predDERef xmlns:a16="http://schemas.microsoft.com/office/drawing/2014/main" pred="{9F169905-2D09-755E-B492-3BA752203598}"/>
            </a:ext>
          </a:extLst>
        </xdr:cNvPr>
        <xdr:cNvPicPr>
          <a:picLocks noChangeAspect="1"/>
        </xdr:cNvPicPr>
      </xdr:nvPicPr>
      <xdr:blipFill>
        <a:blip xmlns:r="http://schemas.openxmlformats.org/officeDocument/2006/relationships" r:embed="rId5"/>
        <a:stretch>
          <a:fillRect/>
        </a:stretch>
      </xdr:blipFill>
      <xdr:spPr>
        <a:xfrm>
          <a:off x="6838950" y="14944725"/>
          <a:ext cx="2219325" cy="2638425"/>
        </a:xfrm>
        <a:prstGeom prst="rect">
          <a:avLst/>
        </a:prstGeom>
      </xdr:spPr>
    </xdr:pic>
    <xdr:clientData/>
  </xdr:twoCellAnchor>
  <xdr:twoCellAnchor editAs="oneCell">
    <xdr:from>
      <xdr:col>4</xdr:col>
      <xdr:colOff>104775</xdr:colOff>
      <xdr:row>3</xdr:row>
      <xdr:rowOff>0</xdr:rowOff>
    </xdr:from>
    <xdr:to>
      <xdr:col>4</xdr:col>
      <xdr:colOff>3505200</xdr:colOff>
      <xdr:row>3</xdr:row>
      <xdr:rowOff>2962275</xdr:rowOff>
    </xdr:to>
    <xdr:pic>
      <xdr:nvPicPr>
        <xdr:cNvPr id="32" name="Picture 31">
          <a:extLst>
            <a:ext uri="{FF2B5EF4-FFF2-40B4-BE49-F238E27FC236}">
              <a16:creationId xmlns:a16="http://schemas.microsoft.com/office/drawing/2014/main" id="{84251C77-EAAD-42D9-9694-18CA42CDFAA0}"/>
            </a:ext>
            <a:ext uri="{147F2762-F138-4A5C-976F-8EAC2B608ADB}">
              <a16:predDERef xmlns:a16="http://schemas.microsoft.com/office/drawing/2014/main" pred="{80EE1F44-C49D-1C4F-E03C-0C7FA0FD6B90}"/>
            </a:ext>
          </a:extLst>
        </xdr:cNvPr>
        <xdr:cNvPicPr>
          <a:picLocks noChangeAspect="1"/>
        </xdr:cNvPicPr>
      </xdr:nvPicPr>
      <xdr:blipFill>
        <a:blip xmlns:r="http://schemas.openxmlformats.org/officeDocument/2006/relationships" r:embed="rId6"/>
        <a:stretch>
          <a:fillRect/>
        </a:stretch>
      </xdr:blipFill>
      <xdr:spPr>
        <a:xfrm>
          <a:off x="6915150" y="628650"/>
          <a:ext cx="3400425" cy="2962275"/>
        </a:xfrm>
        <a:prstGeom prst="rect">
          <a:avLst/>
        </a:prstGeom>
      </xdr:spPr>
    </xdr:pic>
    <xdr:clientData/>
  </xdr:twoCellAnchor>
  <xdr:twoCellAnchor editAs="oneCell">
    <xdr:from>
      <xdr:col>4</xdr:col>
      <xdr:colOff>2276475</xdr:colOff>
      <xdr:row>13</xdr:row>
      <xdr:rowOff>0</xdr:rowOff>
    </xdr:from>
    <xdr:to>
      <xdr:col>4</xdr:col>
      <xdr:colOff>4295775</xdr:colOff>
      <xdr:row>14</xdr:row>
      <xdr:rowOff>0</xdr:rowOff>
    </xdr:to>
    <xdr:pic>
      <xdr:nvPicPr>
        <xdr:cNvPr id="33" name="Picture 17">
          <a:extLst>
            <a:ext uri="{FF2B5EF4-FFF2-40B4-BE49-F238E27FC236}">
              <a16:creationId xmlns:a16="http://schemas.microsoft.com/office/drawing/2014/main" id="{3B6087EA-1591-4346-A467-9050FD2460F7}"/>
            </a:ext>
            <a:ext uri="{147F2762-F138-4A5C-976F-8EAC2B608ADB}">
              <a16:predDERef xmlns:a16="http://schemas.microsoft.com/office/drawing/2014/main" pred="{6EF38019-B547-DA87-125B-AB2F816C5AB6}"/>
            </a:ext>
          </a:extLst>
        </xdr:cNvPr>
        <xdr:cNvPicPr>
          <a:picLocks noChangeAspect="1"/>
        </xdr:cNvPicPr>
      </xdr:nvPicPr>
      <xdr:blipFill>
        <a:blip xmlns:r="http://schemas.openxmlformats.org/officeDocument/2006/relationships" r:embed="rId5"/>
        <a:stretch>
          <a:fillRect/>
        </a:stretch>
      </xdr:blipFill>
      <xdr:spPr>
        <a:xfrm>
          <a:off x="9086850" y="14944725"/>
          <a:ext cx="2019300" cy="2667000"/>
        </a:xfrm>
        <a:prstGeom prst="rect">
          <a:avLst/>
        </a:prstGeom>
      </xdr:spPr>
    </xdr:pic>
    <xdr:clientData/>
  </xdr:twoCellAnchor>
  <xdr:twoCellAnchor editAs="oneCell">
    <xdr:from>
      <xdr:col>4</xdr:col>
      <xdr:colOff>28575</xdr:colOff>
      <xdr:row>13</xdr:row>
      <xdr:rowOff>0</xdr:rowOff>
    </xdr:from>
    <xdr:to>
      <xdr:col>4</xdr:col>
      <xdr:colOff>2247900</xdr:colOff>
      <xdr:row>13</xdr:row>
      <xdr:rowOff>2638425</xdr:rowOff>
    </xdr:to>
    <xdr:pic>
      <xdr:nvPicPr>
        <xdr:cNvPr id="34" name="Picture 18">
          <a:extLst>
            <a:ext uri="{FF2B5EF4-FFF2-40B4-BE49-F238E27FC236}">
              <a16:creationId xmlns:a16="http://schemas.microsoft.com/office/drawing/2014/main" id="{486F47C5-532C-447B-8951-978786F8A4DF}"/>
            </a:ext>
            <a:ext uri="{147F2762-F138-4A5C-976F-8EAC2B608ADB}">
              <a16:predDERef xmlns:a16="http://schemas.microsoft.com/office/drawing/2014/main" pred="{FED6407D-B6A5-4890-A14A-5053CE2AA1E3}"/>
            </a:ext>
          </a:extLst>
        </xdr:cNvPr>
        <xdr:cNvPicPr>
          <a:picLocks noChangeAspect="1"/>
        </xdr:cNvPicPr>
      </xdr:nvPicPr>
      <xdr:blipFill>
        <a:blip xmlns:r="http://schemas.openxmlformats.org/officeDocument/2006/relationships" r:embed="rId5"/>
        <a:stretch>
          <a:fillRect/>
        </a:stretch>
      </xdr:blipFill>
      <xdr:spPr>
        <a:xfrm>
          <a:off x="6838950" y="14944725"/>
          <a:ext cx="2219325" cy="2638425"/>
        </a:xfrm>
        <a:prstGeom prst="rect">
          <a:avLst/>
        </a:prstGeom>
      </xdr:spPr>
    </xdr:pic>
    <xdr:clientData/>
  </xdr:twoCellAnchor>
  <xdr:twoCellAnchor editAs="oneCell">
    <xdr:from>
      <xdr:col>4</xdr:col>
      <xdr:colOff>57150</xdr:colOff>
      <xdr:row>14</xdr:row>
      <xdr:rowOff>47625</xdr:rowOff>
    </xdr:from>
    <xdr:to>
      <xdr:col>4</xdr:col>
      <xdr:colOff>4286250</xdr:colOff>
      <xdr:row>14</xdr:row>
      <xdr:rowOff>3333750</xdr:rowOff>
    </xdr:to>
    <xdr:pic>
      <xdr:nvPicPr>
        <xdr:cNvPr id="35" name="Picture 34">
          <a:extLst>
            <a:ext uri="{FF2B5EF4-FFF2-40B4-BE49-F238E27FC236}">
              <a16:creationId xmlns:a16="http://schemas.microsoft.com/office/drawing/2014/main" id="{55A02378-3706-417F-81B7-C037F0865E26}"/>
            </a:ext>
            <a:ext uri="{147F2762-F138-4A5C-976F-8EAC2B608ADB}">
              <a16:predDERef xmlns:a16="http://schemas.microsoft.com/office/drawing/2014/main" pred="{402284BA-45DB-42AD-AE2C-711E4C2A7C7F}"/>
            </a:ext>
          </a:extLst>
        </xdr:cNvPr>
        <xdr:cNvPicPr>
          <a:picLocks noChangeAspect="1"/>
        </xdr:cNvPicPr>
      </xdr:nvPicPr>
      <xdr:blipFill>
        <a:blip xmlns:r="http://schemas.openxmlformats.org/officeDocument/2006/relationships" r:embed="rId7"/>
        <a:stretch>
          <a:fillRect/>
        </a:stretch>
      </xdr:blipFill>
      <xdr:spPr>
        <a:xfrm>
          <a:off x="6867525" y="17659350"/>
          <a:ext cx="4229100" cy="3286125"/>
        </a:xfrm>
        <a:prstGeom prst="rect">
          <a:avLst/>
        </a:prstGeom>
      </xdr:spPr>
    </xdr:pic>
    <xdr:clientData/>
  </xdr:twoCellAnchor>
  <xdr:twoCellAnchor editAs="oneCell">
    <xdr:from>
      <xdr:col>4</xdr:col>
      <xdr:colOff>0</xdr:colOff>
      <xdr:row>15</xdr:row>
      <xdr:rowOff>0</xdr:rowOff>
    </xdr:from>
    <xdr:to>
      <xdr:col>4</xdr:col>
      <xdr:colOff>4267200</xdr:colOff>
      <xdr:row>15</xdr:row>
      <xdr:rowOff>2924175</xdr:rowOff>
    </xdr:to>
    <xdr:pic>
      <xdr:nvPicPr>
        <xdr:cNvPr id="36" name="Picture 35">
          <a:extLst>
            <a:ext uri="{FF2B5EF4-FFF2-40B4-BE49-F238E27FC236}">
              <a16:creationId xmlns:a16="http://schemas.microsoft.com/office/drawing/2014/main" id="{BBD3A176-E1B5-41DF-9B72-BD6187D84571}"/>
            </a:ext>
            <a:ext uri="{147F2762-F138-4A5C-976F-8EAC2B608ADB}">
              <a16:predDERef xmlns:a16="http://schemas.microsoft.com/office/drawing/2014/main" pred="{E891FACA-DEB7-57C2-F327-E527B21C1F5C}"/>
            </a:ext>
          </a:extLst>
        </xdr:cNvPr>
        <xdr:cNvPicPr>
          <a:picLocks noChangeAspect="1"/>
        </xdr:cNvPicPr>
      </xdr:nvPicPr>
      <xdr:blipFill>
        <a:blip xmlns:r="http://schemas.openxmlformats.org/officeDocument/2006/relationships" r:embed="rId8"/>
        <a:stretch>
          <a:fillRect/>
        </a:stretch>
      </xdr:blipFill>
      <xdr:spPr>
        <a:xfrm>
          <a:off x="6810375" y="20983575"/>
          <a:ext cx="4267200" cy="2924175"/>
        </a:xfrm>
        <a:prstGeom prst="rect">
          <a:avLst/>
        </a:prstGeom>
      </xdr:spPr>
    </xdr:pic>
    <xdr:clientData/>
  </xdr:twoCellAnchor>
  <xdr:twoCellAnchor editAs="oneCell">
    <xdr:from>
      <xdr:col>4</xdr:col>
      <xdr:colOff>0</xdr:colOff>
      <xdr:row>16</xdr:row>
      <xdr:rowOff>0</xdr:rowOff>
    </xdr:from>
    <xdr:to>
      <xdr:col>4</xdr:col>
      <xdr:colOff>2019300</xdr:colOff>
      <xdr:row>16</xdr:row>
      <xdr:rowOff>2686050</xdr:rowOff>
    </xdr:to>
    <xdr:pic>
      <xdr:nvPicPr>
        <xdr:cNvPr id="37" name="Picture 36">
          <a:extLst>
            <a:ext uri="{FF2B5EF4-FFF2-40B4-BE49-F238E27FC236}">
              <a16:creationId xmlns:a16="http://schemas.microsoft.com/office/drawing/2014/main" id="{2B29C678-6894-4226-AC5A-BC8BE7D6AB5D}"/>
            </a:ext>
            <a:ext uri="{147F2762-F138-4A5C-976F-8EAC2B608ADB}">
              <a16:predDERef xmlns:a16="http://schemas.microsoft.com/office/drawing/2014/main" pred="{D00E49EB-C350-C9B7-4FF9-1B10CF9FBEB2}"/>
            </a:ext>
          </a:extLst>
        </xdr:cNvPr>
        <xdr:cNvPicPr>
          <a:picLocks noChangeAspect="1"/>
        </xdr:cNvPicPr>
      </xdr:nvPicPr>
      <xdr:blipFill>
        <a:blip xmlns:r="http://schemas.openxmlformats.org/officeDocument/2006/relationships" r:embed="rId9"/>
        <a:stretch>
          <a:fillRect/>
        </a:stretch>
      </xdr:blipFill>
      <xdr:spPr>
        <a:xfrm rot="5400000">
          <a:off x="6477000" y="24269700"/>
          <a:ext cx="2686050" cy="2019300"/>
        </a:xfrm>
        <a:prstGeom prst="rect">
          <a:avLst/>
        </a:prstGeom>
      </xdr:spPr>
    </xdr:pic>
    <xdr:clientData/>
  </xdr:twoCellAnchor>
  <xdr:twoCellAnchor editAs="oneCell">
    <xdr:from>
      <xdr:col>4</xdr:col>
      <xdr:colOff>0</xdr:colOff>
      <xdr:row>17</xdr:row>
      <xdr:rowOff>0</xdr:rowOff>
    </xdr:from>
    <xdr:to>
      <xdr:col>4</xdr:col>
      <xdr:colOff>4152900</xdr:colOff>
      <xdr:row>17</xdr:row>
      <xdr:rowOff>2933700</xdr:rowOff>
    </xdr:to>
    <xdr:pic>
      <xdr:nvPicPr>
        <xdr:cNvPr id="38" name="Picture 37">
          <a:extLst>
            <a:ext uri="{FF2B5EF4-FFF2-40B4-BE49-F238E27FC236}">
              <a16:creationId xmlns:a16="http://schemas.microsoft.com/office/drawing/2014/main" id="{7BB58F3D-BB45-4EF3-9CB5-A9DDE061884C}"/>
            </a:ext>
            <a:ext uri="{147F2762-F138-4A5C-976F-8EAC2B608ADB}">
              <a16:predDERef xmlns:a16="http://schemas.microsoft.com/office/drawing/2014/main" pred="{FDFA3560-8A31-411E-BC40-727279C7B37E}"/>
            </a:ext>
          </a:extLst>
        </xdr:cNvPr>
        <xdr:cNvPicPr>
          <a:picLocks noChangeAspect="1"/>
        </xdr:cNvPicPr>
      </xdr:nvPicPr>
      <xdr:blipFill>
        <a:blip xmlns:r="http://schemas.openxmlformats.org/officeDocument/2006/relationships" r:embed="rId10"/>
        <a:stretch>
          <a:fillRect/>
        </a:stretch>
      </xdr:blipFill>
      <xdr:spPr>
        <a:xfrm>
          <a:off x="6810375" y="26650950"/>
          <a:ext cx="4152900" cy="29337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39" name="Picture 11">
          <a:extLst>
            <a:ext uri="{FF2B5EF4-FFF2-40B4-BE49-F238E27FC236}">
              <a16:creationId xmlns:a16="http://schemas.microsoft.com/office/drawing/2014/main" id="{A93E71FC-13DC-463A-980C-96F43D40E2CC}"/>
            </a:ext>
            <a:ext uri="{147F2762-F138-4A5C-976F-8EAC2B608ADB}">
              <a16:predDERef xmlns:a16="http://schemas.microsoft.com/office/drawing/2014/main" pred="{A15EB01F-7C64-7365-1E62-7C85C84508D7}"/>
            </a:ext>
          </a:extLst>
        </xdr:cNvPr>
        <xdr:cNvPicPr>
          <a:picLocks noChangeAspect="1"/>
        </xdr:cNvPicPr>
      </xdr:nvPicPr>
      <xdr:blipFill>
        <a:blip xmlns:r="http://schemas.openxmlformats.org/officeDocument/2006/relationships" r:embed="rId11"/>
        <a:stretch>
          <a:fillRect/>
        </a:stretch>
      </xdr:blipFill>
      <xdr:spPr>
        <a:xfrm>
          <a:off x="6810375" y="34632900"/>
          <a:ext cx="5029200" cy="3810000"/>
        </a:xfrm>
        <a:prstGeom prst="rect">
          <a:avLst/>
        </a:prstGeom>
      </xdr:spPr>
    </xdr:pic>
    <xdr:clientData/>
  </xdr:twoCellAnchor>
  <xdr:twoCellAnchor editAs="oneCell">
    <xdr:from>
      <xdr:col>3</xdr:col>
      <xdr:colOff>4972050</xdr:colOff>
      <xdr:row>18</xdr:row>
      <xdr:rowOff>0</xdr:rowOff>
    </xdr:from>
    <xdr:to>
      <xdr:col>5</xdr:col>
      <xdr:colOff>66675</xdr:colOff>
      <xdr:row>19</xdr:row>
      <xdr:rowOff>66675</xdr:rowOff>
    </xdr:to>
    <xdr:pic>
      <xdr:nvPicPr>
        <xdr:cNvPr id="40" name="Picture 12">
          <a:extLst>
            <a:ext uri="{FF2B5EF4-FFF2-40B4-BE49-F238E27FC236}">
              <a16:creationId xmlns:a16="http://schemas.microsoft.com/office/drawing/2014/main" id="{A1C5C334-D626-4951-BEC7-F4190301AA6E}"/>
            </a:ext>
            <a:ext uri="{147F2762-F138-4A5C-976F-8EAC2B608ADB}">
              <a16:predDERef xmlns:a16="http://schemas.microsoft.com/office/drawing/2014/main" pred="{86391B7B-A3BD-9785-D257-D68C3EA05A56}"/>
            </a:ext>
          </a:extLst>
        </xdr:cNvPr>
        <xdr:cNvPicPr>
          <a:picLocks noChangeAspect="1"/>
        </xdr:cNvPicPr>
      </xdr:nvPicPr>
      <xdr:blipFill>
        <a:blip xmlns:r="http://schemas.openxmlformats.org/officeDocument/2006/relationships" r:embed="rId12"/>
        <a:stretch>
          <a:fillRect/>
        </a:stretch>
      </xdr:blipFill>
      <xdr:spPr>
        <a:xfrm>
          <a:off x="6800850" y="29975175"/>
          <a:ext cx="5076825" cy="4724400"/>
        </a:xfrm>
        <a:prstGeom prst="rect">
          <a:avLst/>
        </a:prstGeom>
      </xdr:spPr>
    </xdr:pic>
    <xdr:clientData/>
  </xdr:twoCellAnchor>
  <xdr:twoCellAnchor editAs="oneCell">
    <xdr:from>
      <xdr:col>4</xdr:col>
      <xdr:colOff>0</xdr:colOff>
      <xdr:row>19</xdr:row>
      <xdr:rowOff>0</xdr:rowOff>
    </xdr:from>
    <xdr:to>
      <xdr:col>5</xdr:col>
      <xdr:colOff>28575</xdr:colOff>
      <xdr:row>20</xdr:row>
      <xdr:rowOff>38100</xdr:rowOff>
    </xdr:to>
    <xdr:pic>
      <xdr:nvPicPr>
        <xdr:cNvPr id="41" name="Picture 11">
          <a:extLst>
            <a:ext uri="{FF2B5EF4-FFF2-40B4-BE49-F238E27FC236}">
              <a16:creationId xmlns:a16="http://schemas.microsoft.com/office/drawing/2014/main" id="{4DD44840-8266-46AB-8A40-03729C8CBFDE}"/>
            </a:ext>
            <a:ext uri="{147F2762-F138-4A5C-976F-8EAC2B608ADB}">
              <a16:predDERef xmlns:a16="http://schemas.microsoft.com/office/drawing/2014/main" pred="{CFE14C6F-C7C7-F8ED-5F6B-D41F6C28A9CE}"/>
            </a:ext>
          </a:extLst>
        </xdr:cNvPr>
        <xdr:cNvPicPr>
          <a:picLocks noChangeAspect="1"/>
        </xdr:cNvPicPr>
      </xdr:nvPicPr>
      <xdr:blipFill>
        <a:blip xmlns:r="http://schemas.openxmlformats.org/officeDocument/2006/relationships" r:embed="rId11"/>
        <a:stretch>
          <a:fillRect/>
        </a:stretch>
      </xdr:blipFill>
      <xdr:spPr>
        <a:xfrm>
          <a:off x="6810375" y="34632900"/>
          <a:ext cx="5029200" cy="3810000"/>
        </a:xfrm>
        <a:prstGeom prst="rect">
          <a:avLst/>
        </a:prstGeom>
      </xdr:spPr>
    </xdr:pic>
    <xdr:clientData/>
  </xdr:twoCellAnchor>
  <xdr:twoCellAnchor editAs="oneCell">
    <xdr:from>
      <xdr:col>4</xdr:col>
      <xdr:colOff>28575</xdr:colOff>
      <xdr:row>20</xdr:row>
      <xdr:rowOff>66675</xdr:rowOff>
    </xdr:from>
    <xdr:to>
      <xdr:col>4</xdr:col>
      <xdr:colOff>4981575</xdr:colOff>
      <xdr:row>20</xdr:row>
      <xdr:rowOff>3124200</xdr:rowOff>
    </xdr:to>
    <xdr:pic>
      <xdr:nvPicPr>
        <xdr:cNvPr id="42" name="Picture 41">
          <a:extLst>
            <a:ext uri="{FF2B5EF4-FFF2-40B4-BE49-F238E27FC236}">
              <a16:creationId xmlns:a16="http://schemas.microsoft.com/office/drawing/2014/main" id="{5969452F-F648-4BAF-87FA-6FC8CB62969F}"/>
            </a:ext>
            <a:ext uri="{147F2762-F138-4A5C-976F-8EAC2B608ADB}">
              <a16:predDERef xmlns:a16="http://schemas.microsoft.com/office/drawing/2014/main" pred="{8C9160B0-ECD1-4BE2-8886-4A3B1E45A2AF}"/>
            </a:ext>
          </a:extLst>
        </xdr:cNvPr>
        <xdr:cNvPicPr>
          <a:picLocks noChangeAspect="1"/>
        </xdr:cNvPicPr>
      </xdr:nvPicPr>
      <xdr:blipFill>
        <a:blip xmlns:r="http://schemas.openxmlformats.org/officeDocument/2006/relationships" r:embed="rId13"/>
        <a:srcRect l="18939" t="19701" r="14962" b="27761"/>
        <a:stretch/>
      </xdr:blipFill>
      <xdr:spPr>
        <a:xfrm>
          <a:off x="6838950" y="38471475"/>
          <a:ext cx="4953000" cy="3057525"/>
        </a:xfrm>
        <a:prstGeom prst="rect">
          <a:avLst/>
        </a:prstGeom>
      </xdr:spPr>
    </xdr:pic>
    <xdr:clientData/>
  </xdr:twoCellAnchor>
  <xdr:twoCellAnchor editAs="oneCell">
    <xdr:from>
      <xdr:col>4</xdr:col>
      <xdr:colOff>0</xdr:colOff>
      <xdr:row>21</xdr:row>
      <xdr:rowOff>0</xdr:rowOff>
    </xdr:from>
    <xdr:to>
      <xdr:col>4</xdr:col>
      <xdr:colOff>3429000</xdr:colOff>
      <xdr:row>36</xdr:row>
      <xdr:rowOff>57150</xdr:rowOff>
    </xdr:to>
    <xdr:pic>
      <xdr:nvPicPr>
        <xdr:cNvPr id="43" name="Picture 42">
          <a:extLst>
            <a:ext uri="{FF2B5EF4-FFF2-40B4-BE49-F238E27FC236}">
              <a16:creationId xmlns:a16="http://schemas.microsoft.com/office/drawing/2014/main" id="{FEDD2914-919C-48CB-B652-780B556E457D}"/>
            </a:ext>
            <a:ext uri="{147F2762-F138-4A5C-976F-8EAC2B608ADB}">
              <a16:predDERef xmlns:a16="http://schemas.microsoft.com/office/drawing/2014/main" pred="{AD0550DC-E233-1314-171B-858A160CEB8F}"/>
            </a:ext>
          </a:extLst>
        </xdr:cNvPr>
        <xdr:cNvPicPr>
          <a:picLocks noChangeAspect="1"/>
        </xdr:cNvPicPr>
      </xdr:nvPicPr>
      <xdr:blipFill>
        <a:blip xmlns:r="http://schemas.openxmlformats.org/officeDocument/2006/relationships" r:embed="rId14"/>
        <a:stretch>
          <a:fillRect/>
        </a:stretch>
      </xdr:blipFill>
      <xdr:spPr>
        <a:xfrm>
          <a:off x="6810375" y="41557575"/>
          <a:ext cx="3429000" cy="4572000"/>
        </a:xfrm>
        <a:prstGeom prst="rect">
          <a:avLst/>
        </a:prstGeom>
      </xdr:spPr>
    </xdr:pic>
    <xdr:clientData/>
  </xdr:twoCellAnchor>
  <xdr:twoCellAnchor editAs="oneCell">
    <xdr:from>
      <xdr:col>4</xdr:col>
      <xdr:colOff>0</xdr:colOff>
      <xdr:row>21</xdr:row>
      <xdr:rowOff>4533900</xdr:rowOff>
    </xdr:from>
    <xdr:to>
      <xdr:col>4</xdr:col>
      <xdr:colOff>4248150</xdr:colOff>
      <xdr:row>46</xdr:row>
      <xdr:rowOff>0</xdr:rowOff>
    </xdr:to>
    <xdr:pic>
      <xdr:nvPicPr>
        <xdr:cNvPr id="44" name="Picture 43">
          <a:extLst>
            <a:ext uri="{FF2B5EF4-FFF2-40B4-BE49-F238E27FC236}">
              <a16:creationId xmlns:a16="http://schemas.microsoft.com/office/drawing/2014/main" id="{A953F87C-DD11-4F03-997C-9F5A741C4538}"/>
            </a:ext>
            <a:ext uri="{147F2762-F138-4A5C-976F-8EAC2B608ADB}">
              <a16:predDERef xmlns:a16="http://schemas.microsoft.com/office/drawing/2014/main" pred="{086C029B-8E09-EAA4-7F28-D38C679FE2B6}"/>
            </a:ext>
          </a:extLst>
        </xdr:cNvPr>
        <xdr:cNvPicPr>
          <a:picLocks noChangeAspect="1"/>
        </xdr:cNvPicPr>
      </xdr:nvPicPr>
      <xdr:blipFill>
        <a:blip xmlns:r="http://schemas.openxmlformats.org/officeDocument/2006/relationships" r:embed="rId15"/>
        <a:stretch>
          <a:fillRect/>
        </a:stretch>
      </xdr:blipFill>
      <xdr:spPr>
        <a:xfrm>
          <a:off x="6810375" y="46091475"/>
          <a:ext cx="4248150" cy="4572000"/>
        </a:xfrm>
        <a:prstGeom prst="rect">
          <a:avLst/>
        </a:prstGeom>
      </xdr:spPr>
    </xdr:pic>
    <xdr:clientData/>
  </xdr:twoCellAnchor>
  <xdr:twoCellAnchor editAs="oneCell">
    <xdr:from>
      <xdr:col>5</xdr:col>
      <xdr:colOff>0</xdr:colOff>
      <xdr:row>22</xdr:row>
      <xdr:rowOff>0</xdr:rowOff>
    </xdr:from>
    <xdr:to>
      <xdr:col>12</xdr:col>
      <xdr:colOff>314325</xdr:colOff>
      <xdr:row>40</xdr:row>
      <xdr:rowOff>0</xdr:rowOff>
    </xdr:to>
    <xdr:pic>
      <xdr:nvPicPr>
        <xdr:cNvPr id="45" name="Picture 44">
          <a:extLst>
            <a:ext uri="{FF2B5EF4-FFF2-40B4-BE49-F238E27FC236}">
              <a16:creationId xmlns:a16="http://schemas.microsoft.com/office/drawing/2014/main" id="{B24FE862-2D34-4BE2-85BC-9CCEEA123545}"/>
            </a:ext>
            <a:ext uri="{147F2762-F138-4A5C-976F-8EAC2B608ADB}">
              <a16:predDERef xmlns:a16="http://schemas.microsoft.com/office/drawing/2014/main" pred="{12DABBB1-DACA-2660-B203-4A2BF76183AD}"/>
            </a:ext>
          </a:extLst>
        </xdr:cNvPr>
        <xdr:cNvPicPr>
          <a:picLocks noChangeAspect="1"/>
        </xdr:cNvPicPr>
      </xdr:nvPicPr>
      <xdr:blipFill>
        <a:blip xmlns:r="http://schemas.openxmlformats.org/officeDocument/2006/relationships" r:embed="rId16"/>
        <a:stretch>
          <a:fillRect/>
        </a:stretch>
      </xdr:blipFill>
      <xdr:spPr>
        <a:xfrm>
          <a:off x="11811000" y="46101000"/>
          <a:ext cx="4572000" cy="3429000"/>
        </a:xfrm>
        <a:prstGeom prst="rect">
          <a:avLst/>
        </a:prstGeom>
      </xdr:spPr>
    </xdr:pic>
    <xdr:clientData/>
  </xdr:twoCellAnchor>
  <xdr:twoCellAnchor editAs="oneCell">
    <xdr:from>
      <xdr:col>4</xdr:col>
      <xdr:colOff>19050</xdr:colOff>
      <xdr:row>26</xdr:row>
      <xdr:rowOff>142875</xdr:rowOff>
    </xdr:from>
    <xdr:to>
      <xdr:col>7</xdr:col>
      <xdr:colOff>72390</xdr:colOff>
      <xdr:row>39</xdr:row>
      <xdr:rowOff>154940</xdr:rowOff>
    </xdr:to>
    <xdr:pic>
      <xdr:nvPicPr>
        <xdr:cNvPr id="46" name="Picture 45" descr="\\172.16.49.20\e\OFFICIAL DOC\HVJ FROM 2012\OH_SOLAR DVPL\0081L\SHIPMENT\DRAFT\PHOTOS\1721021432907.jpg">
          <a:extLst>
            <a:ext uri="{FF2B5EF4-FFF2-40B4-BE49-F238E27FC236}">
              <a16:creationId xmlns:a16="http://schemas.microsoft.com/office/drawing/2014/main" id="{9A544BEE-FB87-44D9-BA99-332AA1D581AF}"/>
            </a:ext>
          </a:extLst>
        </xdr:cNvPr>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6829425" y="51415950"/>
          <a:ext cx="6273165" cy="2488565"/>
        </a:xfrm>
        <a:prstGeom prst="rect">
          <a:avLst/>
        </a:prstGeom>
        <a:noFill/>
        <a:ln>
          <a:noFill/>
        </a:ln>
      </xdr:spPr>
    </xdr:pic>
    <xdr:clientData/>
  </xdr:twoCellAnchor>
  <xdr:twoCellAnchor editAs="oneCell">
    <xdr:from>
      <xdr:col>7</xdr:col>
      <xdr:colOff>76199</xdr:colOff>
      <xdr:row>26</xdr:row>
      <xdr:rowOff>152400</xdr:rowOff>
    </xdr:from>
    <xdr:to>
      <xdr:col>14</xdr:col>
      <xdr:colOff>495299</xdr:colOff>
      <xdr:row>39</xdr:row>
      <xdr:rowOff>161925</xdr:rowOff>
    </xdr:to>
    <xdr:pic>
      <xdr:nvPicPr>
        <xdr:cNvPr id="47" name="Picture 46">
          <a:extLst>
            <a:ext uri="{FF2B5EF4-FFF2-40B4-BE49-F238E27FC236}">
              <a16:creationId xmlns:a16="http://schemas.microsoft.com/office/drawing/2014/main" id="{96DCAC70-530C-4CF4-9DCC-9BFB716546FF}"/>
            </a:ext>
          </a:extLst>
        </xdr:cNvPr>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3106399" y="51425475"/>
          <a:ext cx="4676775" cy="2486025"/>
        </a:xfrm>
        <a:prstGeom prst="rect">
          <a:avLst/>
        </a:prstGeom>
        <a:noFill/>
        <a:ln>
          <a:noFill/>
        </a:ln>
      </xdr:spPr>
    </xdr:pic>
    <xdr:clientData/>
  </xdr:twoCellAnchor>
  <xdr:twoCellAnchor editAs="oneCell">
    <xdr:from>
      <xdr:col>4</xdr:col>
      <xdr:colOff>0</xdr:colOff>
      <xdr:row>40</xdr:row>
      <xdr:rowOff>0</xdr:rowOff>
    </xdr:from>
    <xdr:to>
      <xdr:col>4</xdr:col>
      <xdr:colOff>2886075</xdr:colOff>
      <xdr:row>60</xdr:row>
      <xdr:rowOff>38100</xdr:rowOff>
    </xdr:to>
    <xdr:pic>
      <xdr:nvPicPr>
        <xdr:cNvPr id="48" name="Picture 47">
          <a:extLst>
            <a:ext uri="{FF2B5EF4-FFF2-40B4-BE49-F238E27FC236}">
              <a16:creationId xmlns:a16="http://schemas.microsoft.com/office/drawing/2014/main" id="{F191E464-CB76-49D6-9A69-A56BDA8A8DBF}"/>
            </a:ext>
          </a:extLst>
        </xdr:cNvPr>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6810375" y="54130575"/>
          <a:ext cx="2886075" cy="3848100"/>
        </a:xfrm>
        <a:prstGeom prst="rect">
          <a:avLst/>
        </a:prstGeom>
        <a:noFill/>
        <a:ln>
          <a:noFill/>
        </a:ln>
      </xdr:spPr>
    </xdr:pic>
    <xdr:clientData/>
  </xdr:twoCellAnchor>
  <xdr:twoCellAnchor editAs="oneCell">
    <xdr:from>
      <xdr:col>4</xdr:col>
      <xdr:colOff>2818534</xdr:colOff>
      <xdr:row>39</xdr:row>
      <xdr:rowOff>180975</xdr:rowOff>
    </xdr:from>
    <xdr:to>
      <xdr:col>6</xdr:col>
      <xdr:colOff>94384</xdr:colOff>
      <xdr:row>60</xdr:row>
      <xdr:rowOff>28575</xdr:rowOff>
    </xdr:to>
    <xdr:pic>
      <xdr:nvPicPr>
        <xdr:cNvPr id="49" name="Picture 48">
          <a:extLst>
            <a:ext uri="{FF2B5EF4-FFF2-40B4-BE49-F238E27FC236}">
              <a16:creationId xmlns:a16="http://schemas.microsoft.com/office/drawing/2014/main" id="{D2429CDF-F2C7-4195-BC46-D0FFBDB652B6}"/>
            </a:ext>
          </a:extLst>
        </xdr:cNvPr>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9628909" y="54121050"/>
          <a:ext cx="2886075" cy="3848100"/>
        </a:xfrm>
        <a:prstGeom prst="rect">
          <a:avLst/>
        </a:prstGeom>
        <a:noFill/>
        <a:ln>
          <a:noFill/>
        </a:ln>
      </xdr:spPr>
    </xdr:pic>
    <xdr:clientData/>
  </xdr:twoCellAnchor>
  <xdr:twoCellAnchor editAs="oneCell">
    <xdr:from>
      <xdr:col>6</xdr:col>
      <xdr:colOff>190500</xdr:colOff>
      <xdr:row>39</xdr:row>
      <xdr:rowOff>171450</xdr:rowOff>
    </xdr:from>
    <xdr:to>
      <xdr:col>11</xdr:col>
      <xdr:colOff>6350</xdr:colOff>
      <xdr:row>60</xdr:row>
      <xdr:rowOff>169545</xdr:rowOff>
    </xdr:to>
    <xdr:pic>
      <xdr:nvPicPr>
        <xdr:cNvPr id="50" name="Picture 49">
          <a:extLst>
            <a:ext uri="{FF2B5EF4-FFF2-40B4-BE49-F238E27FC236}">
              <a16:creationId xmlns:a16="http://schemas.microsoft.com/office/drawing/2014/main" id="{D267FEA9-234C-4639-8271-36E8CB632306}"/>
            </a:ext>
          </a:extLst>
        </xdr:cNvPr>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611100" y="54111525"/>
          <a:ext cx="2854325" cy="3998595"/>
        </a:xfrm>
        <a:prstGeom prst="rect">
          <a:avLst/>
        </a:prstGeom>
      </xdr:spPr>
    </xdr:pic>
    <xdr:clientData/>
  </xdr:twoCellAnchor>
  <xdr:twoCellAnchor editAs="oneCell">
    <xdr:from>
      <xdr:col>11</xdr:col>
      <xdr:colOff>28575</xdr:colOff>
      <xdr:row>39</xdr:row>
      <xdr:rowOff>152400</xdr:rowOff>
    </xdr:from>
    <xdr:to>
      <xdr:col>15</xdr:col>
      <xdr:colOff>516255</xdr:colOff>
      <xdr:row>60</xdr:row>
      <xdr:rowOff>147955</xdr:rowOff>
    </xdr:to>
    <xdr:pic>
      <xdr:nvPicPr>
        <xdr:cNvPr id="51" name="Picture 50">
          <a:extLst>
            <a:ext uri="{FF2B5EF4-FFF2-40B4-BE49-F238E27FC236}">
              <a16:creationId xmlns:a16="http://schemas.microsoft.com/office/drawing/2014/main" id="{E8537DB7-20CD-4BBE-A662-2D584B0724C4}"/>
            </a:ext>
          </a:extLst>
        </xdr:cNvPr>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5487650" y="54092475"/>
          <a:ext cx="2926080" cy="3996055"/>
        </a:xfrm>
        <a:prstGeom prst="rect">
          <a:avLst/>
        </a:prstGeom>
        <a:noFill/>
        <a:ln>
          <a:noFill/>
        </a:ln>
      </xdr:spPr>
    </xdr:pic>
    <xdr:clientData/>
  </xdr:twoCellAnchor>
  <xdr:twoCellAnchor editAs="oneCell">
    <xdr:from>
      <xdr:col>4</xdr:col>
      <xdr:colOff>23178</xdr:colOff>
      <xdr:row>58</xdr:row>
      <xdr:rowOff>176848</xdr:rowOff>
    </xdr:from>
    <xdr:to>
      <xdr:col>4</xdr:col>
      <xdr:colOff>3027998</xdr:colOff>
      <xdr:row>73</xdr:row>
      <xdr:rowOff>103823</xdr:rowOff>
    </xdr:to>
    <xdr:pic>
      <xdr:nvPicPr>
        <xdr:cNvPr id="52" name="Picture 51">
          <a:extLst>
            <a:ext uri="{FF2B5EF4-FFF2-40B4-BE49-F238E27FC236}">
              <a16:creationId xmlns:a16="http://schemas.microsoft.com/office/drawing/2014/main" id="{33566427-21CE-4FCA-81D6-E9C146226A75}"/>
            </a:ext>
          </a:extLst>
        </xdr:cNvPr>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13837" r="14573"/>
        <a:stretch/>
      </xdr:blipFill>
      <xdr:spPr bwMode="auto">
        <a:xfrm rot="5400000">
          <a:off x="6943725" y="58388251"/>
          <a:ext cx="2784475" cy="300482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3033078</xdr:colOff>
      <xdr:row>58</xdr:row>
      <xdr:rowOff>167323</xdr:rowOff>
    </xdr:from>
    <xdr:to>
      <xdr:col>6</xdr:col>
      <xdr:colOff>392748</xdr:colOff>
      <xdr:row>73</xdr:row>
      <xdr:rowOff>92393</xdr:rowOff>
    </xdr:to>
    <xdr:pic>
      <xdr:nvPicPr>
        <xdr:cNvPr id="53" name="Picture 52">
          <a:extLst>
            <a:ext uri="{FF2B5EF4-FFF2-40B4-BE49-F238E27FC236}">
              <a16:creationId xmlns:a16="http://schemas.microsoft.com/office/drawing/2014/main" id="{13BFBB62-6FC8-4D42-B124-0920354E1903}"/>
            </a:ext>
          </a:extLst>
        </xdr:cNvPr>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rot="10800000">
          <a:off x="9843453" y="58488898"/>
          <a:ext cx="2969895" cy="2782570"/>
        </a:xfrm>
        <a:prstGeom prst="rect">
          <a:avLst/>
        </a:prstGeom>
        <a:noFill/>
        <a:ln>
          <a:noFill/>
        </a:ln>
      </xdr:spPr>
    </xdr:pic>
    <xdr:clientData/>
  </xdr:twoCellAnchor>
  <xdr:twoCellAnchor editAs="oneCell">
    <xdr:from>
      <xdr:col>6</xdr:col>
      <xdr:colOff>442278</xdr:colOff>
      <xdr:row>58</xdr:row>
      <xdr:rowOff>148273</xdr:rowOff>
    </xdr:from>
    <xdr:to>
      <xdr:col>10</xdr:col>
      <xdr:colOff>571500</xdr:colOff>
      <xdr:row>73</xdr:row>
      <xdr:rowOff>104775</xdr:rowOff>
    </xdr:to>
    <xdr:pic>
      <xdr:nvPicPr>
        <xdr:cNvPr id="54" name="Picture 53" descr="C:\Users\rishabh.nihalani\AppData\Local\Temp\6d06867d-22a9-4f49-b5ec-6f7194fdf365_OneDrive_1_7-30-2024.zip.365\IMG-20240729-WA0013.jpg">
          <a:extLst>
            <a:ext uri="{FF2B5EF4-FFF2-40B4-BE49-F238E27FC236}">
              <a16:creationId xmlns:a16="http://schemas.microsoft.com/office/drawing/2014/main" id="{ABDE4BFB-D209-4799-8EC9-652F81DCAC47}"/>
            </a:ext>
          </a:extLst>
        </xdr:cNvPr>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t="3284" b="15257"/>
        <a:stretch/>
      </xdr:blipFill>
      <xdr:spPr bwMode="auto">
        <a:xfrm>
          <a:off x="12862878" y="58469848"/>
          <a:ext cx="2558097" cy="2814002"/>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11</xdr:col>
      <xdr:colOff>19050</xdr:colOff>
      <xdr:row>58</xdr:row>
      <xdr:rowOff>110174</xdr:rowOff>
    </xdr:from>
    <xdr:to>
      <xdr:col>15</xdr:col>
      <xdr:colOff>103823</xdr:colOff>
      <xdr:row>73</xdr:row>
      <xdr:rowOff>66676</xdr:rowOff>
    </xdr:to>
    <xdr:pic>
      <xdr:nvPicPr>
        <xdr:cNvPr id="55" name="Picture 54" descr="C:\Users\rishabh.nihalani\AppData\Local\Temp\4ed14d53-8f10-44d0-9c69-610b202814f0_OneDrive_1_7-30-2024.zip.4f0\IMG-20240729-WA0011.jpg">
          <a:extLst>
            <a:ext uri="{FF2B5EF4-FFF2-40B4-BE49-F238E27FC236}">
              <a16:creationId xmlns:a16="http://schemas.microsoft.com/office/drawing/2014/main" id="{4AC867C3-4173-4D01-B87A-F13BEEBC0A58}"/>
            </a:ext>
          </a:extLst>
        </xdr:cNvPr>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1135" t="2400" r="6557" b="24574"/>
        <a:stretch/>
      </xdr:blipFill>
      <xdr:spPr bwMode="auto">
        <a:xfrm>
          <a:off x="15478125" y="58431749"/>
          <a:ext cx="2523173" cy="2814002"/>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4</xdr:col>
      <xdr:colOff>47625</xdr:colOff>
      <xdr:row>66</xdr:row>
      <xdr:rowOff>142875</xdr:rowOff>
    </xdr:from>
    <xdr:to>
      <xdr:col>4</xdr:col>
      <xdr:colOff>3116580</xdr:colOff>
      <xdr:row>87</xdr:row>
      <xdr:rowOff>117475</xdr:rowOff>
    </xdr:to>
    <xdr:pic>
      <xdr:nvPicPr>
        <xdr:cNvPr id="56" name="Picture 55">
          <a:extLst>
            <a:ext uri="{FF2B5EF4-FFF2-40B4-BE49-F238E27FC236}">
              <a16:creationId xmlns:a16="http://schemas.microsoft.com/office/drawing/2014/main" id="{D7682B0D-7C62-43E3-8B5A-29AC09EE084A}"/>
            </a:ext>
          </a:extLst>
        </xdr:cNvPr>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6858000" y="61893450"/>
          <a:ext cx="3068955" cy="3975100"/>
        </a:xfrm>
        <a:prstGeom prst="rect">
          <a:avLst/>
        </a:prstGeom>
        <a:noFill/>
        <a:ln>
          <a:noFill/>
        </a:ln>
      </xdr:spPr>
    </xdr:pic>
    <xdr:clientData/>
  </xdr:twoCellAnchor>
  <xdr:twoCellAnchor editAs="oneCell">
    <xdr:from>
      <xdr:col>4</xdr:col>
      <xdr:colOff>3143250</xdr:colOff>
      <xdr:row>66</xdr:row>
      <xdr:rowOff>142875</xdr:rowOff>
    </xdr:from>
    <xdr:to>
      <xdr:col>6</xdr:col>
      <xdr:colOff>21590</xdr:colOff>
      <xdr:row>87</xdr:row>
      <xdr:rowOff>144145</xdr:rowOff>
    </xdr:to>
    <xdr:pic>
      <xdr:nvPicPr>
        <xdr:cNvPr id="57" name="Picture 56">
          <a:extLst>
            <a:ext uri="{FF2B5EF4-FFF2-40B4-BE49-F238E27FC236}">
              <a16:creationId xmlns:a16="http://schemas.microsoft.com/office/drawing/2014/main" id="{86BAA898-1796-447F-942F-B39E625334C5}"/>
            </a:ext>
          </a:extLst>
        </xdr:cNvPr>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9953625" y="61893450"/>
          <a:ext cx="2488565" cy="4001770"/>
        </a:xfrm>
        <a:prstGeom prst="rect">
          <a:avLst/>
        </a:prstGeom>
        <a:noFill/>
        <a:ln>
          <a:noFill/>
        </a:ln>
      </xdr:spPr>
    </xdr:pic>
    <xdr:clientData/>
  </xdr:twoCellAnchor>
  <xdr:twoCellAnchor editAs="oneCell">
    <xdr:from>
      <xdr:col>6</xdr:col>
      <xdr:colOff>38100</xdr:colOff>
      <xdr:row>66</xdr:row>
      <xdr:rowOff>133350</xdr:rowOff>
    </xdr:from>
    <xdr:to>
      <xdr:col>11</xdr:col>
      <xdr:colOff>88265</xdr:colOff>
      <xdr:row>87</xdr:row>
      <xdr:rowOff>133350</xdr:rowOff>
    </xdr:to>
    <xdr:pic>
      <xdr:nvPicPr>
        <xdr:cNvPr id="58" name="Picture 57">
          <a:extLst>
            <a:ext uri="{FF2B5EF4-FFF2-40B4-BE49-F238E27FC236}">
              <a16:creationId xmlns:a16="http://schemas.microsoft.com/office/drawing/2014/main" id="{60845AD7-527D-4637-BEB5-4F55E5502A7F}"/>
            </a:ext>
          </a:extLst>
        </xdr:cNvPr>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12458700" y="61883925"/>
          <a:ext cx="3088640" cy="4000500"/>
        </a:xfrm>
        <a:prstGeom prst="rect">
          <a:avLst/>
        </a:prstGeom>
        <a:noFill/>
        <a:ln>
          <a:noFill/>
        </a:ln>
      </xdr:spPr>
    </xdr:pic>
    <xdr:clientData/>
  </xdr:twoCellAnchor>
  <xdr:twoCellAnchor editAs="oneCell">
    <xdr:from>
      <xdr:col>11</xdr:col>
      <xdr:colOff>142875</xdr:colOff>
      <xdr:row>66</xdr:row>
      <xdr:rowOff>133349</xdr:rowOff>
    </xdr:from>
    <xdr:to>
      <xdr:col>15</xdr:col>
      <xdr:colOff>176530</xdr:colOff>
      <xdr:row>87</xdr:row>
      <xdr:rowOff>85724</xdr:rowOff>
    </xdr:to>
    <xdr:pic>
      <xdr:nvPicPr>
        <xdr:cNvPr id="59" name="Picture 58">
          <a:extLst>
            <a:ext uri="{FF2B5EF4-FFF2-40B4-BE49-F238E27FC236}">
              <a16:creationId xmlns:a16="http://schemas.microsoft.com/office/drawing/2014/main" id="{B6E1D424-627A-42BA-8CA8-49734570E63E}"/>
            </a:ext>
          </a:extLst>
        </xdr:cNvPr>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15601950" y="61883924"/>
          <a:ext cx="2472055" cy="3952875"/>
        </a:xfrm>
        <a:prstGeom prst="rect">
          <a:avLst/>
        </a:prstGeom>
        <a:noFill/>
        <a:ln>
          <a:noFill/>
        </a:ln>
      </xdr:spPr>
    </xdr:pic>
    <xdr:clientData/>
  </xdr:twoCellAnchor>
  <xdr:twoCellAnchor editAs="oneCell">
    <xdr:from>
      <xdr:col>4</xdr:col>
      <xdr:colOff>0</xdr:colOff>
      <xdr:row>85</xdr:row>
      <xdr:rowOff>0</xdr:rowOff>
    </xdr:from>
    <xdr:to>
      <xdr:col>4</xdr:col>
      <xdr:colOff>2871470</xdr:colOff>
      <xdr:row>97</xdr:row>
      <xdr:rowOff>137795</xdr:rowOff>
    </xdr:to>
    <xdr:pic>
      <xdr:nvPicPr>
        <xdr:cNvPr id="60" name="Picture 59">
          <a:extLst>
            <a:ext uri="{FF2B5EF4-FFF2-40B4-BE49-F238E27FC236}">
              <a16:creationId xmlns:a16="http://schemas.microsoft.com/office/drawing/2014/main" id="{BADF7073-5750-47E7-8C53-88A513268E47}"/>
            </a:ext>
          </a:extLst>
        </xdr:cNvPr>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6810375" y="66513075"/>
          <a:ext cx="2871470" cy="2423795"/>
        </a:xfrm>
        <a:prstGeom prst="rect">
          <a:avLst/>
        </a:prstGeom>
        <a:noFill/>
        <a:ln>
          <a:noFill/>
        </a:ln>
      </xdr:spPr>
    </xdr:pic>
    <xdr:clientData/>
  </xdr:twoCellAnchor>
  <xdr:twoCellAnchor editAs="oneCell">
    <xdr:from>
      <xdr:col>4</xdr:col>
      <xdr:colOff>2914650</xdr:colOff>
      <xdr:row>84</xdr:row>
      <xdr:rowOff>180975</xdr:rowOff>
    </xdr:from>
    <xdr:to>
      <xdr:col>6</xdr:col>
      <xdr:colOff>167005</xdr:colOff>
      <xdr:row>97</xdr:row>
      <xdr:rowOff>127000</xdr:rowOff>
    </xdr:to>
    <xdr:pic>
      <xdr:nvPicPr>
        <xdr:cNvPr id="61" name="Picture 60">
          <a:extLst>
            <a:ext uri="{FF2B5EF4-FFF2-40B4-BE49-F238E27FC236}">
              <a16:creationId xmlns:a16="http://schemas.microsoft.com/office/drawing/2014/main" id="{3F833B06-3146-43FD-A5B6-F23A6EBC4DAC}"/>
            </a:ext>
          </a:extLst>
        </xdr:cNvPr>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9725025" y="66503550"/>
          <a:ext cx="2862580" cy="2422525"/>
        </a:xfrm>
        <a:prstGeom prst="rect">
          <a:avLst/>
        </a:prstGeom>
        <a:noFill/>
        <a:ln>
          <a:noFill/>
        </a:ln>
      </xdr:spPr>
    </xdr:pic>
    <xdr:clientData/>
  </xdr:twoCellAnchor>
  <xdr:twoCellAnchor editAs="oneCell">
    <xdr:from>
      <xdr:col>6</xdr:col>
      <xdr:colOff>219075</xdr:colOff>
      <xdr:row>84</xdr:row>
      <xdr:rowOff>171450</xdr:rowOff>
    </xdr:from>
    <xdr:to>
      <xdr:col>11</xdr:col>
      <xdr:colOff>78740</xdr:colOff>
      <xdr:row>98</xdr:row>
      <xdr:rowOff>108585</xdr:rowOff>
    </xdr:to>
    <xdr:pic>
      <xdr:nvPicPr>
        <xdr:cNvPr id="62" name="Picture 61">
          <a:extLst>
            <a:ext uri="{FF2B5EF4-FFF2-40B4-BE49-F238E27FC236}">
              <a16:creationId xmlns:a16="http://schemas.microsoft.com/office/drawing/2014/main" id="{2ACAEFCE-706F-4D67-A2C8-F79FBFA11768}"/>
            </a:ext>
          </a:extLst>
        </xdr:cNvPr>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12639675" y="66494025"/>
          <a:ext cx="2898140" cy="2604135"/>
        </a:xfrm>
        <a:prstGeom prst="rect">
          <a:avLst/>
        </a:prstGeom>
        <a:noFill/>
        <a:ln>
          <a:noFill/>
        </a:ln>
      </xdr:spPr>
    </xdr:pic>
    <xdr:clientData/>
  </xdr:twoCellAnchor>
  <xdr:twoCellAnchor editAs="oneCell">
    <xdr:from>
      <xdr:col>12</xdr:col>
      <xdr:colOff>57150</xdr:colOff>
      <xdr:row>75</xdr:row>
      <xdr:rowOff>180975</xdr:rowOff>
    </xdr:from>
    <xdr:to>
      <xdr:col>16</xdr:col>
      <xdr:colOff>490855</xdr:colOff>
      <xdr:row>89</xdr:row>
      <xdr:rowOff>127000</xdr:rowOff>
    </xdr:to>
    <xdr:pic>
      <xdr:nvPicPr>
        <xdr:cNvPr id="63" name="Picture 62">
          <a:extLst>
            <a:ext uri="{FF2B5EF4-FFF2-40B4-BE49-F238E27FC236}">
              <a16:creationId xmlns:a16="http://schemas.microsoft.com/office/drawing/2014/main" id="{AE7ADF41-2451-45DD-A126-C5B5C7744CAC}"/>
            </a:ext>
          </a:extLst>
        </xdr:cNvPr>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16125825" y="64789050"/>
          <a:ext cx="2872105" cy="4137025"/>
        </a:xfrm>
        <a:prstGeom prst="rect">
          <a:avLst/>
        </a:prstGeom>
        <a:noFill/>
        <a:ln>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514350</xdr:colOff>
      <xdr:row>3</xdr:row>
      <xdr:rowOff>0</xdr:rowOff>
    </xdr:from>
    <xdr:to>
      <xdr:col>4</xdr:col>
      <xdr:colOff>2743200</xdr:colOff>
      <xdr:row>3</xdr:row>
      <xdr:rowOff>2457450</xdr:rowOff>
    </xdr:to>
    <xdr:pic>
      <xdr:nvPicPr>
        <xdr:cNvPr id="5" name="Picture 1">
          <a:extLst>
            <a:ext uri="{FF2B5EF4-FFF2-40B4-BE49-F238E27FC236}">
              <a16:creationId xmlns:a16="http://schemas.microsoft.com/office/drawing/2014/main" id="{D9E217FA-F8A4-109B-3D10-C5D51A7F35F3}"/>
            </a:ext>
          </a:extLst>
        </xdr:cNvPr>
        <xdr:cNvPicPr>
          <a:picLocks noChangeAspect="1"/>
        </xdr:cNvPicPr>
      </xdr:nvPicPr>
      <xdr:blipFill>
        <a:blip xmlns:r="http://schemas.openxmlformats.org/officeDocument/2006/relationships" r:embed="rId1"/>
        <a:srcRect b="17083"/>
        <a:stretch/>
      </xdr:blipFill>
      <xdr:spPr>
        <a:xfrm>
          <a:off x="5429250" y="1038225"/>
          <a:ext cx="2228850" cy="2457450"/>
        </a:xfrm>
        <a:prstGeom prst="rect">
          <a:avLst/>
        </a:prstGeom>
      </xdr:spPr>
    </xdr:pic>
    <xdr:clientData/>
  </xdr:twoCellAnchor>
  <xdr:twoCellAnchor editAs="oneCell">
    <xdr:from>
      <xdr:col>4</xdr:col>
      <xdr:colOff>244929</xdr:colOff>
      <xdr:row>4</xdr:row>
      <xdr:rowOff>72118</xdr:rowOff>
    </xdr:from>
    <xdr:to>
      <xdr:col>4</xdr:col>
      <xdr:colOff>3034393</xdr:colOff>
      <xdr:row>4</xdr:row>
      <xdr:rowOff>2159039</xdr:rowOff>
    </xdr:to>
    <xdr:pic>
      <xdr:nvPicPr>
        <xdr:cNvPr id="3" name="Picture 2">
          <a:extLst>
            <a:ext uri="{FF2B5EF4-FFF2-40B4-BE49-F238E27FC236}">
              <a16:creationId xmlns:a16="http://schemas.microsoft.com/office/drawing/2014/main" id="{7AC3B36E-BCED-407D-BC49-41542DB8591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9829" y="3605893"/>
          <a:ext cx="2789464" cy="2086921"/>
        </a:xfrm>
        <a:prstGeom prst="rect">
          <a:avLst/>
        </a:prstGeom>
      </xdr:spPr>
    </xdr:pic>
    <xdr:clientData/>
  </xdr:twoCellAnchor>
  <xdr:twoCellAnchor editAs="oneCell">
    <xdr:from>
      <xdr:col>4</xdr:col>
      <xdr:colOff>95250</xdr:colOff>
      <xdr:row>5</xdr:row>
      <xdr:rowOff>152399</xdr:rowOff>
    </xdr:from>
    <xdr:to>
      <xdr:col>4</xdr:col>
      <xdr:colOff>3590925</xdr:colOff>
      <xdr:row>19</xdr:row>
      <xdr:rowOff>97631</xdr:rowOff>
    </xdr:to>
    <xdr:pic>
      <xdr:nvPicPr>
        <xdr:cNvPr id="4" name="Picture 3">
          <a:extLst>
            <a:ext uri="{FF2B5EF4-FFF2-40B4-BE49-F238E27FC236}">
              <a16:creationId xmlns:a16="http://schemas.microsoft.com/office/drawing/2014/main" id="{12D40F1C-76D5-4EFD-B6CD-DECCD537AA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791325" y="3486149"/>
          <a:ext cx="3495675" cy="2621757"/>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oneCellAnchor>
    <xdr:from>
      <xdr:col>6</xdr:col>
      <xdr:colOff>126551</xdr:colOff>
      <xdr:row>14</xdr:row>
      <xdr:rowOff>85725</xdr:rowOff>
    </xdr:from>
    <xdr:ext cx="1533525" cy="1762125"/>
    <xdr:pic>
      <xdr:nvPicPr>
        <xdr:cNvPr id="2" name="Picture 14">
          <a:extLst>
            <a:ext uri="{FF2B5EF4-FFF2-40B4-BE49-F238E27FC236}">
              <a16:creationId xmlns:a16="http://schemas.microsoft.com/office/drawing/2014/main" id="{D60C53B2-CD3F-40D6-822C-6EE14A820335}"/>
            </a:ext>
            <a:ext uri="{147F2762-F138-4A5C-976F-8EAC2B608ADB}">
              <a16:predDERef xmlns:a16="http://schemas.microsoft.com/office/drawing/2014/main" pred="{C5903727-2C2C-E4DA-E409-AB37EF39232D}"/>
            </a:ext>
          </a:extLst>
        </xdr:cNvPr>
        <xdr:cNvPicPr>
          <a:picLocks noChangeAspect="1"/>
        </xdr:cNvPicPr>
      </xdr:nvPicPr>
      <xdr:blipFill>
        <a:blip xmlns:r="http://schemas.openxmlformats.org/officeDocument/2006/relationships" r:embed="rId1"/>
        <a:stretch>
          <a:fillRect/>
        </a:stretch>
      </xdr:blipFill>
      <xdr:spPr>
        <a:xfrm>
          <a:off x="9575351" y="685800"/>
          <a:ext cx="1533525" cy="1762125"/>
        </a:xfrm>
        <a:prstGeom prst="rect">
          <a:avLst/>
        </a:prstGeom>
      </xdr:spPr>
    </xdr:pic>
    <xdr:clientData/>
  </xdr:oneCellAnchor>
  <xdr:oneCellAnchor>
    <xdr:from>
      <xdr:col>6</xdr:col>
      <xdr:colOff>122015</xdr:colOff>
      <xdr:row>16</xdr:row>
      <xdr:rowOff>76200</xdr:rowOff>
    </xdr:from>
    <xdr:ext cx="1542597" cy="1704975"/>
    <xdr:pic>
      <xdr:nvPicPr>
        <xdr:cNvPr id="3" name="Picture 6">
          <a:extLst>
            <a:ext uri="{FF2B5EF4-FFF2-40B4-BE49-F238E27FC236}">
              <a16:creationId xmlns:a16="http://schemas.microsoft.com/office/drawing/2014/main" id="{111163FC-4CFF-4686-BCFD-E2F817EB90A0}"/>
            </a:ext>
            <a:ext uri="{147F2762-F138-4A5C-976F-8EAC2B608ADB}">
              <a16:predDERef xmlns:a16="http://schemas.microsoft.com/office/drawing/2014/main" pred="{3091FD97-9BAD-1F6B-B593-BE1B492F84C7}"/>
            </a:ext>
          </a:extLst>
        </xdr:cNvPr>
        <xdr:cNvPicPr>
          <a:picLocks noChangeAspect="1"/>
        </xdr:cNvPicPr>
      </xdr:nvPicPr>
      <xdr:blipFill>
        <a:blip xmlns:r="http://schemas.openxmlformats.org/officeDocument/2006/relationships" r:embed="rId2"/>
        <a:stretch>
          <a:fillRect/>
        </a:stretch>
      </xdr:blipFill>
      <xdr:spPr>
        <a:xfrm rot="5400000">
          <a:off x="9489626" y="843189"/>
          <a:ext cx="1704975" cy="1542597"/>
        </a:xfrm>
        <a:prstGeom prst="rect">
          <a:avLst/>
        </a:prstGeom>
      </xdr:spPr>
    </xdr:pic>
    <xdr:clientData/>
  </xdr:oneCellAnchor>
  <xdr:oneCellAnchor>
    <xdr:from>
      <xdr:col>6</xdr:col>
      <xdr:colOff>118669</xdr:colOff>
      <xdr:row>18</xdr:row>
      <xdr:rowOff>77256</xdr:rowOff>
    </xdr:from>
    <xdr:ext cx="1549288" cy="1826214"/>
    <xdr:pic>
      <xdr:nvPicPr>
        <xdr:cNvPr id="4" name="Picture 3">
          <a:extLst>
            <a:ext uri="{FF2B5EF4-FFF2-40B4-BE49-F238E27FC236}">
              <a16:creationId xmlns:a16="http://schemas.microsoft.com/office/drawing/2014/main" id="{3E8A5F0A-91AE-4AA3-876E-C35B137A3430}"/>
            </a:ext>
            <a:ext uri="{147F2762-F138-4A5C-976F-8EAC2B608ADB}">
              <a16:predDERef xmlns:a16="http://schemas.microsoft.com/office/drawing/2014/main" pred="{FA27A58A-9CA8-2951-3FF8-C783170F193F}"/>
            </a:ext>
          </a:extLst>
        </xdr:cNvPr>
        <xdr:cNvPicPr>
          <a:picLocks noChangeAspect="1"/>
        </xdr:cNvPicPr>
      </xdr:nvPicPr>
      <xdr:blipFill>
        <a:blip xmlns:r="http://schemas.openxmlformats.org/officeDocument/2006/relationships" r:embed="rId3"/>
        <a:stretch>
          <a:fillRect/>
        </a:stretch>
      </xdr:blipFill>
      <xdr:spPr>
        <a:xfrm rot="5382854">
          <a:off x="9429006" y="2825569"/>
          <a:ext cx="1826214" cy="1549288"/>
        </a:xfrm>
        <a:prstGeom prst="rect">
          <a:avLst/>
        </a:prstGeom>
      </xdr:spPr>
    </xdr:pic>
    <xdr:clientData/>
  </xdr:oneCellAnchor>
  <xdr:oneCellAnchor>
    <xdr:from>
      <xdr:col>6</xdr:col>
      <xdr:colOff>114192</xdr:colOff>
      <xdr:row>20</xdr:row>
      <xdr:rowOff>57150</xdr:rowOff>
    </xdr:from>
    <xdr:ext cx="1558243" cy="1762125"/>
    <xdr:pic>
      <xdr:nvPicPr>
        <xdr:cNvPr id="5" name="Picture 5">
          <a:extLst>
            <a:ext uri="{FF2B5EF4-FFF2-40B4-BE49-F238E27FC236}">
              <a16:creationId xmlns:a16="http://schemas.microsoft.com/office/drawing/2014/main" id="{94CFFF1F-8171-453C-9856-25BE6EA1098D}"/>
            </a:ext>
            <a:ext uri="{147F2762-F138-4A5C-976F-8EAC2B608ADB}">
              <a16:predDERef xmlns:a16="http://schemas.microsoft.com/office/drawing/2014/main" pred="{00C768DA-E6DB-BDDA-B2EC-85784F453BAA}"/>
            </a:ext>
          </a:extLst>
        </xdr:cNvPr>
        <xdr:cNvPicPr>
          <a:picLocks noChangeAspect="1"/>
        </xdr:cNvPicPr>
      </xdr:nvPicPr>
      <xdr:blipFill>
        <a:blip xmlns:r="http://schemas.openxmlformats.org/officeDocument/2006/relationships" r:embed="rId4"/>
        <a:stretch>
          <a:fillRect/>
        </a:stretch>
      </xdr:blipFill>
      <xdr:spPr>
        <a:xfrm>
          <a:off x="9562992" y="4676775"/>
          <a:ext cx="1558243" cy="1762125"/>
        </a:xfrm>
        <a:prstGeom prst="rect">
          <a:avLst/>
        </a:prstGeom>
      </xdr:spPr>
    </xdr:pic>
    <xdr:clientData/>
  </xdr:oneCellAnchor>
  <xdr:oneCellAnchor>
    <xdr:from>
      <xdr:col>6</xdr:col>
      <xdr:colOff>112263</xdr:colOff>
      <xdr:row>22</xdr:row>
      <xdr:rowOff>76200</xdr:rowOff>
    </xdr:from>
    <xdr:ext cx="1562100" cy="1819275"/>
    <xdr:pic>
      <xdr:nvPicPr>
        <xdr:cNvPr id="6" name="Picture 5">
          <a:extLst>
            <a:ext uri="{FF2B5EF4-FFF2-40B4-BE49-F238E27FC236}">
              <a16:creationId xmlns:a16="http://schemas.microsoft.com/office/drawing/2014/main" id="{294ABF37-BED1-47A7-8EFE-A435FAC88849}"/>
            </a:ext>
            <a:ext uri="{147F2762-F138-4A5C-976F-8EAC2B608ADB}">
              <a16:predDERef xmlns:a16="http://schemas.microsoft.com/office/drawing/2014/main" pred="{D13DDEBF-31EF-3689-E58D-9963B63003E8}"/>
            </a:ext>
          </a:extLst>
        </xdr:cNvPr>
        <xdr:cNvPicPr>
          <a:picLocks noChangeAspect="1"/>
        </xdr:cNvPicPr>
      </xdr:nvPicPr>
      <xdr:blipFill>
        <a:blip xmlns:r="http://schemas.openxmlformats.org/officeDocument/2006/relationships" r:embed="rId5"/>
        <a:srcRect r="4389"/>
        <a:stretch/>
      </xdr:blipFill>
      <xdr:spPr>
        <a:xfrm>
          <a:off x="9561063" y="6638925"/>
          <a:ext cx="1562100" cy="1819275"/>
        </a:xfrm>
        <a:prstGeom prst="rect">
          <a:avLst/>
        </a:prstGeom>
      </xdr:spPr>
    </xdr:pic>
    <xdr:clientData/>
  </xdr:oneCellAnchor>
  <xdr:oneCellAnchor>
    <xdr:from>
      <xdr:col>6</xdr:col>
      <xdr:colOff>69591</xdr:colOff>
      <xdr:row>26</xdr:row>
      <xdr:rowOff>38100</xdr:rowOff>
    </xdr:from>
    <xdr:ext cx="1647444" cy="1752600"/>
    <xdr:pic>
      <xdr:nvPicPr>
        <xdr:cNvPr id="7" name="Picture 3">
          <a:extLst>
            <a:ext uri="{FF2B5EF4-FFF2-40B4-BE49-F238E27FC236}">
              <a16:creationId xmlns:a16="http://schemas.microsoft.com/office/drawing/2014/main" id="{5C0E69A0-677C-400D-84AF-0DBD6BC33722}"/>
            </a:ext>
            <a:ext uri="{147F2762-F138-4A5C-976F-8EAC2B608ADB}">
              <a16:predDERef xmlns:a16="http://schemas.microsoft.com/office/drawing/2014/main" pred="{F68FBB4C-D963-8856-8D9A-7ADE9277F6A4}"/>
            </a:ext>
          </a:extLst>
        </xdr:cNvPr>
        <xdr:cNvPicPr>
          <a:picLocks noChangeAspect="1"/>
        </xdr:cNvPicPr>
      </xdr:nvPicPr>
      <xdr:blipFill>
        <a:blip xmlns:r="http://schemas.openxmlformats.org/officeDocument/2006/relationships" r:embed="rId6"/>
        <a:stretch>
          <a:fillRect/>
        </a:stretch>
      </xdr:blipFill>
      <xdr:spPr>
        <a:xfrm>
          <a:off x="9518391" y="10877550"/>
          <a:ext cx="1647444" cy="1752600"/>
        </a:xfrm>
        <a:prstGeom prst="rect">
          <a:avLst/>
        </a:prstGeom>
      </xdr:spPr>
    </xdr:pic>
    <xdr:clientData/>
  </xdr:oneCellAnchor>
  <xdr:oneCellAnchor>
    <xdr:from>
      <xdr:col>6</xdr:col>
      <xdr:colOff>64638</xdr:colOff>
      <xdr:row>30</xdr:row>
      <xdr:rowOff>47625</xdr:rowOff>
    </xdr:from>
    <xdr:ext cx="1657350" cy="1657350"/>
    <xdr:pic>
      <xdr:nvPicPr>
        <xdr:cNvPr id="8" name="Picture 7" descr="After Internal Painting" title="Spent Amine Storage Tank">
          <a:extLst>
            <a:ext uri="{FF2B5EF4-FFF2-40B4-BE49-F238E27FC236}">
              <a16:creationId xmlns:a16="http://schemas.microsoft.com/office/drawing/2014/main" id="{DF9C2861-722A-46D8-AB6F-5CEBEC54E561}"/>
            </a:ext>
            <a:ext uri="{147F2762-F138-4A5C-976F-8EAC2B608ADB}">
              <a16:predDERef xmlns:a16="http://schemas.microsoft.com/office/drawing/2014/main" pred="{436DBE65-B472-9AE4-59CC-E3DE9B8A6377}"/>
            </a:ext>
          </a:extLst>
        </xdr:cNvPr>
        <xdr:cNvPicPr>
          <a:picLocks noChangeAspect="1"/>
        </xdr:cNvPicPr>
      </xdr:nvPicPr>
      <xdr:blipFill>
        <a:blip xmlns:r="http://schemas.openxmlformats.org/officeDocument/2006/relationships" r:embed="rId7"/>
        <a:stretch>
          <a:fillRect/>
        </a:stretch>
      </xdr:blipFill>
      <xdr:spPr>
        <a:xfrm>
          <a:off x="9513438" y="12734925"/>
          <a:ext cx="1657350" cy="1657350"/>
        </a:xfrm>
        <a:prstGeom prst="rect">
          <a:avLst/>
        </a:prstGeom>
      </xdr:spPr>
    </xdr:pic>
    <xdr:clientData/>
  </xdr:oneCellAnchor>
  <xdr:oneCellAnchor>
    <xdr:from>
      <xdr:col>6</xdr:col>
      <xdr:colOff>98015</xdr:colOff>
      <xdr:row>34</xdr:row>
      <xdr:rowOff>46196</xdr:rowOff>
    </xdr:from>
    <xdr:ext cx="1590596" cy="1828800"/>
    <xdr:pic>
      <xdr:nvPicPr>
        <xdr:cNvPr id="9" name="Picture 20">
          <a:extLst>
            <a:ext uri="{FF2B5EF4-FFF2-40B4-BE49-F238E27FC236}">
              <a16:creationId xmlns:a16="http://schemas.microsoft.com/office/drawing/2014/main" id="{771CFDEF-41D5-4158-8839-D6B6E1ADD1F7}"/>
            </a:ext>
            <a:ext uri="{147F2762-F138-4A5C-976F-8EAC2B608ADB}">
              <a16:predDERef xmlns:a16="http://schemas.microsoft.com/office/drawing/2014/main" pred="{F38C3AD7-31A1-E856-6519-8EE53ECE1030}"/>
            </a:ext>
          </a:extLst>
        </xdr:cNvPr>
        <xdr:cNvPicPr>
          <a:picLocks noChangeAspect="1"/>
        </xdr:cNvPicPr>
      </xdr:nvPicPr>
      <xdr:blipFill>
        <a:blip xmlns:r="http://schemas.openxmlformats.org/officeDocument/2006/relationships" r:embed="rId8"/>
        <a:stretch>
          <a:fillRect/>
        </a:stretch>
      </xdr:blipFill>
      <xdr:spPr>
        <a:xfrm rot="5451498">
          <a:off x="9427713" y="16643548"/>
          <a:ext cx="1828800" cy="1590596"/>
        </a:xfrm>
        <a:prstGeom prst="rect">
          <a:avLst/>
        </a:prstGeom>
      </xdr:spPr>
    </xdr:pic>
    <xdr:clientData/>
  </xdr:oneCellAnchor>
  <xdr:oneCellAnchor>
    <xdr:from>
      <xdr:col>6</xdr:col>
      <xdr:colOff>121028</xdr:colOff>
      <xdr:row>24</xdr:row>
      <xdr:rowOff>9355</xdr:rowOff>
    </xdr:from>
    <xdr:ext cx="1551243" cy="1810076"/>
    <xdr:pic>
      <xdr:nvPicPr>
        <xdr:cNvPr id="11" name="Picture 10">
          <a:extLst>
            <a:ext uri="{FF2B5EF4-FFF2-40B4-BE49-F238E27FC236}">
              <a16:creationId xmlns:a16="http://schemas.microsoft.com/office/drawing/2014/main" id="{2DB3284F-C13A-440C-BF77-B51C660C3139}"/>
            </a:ext>
            <a:ext uri="{147F2762-F138-4A5C-976F-8EAC2B608ADB}">
              <a16:predDERef xmlns:a16="http://schemas.microsoft.com/office/drawing/2014/main" pred="{35858213-5E05-1C66-D12C-0C79AAFF4322}"/>
            </a:ext>
          </a:extLst>
        </xdr:cNvPr>
        <xdr:cNvPicPr>
          <a:picLocks noChangeAspect="1"/>
        </xdr:cNvPicPr>
      </xdr:nvPicPr>
      <xdr:blipFill rotWithShape="1">
        <a:blip xmlns:r="http://schemas.openxmlformats.org/officeDocument/2006/relationships" r:embed="rId9"/>
        <a:srcRect l="8000"/>
        <a:stretch/>
      </xdr:blipFill>
      <xdr:spPr>
        <a:xfrm rot="5378173">
          <a:off x="9440412" y="8758896"/>
          <a:ext cx="1810076" cy="1551243"/>
        </a:xfrm>
        <a:prstGeom prst="rect">
          <a:avLst/>
        </a:prstGeom>
      </xdr:spPr>
    </xdr:pic>
    <xdr:clientData/>
  </xdr:oneCellAnchor>
  <xdr:oneCellAnchor>
    <xdr:from>
      <xdr:col>6</xdr:col>
      <xdr:colOff>114300</xdr:colOff>
      <xdr:row>32</xdr:row>
      <xdr:rowOff>104775</xdr:rowOff>
    </xdr:from>
    <xdr:ext cx="1562099" cy="1733549"/>
    <xdr:pic>
      <xdr:nvPicPr>
        <xdr:cNvPr id="12" name="Picture 11" descr="cid:3CAAD031-3B37-4BC3-AD6D-9BE9326653CA">
          <a:extLst>
            <a:ext uri="{FF2B5EF4-FFF2-40B4-BE49-F238E27FC236}">
              <a16:creationId xmlns:a16="http://schemas.microsoft.com/office/drawing/2014/main" id="{1780B3D0-D372-4205-929C-CC69B5F4908A}"/>
            </a:ext>
          </a:extLst>
        </xdr:cNvPr>
        <xdr:cNvPicPr/>
      </xdr:nvPicPr>
      <xdr:blipFill rotWithShape="1">
        <a:blip xmlns:r="http://schemas.openxmlformats.org/officeDocument/2006/relationships" r:embed="rId10" r:link="rId11" cstate="print">
          <a:extLst>
            <a:ext uri="{28A0092B-C50C-407E-A947-70E740481C1C}">
              <a14:useLocalDpi xmlns:a14="http://schemas.microsoft.com/office/drawing/2010/main" val="0"/>
            </a:ext>
          </a:extLst>
        </a:blip>
        <a:srcRect l="22383" t="28528" r="29868" b="25323"/>
        <a:stretch>
          <a:fillRect/>
        </a:stretch>
      </xdr:blipFill>
      <xdr:spPr bwMode="auto">
        <a:xfrm>
          <a:off x="9563100" y="14630400"/>
          <a:ext cx="1562099" cy="1733549"/>
        </a:xfrm>
        <a:prstGeom prst="rect">
          <a:avLst/>
        </a:prstGeom>
      </xdr:spPr>
    </xdr:pic>
    <xdr:clientData/>
  </xdr:oneCellAnchor>
  <xdr:oneCellAnchor>
    <xdr:from>
      <xdr:col>6</xdr:col>
      <xdr:colOff>81643</xdr:colOff>
      <xdr:row>36</xdr:row>
      <xdr:rowOff>68037</xdr:rowOff>
    </xdr:from>
    <xdr:ext cx="1619250" cy="1850571"/>
    <xdr:pic>
      <xdr:nvPicPr>
        <xdr:cNvPr id="13" name="Picture 12">
          <a:extLst>
            <a:ext uri="{FF2B5EF4-FFF2-40B4-BE49-F238E27FC236}">
              <a16:creationId xmlns:a16="http://schemas.microsoft.com/office/drawing/2014/main" id="{A9626D77-7938-4D9D-A8FF-F01F9DD95D62}"/>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2"/>
        <a:stretch>
          <a:fillRect/>
        </a:stretch>
      </xdr:blipFill>
      <xdr:spPr>
        <a:xfrm>
          <a:off x="9530443" y="18517962"/>
          <a:ext cx="1619250" cy="1850571"/>
        </a:xfrm>
        <a:prstGeom prst="rect">
          <a:avLst/>
        </a:prstGeom>
      </xdr:spPr>
    </xdr:pic>
    <xdr:clientData/>
  </xdr:oneCellAnchor>
  <xdr:twoCellAnchor editAs="oneCell">
    <xdr:from>
      <xdr:col>6</xdr:col>
      <xdr:colOff>126551</xdr:colOff>
      <xdr:row>14</xdr:row>
      <xdr:rowOff>85725</xdr:rowOff>
    </xdr:from>
    <xdr:to>
      <xdr:col>6</xdr:col>
      <xdr:colOff>1660076</xdr:colOff>
      <xdr:row>20</xdr:row>
      <xdr:rowOff>747183</xdr:rowOff>
    </xdr:to>
    <xdr:pic>
      <xdr:nvPicPr>
        <xdr:cNvPr id="14" name="Picture 14">
          <a:extLst>
            <a:ext uri="{FF2B5EF4-FFF2-40B4-BE49-F238E27FC236}">
              <a16:creationId xmlns:a16="http://schemas.microsoft.com/office/drawing/2014/main" id="{F7E49355-AECD-4F64-B728-4CCA72751126}"/>
            </a:ext>
            <a:ext uri="{147F2762-F138-4A5C-976F-8EAC2B608ADB}">
              <a16:predDERef xmlns:a16="http://schemas.microsoft.com/office/drawing/2014/main" pred="{C5903727-2C2C-E4DA-E409-AB37EF39232D}"/>
            </a:ext>
          </a:extLst>
        </xdr:cNvPr>
        <xdr:cNvPicPr>
          <a:picLocks noChangeAspect="1"/>
        </xdr:cNvPicPr>
      </xdr:nvPicPr>
      <xdr:blipFill>
        <a:blip xmlns:r="http://schemas.openxmlformats.org/officeDocument/2006/relationships" r:embed="rId1"/>
        <a:stretch>
          <a:fillRect/>
        </a:stretch>
      </xdr:blipFill>
      <xdr:spPr>
        <a:xfrm>
          <a:off x="9575351" y="685800"/>
          <a:ext cx="1533525" cy="1762125"/>
        </a:xfrm>
        <a:prstGeom prst="rect">
          <a:avLst/>
        </a:prstGeom>
      </xdr:spPr>
    </xdr:pic>
    <xdr:clientData/>
  </xdr:twoCellAnchor>
  <xdr:twoCellAnchor editAs="oneCell">
    <xdr:from>
      <xdr:col>6</xdr:col>
      <xdr:colOff>122015</xdr:colOff>
      <xdr:row>16</xdr:row>
      <xdr:rowOff>76200</xdr:rowOff>
    </xdr:from>
    <xdr:to>
      <xdr:col>6</xdr:col>
      <xdr:colOff>1664612</xdr:colOff>
      <xdr:row>20</xdr:row>
      <xdr:rowOff>690033</xdr:rowOff>
    </xdr:to>
    <xdr:pic>
      <xdr:nvPicPr>
        <xdr:cNvPr id="15" name="Picture 6">
          <a:extLst>
            <a:ext uri="{FF2B5EF4-FFF2-40B4-BE49-F238E27FC236}">
              <a16:creationId xmlns:a16="http://schemas.microsoft.com/office/drawing/2014/main" id="{CD56BD10-400A-42E2-B804-98372ED6BBA9}"/>
            </a:ext>
            <a:ext uri="{147F2762-F138-4A5C-976F-8EAC2B608ADB}">
              <a16:predDERef xmlns:a16="http://schemas.microsoft.com/office/drawing/2014/main" pred="{3091FD97-9BAD-1F6B-B593-BE1B492F84C7}"/>
            </a:ext>
          </a:extLst>
        </xdr:cNvPr>
        <xdr:cNvPicPr>
          <a:picLocks noChangeAspect="1"/>
        </xdr:cNvPicPr>
      </xdr:nvPicPr>
      <xdr:blipFill>
        <a:blip xmlns:r="http://schemas.openxmlformats.org/officeDocument/2006/relationships" r:embed="rId2"/>
        <a:stretch>
          <a:fillRect/>
        </a:stretch>
      </xdr:blipFill>
      <xdr:spPr>
        <a:xfrm rot="5400000">
          <a:off x="9489626" y="843189"/>
          <a:ext cx="1704975" cy="1542597"/>
        </a:xfrm>
        <a:prstGeom prst="rect">
          <a:avLst/>
        </a:prstGeom>
      </xdr:spPr>
    </xdr:pic>
    <xdr:clientData/>
  </xdr:twoCellAnchor>
  <xdr:twoCellAnchor editAs="oneCell">
    <xdr:from>
      <xdr:col>6</xdr:col>
      <xdr:colOff>118669</xdr:colOff>
      <xdr:row>18</xdr:row>
      <xdr:rowOff>77256</xdr:rowOff>
    </xdr:from>
    <xdr:to>
      <xdr:col>6</xdr:col>
      <xdr:colOff>1667957</xdr:colOff>
      <xdr:row>18</xdr:row>
      <xdr:rowOff>1903470</xdr:rowOff>
    </xdr:to>
    <xdr:pic>
      <xdr:nvPicPr>
        <xdr:cNvPr id="16" name="Picture 15">
          <a:extLst>
            <a:ext uri="{FF2B5EF4-FFF2-40B4-BE49-F238E27FC236}">
              <a16:creationId xmlns:a16="http://schemas.microsoft.com/office/drawing/2014/main" id="{4FD90E04-D283-436A-8CDC-212A77362C49}"/>
            </a:ext>
            <a:ext uri="{147F2762-F138-4A5C-976F-8EAC2B608ADB}">
              <a16:predDERef xmlns:a16="http://schemas.microsoft.com/office/drawing/2014/main" pred="{FA27A58A-9CA8-2951-3FF8-C783170F193F}"/>
            </a:ext>
          </a:extLst>
        </xdr:cNvPr>
        <xdr:cNvPicPr>
          <a:picLocks noChangeAspect="1"/>
        </xdr:cNvPicPr>
      </xdr:nvPicPr>
      <xdr:blipFill>
        <a:blip xmlns:r="http://schemas.openxmlformats.org/officeDocument/2006/relationships" r:embed="rId3"/>
        <a:stretch>
          <a:fillRect/>
        </a:stretch>
      </xdr:blipFill>
      <xdr:spPr>
        <a:xfrm rot="5382854">
          <a:off x="9429006" y="2825569"/>
          <a:ext cx="1826214" cy="1549288"/>
        </a:xfrm>
        <a:prstGeom prst="rect">
          <a:avLst/>
        </a:prstGeom>
      </xdr:spPr>
    </xdr:pic>
    <xdr:clientData/>
  </xdr:twoCellAnchor>
  <xdr:twoCellAnchor editAs="oneCell">
    <xdr:from>
      <xdr:col>6</xdr:col>
      <xdr:colOff>114192</xdr:colOff>
      <xdr:row>20</xdr:row>
      <xdr:rowOff>57150</xdr:rowOff>
    </xdr:from>
    <xdr:to>
      <xdr:col>6</xdr:col>
      <xdr:colOff>1672435</xdr:colOff>
      <xdr:row>20</xdr:row>
      <xdr:rowOff>1819275</xdr:rowOff>
    </xdr:to>
    <xdr:pic>
      <xdr:nvPicPr>
        <xdr:cNvPr id="17" name="Picture 5">
          <a:extLst>
            <a:ext uri="{FF2B5EF4-FFF2-40B4-BE49-F238E27FC236}">
              <a16:creationId xmlns:a16="http://schemas.microsoft.com/office/drawing/2014/main" id="{EF4D8A6E-FBAF-419E-B68E-6F404A2918B1}"/>
            </a:ext>
            <a:ext uri="{147F2762-F138-4A5C-976F-8EAC2B608ADB}">
              <a16:predDERef xmlns:a16="http://schemas.microsoft.com/office/drawing/2014/main" pred="{00C768DA-E6DB-BDDA-B2EC-85784F453BAA}"/>
            </a:ext>
          </a:extLst>
        </xdr:cNvPr>
        <xdr:cNvPicPr>
          <a:picLocks noChangeAspect="1"/>
        </xdr:cNvPicPr>
      </xdr:nvPicPr>
      <xdr:blipFill>
        <a:blip xmlns:r="http://schemas.openxmlformats.org/officeDocument/2006/relationships" r:embed="rId4"/>
        <a:stretch>
          <a:fillRect/>
        </a:stretch>
      </xdr:blipFill>
      <xdr:spPr>
        <a:xfrm>
          <a:off x="9562992" y="4676775"/>
          <a:ext cx="1558243" cy="1762125"/>
        </a:xfrm>
        <a:prstGeom prst="rect">
          <a:avLst/>
        </a:prstGeom>
      </xdr:spPr>
    </xdr:pic>
    <xdr:clientData/>
  </xdr:twoCellAnchor>
  <xdr:twoCellAnchor editAs="oneCell">
    <xdr:from>
      <xdr:col>6</xdr:col>
      <xdr:colOff>112263</xdr:colOff>
      <xdr:row>22</xdr:row>
      <xdr:rowOff>76200</xdr:rowOff>
    </xdr:from>
    <xdr:to>
      <xdr:col>6</xdr:col>
      <xdr:colOff>1674363</xdr:colOff>
      <xdr:row>22</xdr:row>
      <xdr:rowOff>1895475</xdr:rowOff>
    </xdr:to>
    <xdr:pic>
      <xdr:nvPicPr>
        <xdr:cNvPr id="18" name="Picture 17">
          <a:extLst>
            <a:ext uri="{FF2B5EF4-FFF2-40B4-BE49-F238E27FC236}">
              <a16:creationId xmlns:a16="http://schemas.microsoft.com/office/drawing/2014/main" id="{ED9D2F8A-7EAF-420A-9AA2-61DE8BB44CB4}"/>
            </a:ext>
            <a:ext uri="{147F2762-F138-4A5C-976F-8EAC2B608ADB}">
              <a16:predDERef xmlns:a16="http://schemas.microsoft.com/office/drawing/2014/main" pred="{D13DDEBF-31EF-3689-E58D-9963B63003E8}"/>
            </a:ext>
          </a:extLst>
        </xdr:cNvPr>
        <xdr:cNvPicPr>
          <a:picLocks noChangeAspect="1"/>
        </xdr:cNvPicPr>
      </xdr:nvPicPr>
      <xdr:blipFill>
        <a:blip xmlns:r="http://schemas.openxmlformats.org/officeDocument/2006/relationships" r:embed="rId5"/>
        <a:srcRect r="4389"/>
        <a:stretch/>
      </xdr:blipFill>
      <xdr:spPr>
        <a:xfrm>
          <a:off x="9561063" y="6638925"/>
          <a:ext cx="1562100" cy="1819275"/>
        </a:xfrm>
        <a:prstGeom prst="rect">
          <a:avLst/>
        </a:prstGeom>
      </xdr:spPr>
    </xdr:pic>
    <xdr:clientData/>
  </xdr:twoCellAnchor>
  <xdr:twoCellAnchor editAs="oneCell">
    <xdr:from>
      <xdr:col>6</xdr:col>
      <xdr:colOff>69591</xdr:colOff>
      <xdr:row>26</xdr:row>
      <xdr:rowOff>38100</xdr:rowOff>
    </xdr:from>
    <xdr:to>
      <xdr:col>6</xdr:col>
      <xdr:colOff>1717035</xdr:colOff>
      <xdr:row>27</xdr:row>
      <xdr:rowOff>2116</xdr:rowOff>
    </xdr:to>
    <xdr:pic>
      <xdr:nvPicPr>
        <xdr:cNvPr id="19" name="Picture 3">
          <a:extLst>
            <a:ext uri="{FF2B5EF4-FFF2-40B4-BE49-F238E27FC236}">
              <a16:creationId xmlns:a16="http://schemas.microsoft.com/office/drawing/2014/main" id="{003368BA-22CF-4E1B-B616-E402F8B5218B}"/>
            </a:ext>
            <a:ext uri="{147F2762-F138-4A5C-976F-8EAC2B608ADB}">
              <a16:predDERef xmlns:a16="http://schemas.microsoft.com/office/drawing/2014/main" pred="{F68FBB4C-D963-8856-8D9A-7ADE9277F6A4}"/>
            </a:ext>
          </a:extLst>
        </xdr:cNvPr>
        <xdr:cNvPicPr>
          <a:picLocks noChangeAspect="1"/>
        </xdr:cNvPicPr>
      </xdr:nvPicPr>
      <xdr:blipFill>
        <a:blip xmlns:r="http://schemas.openxmlformats.org/officeDocument/2006/relationships" r:embed="rId6"/>
        <a:stretch>
          <a:fillRect/>
        </a:stretch>
      </xdr:blipFill>
      <xdr:spPr>
        <a:xfrm>
          <a:off x="9518391" y="10877550"/>
          <a:ext cx="1647444" cy="1752600"/>
        </a:xfrm>
        <a:prstGeom prst="rect">
          <a:avLst/>
        </a:prstGeom>
      </xdr:spPr>
    </xdr:pic>
    <xdr:clientData/>
  </xdr:twoCellAnchor>
  <xdr:twoCellAnchor editAs="oneCell">
    <xdr:from>
      <xdr:col>6</xdr:col>
      <xdr:colOff>64638</xdr:colOff>
      <xdr:row>30</xdr:row>
      <xdr:rowOff>47625</xdr:rowOff>
    </xdr:from>
    <xdr:to>
      <xdr:col>6</xdr:col>
      <xdr:colOff>1721988</xdr:colOff>
      <xdr:row>30</xdr:row>
      <xdr:rowOff>1704975</xdr:rowOff>
    </xdr:to>
    <xdr:pic>
      <xdr:nvPicPr>
        <xdr:cNvPr id="20" name="Picture 19" descr="After Internal Painting" title="Spent Amine Storage Tank">
          <a:extLst>
            <a:ext uri="{FF2B5EF4-FFF2-40B4-BE49-F238E27FC236}">
              <a16:creationId xmlns:a16="http://schemas.microsoft.com/office/drawing/2014/main" id="{E92EA641-45A3-476A-B067-D951C1AF4002}"/>
            </a:ext>
            <a:ext uri="{147F2762-F138-4A5C-976F-8EAC2B608ADB}">
              <a16:predDERef xmlns:a16="http://schemas.microsoft.com/office/drawing/2014/main" pred="{436DBE65-B472-9AE4-59CC-E3DE9B8A6377}"/>
            </a:ext>
          </a:extLst>
        </xdr:cNvPr>
        <xdr:cNvPicPr>
          <a:picLocks noChangeAspect="1"/>
        </xdr:cNvPicPr>
      </xdr:nvPicPr>
      <xdr:blipFill>
        <a:blip xmlns:r="http://schemas.openxmlformats.org/officeDocument/2006/relationships" r:embed="rId7"/>
        <a:stretch>
          <a:fillRect/>
        </a:stretch>
      </xdr:blipFill>
      <xdr:spPr>
        <a:xfrm>
          <a:off x="9513438" y="12734925"/>
          <a:ext cx="1657350" cy="1657350"/>
        </a:xfrm>
        <a:prstGeom prst="rect">
          <a:avLst/>
        </a:prstGeom>
      </xdr:spPr>
    </xdr:pic>
    <xdr:clientData/>
  </xdr:twoCellAnchor>
  <xdr:twoCellAnchor editAs="oneCell">
    <xdr:from>
      <xdr:col>6</xdr:col>
      <xdr:colOff>98015</xdr:colOff>
      <xdr:row>34</xdr:row>
      <xdr:rowOff>46196</xdr:rowOff>
    </xdr:from>
    <xdr:to>
      <xdr:col>6</xdr:col>
      <xdr:colOff>1688611</xdr:colOff>
      <xdr:row>34</xdr:row>
      <xdr:rowOff>1874996</xdr:rowOff>
    </xdr:to>
    <xdr:pic>
      <xdr:nvPicPr>
        <xdr:cNvPr id="21" name="Picture 20">
          <a:extLst>
            <a:ext uri="{FF2B5EF4-FFF2-40B4-BE49-F238E27FC236}">
              <a16:creationId xmlns:a16="http://schemas.microsoft.com/office/drawing/2014/main" id="{04C5CE13-0EF2-4269-AC35-A463B27F602C}"/>
            </a:ext>
            <a:ext uri="{147F2762-F138-4A5C-976F-8EAC2B608ADB}">
              <a16:predDERef xmlns:a16="http://schemas.microsoft.com/office/drawing/2014/main" pred="{F38C3AD7-31A1-E856-6519-8EE53ECE1030}"/>
            </a:ext>
          </a:extLst>
        </xdr:cNvPr>
        <xdr:cNvPicPr>
          <a:picLocks noChangeAspect="1"/>
        </xdr:cNvPicPr>
      </xdr:nvPicPr>
      <xdr:blipFill>
        <a:blip xmlns:r="http://schemas.openxmlformats.org/officeDocument/2006/relationships" r:embed="rId8"/>
        <a:stretch>
          <a:fillRect/>
        </a:stretch>
      </xdr:blipFill>
      <xdr:spPr>
        <a:xfrm rot="5451498">
          <a:off x="9427713" y="16643548"/>
          <a:ext cx="1828800" cy="1590596"/>
        </a:xfrm>
        <a:prstGeom prst="rect">
          <a:avLst/>
        </a:prstGeom>
      </xdr:spPr>
    </xdr:pic>
    <xdr:clientData/>
  </xdr:twoCellAnchor>
  <xdr:twoCellAnchor editAs="oneCell">
    <xdr:from>
      <xdr:col>6</xdr:col>
      <xdr:colOff>121028</xdr:colOff>
      <xdr:row>24</xdr:row>
      <xdr:rowOff>9355</xdr:rowOff>
    </xdr:from>
    <xdr:to>
      <xdr:col>6</xdr:col>
      <xdr:colOff>1672271</xdr:colOff>
      <xdr:row>24</xdr:row>
      <xdr:rowOff>1819431</xdr:rowOff>
    </xdr:to>
    <xdr:pic>
      <xdr:nvPicPr>
        <xdr:cNvPr id="23" name="Picture 22">
          <a:extLst>
            <a:ext uri="{FF2B5EF4-FFF2-40B4-BE49-F238E27FC236}">
              <a16:creationId xmlns:a16="http://schemas.microsoft.com/office/drawing/2014/main" id="{687EEC2B-45E3-45E2-AFFD-60414106A822}"/>
            </a:ext>
            <a:ext uri="{147F2762-F138-4A5C-976F-8EAC2B608ADB}">
              <a16:predDERef xmlns:a16="http://schemas.microsoft.com/office/drawing/2014/main" pred="{35858213-5E05-1C66-D12C-0C79AAFF4322}"/>
            </a:ext>
          </a:extLst>
        </xdr:cNvPr>
        <xdr:cNvPicPr>
          <a:picLocks noChangeAspect="1"/>
        </xdr:cNvPicPr>
      </xdr:nvPicPr>
      <xdr:blipFill rotWithShape="1">
        <a:blip xmlns:r="http://schemas.openxmlformats.org/officeDocument/2006/relationships" r:embed="rId9"/>
        <a:srcRect l="8000"/>
        <a:stretch/>
      </xdr:blipFill>
      <xdr:spPr>
        <a:xfrm rot="5378173">
          <a:off x="9440412" y="8758896"/>
          <a:ext cx="1810076" cy="1551243"/>
        </a:xfrm>
        <a:prstGeom prst="rect">
          <a:avLst/>
        </a:prstGeom>
      </xdr:spPr>
    </xdr:pic>
    <xdr:clientData/>
  </xdr:twoCellAnchor>
  <xdr:twoCellAnchor editAs="oneCell">
    <xdr:from>
      <xdr:col>6</xdr:col>
      <xdr:colOff>114300</xdr:colOff>
      <xdr:row>32</xdr:row>
      <xdr:rowOff>104775</xdr:rowOff>
    </xdr:from>
    <xdr:to>
      <xdr:col>6</xdr:col>
      <xdr:colOff>1676399</xdr:colOff>
      <xdr:row>32</xdr:row>
      <xdr:rowOff>1838324</xdr:rowOff>
    </xdr:to>
    <xdr:pic>
      <xdr:nvPicPr>
        <xdr:cNvPr id="24" name="Picture 23" descr="cid:3CAAD031-3B37-4BC3-AD6D-9BE9326653CA">
          <a:extLst>
            <a:ext uri="{FF2B5EF4-FFF2-40B4-BE49-F238E27FC236}">
              <a16:creationId xmlns:a16="http://schemas.microsoft.com/office/drawing/2014/main" id="{9663B0A6-9E11-4195-A16D-1D049FE90527}"/>
            </a:ext>
          </a:extLst>
        </xdr:cNvPr>
        <xdr:cNvPicPr/>
      </xdr:nvPicPr>
      <xdr:blipFill rotWithShape="1">
        <a:blip xmlns:r="http://schemas.openxmlformats.org/officeDocument/2006/relationships" r:embed="rId13" r:link="rId11" cstate="print">
          <a:extLst>
            <a:ext uri="{28A0092B-C50C-407E-A947-70E740481C1C}">
              <a14:useLocalDpi xmlns:a14="http://schemas.microsoft.com/office/drawing/2010/main" val="0"/>
            </a:ext>
          </a:extLst>
        </a:blip>
        <a:srcRect l="22383" t="28528" r="29868" b="25323"/>
        <a:stretch>
          <a:fillRect/>
        </a:stretch>
      </xdr:blipFill>
      <xdr:spPr bwMode="auto">
        <a:xfrm>
          <a:off x="9563100" y="14630400"/>
          <a:ext cx="1562099" cy="1733549"/>
        </a:xfrm>
        <a:prstGeom prst="rect">
          <a:avLst/>
        </a:prstGeom>
      </xdr:spPr>
    </xdr:pic>
    <xdr:clientData/>
  </xdr:twoCellAnchor>
  <xdr:twoCellAnchor editAs="oneCell">
    <xdr:from>
      <xdr:col>6</xdr:col>
      <xdr:colOff>81643</xdr:colOff>
      <xdr:row>36</xdr:row>
      <xdr:rowOff>68037</xdr:rowOff>
    </xdr:from>
    <xdr:to>
      <xdr:col>6</xdr:col>
      <xdr:colOff>1700893</xdr:colOff>
      <xdr:row>36</xdr:row>
      <xdr:rowOff>1918608</xdr:rowOff>
    </xdr:to>
    <xdr:pic>
      <xdr:nvPicPr>
        <xdr:cNvPr id="25" name="Picture 24">
          <a:extLst>
            <a:ext uri="{FF2B5EF4-FFF2-40B4-BE49-F238E27FC236}">
              <a16:creationId xmlns:a16="http://schemas.microsoft.com/office/drawing/2014/main" id="{94CE8F23-4DB9-4FAA-94C0-B39AC309906E}"/>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2"/>
        <a:stretch>
          <a:fillRect/>
        </a:stretch>
      </xdr:blipFill>
      <xdr:spPr>
        <a:xfrm>
          <a:off x="9530443" y="18517962"/>
          <a:ext cx="1619250" cy="1850571"/>
        </a:xfrm>
        <a:prstGeom prst="rect">
          <a:avLst/>
        </a:prstGeom>
      </xdr:spPr>
    </xdr:pic>
    <xdr:clientData/>
  </xdr:twoCellAnchor>
  <xdr:twoCellAnchor editAs="oneCell">
    <xdr:from>
      <xdr:col>6</xdr:col>
      <xdr:colOff>95250</xdr:colOff>
      <xdr:row>38</xdr:row>
      <xdr:rowOff>13608</xdr:rowOff>
    </xdr:from>
    <xdr:to>
      <xdr:col>6</xdr:col>
      <xdr:colOff>1687286</xdr:colOff>
      <xdr:row>38</xdr:row>
      <xdr:rowOff>1915672</xdr:rowOff>
    </xdr:to>
    <xdr:pic>
      <xdr:nvPicPr>
        <xdr:cNvPr id="29" name="Picture 28">
          <a:extLst>
            <a:ext uri="{FF2B5EF4-FFF2-40B4-BE49-F238E27FC236}">
              <a16:creationId xmlns:a16="http://schemas.microsoft.com/office/drawing/2014/main" id="{FD1F4A04-BDC9-438A-B10D-B9A33AD847CD}"/>
            </a:ext>
            <a:ext uri="{147F2762-F138-4A5C-976F-8EAC2B608ADB}">
              <a16:predDERef xmlns:a16="http://schemas.microsoft.com/office/drawing/2014/main" pred="{1DFB6C77-87BB-48FE-9C70-ED02B73A2082}"/>
            </a:ext>
          </a:extLst>
        </xdr:cNvPr>
        <xdr:cNvPicPr>
          <a:picLocks noChangeAspect="1"/>
        </xdr:cNvPicPr>
      </xdr:nvPicPr>
      <xdr:blipFill>
        <a:blip xmlns:r="http://schemas.openxmlformats.org/officeDocument/2006/relationships" r:embed="rId14"/>
        <a:stretch>
          <a:fillRect/>
        </a:stretch>
      </xdr:blipFill>
      <xdr:spPr>
        <a:xfrm>
          <a:off x="9538607" y="18560144"/>
          <a:ext cx="1592036" cy="1902064"/>
        </a:xfrm>
        <a:prstGeom prst="rect">
          <a:avLst/>
        </a:prstGeom>
      </xdr:spPr>
    </xdr:pic>
    <xdr:clientData/>
  </xdr:twoCellAnchor>
  <xdr:twoCellAnchor editAs="oneCell">
    <xdr:from>
      <xdr:col>6</xdr:col>
      <xdr:colOff>130461</xdr:colOff>
      <xdr:row>39</xdr:row>
      <xdr:rowOff>63505</xdr:rowOff>
    </xdr:from>
    <xdr:to>
      <xdr:col>6</xdr:col>
      <xdr:colOff>1736094</xdr:colOff>
      <xdr:row>40</xdr:row>
      <xdr:rowOff>137587</xdr:rowOff>
    </xdr:to>
    <xdr:pic>
      <xdr:nvPicPr>
        <xdr:cNvPr id="26" name="Picture 8">
          <a:extLst>
            <a:ext uri="{FF2B5EF4-FFF2-40B4-BE49-F238E27FC236}">
              <a16:creationId xmlns:a16="http://schemas.microsoft.com/office/drawing/2014/main" id="{E4F8EE27-E948-437F-9988-9CB56D0DFCA5}"/>
            </a:ext>
            <a:ext uri="{147F2762-F138-4A5C-976F-8EAC2B608ADB}">
              <a16:predDERef xmlns:a16="http://schemas.microsoft.com/office/drawing/2014/main" pred="{218A891F-BC4F-4575-F839-A09CCAEA605B}"/>
            </a:ext>
          </a:extLst>
        </xdr:cNvPr>
        <xdr:cNvPicPr>
          <a:picLocks noChangeAspect="1"/>
        </xdr:cNvPicPr>
      </xdr:nvPicPr>
      <xdr:blipFill>
        <a:blip xmlns:r="http://schemas.openxmlformats.org/officeDocument/2006/relationships" r:embed="rId15"/>
        <a:stretch>
          <a:fillRect/>
        </a:stretch>
      </xdr:blipFill>
      <xdr:spPr>
        <a:xfrm rot="5400000">
          <a:off x="9458154" y="20644312"/>
          <a:ext cx="1852082" cy="1605633"/>
        </a:xfrm>
        <a:prstGeom prst="rect">
          <a:avLst/>
        </a:prstGeom>
      </xdr:spPr>
    </xdr:pic>
    <xdr:clientData/>
  </xdr:twoCellAnchor>
  <xdr:twoCellAnchor editAs="oneCell">
    <xdr:from>
      <xdr:col>6</xdr:col>
      <xdr:colOff>181665</xdr:colOff>
      <xdr:row>41</xdr:row>
      <xdr:rowOff>125332</xdr:rowOff>
    </xdr:from>
    <xdr:to>
      <xdr:col>6</xdr:col>
      <xdr:colOff>1725429</xdr:colOff>
      <xdr:row>41</xdr:row>
      <xdr:rowOff>1730235</xdr:rowOff>
    </xdr:to>
    <xdr:pic>
      <xdr:nvPicPr>
        <xdr:cNvPr id="27" name="Picture 26">
          <a:extLst>
            <a:ext uri="{FF2B5EF4-FFF2-40B4-BE49-F238E27FC236}">
              <a16:creationId xmlns:a16="http://schemas.microsoft.com/office/drawing/2014/main" id="{6961615D-1DA7-4892-A470-D2F543CFD2BA}"/>
            </a:ext>
            <a:ext uri="{147F2762-F138-4A5C-976F-8EAC2B608ADB}">
              <a16:predDERef xmlns:a16="http://schemas.microsoft.com/office/drawing/2014/main" pred="{82EECBFE-F5D9-499A-D669-FA0FB21A824B}"/>
            </a:ext>
          </a:extLst>
        </xdr:cNvPr>
        <xdr:cNvPicPr>
          <a:picLocks noChangeAspect="1"/>
        </xdr:cNvPicPr>
      </xdr:nvPicPr>
      <xdr:blipFill>
        <a:blip xmlns:r="http://schemas.openxmlformats.org/officeDocument/2006/relationships" r:embed="rId16"/>
        <a:stretch>
          <a:fillRect/>
        </a:stretch>
      </xdr:blipFill>
      <xdr:spPr>
        <a:xfrm rot="5430288">
          <a:off x="9602012" y="24211819"/>
          <a:ext cx="1604903" cy="1543764"/>
        </a:xfrm>
        <a:prstGeom prst="rect">
          <a:avLst/>
        </a:prstGeom>
      </xdr:spPr>
    </xdr:pic>
    <xdr:clientData/>
  </xdr:twoCellAnchor>
  <xdr:twoCellAnchor editAs="oneCell">
    <xdr:from>
      <xdr:col>6</xdr:col>
      <xdr:colOff>158750</xdr:colOff>
      <xdr:row>41</xdr:row>
      <xdr:rowOff>1926167</xdr:rowOff>
    </xdr:from>
    <xdr:to>
      <xdr:col>6</xdr:col>
      <xdr:colOff>1725083</xdr:colOff>
      <xdr:row>42</xdr:row>
      <xdr:rowOff>1941546</xdr:rowOff>
    </xdr:to>
    <xdr:pic>
      <xdr:nvPicPr>
        <xdr:cNvPr id="28" name="Picture 27">
          <a:extLst>
            <a:ext uri="{FF2B5EF4-FFF2-40B4-BE49-F238E27FC236}">
              <a16:creationId xmlns:a16="http://schemas.microsoft.com/office/drawing/2014/main" id="{3C1F10A0-2CF5-4381-8320-F279AAC0AB36}"/>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2"/>
        <a:stretch>
          <a:fillRect/>
        </a:stretch>
      </xdr:blipFill>
      <xdr:spPr>
        <a:xfrm>
          <a:off x="9609667" y="25982084"/>
          <a:ext cx="1566333" cy="1952129"/>
        </a:xfrm>
        <a:prstGeom prst="rect">
          <a:avLst/>
        </a:prstGeom>
      </xdr:spPr>
    </xdr:pic>
    <xdr:clientData/>
  </xdr:twoCellAnchor>
  <xdr:twoCellAnchor editAs="oneCell">
    <xdr:from>
      <xdr:col>6</xdr:col>
      <xdr:colOff>42333</xdr:colOff>
      <xdr:row>43</xdr:row>
      <xdr:rowOff>63501</xdr:rowOff>
    </xdr:from>
    <xdr:to>
      <xdr:col>6</xdr:col>
      <xdr:colOff>1754641</xdr:colOff>
      <xdr:row>43</xdr:row>
      <xdr:rowOff>2109259</xdr:rowOff>
    </xdr:to>
    <xdr:pic>
      <xdr:nvPicPr>
        <xdr:cNvPr id="30" name="Picture 29">
          <a:extLst>
            <a:ext uri="{FF2B5EF4-FFF2-40B4-BE49-F238E27FC236}">
              <a16:creationId xmlns:a16="http://schemas.microsoft.com/office/drawing/2014/main" id="{DC66CF31-89EE-4C6F-AB5C-D90584019220}"/>
            </a:ext>
            <a:ext uri="{147F2762-F138-4A5C-976F-8EAC2B608ADB}">
              <a16:predDERef xmlns:a16="http://schemas.microsoft.com/office/drawing/2014/main" pred="{1DFB6C77-87BB-48FE-9C70-ED02B73A2082}"/>
            </a:ext>
          </a:extLst>
        </xdr:cNvPr>
        <xdr:cNvPicPr>
          <a:picLocks noChangeAspect="1"/>
        </xdr:cNvPicPr>
      </xdr:nvPicPr>
      <xdr:blipFill>
        <a:blip xmlns:r="http://schemas.openxmlformats.org/officeDocument/2006/relationships" r:embed="rId14"/>
        <a:stretch>
          <a:fillRect/>
        </a:stretch>
      </xdr:blipFill>
      <xdr:spPr>
        <a:xfrm>
          <a:off x="9493250" y="28014084"/>
          <a:ext cx="1712308" cy="2045758"/>
        </a:xfrm>
        <a:prstGeom prst="rect">
          <a:avLst/>
        </a:prstGeom>
      </xdr:spPr>
    </xdr:pic>
    <xdr:clientData/>
  </xdr:twoCellAnchor>
  <xdr:twoCellAnchor editAs="oneCell">
    <xdr:from>
      <xdr:col>6</xdr:col>
      <xdr:colOff>194081</xdr:colOff>
      <xdr:row>40</xdr:row>
      <xdr:rowOff>179917</xdr:rowOff>
    </xdr:from>
    <xdr:to>
      <xdr:col>6</xdr:col>
      <xdr:colOff>1698212</xdr:colOff>
      <xdr:row>41</xdr:row>
      <xdr:rowOff>63501</xdr:rowOff>
    </xdr:to>
    <xdr:pic>
      <xdr:nvPicPr>
        <xdr:cNvPr id="10" name="Picture 9">
          <a:extLst>
            <a:ext uri="{FF2B5EF4-FFF2-40B4-BE49-F238E27FC236}">
              <a16:creationId xmlns:a16="http://schemas.microsoft.com/office/drawing/2014/main" id="{FD3BB1A6-D6CC-407B-B2A4-D1BE2FBC44F8}"/>
            </a:ext>
          </a:extLst>
        </xdr:cNvPr>
        <xdr:cNvPicPr>
          <a:picLocks noChangeAspect="1"/>
        </xdr:cNvPicPr>
      </xdr:nvPicPr>
      <xdr:blipFill>
        <a:blip xmlns:r="http://schemas.openxmlformats.org/officeDocument/2006/relationships" r:embed="rId17"/>
        <a:stretch>
          <a:fillRect/>
        </a:stretch>
      </xdr:blipFill>
      <xdr:spPr>
        <a:xfrm>
          <a:off x="9644998" y="22415500"/>
          <a:ext cx="1504131" cy="17039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8"/>
  <sheetViews>
    <sheetView tabSelected="1" topLeftCell="B1" workbookViewId="0">
      <selection activeCell="J3" sqref="J3"/>
    </sheetView>
  </sheetViews>
  <sheetFormatPr defaultColWidth="10.28515625" defaultRowHeight="18" x14ac:dyDescent="0.35"/>
  <cols>
    <col min="1" max="1" width="11.7109375" style="48" customWidth="1"/>
    <col min="2" max="2" width="27.7109375" style="49" customWidth="1"/>
    <col min="3" max="3" width="30.28515625" style="50" bestFit="1" customWidth="1"/>
    <col min="4" max="4" width="39.85546875" style="51" customWidth="1"/>
    <col min="5" max="5" width="36.140625" style="2" customWidth="1"/>
    <col min="6" max="6" width="42.140625" style="1" customWidth="1"/>
    <col min="7" max="7" width="27.85546875" style="1" customWidth="1"/>
    <col min="8" max="8" width="18.7109375" style="1" customWidth="1"/>
    <col min="9" max="9" width="14.28515625" style="1" customWidth="1"/>
    <col min="10" max="10" width="19.7109375" style="1" customWidth="1"/>
    <col min="11" max="11" width="17.42578125" style="1" customWidth="1"/>
    <col min="12" max="12" width="10.28515625" style="1"/>
    <col min="13" max="13" width="14.5703125" style="1" customWidth="1"/>
    <col min="14" max="14" width="14.28515625" style="1" customWidth="1"/>
    <col min="15" max="16384" width="10.28515625" style="1"/>
  </cols>
  <sheetData>
    <row r="1" spans="1:9" ht="53.25" customHeight="1" x14ac:dyDescent="0.2">
      <c r="A1" s="449" t="s">
        <v>0</v>
      </c>
      <c r="B1" s="450"/>
      <c r="C1" s="450"/>
      <c r="D1" s="450"/>
      <c r="E1" s="450"/>
      <c r="F1" s="451"/>
    </row>
    <row r="2" spans="1:9" ht="21.75" thickBot="1" x14ac:dyDescent="0.25">
      <c r="A2" s="452" t="s">
        <v>1</v>
      </c>
      <c r="B2" s="453"/>
      <c r="C2" s="453"/>
      <c r="D2" s="453"/>
      <c r="E2" s="453"/>
      <c r="F2" s="454"/>
    </row>
    <row r="3" spans="1:9" ht="42" customHeight="1" thickBot="1" x14ac:dyDescent="0.25">
      <c r="A3" s="455" t="s">
        <v>2</v>
      </c>
      <c r="B3" s="456"/>
      <c r="C3" s="456"/>
      <c r="D3" s="456"/>
      <c r="E3" s="456"/>
      <c r="F3" s="457"/>
    </row>
    <row r="4" spans="1:9" ht="16.5" thickBot="1" x14ac:dyDescent="0.3">
      <c r="A4" s="77"/>
      <c r="B4"/>
      <c r="C4"/>
      <c r="D4"/>
      <c r="E4"/>
      <c r="F4" s="78"/>
      <c r="G4"/>
      <c r="H4"/>
      <c r="I4"/>
    </row>
    <row r="5" spans="1:9" ht="18.75" x14ac:dyDescent="0.35">
      <c r="A5" s="79"/>
      <c r="B5" s="461" t="s">
        <v>3</v>
      </c>
      <c r="C5" s="462"/>
      <c r="D5" s="463"/>
      <c r="F5" s="80"/>
    </row>
    <row r="6" spans="1:9" x14ac:dyDescent="0.35">
      <c r="A6" s="79"/>
      <c r="B6" s="464" t="s">
        <v>4</v>
      </c>
      <c r="C6" s="465"/>
      <c r="D6" s="466"/>
      <c r="F6" s="80"/>
    </row>
    <row r="7" spans="1:9" x14ac:dyDescent="0.35">
      <c r="A7" s="79"/>
      <c r="B7" s="230" t="s">
        <v>5</v>
      </c>
      <c r="C7" s="3" t="s">
        <v>6</v>
      </c>
      <c r="D7" s="89" t="s">
        <v>7</v>
      </c>
      <c r="F7" s="80"/>
    </row>
    <row r="8" spans="1:9" x14ac:dyDescent="0.35">
      <c r="A8" s="79"/>
      <c r="B8" s="90" t="s">
        <v>8</v>
      </c>
      <c r="C8" s="3">
        <v>44</v>
      </c>
      <c r="D8" s="89">
        <v>44</v>
      </c>
      <c r="F8" s="80"/>
    </row>
    <row r="9" spans="1:9" x14ac:dyDescent="0.35">
      <c r="A9" s="79"/>
      <c r="B9" s="90" t="s">
        <v>9</v>
      </c>
      <c r="C9" s="3">
        <v>32</v>
      </c>
      <c r="D9" s="89">
        <v>32</v>
      </c>
      <c r="F9" s="80"/>
    </row>
    <row r="10" spans="1:9" ht="18.75" thickBot="1" x14ac:dyDescent="0.4">
      <c r="A10" s="79"/>
      <c r="B10" s="91" t="s">
        <v>10</v>
      </c>
      <c r="C10" s="123">
        <v>36</v>
      </c>
      <c r="D10" s="124">
        <v>36</v>
      </c>
      <c r="F10" s="80"/>
    </row>
    <row r="11" spans="1:9" ht="18.75" thickBot="1" x14ac:dyDescent="0.4">
      <c r="A11" s="79"/>
      <c r="F11" s="80"/>
    </row>
    <row r="12" spans="1:9" x14ac:dyDescent="0.35">
      <c r="A12" s="79"/>
      <c r="B12" s="467" t="s">
        <v>11</v>
      </c>
      <c r="C12" s="468"/>
      <c r="D12" s="469"/>
      <c r="F12" s="80"/>
    </row>
    <row r="13" spans="1:9" x14ac:dyDescent="0.35">
      <c r="A13" s="79"/>
      <c r="B13" s="231" t="s">
        <v>5</v>
      </c>
      <c r="C13" s="8" t="s">
        <v>6</v>
      </c>
      <c r="D13" s="19" t="s">
        <v>7</v>
      </c>
      <c r="F13" s="80"/>
    </row>
    <row r="14" spans="1:9" x14ac:dyDescent="0.35">
      <c r="A14" s="79"/>
      <c r="B14" s="92" t="s">
        <v>8</v>
      </c>
      <c r="C14" s="8">
        <v>92</v>
      </c>
      <c r="D14" s="19">
        <v>92</v>
      </c>
      <c r="F14" s="80"/>
    </row>
    <row r="15" spans="1:9" x14ac:dyDescent="0.35">
      <c r="A15" s="79"/>
      <c r="B15" s="92" t="s">
        <v>9</v>
      </c>
      <c r="C15" s="8">
        <v>145</v>
      </c>
      <c r="D15" s="19">
        <v>145</v>
      </c>
      <c r="F15" s="80"/>
    </row>
    <row r="16" spans="1:9" ht="18.75" thickBot="1" x14ac:dyDescent="0.4">
      <c r="A16" s="79"/>
      <c r="B16" s="93" t="s">
        <v>10</v>
      </c>
      <c r="C16" s="125">
        <v>43</v>
      </c>
      <c r="D16" s="126">
        <v>43</v>
      </c>
      <c r="F16" s="80"/>
    </row>
    <row r="17" spans="1:6" ht="18.75" thickBot="1" x14ac:dyDescent="0.4">
      <c r="A17" s="79"/>
      <c r="F17" s="80"/>
    </row>
    <row r="18" spans="1:6" ht="18" customHeight="1" x14ac:dyDescent="0.35">
      <c r="A18" s="79"/>
      <c r="B18" s="476" t="s">
        <v>12</v>
      </c>
      <c r="C18" s="477"/>
      <c r="D18" s="477"/>
      <c r="E18" s="477"/>
      <c r="F18" s="478"/>
    </row>
    <row r="19" spans="1:6" ht="28.5" x14ac:dyDescent="0.35">
      <c r="A19" s="79"/>
      <c r="B19" s="228" t="s">
        <v>5</v>
      </c>
      <c r="C19" s="211" t="s">
        <v>13</v>
      </c>
      <c r="D19" s="470" t="s">
        <v>14</v>
      </c>
      <c r="E19" s="470"/>
      <c r="F19" s="471"/>
    </row>
    <row r="20" spans="1:6" x14ac:dyDescent="0.35">
      <c r="A20" s="79"/>
      <c r="B20" s="214" t="s">
        <v>8</v>
      </c>
      <c r="C20" s="212">
        <v>2</v>
      </c>
      <c r="D20" s="472" t="s">
        <v>15</v>
      </c>
      <c r="E20" s="472"/>
      <c r="F20" s="473"/>
    </row>
    <row r="21" spans="1:6" x14ac:dyDescent="0.35">
      <c r="A21" s="79"/>
      <c r="B21" s="214" t="s">
        <v>9</v>
      </c>
      <c r="C21" s="213">
        <v>1</v>
      </c>
      <c r="D21" s="472" t="s">
        <v>16</v>
      </c>
      <c r="E21" s="472"/>
      <c r="F21" s="473"/>
    </row>
    <row r="22" spans="1:6" ht="18.75" thickBot="1" x14ac:dyDescent="0.4">
      <c r="A22" s="79"/>
      <c r="B22" s="26" t="s">
        <v>10</v>
      </c>
      <c r="C22" s="27">
        <v>2</v>
      </c>
      <c r="D22" s="474" t="s">
        <v>472</v>
      </c>
      <c r="E22" s="474"/>
      <c r="F22" s="475"/>
    </row>
    <row r="23" spans="1:6" x14ac:dyDescent="0.35">
      <c r="A23" s="79"/>
      <c r="B23" s="116"/>
      <c r="C23" s="116">
        <f>SUM(C20:C22)</f>
        <v>5</v>
      </c>
      <c r="F23" s="80"/>
    </row>
    <row r="24" spans="1:6" ht="18.75" thickBot="1" x14ac:dyDescent="0.4">
      <c r="A24" s="79"/>
      <c r="F24" s="80"/>
    </row>
    <row r="25" spans="1:6" ht="18" customHeight="1" x14ac:dyDescent="0.35">
      <c r="A25" s="79"/>
      <c r="B25" s="532" t="s">
        <v>17</v>
      </c>
      <c r="C25" s="533"/>
      <c r="D25" s="533"/>
      <c r="E25" s="533"/>
      <c r="F25" s="534"/>
    </row>
    <row r="26" spans="1:6" ht="31.5" x14ac:dyDescent="0.35">
      <c r="A26" s="79"/>
      <c r="B26" s="229" t="s">
        <v>18</v>
      </c>
      <c r="C26" s="55" t="s">
        <v>19</v>
      </c>
      <c r="D26" s="479" t="s">
        <v>14</v>
      </c>
      <c r="E26" s="479"/>
      <c r="F26" s="480"/>
    </row>
    <row r="27" spans="1:6" x14ac:dyDescent="0.35">
      <c r="A27" s="79"/>
      <c r="B27" s="95" t="s">
        <v>8</v>
      </c>
      <c r="C27" s="127">
        <v>0</v>
      </c>
      <c r="D27" s="481"/>
      <c r="E27" s="481"/>
      <c r="F27" s="482"/>
    </row>
    <row r="28" spans="1:6" x14ac:dyDescent="0.35">
      <c r="A28" s="79"/>
      <c r="B28" s="95" t="s">
        <v>9</v>
      </c>
      <c r="C28" s="127">
        <v>1</v>
      </c>
      <c r="D28" s="481" t="s">
        <v>473</v>
      </c>
      <c r="E28" s="481"/>
      <c r="F28" s="482"/>
    </row>
    <row r="29" spans="1:6" ht="18.75" thickBot="1" x14ac:dyDescent="0.4">
      <c r="A29" s="79"/>
      <c r="B29" s="28" t="s">
        <v>10</v>
      </c>
      <c r="C29" s="65">
        <v>0</v>
      </c>
      <c r="D29" s="483"/>
      <c r="E29" s="483"/>
      <c r="F29" s="484"/>
    </row>
    <row r="30" spans="1:6" x14ac:dyDescent="0.35">
      <c r="A30" s="79"/>
      <c r="B30" s="117"/>
      <c r="C30" s="117">
        <f>SUM(C27:C29)</f>
        <v>1</v>
      </c>
      <c r="F30" s="80"/>
    </row>
    <row r="31" spans="1:6" ht="18.75" thickBot="1" x14ac:dyDescent="0.4">
      <c r="A31" s="79"/>
      <c r="F31" s="80"/>
    </row>
    <row r="32" spans="1:6" ht="18" customHeight="1" x14ac:dyDescent="0.35">
      <c r="A32" s="79"/>
      <c r="B32" s="539" t="s">
        <v>20</v>
      </c>
      <c r="C32" s="540"/>
      <c r="D32" s="540"/>
      <c r="E32" s="540"/>
      <c r="F32" s="541"/>
    </row>
    <row r="33" spans="1:7" ht="31.5" x14ac:dyDescent="0.35">
      <c r="A33" s="79"/>
      <c r="B33" s="227" t="s">
        <v>5</v>
      </c>
      <c r="C33" s="12" t="s">
        <v>21</v>
      </c>
      <c r="D33" s="96" t="s">
        <v>22</v>
      </c>
      <c r="E33" s="537" t="s">
        <v>23</v>
      </c>
      <c r="F33" s="538"/>
    </row>
    <row r="34" spans="1:7" ht="37.5" customHeight="1" x14ac:dyDescent="0.35">
      <c r="A34" s="79"/>
      <c r="B34" s="97" t="s">
        <v>8</v>
      </c>
      <c r="C34" s="13">
        <v>199</v>
      </c>
      <c r="D34" s="98">
        <v>196</v>
      </c>
      <c r="E34" s="546" t="s">
        <v>474</v>
      </c>
      <c r="F34" s="547"/>
    </row>
    <row r="35" spans="1:7" ht="38.25" customHeight="1" x14ac:dyDescent="0.35">
      <c r="A35" s="79"/>
      <c r="B35" s="97" t="s">
        <v>9</v>
      </c>
      <c r="C35" s="13">
        <v>287</v>
      </c>
      <c r="D35" s="98">
        <v>274</v>
      </c>
      <c r="E35" s="546" t="s">
        <v>475</v>
      </c>
      <c r="F35" s="547"/>
    </row>
    <row r="36" spans="1:7" ht="32.25" customHeight="1" thickBot="1" x14ac:dyDescent="0.4">
      <c r="A36" s="79"/>
      <c r="B36" s="99" t="s">
        <v>10</v>
      </c>
      <c r="C36" s="128">
        <v>69</v>
      </c>
      <c r="D36" s="129">
        <v>63</v>
      </c>
      <c r="E36" s="548" t="s">
        <v>476</v>
      </c>
      <c r="F36" s="549"/>
    </row>
    <row r="37" spans="1:7" ht="31.5" x14ac:dyDescent="0.35">
      <c r="A37" s="79"/>
      <c r="B37" s="100"/>
      <c r="C37" s="233" t="s">
        <v>24</v>
      </c>
      <c r="D37" s="234" t="s">
        <v>25</v>
      </c>
      <c r="F37" s="80"/>
    </row>
    <row r="38" spans="1:7" x14ac:dyDescent="0.35">
      <c r="A38" s="79"/>
      <c r="B38" s="97" t="s">
        <v>8</v>
      </c>
      <c r="C38" s="13">
        <v>196</v>
      </c>
      <c r="D38" s="122">
        <f>C38/D34</f>
        <v>1</v>
      </c>
      <c r="F38" s="80"/>
    </row>
    <row r="39" spans="1:7" x14ac:dyDescent="0.35">
      <c r="A39" s="79"/>
      <c r="B39" s="97" t="s">
        <v>9</v>
      </c>
      <c r="C39" s="13">
        <v>271</v>
      </c>
      <c r="D39" s="122">
        <f t="shared" ref="D39:D40" si="0">C39/D35</f>
        <v>0.98905109489051091</v>
      </c>
      <c r="F39" s="80"/>
    </row>
    <row r="40" spans="1:7" ht="18.75" thickBot="1" x14ac:dyDescent="0.4">
      <c r="A40" s="79"/>
      <c r="B40" s="99" t="s">
        <v>10</v>
      </c>
      <c r="C40" s="13">
        <v>61</v>
      </c>
      <c r="D40" s="122">
        <f t="shared" si="0"/>
        <v>0.96825396825396826</v>
      </c>
      <c r="F40" s="80"/>
    </row>
    <row r="41" spans="1:7" ht="31.5" x14ac:dyDescent="0.35">
      <c r="A41" s="79"/>
      <c r="B41" s="101"/>
      <c r="C41" s="12" t="s">
        <v>26</v>
      </c>
      <c r="D41" s="96" t="s">
        <v>27</v>
      </c>
      <c r="F41" s="80"/>
    </row>
    <row r="42" spans="1:7" x14ac:dyDescent="0.35">
      <c r="A42" s="79"/>
      <c r="B42" s="97" t="s">
        <v>8</v>
      </c>
      <c r="C42" s="13">
        <v>0</v>
      </c>
      <c r="D42" s="122">
        <f>C42/D34</f>
        <v>0</v>
      </c>
      <c r="F42" s="80"/>
    </row>
    <row r="43" spans="1:7" x14ac:dyDescent="0.35">
      <c r="A43" s="79"/>
      <c r="B43" s="97" t="s">
        <v>9</v>
      </c>
      <c r="C43" s="13">
        <v>3</v>
      </c>
      <c r="D43" s="122">
        <f t="shared" ref="D43:D44" si="1">C43/D35</f>
        <v>1.0948905109489052E-2</v>
      </c>
      <c r="F43" s="80"/>
    </row>
    <row r="44" spans="1:7" ht="18.75" thickBot="1" x14ac:dyDescent="0.4">
      <c r="A44" s="79"/>
      <c r="B44" s="99" t="s">
        <v>10</v>
      </c>
      <c r="C44" s="13">
        <v>2</v>
      </c>
      <c r="D44" s="122">
        <f t="shared" si="1"/>
        <v>3.1746031746031744E-2</v>
      </c>
      <c r="F44" s="80"/>
    </row>
    <row r="45" spans="1:7" ht="31.5" x14ac:dyDescent="0.35">
      <c r="A45" s="79"/>
      <c r="B45" s="101"/>
      <c r="C45" s="12" t="s">
        <v>28</v>
      </c>
      <c r="D45" s="96" t="s">
        <v>29</v>
      </c>
      <c r="E45" s="537" t="s">
        <v>30</v>
      </c>
      <c r="F45" s="538"/>
    </row>
    <row r="46" spans="1:7" x14ac:dyDescent="0.35">
      <c r="A46" s="79"/>
      <c r="B46" s="97" t="s">
        <v>8</v>
      </c>
      <c r="C46" s="13">
        <v>0</v>
      </c>
      <c r="D46" s="98">
        <v>0</v>
      </c>
      <c r="E46" s="546" t="s">
        <v>31</v>
      </c>
      <c r="F46" s="547"/>
    </row>
    <row r="47" spans="1:7" ht="18" customHeight="1" x14ac:dyDescent="0.35">
      <c r="A47" s="79"/>
      <c r="B47" s="97" t="s">
        <v>9</v>
      </c>
      <c r="C47" s="13">
        <v>1</v>
      </c>
      <c r="D47" s="98">
        <v>2</v>
      </c>
      <c r="E47" s="546" t="s">
        <v>477</v>
      </c>
      <c r="F47" s="547"/>
    </row>
    <row r="48" spans="1:7" ht="18.75" customHeight="1" thickBot="1" x14ac:dyDescent="0.4">
      <c r="A48" s="79"/>
      <c r="B48" s="99" t="s">
        <v>10</v>
      </c>
      <c r="C48" s="128">
        <v>2</v>
      </c>
      <c r="D48" s="130">
        <v>0</v>
      </c>
      <c r="E48" s="550" t="s">
        <v>478</v>
      </c>
      <c r="F48" s="551"/>
      <c r="G48" s="1" t="s">
        <v>658</v>
      </c>
    </row>
    <row r="49" spans="1:6" ht="18.75" thickBot="1" x14ac:dyDescent="0.4">
      <c r="A49" s="79"/>
      <c r="B49" s="81"/>
      <c r="F49" s="80"/>
    </row>
    <row r="50" spans="1:6" x14ac:dyDescent="0.35">
      <c r="A50" s="79"/>
      <c r="B50" s="458" t="s">
        <v>32</v>
      </c>
      <c r="C50" s="459"/>
      <c r="D50" s="460"/>
      <c r="F50" s="80"/>
    </row>
    <row r="51" spans="1:6" x14ac:dyDescent="0.35">
      <c r="A51" s="79"/>
      <c r="B51" s="90" t="s">
        <v>5</v>
      </c>
      <c r="C51" s="14" t="s">
        <v>33</v>
      </c>
      <c r="D51" s="102" t="s">
        <v>34</v>
      </c>
      <c r="F51" s="80"/>
    </row>
    <row r="52" spans="1:6" x14ac:dyDescent="0.35">
      <c r="A52" s="79"/>
      <c r="B52" s="90" t="s">
        <v>8</v>
      </c>
      <c r="C52" s="16">
        <v>21</v>
      </c>
      <c r="D52" s="103">
        <v>21</v>
      </c>
      <c r="F52" s="80"/>
    </row>
    <row r="53" spans="1:6" x14ac:dyDescent="0.35">
      <c r="A53" s="79"/>
      <c r="B53" s="90" t="s">
        <v>9</v>
      </c>
      <c r="C53" s="16">
        <v>8</v>
      </c>
      <c r="D53" s="103">
        <v>8</v>
      </c>
      <c r="F53" s="80"/>
    </row>
    <row r="54" spans="1:6" ht="18.75" thickBot="1" x14ac:dyDescent="0.4">
      <c r="A54" s="79"/>
      <c r="B54" s="91" t="s">
        <v>10</v>
      </c>
      <c r="C54" s="131">
        <v>29</v>
      </c>
      <c r="D54" s="132">
        <v>29</v>
      </c>
      <c r="F54" s="80"/>
    </row>
    <row r="55" spans="1:6" ht="31.5" x14ac:dyDescent="0.35">
      <c r="A55" s="79"/>
      <c r="B55" s="101"/>
      <c r="C55" s="15" t="s">
        <v>35</v>
      </c>
      <c r="D55" s="223" t="s">
        <v>36</v>
      </c>
      <c r="E55" s="535" t="s">
        <v>37</v>
      </c>
      <c r="F55" s="536"/>
    </row>
    <row r="56" spans="1:6" x14ac:dyDescent="0.35">
      <c r="A56" s="79"/>
      <c r="B56" s="90" t="s">
        <v>8</v>
      </c>
      <c r="C56" s="16">
        <v>0</v>
      </c>
      <c r="D56" s="224">
        <v>0</v>
      </c>
      <c r="E56" s="542"/>
      <c r="F56" s="543"/>
    </row>
    <row r="57" spans="1:6" x14ac:dyDescent="0.35">
      <c r="A57" s="79"/>
      <c r="B57" s="90" t="s">
        <v>9</v>
      </c>
      <c r="C57" s="182">
        <v>0</v>
      </c>
      <c r="D57" s="225">
        <v>0</v>
      </c>
      <c r="E57" s="542"/>
      <c r="F57" s="543"/>
    </row>
    <row r="58" spans="1:6" ht="18.75" thickBot="1" x14ac:dyDescent="0.4">
      <c r="A58" s="79"/>
      <c r="B58" s="91" t="s">
        <v>10</v>
      </c>
      <c r="C58" s="131">
        <v>6</v>
      </c>
      <c r="D58" s="226">
        <v>5</v>
      </c>
      <c r="E58" s="544" t="s">
        <v>479</v>
      </c>
      <c r="F58" s="545"/>
    </row>
    <row r="59" spans="1:6" ht="18.75" thickBot="1" x14ac:dyDescent="0.4">
      <c r="A59" s="79"/>
      <c r="F59" s="80"/>
    </row>
    <row r="60" spans="1:6" ht="18.75" thickBot="1" x14ac:dyDescent="0.4">
      <c r="A60" s="79"/>
      <c r="B60" s="485" t="s">
        <v>38</v>
      </c>
      <c r="C60" s="486"/>
      <c r="D60" s="486"/>
      <c r="E60" s="486"/>
      <c r="F60" s="487"/>
    </row>
    <row r="61" spans="1:6" ht="47.25" x14ac:dyDescent="0.35">
      <c r="A61" s="79"/>
      <c r="B61" s="244" t="s">
        <v>5</v>
      </c>
      <c r="C61" s="245" t="s">
        <v>39</v>
      </c>
      <c r="D61" s="246" t="s">
        <v>40</v>
      </c>
      <c r="E61" s="245" t="s">
        <v>41</v>
      </c>
      <c r="F61" s="246" t="s">
        <v>42</v>
      </c>
    </row>
    <row r="62" spans="1:6" x14ac:dyDescent="0.35">
      <c r="A62" s="79"/>
      <c r="B62" s="7" t="s">
        <v>8</v>
      </c>
      <c r="C62" s="18">
        <v>1</v>
      </c>
      <c r="D62" s="58">
        <v>2</v>
      </c>
      <c r="E62" s="18">
        <f>19+5+4</f>
        <v>28</v>
      </c>
      <c r="F62" s="58">
        <v>5</v>
      </c>
    </row>
    <row r="63" spans="1:6" x14ac:dyDescent="0.35">
      <c r="A63" s="79"/>
      <c r="B63" s="7" t="s">
        <v>9</v>
      </c>
      <c r="C63" s="18">
        <v>8</v>
      </c>
      <c r="D63" s="58">
        <v>3</v>
      </c>
      <c r="E63" s="18">
        <f>11+5+3</f>
        <v>19</v>
      </c>
      <c r="F63" s="58">
        <v>10</v>
      </c>
    </row>
    <row r="64" spans="1:6" ht="18.75" thickBot="1" x14ac:dyDescent="0.4">
      <c r="A64" s="79"/>
      <c r="B64" s="20" t="s">
        <v>10</v>
      </c>
      <c r="C64" s="59">
        <v>4</v>
      </c>
      <c r="D64" s="60">
        <v>1</v>
      </c>
      <c r="E64" s="59">
        <f>5+4</f>
        <v>9</v>
      </c>
      <c r="F64" s="60">
        <v>3</v>
      </c>
    </row>
    <row r="65" spans="1:6" ht="18.75" thickBot="1" x14ac:dyDescent="0.4">
      <c r="A65" s="79"/>
      <c r="F65" s="80"/>
    </row>
    <row r="66" spans="1:6" ht="18.75" thickBot="1" x14ac:dyDescent="0.4">
      <c r="A66" s="79"/>
      <c r="B66" s="513" t="s">
        <v>43</v>
      </c>
      <c r="C66" s="514"/>
      <c r="D66" s="514"/>
      <c r="E66" s="515"/>
      <c r="F66" s="80"/>
    </row>
    <row r="67" spans="1:6" ht="31.5" x14ac:dyDescent="0.35">
      <c r="A67" s="79"/>
      <c r="B67" s="261"/>
      <c r="C67" s="262" t="s">
        <v>44</v>
      </c>
      <c r="D67" s="262" t="s">
        <v>45</v>
      </c>
      <c r="E67" s="263" t="s">
        <v>46</v>
      </c>
      <c r="F67" s="80"/>
    </row>
    <row r="68" spans="1:6" x14ac:dyDescent="0.35">
      <c r="A68" s="79"/>
      <c r="B68" s="104" t="s">
        <v>8</v>
      </c>
      <c r="C68" s="21">
        <v>0</v>
      </c>
      <c r="D68" s="175">
        <v>5</v>
      </c>
      <c r="E68" s="176">
        <v>1</v>
      </c>
      <c r="F68" s="80"/>
    </row>
    <row r="69" spans="1:6" x14ac:dyDescent="0.35">
      <c r="A69" s="79"/>
      <c r="B69" s="10" t="s">
        <v>9</v>
      </c>
      <c r="C69" s="23">
        <v>1</v>
      </c>
      <c r="D69" s="213">
        <v>3</v>
      </c>
      <c r="E69" s="183">
        <v>2</v>
      </c>
      <c r="F69" s="80"/>
    </row>
    <row r="70" spans="1:6" ht="18.75" thickBot="1" x14ac:dyDescent="0.4">
      <c r="A70" s="79"/>
      <c r="B70" s="26" t="s">
        <v>10</v>
      </c>
      <c r="C70" s="27">
        <v>1</v>
      </c>
      <c r="D70" s="264">
        <v>1</v>
      </c>
      <c r="E70" s="133">
        <v>0</v>
      </c>
      <c r="F70" s="80"/>
    </row>
    <row r="71" spans="1:6" ht="18.75" thickBot="1" x14ac:dyDescent="0.4">
      <c r="A71" s="79"/>
      <c r="F71" s="80"/>
    </row>
    <row r="72" spans="1:6" ht="18.75" customHeight="1" thickBot="1" x14ac:dyDescent="0.4">
      <c r="A72" s="79"/>
      <c r="B72" s="498" t="s">
        <v>47</v>
      </c>
      <c r="C72" s="499"/>
      <c r="D72" s="499"/>
      <c r="E72" s="500"/>
      <c r="F72" s="80"/>
    </row>
    <row r="73" spans="1:6" ht="47.25" x14ac:dyDescent="0.35">
      <c r="A73" s="79"/>
      <c r="B73" s="105"/>
      <c r="C73" s="24" t="s">
        <v>48</v>
      </c>
      <c r="D73" s="24" t="s">
        <v>49</v>
      </c>
      <c r="E73" s="25" t="s">
        <v>50</v>
      </c>
      <c r="F73" s="80"/>
    </row>
    <row r="74" spans="1:6" x14ac:dyDescent="0.35">
      <c r="A74" s="79"/>
      <c r="B74" s="104" t="s">
        <v>8</v>
      </c>
      <c r="C74" s="21">
        <v>48</v>
      </c>
      <c r="D74" s="21">
        <v>2</v>
      </c>
      <c r="E74" s="22">
        <v>0</v>
      </c>
      <c r="F74" s="80"/>
    </row>
    <row r="75" spans="1:6" x14ac:dyDescent="0.35">
      <c r="A75" s="79"/>
      <c r="B75" s="10" t="s">
        <v>9</v>
      </c>
      <c r="C75" s="23">
        <v>34</v>
      </c>
      <c r="D75" s="213">
        <v>5</v>
      </c>
      <c r="E75" s="183">
        <v>1</v>
      </c>
      <c r="F75" s="80"/>
    </row>
    <row r="76" spans="1:6" ht="18.75" thickBot="1" x14ac:dyDescent="0.4">
      <c r="A76" s="79"/>
      <c r="B76" s="26" t="s">
        <v>10</v>
      </c>
      <c r="C76" s="27">
        <v>24</v>
      </c>
      <c r="D76" s="264">
        <v>6</v>
      </c>
      <c r="E76" s="133">
        <v>2</v>
      </c>
      <c r="F76" s="313"/>
    </row>
    <row r="77" spans="1:6" ht="18.75" thickBot="1" x14ac:dyDescent="0.4">
      <c r="A77" s="79"/>
      <c r="F77" s="80"/>
    </row>
    <row r="78" spans="1:6" ht="18.75" thickBot="1" x14ac:dyDescent="0.4">
      <c r="A78" s="79"/>
      <c r="B78" s="495" t="s">
        <v>51</v>
      </c>
      <c r="C78" s="496"/>
      <c r="D78" s="497"/>
      <c r="F78" s="80"/>
    </row>
    <row r="79" spans="1:6" ht="31.5" x14ac:dyDescent="0.35">
      <c r="A79" s="79"/>
      <c r="B79" s="105"/>
      <c r="C79" s="24" t="s">
        <v>52</v>
      </c>
      <c r="D79" s="25" t="s">
        <v>53</v>
      </c>
      <c r="F79" s="80"/>
    </row>
    <row r="80" spans="1:6" x14ac:dyDescent="0.35">
      <c r="A80" s="79"/>
      <c r="B80" s="106" t="s">
        <v>8</v>
      </c>
      <c r="C80" s="175">
        <v>7</v>
      </c>
      <c r="D80" s="176">
        <v>7</v>
      </c>
      <c r="E80" s="2" t="s">
        <v>480</v>
      </c>
      <c r="F80" s="80"/>
    </row>
    <row r="81" spans="1:6" x14ac:dyDescent="0.35">
      <c r="A81" s="79"/>
      <c r="B81" s="10" t="s">
        <v>9</v>
      </c>
      <c r="C81" s="23">
        <v>11</v>
      </c>
      <c r="D81" s="107">
        <v>11</v>
      </c>
      <c r="E81" s="314" t="s">
        <v>481</v>
      </c>
      <c r="F81" s="80"/>
    </row>
    <row r="82" spans="1:6" ht="18.75" thickBot="1" x14ac:dyDescent="0.4">
      <c r="A82" s="79"/>
      <c r="B82" s="26" t="s">
        <v>10</v>
      </c>
      <c r="C82" s="27">
        <v>5</v>
      </c>
      <c r="D82" s="94">
        <v>5</v>
      </c>
      <c r="F82" s="80"/>
    </row>
    <row r="83" spans="1:6" ht="18.75" thickBot="1" x14ac:dyDescent="0.4">
      <c r="A83" s="79"/>
      <c r="F83" s="80"/>
    </row>
    <row r="84" spans="1:6" x14ac:dyDescent="0.35">
      <c r="A84" s="79"/>
      <c r="B84" s="495" t="s">
        <v>54</v>
      </c>
      <c r="C84" s="496"/>
      <c r="D84" s="497"/>
      <c r="F84" s="80"/>
    </row>
    <row r="85" spans="1:6" ht="31.5" x14ac:dyDescent="0.35">
      <c r="A85" s="79"/>
      <c r="B85" s="105"/>
      <c r="C85" s="24" t="s">
        <v>55</v>
      </c>
      <c r="D85" s="25" t="s">
        <v>56</v>
      </c>
      <c r="F85" s="80"/>
    </row>
    <row r="86" spans="1:6" x14ac:dyDescent="0.35">
      <c r="A86" s="79"/>
      <c r="B86" s="106" t="s">
        <v>8</v>
      </c>
      <c r="C86" s="175">
        <v>3</v>
      </c>
      <c r="D86" s="176">
        <v>0</v>
      </c>
      <c r="E86" s="315" t="s">
        <v>482</v>
      </c>
      <c r="F86" s="80"/>
    </row>
    <row r="87" spans="1:6" x14ac:dyDescent="0.35">
      <c r="A87" s="79"/>
      <c r="B87" s="10" t="s">
        <v>9</v>
      </c>
      <c r="C87" s="23">
        <v>2</v>
      </c>
      <c r="D87" s="107">
        <v>0</v>
      </c>
      <c r="E87" s="315" t="s">
        <v>483</v>
      </c>
      <c r="F87" s="80"/>
    </row>
    <row r="88" spans="1:6" ht="18.75" thickBot="1" x14ac:dyDescent="0.4">
      <c r="A88" s="79"/>
      <c r="B88" s="26" t="s">
        <v>10</v>
      </c>
      <c r="C88" s="27">
        <v>0</v>
      </c>
      <c r="D88" s="94">
        <v>0</v>
      </c>
      <c r="F88" s="80"/>
    </row>
    <row r="89" spans="1:6" ht="18.75" thickBot="1" x14ac:dyDescent="0.4">
      <c r="A89" s="79"/>
      <c r="B89" s="81"/>
      <c r="F89" s="80"/>
    </row>
    <row r="90" spans="1:6" x14ac:dyDescent="0.35">
      <c r="A90" s="79"/>
      <c r="B90" s="504" t="s">
        <v>57</v>
      </c>
      <c r="C90" s="505"/>
      <c r="D90" s="505"/>
      <c r="E90" s="506"/>
      <c r="F90" s="80"/>
    </row>
    <row r="91" spans="1:6" ht="47.25" x14ac:dyDescent="0.35">
      <c r="A91" s="79"/>
      <c r="B91" s="105"/>
      <c r="C91" s="24" t="s">
        <v>484</v>
      </c>
      <c r="D91" s="25" t="s">
        <v>58</v>
      </c>
      <c r="E91" s="25" t="s">
        <v>59</v>
      </c>
      <c r="F91" s="80"/>
    </row>
    <row r="92" spans="1:6" x14ac:dyDescent="0.35">
      <c r="A92" s="79"/>
      <c r="B92" s="104" t="s">
        <v>8</v>
      </c>
      <c r="C92" s="316">
        <v>3</v>
      </c>
      <c r="D92" s="317">
        <v>2</v>
      </c>
      <c r="E92" s="317">
        <v>0</v>
      </c>
      <c r="F92" s="80"/>
    </row>
    <row r="93" spans="1:6" x14ac:dyDescent="0.35">
      <c r="A93" s="79"/>
      <c r="B93" s="10" t="s">
        <v>9</v>
      </c>
      <c r="C93" s="318">
        <v>3</v>
      </c>
      <c r="D93" s="317">
        <v>2</v>
      </c>
      <c r="E93" s="317">
        <v>0</v>
      </c>
      <c r="F93" s="80"/>
    </row>
    <row r="94" spans="1:6" ht="18.75" thickBot="1" x14ac:dyDescent="0.4">
      <c r="A94" s="79"/>
      <c r="B94" s="26" t="s">
        <v>10</v>
      </c>
      <c r="C94" s="319">
        <v>2</v>
      </c>
      <c r="D94" s="320">
        <v>0</v>
      </c>
      <c r="E94" s="320">
        <v>0</v>
      </c>
      <c r="F94" s="80"/>
    </row>
    <row r="95" spans="1:6" ht="18.75" thickBot="1" x14ac:dyDescent="0.4">
      <c r="A95" s="79"/>
      <c r="F95" s="80"/>
    </row>
    <row r="96" spans="1:6" ht="18.75" thickBot="1" x14ac:dyDescent="0.4">
      <c r="A96" s="79"/>
      <c r="B96" s="504" t="s">
        <v>60</v>
      </c>
      <c r="C96" s="505"/>
      <c r="D96" s="505"/>
      <c r="E96" s="506"/>
      <c r="F96" s="80"/>
    </row>
    <row r="97" spans="1:6" ht="18.75" thickBot="1" x14ac:dyDescent="0.4">
      <c r="A97" s="79"/>
      <c r="B97" s="251" t="s">
        <v>5</v>
      </c>
      <c r="C97" s="249" t="s">
        <v>61</v>
      </c>
      <c r="D97" s="249" t="s">
        <v>62</v>
      </c>
      <c r="E97" s="249" t="s">
        <v>63</v>
      </c>
      <c r="F97" s="80"/>
    </row>
    <row r="98" spans="1:6" ht="18.75" thickBot="1" x14ac:dyDescent="0.4">
      <c r="A98" s="79"/>
      <c r="B98" s="250" t="s">
        <v>8</v>
      </c>
      <c r="C98" s="321">
        <v>0</v>
      </c>
      <c r="D98" s="321">
        <v>0</v>
      </c>
      <c r="E98" s="321">
        <v>0</v>
      </c>
      <c r="F98" s="80"/>
    </row>
    <row r="99" spans="1:6" ht="18.75" thickBot="1" x14ac:dyDescent="0.4">
      <c r="A99" s="79"/>
      <c r="B99" s="10" t="s">
        <v>9</v>
      </c>
      <c r="C99" s="321">
        <v>0</v>
      </c>
      <c r="D99" s="321">
        <v>0</v>
      </c>
      <c r="E99" s="321">
        <v>0</v>
      </c>
      <c r="F99" s="80"/>
    </row>
    <row r="100" spans="1:6" ht="18.75" thickBot="1" x14ac:dyDescent="0.4">
      <c r="A100" s="79"/>
      <c r="B100" s="26" t="s">
        <v>10</v>
      </c>
      <c r="C100" s="321">
        <v>0</v>
      </c>
      <c r="D100" s="321">
        <v>0</v>
      </c>
      <c r="E100" s="321">
        <v>0</v>
      </c>
      <c r="F100" s="80"/>
    </row>
    <row r="101" spans="1:6" x14ac:dyDescent="0.35">
      <c r="A101" s="79"/>
      <c r="B101" s="116"/>
      <c r="C101" s="116">
        <f>SUM(C98:C100)</f>
        <v>0</v>
      </c>
      <c r="D101" s="116"/>
      <c r="E101" s="116">
        <f>SUM(E98:E100)</f>
        <v>0</v>
      </c>
      <c r="F101" s="80"/>
    </row>
    <row r="102" spans="1:6" ht="18.75" thickBot="1" x14ac:dyDescent="0.4">
      <c r="A102" s="79"/>
      <c r="F102" s="80"/>
    </row>
    <row r="103" spans="1:6" ht="18" customHeight="1" thickBot="1" x14ac:dyDescent="0.4">
      <c r="A103" s="79"/>
      <c r="B103" s="507" t="s">
        <v>64</v>
      </c>
      <c r="C103" s="508"/>
      <c r="D103" s="508"/>
      <c r="E103" s="508"/>
      <c r="F103" s="509"/>
    </row>
    <row r="104" spans="1:6" x14ac:dyDescent="0.35">
      <c r="A104" s="79"/>
      <c r="B104" s="252" t="s">
        <v>65</v>
      </c>
      <c r="C104" s="253" t="s">
        <v>5</v>
      </c>
      <c r="D104" s="253" t="s">
        <v>61</v>
      </c>
      <c r="E104" s="253" t="s">
        <v>62</v>
      </c>
      <c r="F104" s="254" t="s">
        <v>63</v>
      </c>
    </row>
    <row r="105" spans="1:6" x14ac:dyDescent="0.35">
      <c r="A105" s="79"/>
      <c r="B105" s="134" t="s">
        <v>66</v>
      </c>
      <c r="C105" s="39">
        <v>5020</v>
      </c>
      <c r="D105" s="39"/>
      <c r="E105" s="39"/>
      <c r="F105" s="40"/>
    </row>
    <row r="106" spans="1:6" x14ac:dyDescent="0.35">
      <c r="A106" s="79"/>
      <c r="B106" s="134" t="s">
        <v>67</v>
      </c>
      <c r="C106" s="39">
        <v>5020</v>
      </c>
      <c r="D106" s="39"/>
      <c r="E106" s="39"/>
      <c r="F106" s="40"/>
    </row>
    <row r="107" spans="1:6" x14ac:dyDescent="0.35">
      <c r="A107" s="79"/>
      <c r="B107" s="177" t="s">
        <v>68</v>
      </c>
      <c r="C107" s="178" t="s">
        <v>69</v>
      </c>
      <c r="D107" s="178">
        <v>1</v>
      </c>
      <c r="E107" s="178">
        <v>1</v>
      </c>
      <c r="F107" s="179">
        <v>0</v>
      </c>
    </row>
    <row r="108" spans="1:6" ht="18.75" thickBot="1" x14ac:dyDescent="0.4">
      <c r="A108" s="79"/>
      <c r="B108" s="135" t="s">
        <v>66</v>
      </c>
      <c r="C108" s="41">
        <v>6020</v>
      </c>
      <c r="D108" s="41"/>
      <c r="E108" s="41"/>
      <c r="F108" s="42"/>
    </row>
    <row r="109" spans="1:6" x14ac:dyDescent="0.35">
      <c r="A109" s="79"/>
      <c r="B109" s="119"/>
      <c r="C109" s="119"/>
      <c r="D109" s="119"/>
      <c r="E109" s="119"/>
      <c r="F109" s="120">
        <f>SUM(F105:F108)</f>
        <v>0</v>
      </c>
    </row>
    <row r="110" spans="1:6" ht="18.75" thickBot="1" x14ac:dyDescent="0.4">
      <c r="A110" s="79"/>
      <c r="F110" s="80"/>
    </row>
    <row r="111" spans="1:6" ht="18.75" thickBot="1" x14ac:dyDescent="0.4">
      <c r="A111" s="79"/>
      <c r="B111" s="510" t="s">
        <v>70</v>
      </c>
      <c r="C111" s="511"/>
      <c r="D111" s="511"/>
      <c r="E111" s="511"/>
      <c r="F111" s="512"/>
    </row>
    <row r="112" spans="1:6" ht="28.5" x14ac:dyDescent="0.35">
      <c r="A112" s="79"/>
      <c r="B112" s="255"/>
      <c r="C112" s="256" t="s">
        <v>71</v>
      </c>
      <c r="D112" s="256" t="s">
        <v>72</v>
      </c>
      <c r="E112" s="256" t="s">
        <v>73</v>
      </c>
      <c r="F112" s="257" t="s">
        <v>74</v>
      </c>
    </row>
    <row r="113" spans="1:6" x14ac:dyDescent="0.35">
      <c r="A113" s="79"/>
      <c r="B113" s="44" t="s">
        <v>8</v>
      </c>
      <c r="C113" s="45">
        <v>2</v>
      </c>
      <c r="D113" s="45">
        <v>3</v>
      </c>
      <c r="E113" s="45">
        <v>0</v>
      </c>
      <c r="F113" s="82">
        <v>5</v>
      </c>
    </row>
    <row r="114" spans="1:6" x14ac:dyDescent="0.35">
      <c r="A114" s="79"/>
      <c r="B114" s="44" t="s">
        <v>9</v>
      </c>
      <c r="C114" s="45">
        <v>3</v>
      </c>
      <c r="D114" s="45">
        <v>10</v>
      </c>
      <c r="E114" s="45">
        <v>1</v>
      </c>
      <c r="F114" s="82">
        <v>12</v>
      </c>
    </row>
    <row r="115" spans="1:6" ht="18.75" thickBot="1" x14ac:dyDescent="0.4">
      <c r="A115" s="79"/>
      <c r="B115" s="46" t="s">
        <v>10</v>
      </c>
      <c r="C115" s="47">
        <v>1</v>
      </c>
      <c r="D115" s="47">
        <v>8</v>
      </c>
      <c r="E115" s="47">
        <v>1</v>
      </c>
      <c r="F115" s="83">
        <v>8</v>
      </c>
    </row>
    <row r="116" spans="1:6" ht="18.75" thickBot="1" x14ac:dyDescent="0.4">
      <c r="A116" s="79"/>
      <c r="F116" s="80"/>
    </row>
    <row r="117" spans="1:6" ht="18.75" customHeight="1" thickBot="1" x14ac:dyDescent="0.4">
      <c r="A117" s="79"/>
      <c r="B117" s="507" t="s">
        <v>75</v>
      </c>
      <c r="C117" s="508"/>
      <c r="D117" s="508"/>
      <c r="E117" s="509"/>
      <c r="F117" s="80"/>
    </row>
    <row r="118" spans="1:6" ht="31.5" x14ac:dyDescent="0.35">
      <c r="A118" s="79"/>
      <c r="B118" s="258"/>
      <c r="C118" s="259" t="s">
        <v>76</v>
      </c>
      <c r="D118" s="259" t="s">
        <v>77</v>
      </c>
      <c r="E118" s="260" t="s">
        <v>78</v>
      </c>
      <c r="F118" s="80"/>
    </row>
    <row r="119" spans="1:6" x14ac:dyDescent="0.35">
      <c r="A119" s="79"/>
      <c r="B119" s="108" t="s">
        <v>8</v>
      </c>
      <c r="C119" s="402">
        <v>15</v>
      </c>
      <c r="D119" s="402">
        <v>14</v>
      </c>
      <c r="E119" s="403">
        <v>14</v>
      </c>
      <c r="F119" s="80"/>
    </row>
    <row r="120" spans="1:6" x14ac:dyDescent="0.35">
      <c r="A120" s="79"/>
      <c r="B120" s="29" t="s">
        <v>9</v>
      </c>
      <c r="C120" s="30">
        <v>5</v>
      </c>
      <c r="D120" s="30">
        <v>3</v>
      </c>
      <c r="E120" s="109">
        <v>0</v>
      </c>
      <c r="F120" s="80"/>
    </row>
    <row r="121" spans="1:6" ht="18.75" thickBot="1" x14ac:dyDescent="0.4">
      <c r="A121" s="79"/>
      <c r="B121" s="31" t="s">
        <v>10</v>
      </c>
      <c r="C121" s="32">
        <v>2</v>
      </c>
      <c r="D121" s="32">
        <v>0</v>
      </c>
      <c r="E121" s="110">
        <v>0</v>
      </c>
      <c r="F121" s="80"/>
    </row>
    <row r="122" spans="1:6" ht="18.75" thickBot="1" x14ac:dyDescent="0.4">
      <c r="A122" s="79"/>
      <c r="F122" s="80"/>
    </row>
    <row r="123" spans="1:6" x14ac:dyDescent="0.35">
      <c r="A123" s="79"/>
      <c r="B123" s="501" t="s">
        <v>79</v>
      </c>
      <c r="C123" s="502"/>
      <c r="D123" s="503"/>
      <c r="E123" s="1"/>
      <c r="F123" s="80"/>
    </row>
    <row r="124" spans="1:6" x14ac:dyDescent="0.35">
      <c r="A124" s="79"/>
      <c r="B124" s="33" t="s">
        <v>5</v>
      </c>
      <c r="C124" s="34" t="s">
        <v>80</v>
      </c>
      <c r="D124" s="111" t="s">
        <v>81</v>
      </c>
      <c r="E124" s="1"/>
      <c r="F124" s="80"/>
    </row>
    <row r="125" spans="1:6" x14ac:dyDescent="0.35">
      <c r="A125" s="79"/>
      <c r="B125" s="35" t="s">
        <v>8</v>
      </c>
      <c r="C125" s="180">
        <v>16</v>
      </c>
      <c r="D125" s="181">
        <v>15</v>
      </c>
      <c r="E125" s="1"/>
      <c r="F125" s="80"/>
    </row>
    <row r="126" spans="1:6" x14ac:dyDescent="0.35">
      <c r="A126" s="79"/>
      <c r="B126" s="35" t="s">
        <v>9</v>
      </c>
      <c r="C126" s="36">
        <v>3</v>
      </c>
      <c r="D126" s="112">
        <v>3</v>
      </c>
      <c r="E126" s="1"/>
      <c r="F126" s="80"/>
    </row>
    <row r="127" spans="1:6" ht="18.75" thickBot="1" x14ac:dyDescent="0.4">
      <c r="A127" s="79"/>
      <c r="B127" s="37" t="s">
        <v>10</v>
      </c>
      <c r="C127" s="38">
        <v>5</v>
      </c>
      <c r="D127" s="113">
        <v>2</v>
      </c>
      <c r="E127" s="1"/>
      <c r="F127" s="80"/>
    </row>
    <row r="128" spans="1:6" ht="18.75" thickBot="1" x14ac:dyDescent="0.4">
      <c r="A128" s="79"/>
      <c r="F128" s="80"/>
    </row>
    <row r="129" spans="1:6" ht="19.5" customHeight="1" thickBot="1" x14ac:dyDescent="0.4">
      <c r="A129" s="79"/>
      <c r="B129" s="490" t="s">
        <v>82</v>
      </c>
      <c r="C129" s="491"/>
      <c r="D129" s="491"/>
      <c r="E129" s="491"/>
      <c r="F129" s="492"/>
    </row>
    <row r="130" spans="1:6" ht="18.75" thickBot="1" x14ac:dyDescent="0.4">
      <c r="A130" s="79"/>
      <c r="B130" s="493" t="s">
        <v>5</v>
      </c>
      <c r="C130" s="488" t="s">
        <v>83</v>
      </c>
      <c r="D130" s="489"/>
      <c r="E130" s="488" t="s">
        <v>84</v>
      </c>
      <c r="F130" s="489"/>
    </row>
    <row r="131" spans="1:6" ht="18.75" thickBot="1" x14ac:dyDescent="0.4">
      <c r="A131" s="79"/>
      <c r="B131" s="494"/>
      <c r="C131" s="68" t="s">
        <v>85</v>
      </c>
      <c r="D131" s="68" t="s">
        <v>86</v>
      </c>
      <c r="E131" s="68" t="s">
        <v>85</v>
      </c>
      <c r="F131" s="68" t="s">
        <v>86</v>
      </c>
    </row>
    <row r="132" spans="1:6" ht="18.75" thickBot="1" x14ac:dyDescent="0.4">
      <c r="A132" s="79"/>
      <c r="B132" s="114" t="s">
        <v>8</v>
      </c>
      <c r="C132" s="70">
        <v>1</v>
      </c>
      <c r="D132" s="69">
        <v>1</v>
      </c>
      <c r="E132" s="70">
        <v>2</v>
      </c>
      <c r="F132" s="69">
        <v>2</v>
      </c>
    </row>
    <row r="133" spans="1:6" ht="18.75" thickBot="1" x14ac:dyDescent="0.4">
      <c r="A133" s="79"/>
      <c r="B133" s="115" t="s">
        <v>9</v>
      </c>
      <c r="C133" s="72">
        <v>0</v>
      </c>
      <c r="D133" s="71">
        <v>0</v>
      </c>
      <c r="E133" s="72">
        <v>3</v>
      </c>
      <c r="F133" s="71">
        <v>0</v>
      </c>
    </row>
    <row r="134" spans="1:6" ht="18.75" thickBot="1" x14ac:dyDescent="0.4">
      <c r="A134" s="79"/>
      <c r="B134" s="114" t="s">
        <v>10</v>
      </c>
      <c r="C134" s="70">
        <v>1</v>
      </c>
      <c r="D134" s="69">
        <v>2</v>
      </c>
      <c r="E134" s="70">
        <v>2</v>
      </c>
      <c r="F134" s="69">
        <v>1</v>
      </c>
    </row>
    <row r="135" spans="1:6" ht="18.75" thickBot="1" x14ac:dyDescent="0.4">
      <c r="A135" s="79"/>
      <c r="F135" s="80"/>
    </row>
    <row r="136" spans="1:6" x14ac:dyDescent="0.35">
      <c r="A136" s="79"/>
      <c r="B136" s="467" t="s">
        <v>87</v>
      </c>
      <c r="C136" s="468"/>
      <c r="D136" s="468"/>
      <c r="E136" s="469"/>
      <c r="F136" s="80"/>
    </row>
    <row r="137" spans="1:6" x14ac:dyDescent="0.35">
      <c r="A137" s="79"/>
      <c r="B137" s="17"/>
      <c r="C137" s="4" t="s">
        <v>88</v>
      </c>
      <c r="D137" s="5" t="s">
        <v>89</v>
      </c>
      <c r="E137" s="6" t="s">
        <v>90</v>
      </c>
      <c r="F137" s="80"/>
    </row>
    <row r="138" spans="1:6" x14ac:dyDescent="0.35">
      <c r="A138" s="79"/>
      <c r="B138" s="525" t="s">
        <v>8</v>
      </c>
      <c r="C138" s="57" t="s">
        <v>91</v>
      </c>
      <c r="D138" s="18">
        <v>210</v>
      </c>
      <c r="E138" s="58">
        <v>0</v>
      </c>
      <c r="F138" s="80"/>
    </row>
    <row r="139" spans="1:6" x14ac:dyDescent="0.35">
      <c r="A139" s="79"/>
      <c r="B139" s="526"/>
      <c r="C139" s="57" t="s">
        <v>92</v>
      </c>
      <c r="D139" s="18">
        <v>5</v>
      </c>
      <c r="E139" s="58">
        <v>0</v>
      </c>
      <c r="F139" s="80"/>
    </row>
    <row r="140" spans="1:6" x14ac:dyDescent="0.35">
      <c r="A140" s="79"/>
      <c r="B140" s="526"/>
      <c r="C140" s="57" t="s">
        <v>485</v>
      </c>
      <c r="D140" s="18">
        <v>15</v>
      </c>
      <c r="E140" s="58">
        <v>0</v>
      </c>
      <c r="F140" s="80"/>
    </row>
    <row r="141" spans="1:6" x14ac:dyDescent="0.35">
      <c r="A141" s="79"/>
      <c r="B141" s="526"/>
      <c r="C141" s="57" t="s">
        <v>94</v>
      </c>
      <c r="D141" s="18">
        <v>5</v>
      </c>
      <c r="E141" s="58">
        <v>0</v>
      </c>
      <c r="F141" s="80"/>
    </row>
    <row r="142" spans="1:6" x14ac:dyDescent="0.35">
      <c r="A142" s="79"/>
      <c r="B142" s="526"/>
      <c r="C142" s="57" t="s">
        <v>95</v>
      </c>
      <c r="D142" s="18">
        <v>150</v>
      </c>
      <c r="E142" s="58">
        <v>210</v>
      </c>
      <c r="F142" s="80"/>
    </row>
    <row r="143" spans="1:6" ht="18.75" thickBot="1" x14ac:dyDescent="0.4">
      <c r="A143" s="79"/>
      <c r="B143" s="527"/>
      <c r="C143" s="9" t="s">
        <v>96</v>
      </c>
      <c r="D143" s="59">
        <v>45</v>
      </c>
      <c r="E143" s="60">
        <v>210</v>
      </c>
      <c r="F143" s="80"/>
    </row>
    <row r="144" spans="1:6" x14ac:dyDescent="0.35">
      <c r="A144" s="79"/>
      <c r="B144" s="528" t="s">
        <v>9</v>
      </c>
      <c r="C144" s="330" t="s">
        <v>97</v>
      </c>
      <c r="D144" s="322"/>
      <c r="E144" s="323"/>
      <c r="F144" s="80"/>
    </row>
    <row r="145" spans="1:6" x14ac:dyDescent="0.35">
      <c r="A145" s="79"/>
      <c r="B145" s="526"/>
      <c r="C145" s="331" t="s">
        <v>98</v>
      </c>
      <c r="D145" s="324"/>
      <c r="E145" s="325"/>
      <c r="F145" s="80"/>
    </row>
    <row r="146" spans="1:6" x14ac:dyDescent="0.35">
      <c r="A146" s="79"/>
      <c r="B146" s="526"/>
      <c r="C146" s="332" t="s">
        <v>99</v>
      </c>
      <c r="D146" s="326"/>
      <c r="E146" s="327"/>
      <c r="F146" s="80"/>
    </row>
    <row r="147" spans="1:6" x14ac:dyDescent="0.35">
      <c r="A147" s="79"/>
      <c r="B147" s="526"/>
      <c r="C147" s="332" t="s">
        <v>100</v>
      </c>
      <c r="D147" s="326"/>
      <c r="E147" s="327"/>
      <c r="F147" s="80"/>
    </row>
    <row r="148" spans="1:6" x14ac:dyDescent="0.35">
      <c r="A148" s="79"/>
      <c r="B148" s="526"/>
      <c r="C148" s="332" t="s">
        <v>101</v>
      </c>
      <c r="D148" s="326"/>
      <c r="E148" s="327"/>
      <c r="F148" s="80"/>
    </row>
    <row r="149" spans="1:6" x14ac:dyDescent="0.35">
      <c r="A149" s="79"/>
      <c r="B149" s="526"/>
      <c r="C149" s="332" t="s">
        <v>102</v>
      </c>
      <c r="D149" s="326"/>
      <c r="E149" s="327"/>
      <c r="F149" s="80"/>
    </row>
    <row r="150" spans="1:6" x14ac:dyDescent="0.35">
      <c r="A150" s="79"/>
      <c r="B150" s="526"/>
      <c r="C150" s="332" t="s">
        <v>103</v>
      </c>
      <c r="D150" s="326"/>
      <c r="E150" s="327"/>
      <c r="F150" s="80"/>
    </row>
    <row r="151" spans="1:6" x14ac:dyDescent="0.35">
      <c r="A151" s="79"/>
      <c r="B151" s="526"/>
      <c r="C151" s="332" t="s">
        <v>104</v>
      </c>
      <c r="D151" s="326"/>
      <c r="E151" s="327"/>
      <c r="F151" s="80"/>
    </row>
    <row r="152" spans="1:6" x14ac:dyDescent="0.35">
      <c r="A152" s="79"/>
      <c r="B152" s="526"/>
      <c r="C152" s="331" t="s">
        <v>105</v>
      </c>
      <c r="D152" s="324"/>
      <c r="E152" s="325"/>
      <c r="F152" s="80"/>
    </row>
    <row r="153" spans="1:6" x14ac:dyDescent="0.35">
      <c r="A153" s="79"/>
      <c r="B153" s="526"/>
      <c r="C153" s="331" t="s">
        <v>106</v>
      </c>
      <c r="D153" s="324"/>
      <c r="E153" s="325"/>
      <c r="F153" s="80"/>
    </row>
    <row r="154" spans="1:6" ht="32.25" thickBot="1" x14ac:dyDescent="0.4">
      <c r="A154" s="79"/>
      <c r="B154" s="526"/>
      <c r="C154" s="331" t="s">
        <v>107</v>
      </c>
      <c r="D154" s="324"/>
      <c r="E154" s="325"/>
      <c r="F154" s="80"/>
    </row>
    <row r="155" spans="1:6" x14ac:dyDescent="0.35">
      <c r="A155" s="79"/>
      <c r="B155" s="528" t="s">
        <v>10</v>
      </c>
      <c r="C155" s="330" t="s">
        <v>108</v>
      </c>
      <c r="D155" s="322"/>
      <c r="E155" s="323"/>
      <c r="F155" s="80"/>
    </row>
    <row r="156" spans="1:6" x14ac:dyDescent="0.35">
      <c r="A156" s="79"/>
      <c r="B156" s="526"/>
      <c r="C156" s="332" t="s">
        <v>109</v>
      </c>
      <c r="D156" s="326"/>
      <c r="E156" s="327"/>
      <c r="F156" s="80"/>
    </row>
    <row r="157" spans="1:6" x14ac:dyDescent="0.35">
      <c r="A157" s="79"/>
      <c r="B157" s="526"/>
      <c r="C157" s="332" t="s">
        <v>110</v>
      </c>
      <c r="D157" s="326"/>
      <c r="E157" s="327"/>
      <c r="F157" s="80"/>
    </row>
    <row r="158" spans="1:6" ht="18.75" thickBot="1" x14ac:dyDescent="0.4">
      <c r="A158" s="79"/>
      <c r="B158" s="527"/>
      <c r="C158" s="9"/>
      <c r="D158" s="328"/>
      <c r="E158" s="329"/>
      <c r="F158" s="80"/>
    </row>
    <row r="159" spans="1:6" ht="18.75" thickBot="1" x14ac:dyDescent="0.4">
      <c r="A159" s="79"/>
      <c r="F159" s="80"/>
    </row>
    <row r="160" spans="1:6" ht="18" customHeight="1" x14ac:dyDescent="0.35">
      <c r="A160" s="79"/>
      <c r="B160" s="517" t="s">
        <v>111</v>
      </c>
      <c r="C160" s="518"/>
      <c r="D160" s="518"/>
      <c r="E160" s="519"/>
      <c r="F160" s="80"/>
    </row>
    <row r="161" spans="1:11" x14ac:dyDescent="0.35">
      <c r="A161" s="79"/>
      <c r="B161" s="52" t="s">
        <v>5</v>
      </c>
      <c r="C161" s="53" t="s">
        <v>112</v>
      </c>
      <c r="D161" s="53" t="s">
        <v>113</v>
      </c>
      <c r="E161" s="54" t="s">
        <v>114</v>
      </c>
      <c r="F161" s="80"/>
    </row>
    <row r="162" spans="1:11" x14ac:dyDescent="0.35">
      <c r="A162" s="79"/>
      <c r="B162" s="523" t="s">
        <v>8</v>
      </c>
      <c r="C162" s="64" t="s">
        <v>115</v>
      </c>
      <c r="D162" s="64">
        <v>4970</v>
      </c>
      <c r="E162" s="520">
        <f>SUM(D162:D164)</f>
        <v>5810</v>
      </c>
      <c r="F162" s="80"/>
    </row>
    <row r="163" spans="1:11" x14ac:dyDescent="0.35">
      <c r="A163" s="79"/>
      <c r="B163" s="524"/>
      <c r="C163" s="64" t="s">
        <v>116</v>
      </c>
      <c r="D163" s="64">
        <v>840</v>
      </c>
      <c r="E163" s="521"/>
      <c r="F163" s="80"/>
    </row>
    <row r="164" spans="1:11" x14ac:dyDescent="0.35">
      <c r="A164" s="79"/>
      <c r="B164" s="524"/>
      <c r="C164" s="64" t="s">
        <v>496</v>
      </c>
      <c r="D164" s="64"/>
      <c r="E164" s="522"/>
      <c r="F164" s="80"/>
    </row>
    <row r="165" spans="1:11" x14ac:dyDescent="0.35">
      <c r="A165" s="79"/>
      <c r="B165" s="11" t="s">
        <v>9</v>
      </c>
      <c r="C165" s="64" t="s">
        <v>117</v>
      </c>
      <c r="D165" s="64"/>
      <c r="E165" s="55">
        <f>SUM(D165:D166)</f>
        <v>0</v>
      </c>
      <c r="F165" s="80"/>
      <c r="G165" s="1" t="s">
        <v>8</v>
      </c>
      <c r="H165" s="1">
        <v>5810</v>
      </c>
    </row>
    <row r="166" spans="1:11" x14ac:dyDescent="0.35">
      <c r="A166" s="79"/>
      <c r="B166" s="248"/>
      <c r="C166" s="64" t="s">
        <v>118</v>
      </c>
      <c r="D166" s="64"/>
      <c r="E166" s="55"/>
      <c r="F166" s="80"/>
      <c r="G166" s="1" t="s">
        <v>9</v>
      </c>
      <c r="H166" s="1">
        <v>0</v>
      </c>
    </row>
    <row r="167" spans="1:11" x14ac:dyDescent="0.35">
      <c r="A167" s="79"/>
      <c r="B167" s="530" t="s">
        <v>10</v>
      </c>
      <c r="C167" s="333" t="s">
        <v>493</v>
      </c>
      <c r="D167" s="333">
        <v>220</v>
      </c>
      <c r="E167" s="312">
        <v>580</v>
      </c>
      <c r="F167" s="80"/>
      <c r="G167" s="1" t="s">
        <v>10</v>
      </c>
      <c r="H167" s="1">
        <v>580</v>
      </c>
    </row>
    <row r="168" spans="1:11" ht="18.75" thickBot="1" x14ac:dyDescent="0.4">
      <c r="A168" s="79"/>
      <c r="B168" s="531"/>
      <c r="C168" s="267" t="s">
        <v>492</v>
      </c>
      <c r="D168" s="267">
        <v>360</v>
      </c>
      <c r="E168" s="65">
        <f>D168</f>
        <v>360</v>
      </c>
      <c r="F168" s="80"/>
    </row>
    <row r="169" spans="1:11" x14ac:dyDescent="0.35">
      <c r="A169" s="79"/>
      <c r="F169" s="80"/>
    </row>
    <row r="170" spans="1:11" x14ac:dyDescent="0.35">
      <c r="A170" s="79"/>
      <c r="B170" s="516"/>
      <c r="C170" s="516"/>
      <c r="D170" s="516"/>
      <c r="E170" s="432"/>
      <c r="F170" s="433"/>
    </row>
    <row r="171" spans="1:11" x14ac:dyDescent="0.35">
      <c r="A171" s="79"/>
      <c r="B171" s="434"/>
      <c r="C171" s="434"/>
      <c r="D171" s="434"/>
      <c r="E171" s="432"/>
      <c r="F171" s="433"/>
    </row>
    <row r="172" spans="1:11" x14ac:dyDescent="0.35">
      <c r="A172" s="79"/>
      <c r="B172" s="435"/>
      <c r="C172" s="435"/>
      <c r="D172" s="436"/>
      <c r="E172" s="432"/>
      <c r="F172" s="433"/>
    </row>
    <row r="173" spans="1:11" x14ac:dyDescent="0.35">
      <c r="A173" s="79"/>
      <c r="B173" s="437"/>
      <c r="C173" s="447" t="s">
        <v>677</v>
      </c>
      <c r="D173" s="447"/>
      <c r="E173" s="448" t="s">
        <v>678</v>
      </c>
      <c r="F173" s="448"/>
    </row>
    <row r="174" spans="1:11" x14ac:dyDescent="0.35">
      <c r="A174" s="79"/>
      <c r="B174" s="437"/>
      <c r="C174" s="438" t="s">
        <v>679</v>
      </c>
      <c r="D174" s="438" t="s">
        <v>680</v>
      </c>
      <c r="E174" s="439">
        <v>45474</v>
      </c>
      <c r="F174" s="440" t="s">
        <v>681</v>
      </c>
      <c r="G174" s="1" t="s">
        <v>682</v>
      </c>
      <c r="I174" s="1" t="s">
        <v>693</v>
      </c>
    </row>
    <row r="175" spans="1:11" x14ac:dyDescent="0.35">
      <c r="A175" s="79"/>
      <c r="B175" s="441" t="s">
        <v>683</v>
      </c>
      <c r="C175" s="442">
        <v>605.6</v>
      </c>
      <c r="D175" s="442">
        <v>528.65</v>
      </c>
      <c r="E175" s="443">
        <v>28.1</v>
      </c>
      <c r="F175" s="443">
        <v>467.8</v>
      </c>
      <c r="G175" s="1" t="s">
        <v>684</v>
      </c>
      <c r="I175" s="1">
        <v>211.61</v>
      </c>
      <c r="J175" s="446">
        <v>439.7</v>
      </c>
      <c r="K175" s="446"/>
    </row>
    <row r="176" spans="1:11" x14ac:dyDescent="0.35">
      <c r="A176" s="79"/>
      <c r="B176" s="441" t="s">
        <v>685</v>
      </c>
      <c r="C176" s="442">
        <v>456.3</v>
      </c>
      <c r="D176" s="442">
        <v>505.6</v>
      </c>
      <c r="E176" s="443">
        <v>11.28</v>
      </c>
      <c r="F176" s="443">
        <v>39.417930000000005</v>
      </c>
      <c r="I176" s="1">
        <v>19.09</v>
      </c>
      <c r="J176" s="446">
        <v>28.137930000000004</v>
      </c>
    </row>
    <row r="177" spans="1:10" x14ac:dyDescent="0.35">
      <c r="A177" s="79"/>
      <c r="B177" s="441" t="s">
        <v>686</v>
      </c>
      <c r="C177" s="442">
        <v>2594</v>
      </c>
      <c r="D177" s="442">
        <v>1263</v>
      </c>
      <c r="E177" s="443">
        <v>0</v>
      </c>
      <c r="F177" s="443">
        <v>730.85876369999994</v>
      </c>
      <c r="I177" s="1">
        <v>67.760000000000005</v>
      </c>
      <c r="J177" s="446">
        <v>730.85876369999994</v>
      </c>
    </row>
    <row r="178" spans="1:10" x14ac:dyDescent="0.35">
      <c r="A178" s="79"/>
      <c r="B178" s="441" t="s">
        <v>687</v>
      </c>
      <c r="C178" s="442">
        <v>305.60000000000002</v>
      </c>
      <c r="D178" s="444">
        <v>324.98</v>
      </c>
      <c r="E178" s="443">
        <v>10.53</v>
      </c>
      <c r="F178" s="443">
        <v>85.367879000000002</v>
      </c>
      <c r="I178" s="1">
        <v>70.64</v>
      </c>
      <c r="J178" s="446">
        <v>74.837879000000001</v>
      </c>
    </row>
    <row r="179" spans="1:10" x14ac:dyDescent="0.35">
      <c r="A179" s="79"/>
      <c r="B179" s="441" t="s">
        <v>688</v>
      </c>
      <c r="C179" s="442">
        <v>337.5</v>
      </c>
      <c r="D179" s="442">
        <v>331.2</v>
      </c>
      <c r="E179" s="443">
        <v>0.747</v>
      </c>
      <c r="F179" s="443">
        <v>36.542999999999999</v>
      </c>
      <c r="I179" s="1">
        <v>16.47</v>
      </c>
      <c r="J179" s="446">
        <v>35.795999999999999</v>
      </c>
    </row>
    <row r="180" spans="1:10" x14ac:dyDescent="0.35">
      <c r="A180" s="79"/>
      <c r="B180" s="441" t="s">
        <v>689</v>
      </c>
      <c r="C180" s="442">
        <v>6185</v>
      </c>
      <c r="D180" s="444">
        <v>8153</v>
      </c>
      <c r="E180" s="443">
        <v>0</v>
      </c>
      <c r="F180" s="443">
        <v>1327.5361759999998</v>
      </c>
      <c r="I180" s="1">
        <v>28.71</v>
      </c>
      <c r="J180" s="446">
        <v>1327.5361759999998</v>
      </c>
    </row>
    <row r="181" spans="1:10" x14ac:dyDescent="0.35">
      <c r="A181" s="79"/>
      <c r="B181" s="441" t="s">
        <v>690</v>
      </c>
      <c r="C181" s="442">
        <v>135.44999999999999</v>
      </c>
      <c r="D181" s="442">
        <v>137.37</v>
      </c>
      <c r="E181" s="443">
        <v>0.4088</v>
      </c>
      <c r="F181" s="443">
        <v>50.194042000000003</v>
      </c>
      <c r="I181" s="1">
        <v>48.03</v>
      </c>
      <c r="J181" s="446">
        <v>49.785242000000004</v>
      </c>
    </row>
    <row r="182" spans="1:10" x14ac:dyDescent="0.35">
      <c r="A182" s="79"/>
      <c r="B182" s="441" t="s">
        <v>691</v>
      </c>
      <c r="C182" s="442">
        <v>183.72</v>
      </c>
      <c r="D182" s="442">
        <v>250.38</v>
      </c>
      <c r="E182" s="445">
        <v>1.53</v>
      </c>
      <c r="F182" s="443">
        <v>25.780080000000002</v>
      </c>
      <c r="I182" s="1">
        <v>21.85</v>
      </c>
      <c r="J182" s="446">
        <v>24.250080000000001</v>
      </c>
    </row>
    <row r="183" spans="1:10" x14ac:dyDescent="0.35">
      <c r="A183" s="79"/>
      <c r="B183" s="441" t="s">
        <v>692</v>
      </c>
      <c r="C183" s="442">
        <v>7946</v>
      </c>
      <c r="D183" s="442">
        <v>13082</v>
      </c>
      <c r="E183" s="445">
        <v>0</v>
      </c>
      <c r="F183" s="443">
        <v>405.14976000000001</v>
      </c>
      <c r="I183" s="1">
        <v>0</v>
      </c>
      <c r="J183" s="446">
        <v>405.14976000000001</v>
      </c>
    </row>
    <row r="184" spans="1:10" x14ac:dyDescent="0.35">
      <c r="A184" s="79"/>
      <c r="F184" s="80"/>
    </row>
    <row r="185" spans="1:10" ht="18.75" thickBot="1" x14ac:dyDescent="0.4">
      <c r="A185" s="84"/>
      <c r="B185" s="85"/>
      <c r="C185" s="86"/>
      <c r="D185" s="87"/>
      <c r="E185" s="88"/>
      <c r="F185" s="56"/>
    </row>
    <row r="187" spans="1:10" x14ac:dyDescent="0.35">
      <c r="B187" s="529" t="s">
        <v>119</v>
      </c>
      <c r="C187" s="529"/>
      <c r="E187" s="529" t="s">
        <v>120</v>
      </c>
      <c r="F187" s="529"/>
    </row>
    <row r="188" spans="1:10" ht="28.5" x14ac:dyDescent="0.35">
      <c r="B188" s="43" t="s">
        <v>5</v>
      </c>
      <c r="C188" s="43" t="s">
        <v>121</v>
      </c>
      <c r="E188" s="43" t="s">
        <v>5</v>
      </c>
      <c r="F188" s="43" t="s">
        <v>122</v>
      </c>
    </row>
    <row r="189" spans="1:10" x14ac:dyDescent="0.35">
      <c r="B189" s="45" t="s">
        <v>8</v>
      </c>
      <c r="C189" s="45">
        <v>0</v>
      </c>
      <c r="E189" s="45" t="s">
        <v>8</v>
      </c>
      <c r="F189" s="45">
        <v>0</v>
      </c>
    </row>
    <row r="190" spans="1:10" x14ac:dyDescent="0.35">
      <c r="B190" s="45" t="s">
        <v>9</v>
      </c>
      <c r="C190" s="45">
        <v>0</v>
      </c>
      <c r="E190" s="45" t="s">
        <v>9</v>
      </c>
      <c r="F190" s="45">
        <v>1</v>
      </c>
    </row>
    <row r="191" spans="1:10" x14ac:dyDescent="0.35">
      <c r="B191" s="45" t="s">
        <v>10</v>
      </c>
      <c r="C191" s="45">
        <v>0</v>
      </c>
      <c r="E191" s="45" t="s">
        <v>10</v>
      </c>
      <c r="F191" s="45">
        <v>1</v>
      </c>
    </row>
    <row r="194" spans="2:6" x14ac:dyDescent="0.35">
      <c r="B194" s="529" t="s">
        <v>123</v>
      </c>
      <c r="C194" s="529"/>
      <c r="E194" s="529" t="s">
        <v>494</v>
      </c>
      <c r="F194" s="529"/>
    </row>
    <row r="195" spans="2:6" x14ac:dyDescent="0.35">
      <c r="B195" s="160" t="s">
        <v>124</v>
      </c>
      <c r="C195" s="45">
        <v>1</v>
      </c>
      <c r="E195" s="43" t="s">
        <v>5</v>
      </c>
      <c r="F195" s="43" t="s">
        <v>495</v>
      </c>
    </row>
    <row r="196" spans="2:6" ht="31.5" x14ac:dyDescent="0.35">
      <c r="B196" s="160" t="s">
        <v>125</v>
      </c>
      <c r="C196" s="45">
        <v>1</v>
      </c>
      <c r="E196" s="45" t="s">
        <v>8</v>
      </c>
      <c r="F196" s="334">
        <v>0</v>
      </c>
    </row>
    <row r="197" spans="2:6" ht="31.5" x14ac:dyDescent="0.35">
      <c r="B197" s="160" t="s">
        <v>126</v>
      </c>
      <c r="C197" s="45">
        <v>2</v>
      </c>
      <c r="E197" s="45" t="s">
        <v>9</v>
      </c>
      <c r="F197" s="334">
        <v>48</v>
      </c>
    </row>
    <row r="198" spans="2:6" x14ac:dyDescent="0.35">
      <c r="E198" s="45" t="s">
        <v>10</v>
      </c>
      <c r="F198" s="334">
        <v>0</v>
      </c>
    </row>
    <row r="199" spans="2:6" ht="18.75" thickBot="1" x14ac:dyDescent="0.4"/>
    <row r="200" spans="2:6" x14ac:dyDescent="0.35">
      <c r="B200" s="467" t="s">
        <v>87</v>
      </c>
      <c r="C200" s="468"/>
      <c r="D200" s="468"/>
      <c r="E200" s="469"/>
    </row>
    <row r="201" spans="2:6" x14ac:dyDescent="0.35">
      <c r="B201" s="17"/>
      <c r="C201" s="4" t="s">
        <v>88</v>
      </c>
      <c r="D201" s="5" t="s">
        <v>89</v>
      </c>
      <c r="E201" s="6" t="s">
        <v>90</v>
      </c>
    </row>
    <row r="202" spans="2:6" x14ac:dyDescent="0.35">
      <c r="C202" s="57" t="s">
        <v>91</v>
      </c>
      <c r="D202" s="18">
        <v>210</v>
      </c>
      <c r="E202" s="58">
        <v>0</v>
      </c>
    </row>
    <row r="203" spans="2:6" x14ac:dyDescent="0.35">
      <c r="C203" s="57" t="s">
        <v>92</v>
      </c>
      <c r="D203" s="18">
        <v>845</v>
      </c>
      <c r="E203" s="58">
        <v>630</v>
      </c>
    </row>
    <row r="204" spans="2:6" x14ac:dyDescent="0.35">
      <c r="C204" s="57" t="s">
        <v>93</v>
      </c>
      <c r="D204" s="18">
        <v>305</v>
      </c>
      <c r="E204" s="58">
        <v>420</v>
      </c>
    </row>
    <row r="205" spans="2:6" x14ac:dyDescent="0.35">
      <c r="C205" s="57" t="s">
        <v>94</v>
      </c>
      <c r="D205" s="18">
        <v>35</v>
      </c>
      <c r="E205" s="58">
        <v>0</v>
      </c>
    </row>
    <row r="206" spans="2:6" x14ac:dyDescent="0.35">
      <c r="C206" s="57" t="s">
        <v>485</v>
      </c>
      <c r="D206" s="18">
        <v>15</v>
      </c>
      <c r="E206" s="58">
        <v>0</v>
      </c>
    </row>
    <row r="207" spans="2:6" x14ac:dyDescent="0.35">
      <c r="C207" s="57" t="s">
        <v>95</v>
      </c>
      <c r="D207" s="18">
        <v>150</v>
      </c>
      <c r="E207" s="58">
        <v>210</v>
      </c>
    </row>
    <row r="208" spans="2:6" x14ac:dyDescent="0.35">
      <c r="C208" s="57" t="s">
        <v>486</v>
      </c>
      <c r="D208" s="18">
        <v>60</v>
      </c>
      <c r="E208" s="58">
        <v>0</v>
      </c>
    </row>
    <row r="209" spans="3:5" ht="18.75" thickBot="1" x14ac:dyDescent="0.4">
      <c r="C209" s="9" t="s">
        <v>96</v>
      </c>
      <c r="D209" s="59">
        <v>45</v>
      </c>
      <c r="E209" s="60">
        <v>210</v>
      </c>
    </row>
    <row r="210" spans="3:5" x14ac:dyDescent="0.35">
      <c r="C210" s="61" t="s">
        <v>108</v>
      </c>
      <c r="D210" s="62">
        <v>446</v>
      </c>
      <c r="E210" s="63">
        <v>210</v>
      </c>
    </row>
    <row r="211" spans="3:5" x14ac:dyDescent="0.35">
      <c r="C211" s="57" t="s">
        <v>127</v>
      </c>
      <c r="D211" s="18">
        <v>55</v>
      </c>
      <c r="E211" s="58">
        <v>0</v>
      </c>
    </row>
    <row r="212" spans="3:5" x14ac:dyDescent="0.35">
      <c r="C212" s="57" t="s">
        <v>488</v>
      </c>
      <c r="D212" s="18">
        <v>10</v>
      </c>
      <c r="E212" s="58">
        <v>0</v>
      </c>
    </row>
    <row r="213" spans="3:5" x14ac:dyDescent="0.35">
      <c r="C213" s="57" t="s">
        <v>128</v>
      </c>
      <c r="D213" s="18">
        <v>10</v>
      </c>
      <c r="E213" s="58">
        <v>0</v>
      </c>
    </row>
    <row r="214" spans="3:5" x14ac:dyDescent="0.35">
      <c r="C214" s="57" t="s">
        <v>129</v>
      </c>
      <c r="D214" s="18">
        <v>20</v>
      </c>
      <c r="E214" s="58">
        <v>0</v>
      </c>
    </row>
    <row r="215" spans="3:5" x14ac:dyDescent="0.35">
      <c r="C215" s="57" t="s">
        <v>489</v>
      </c>
      <c r="D215" s="18">
        <v>5</v>
      </c>
      <c r="E215" s="58">
        <v>0</v>
      </c>
    </row>
    <row r="216" spans="3:5" x14ac:dyDescent="0.35">
      <c r="C216" s="57" t="s">
        <v>490</v>
      </c>
      <c r="D216" s="18">
        <v>20</v>
      </c>
      <c r="E216" s="58">
        <v>0</v>
      </c>
    </row>
    <row r="217" spans="3:5" x14ac:dyDescent="0.35">
      <c r="C217" s="57" t="s">
        <v>487</v>
      </c>
      <c r="D217" s="18">
        <v>60</v>
      </c>
      <c r="E217" s="58">
        <v>0</v>
      </c>
    </row>
    <row r="218" spans="3:5" x14ac:dyDescent="0.35">
      <c r="C218" s="57" t="s">
        <v>491</v>
      </c>
      <c r="D218" s="18">
        <v>40</v>
      </c>
      <c r="E218" s="58">
        <v>0</v>
      </c>
    </row>
  </sheetData>
  <mergeCells count="61">
    <mergeCell ref="E57:F57"/>
    <mergeCell ref="E58:F58"/>
    <mergeCell ref="E34:F34"/>
    <mergeCell ref="E35:F35"/>
    <mergeCell ref="E36:F36"/>
    <mergeCell ref="E45:F45"/>
    <mergeCell ref="E46:F46"/>
    <mergeCell ref="E47:F47"/>
    <mergeCell ref="E48:F48"/>
    <mergeCell ref="B25:F25"/>
    <mergeCell ref="E55:F55"/>
    <mergeCell ref="E33:F33"/>
    <mergeCell ref="B32:F32"/>
    <mergeCell ref="E56:F56"/>
    <mergeCell ref="B66:E66"/>
    <mergeCell ref="B200:E200"/>
    <mergeCell ref="B170:D170"/>
    <mergeCell ref="B160:E160"/>
    <mergeCell ref="E162:E164"/>
    <mergeCell ref="B136:E136"/>
    <mergeCell ref="B162:B164"/>
    <mergeCell ref="B138:B143"/>
    <mergeCell ref="B144:B154"/>
    <mergeCell ref="B155:B158"/>
    <mergeCell ref="B187:C187"/>
    <mergeCell ref="E187:F187"/>
    <mergeCell ref="B194:C194"/>
    <mergeCell ref="B167:B168"/>
    <mergeCell ref="E194:F194"/>
    <mergeCell ref="D28:F28"/>
    <mergeCell ref="D29:F29"/>
    <mergeCell ref="B60:F60"/>
    <mergeCell ref="C130:D130"/>
    <mergeCell ref="E130:F130"/>
    <mergeCell ref="B129:F129"/>
    <mergeCell ref="B130:B131"/>
    <mergeCell ref="B78:D78"/>
    <mergeCell ref="B72:E72"/>
    <mergeCell ref="B123:D123"/>
    <mergeCell ref="B84:D84"/>
    <mergeCell ref="B90:E90"/>
    <mergeCell ref="B117:E117"/>
    <mergeCell ref="B96:E96"/>
    <mergeCell ref="B103:F103"/>
    <mergeCell ref="B111:F111"/>
    <mergeCell ref="C173:D173"/>
    <mergeCell ref="E173:F173"/>
    <mergeCell ref="A1:F1"/>
    <mergeCell ref="A2:F2"/>
    <mergeCell ref="A3:F3"/>
    <mergeCell ref="B50:D50"/>
    <mergeCell ref="B5:D5"/>
    <mergeCell ref="B6:D6"/>
    <mergeCell ref="B12:D12"/>
    <mergeCell ref="D19:F19"/>
    <mergeCell ref="D20:F20"/>
    <mergeCell ref="D21:F21"/>
    <mergeCell ref="D22:F22"/>
    <mergeCell ref="B18:F18"/>
    <mergeCell ref="D26:F26"/>
    <mergeCell ref="D27:F2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27DEE-01BF-42C4-A502-0F0A5C8A3066}">
  <dimension ref="C3:P117"/>
  <sheetViews>
    <sheetView topLeftCell="A124" workbookViewId="0">
      <selection activeCell="Z140" sqref="Z140"/>
    </sheetView>
  </sheetViews>
  <sheetFormatPr defaultRowHeight="15" x14ac:dyDescent="0.25"/>
  <sheetData>
    <row r="3" spans="15:16" ht="37.5" x14ac:dyDescent="0.7">
      <c r="O3" s="118">
        <f>MAIN!C23</f>
        <v>5</v>
      </c>
      <c r="P3" s="66" t="s">
        <v>12</v>
      </c>
    </row>
    <row r="4" spans="15:16" ht="16.5" x14ac:dyDescent="0.3">
      <c r="P4" s="66"/>
    </row>
    <row r="5" spans="15:16" ht="16.5" x14ac:dyDescent="0.3">
      <c r="P5" s="66"/>
    </row>
    <row r="6" spans="15:16" ht="37.5" x14ac:dyDescent="0.7">
      <c r="O6" s="118">
        <f>MAIN!C30</f>
        <v>1</v>
      </c>
      <c r="P6" s="66" t="s">
        <v>130</v>
      </c>
    </row>
    <row r="114" spans="3:4" ht="37.5" x14ac:dyDescent="0.7">
      <c r="C114" s="118">
        <f>MAIN!C101</f>
        <v>0</v>
      </c>
      <c r="D114" t="s">
        <v>131</v>
      </c>
    </row>
    <row r="117" spans="3:4" ht="37.5" x14ac:dyDescent="0.7">
      <c r="C117" s="118">
        <f>MAIN!F109</f>
        <v>0</v>
      </c>
      <c r="D117" t="s">
        <v>132</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5070F7-29A8-4591-97CD-8F8B20D11518}">
  <dimension ref="C3:Q61"/>
  <sheetViews>
    <sheetView topLeftCell="D1" workbookViewId="0">
      <selection activeCell="J18" sqref="J18"/>
    </sheetView>
  </sheetViews>
  <sheetFormatPr defaultRowHeight="16.5" x14ac:dyDescent="0.3"/>
  <cols>
    <col min="3" max="3" width="17" customWidth="1"/>
    <col min="4" max="4" width="118.140625" customWidth="1"/>
    <col min="6" max="6" width="11.140625" customWidth="1"/>
    <col min="9" max="9" width="10.42578125" style="66" bestFit="1" customWidth="1"/>
    <col min="10" max="10" width="4.28515625" style="66" bestFit="1" customWidth="1"/>
    <col min="11" max="11" width="37.42578125" style="66" customWidth="1"/>
  </cols>
  <sheetData>
    <row r="3" spans="3:17" ht="18.75" x14ac:dyDescent="0.3">
      <c r="C3" s="552" t="s">
        <v>133</v>
      </c>
      <c r="D3" s="552"/>
    </row>
    <row r="4" spans="3:17" x14ac:dyDescent="0.3">
      <c r="C4" s="284" t="s">
        <v>134</v>
      </c>
      <c r="D4" s="286" t="s">
        <v>18</v>
      </c>
      <c r="F4" s="236" t="s">
        <v>135</v>
      </c>
      <c r="G4" s="235"/>
      <c r="H4" s="235"/>
      <c r="I4" s="237"/>
      <c r="J4" s="237"/>
      <c r="K4" s="237"/>
      <c r="L4" s="235"/>
      <c r="M4" s="235"/>
      <c r="N4" s="235"/>
      <c r="O4" s="235"/>
      <c r="P4" s="235"/>
      <c r="Q4" s="235"/>
    </row>
    <row r="5" spans="3:17" x14ac:dyDescent="0.3">
      <c r="C5" s="411">
        <v>45504</v>
      </c>
      <c r="D5" s="412" t="s">
        <v>136</v>
      </c>
    </row>
    <row r="6" spans="3:17" x14ac:dyDescent="0.3">
      <c r="C6" s="411"/>
      <c r="D6" s="412"/>
    </row>
    <row r="7" spans="3:17" x14ac:dyDescent="0.3">
      <c r="C7" s="411"/>
      <c r="D7" s="412"/>
    </row>
    <row r="8" spans="3:17" x14ac:dyDescent="0.3">
      <c r="C8" s="411">
        <v>45491</v>
      </c>
      <c r="D8" s="413" t="s">
        <v>137</v>
      </c>
    </row>
    <row r="9" spans="3:17" ht="13.5" customHeight="1" x14ac:dyDescent="0.3">
      <c r="C9" s="411">
        <v>45500</v>
      </c>
      <c r="D9" s="414" t="s">
        <v>138</v>
      </c>
    </row>
    <row r="10" spans="3:17" x14ac:dyDescent="0.3">
      <c r="C10" s="415">
        <v>45497</v>
      </c>
      <c r="D10" s="416" t="s">
        <v>139</v>
      </c>
    </row>
    <row r="11" spans="3:17" x14ac:dyDescent="0.3">
      <c r="C11" s="417">
        <v>45500</v>
      </c>
      <c r="D11" s="418" t="s">
        <v>140</v>
      </c>
    </row>
    <row r="12" spans="3:17" x14ac:dyDescent="0.3">
      <c r="C12" s="417">
        <v>45503</v>
      </c>
      <c r="D12" s="412" t="s">
        <v>141</v>
      </c>
    </row>
    <row r="13" spans="3:17" x14ac:dyDescent="0.3">
      <c r="C13" s="417">
        <v>45481</v>
      </c>
      <c r="D13" s="419" t="s">
        <v>142</v>
      </c>
    </row>
    <row r="14" spans="3:17" x14ac:dyDescent="0.3">
      <c r="C14" s="420" t="s">
        <v>143</v>
      </c>
      <c r="D14" s="412" t="s">
        <v>144</v>
      </c>
    </row>
    <row r="15" spans="3:17" x14ac:dyDescent="0.3">
      <c r="C15" s="420"/>
      <c r="D15" s="412"/>
    </row>
    <row r="16" spans="3:17" x14ac:dyDescent="0.3">
      <c r="C16" s="420"/>
      <c r="D16" s="412"/>
    </row>
    <row r="17" spans="3:11" x14ac:dyDescent="0.3">
      <c r="C17" s="420"/>
      <c r="D17" s="421"/>
    </row>
    <row r="18" spans="3:11" ht="30" x14ac:dyDescent="0.3">
      <c r="C18" s="420" t="s">
        <v>145</v>
      </c>
      <c r="D18" s="413" t="s">
        <v>146</v>
      </c>
    </row>
    <row r="19" spans="3:11" ht="30" x14ac:dyDescent="0.3">
      <c r="C19" s="420" t="s">
        <v>147</v>
      </c>
      <c r="D19" s="413" t="s">
        <v>148</v>
      </c>
      <c r="K19" s="405"/>
    </row>
    <row r="20" spans="3:11" x14ac:dyDescent="0.3">
      <c r="C20" s="420" t="s">
        <v>149</v>
      </c>
      <c r="D20" s="412" t="s">
        <v>150</v>
      </c>
    </row>
    <row r="21" spans="3:11" ht="30" x14ac:dyDescent="0.3">
      <c r="C21" s="420" t="s">
        <v>151</v>
      </c>
      <c r="D21" s="413" t="s">
        <v>152</v>
      </c>
    </row>
    <row r="22" spans="3:11" ht="30" x14ac:dyDescent="0.3">
      <c r="C22" s="420" t="s">
        <v>153</v>
      </c>
      <c r="D22" s="413" t="s">
        <v>154</v>
      </c>
    </row>
    <row r="23" spans="3:11" ht="31.5" customHeight="1" x14ac:dyDescent="0.3">
      <c r="C23" s="420" t="s">
        <v>153</v>
      </c>
      <c r="D23" s="413" t="s">
        <v>155</v>
      </c>
    </row>
    <row r="24" spans="3:11" ht="17.25" thickBot="1" x14ac:dyDescent="0.35">
      <c r="C24" s="422" t="s">
        <v>156</v>
      </c>
      <c r="D24" s="423" t="s">
        <v>157</v>
      </c>
    </row>
    <row r="25" spans="3:11" x14ac:dyDescent="0.3">
      <c r="C25" s="421"/>
      <c r="D25" s="421"/>
    </row>
    <row r="26" spans="3:11" x14ac:dyDescent="0.3">
      <c r="C26" s="424" t="s">
        <v>497</v>
      </c>
      <c r="D26" s="425" t="s">
        <v>498</v>
      </c>
    </row>
    <row r="27" spans="3:11" x14ac:dyDescent="0.3">
      <c r="C27" s="424" t="s">
        <v>499</v>
      </c>
      <c r="D27" s="425" t="s">
        <v>500</v>
      </c>
    </row>
    <row r="28" spans="3:11" x14ac:dyDescent="0.3">
      <c r="C28" s="424" t="s">
        <v>501</v>
      </c>
      <c r="D28" s="425" t="s">
        <v>502</v>
      </c>
    </row>
    <row r="29" spans="3:11" x14ac:dyDescent="0.3">
      <c r="C29" s="424" t="s">
        <v>503</v>
      </c>
      <c r="D29" s="425" t="s">
        <v>504</v>
      </c>
    </row>
    <row r="30" spans="3:11" x14ac:dyDescent="0.3">
      <c r="C30" s="424" t="s">
        <v>505</v>
      </c>
      <c r="D30" s="425" t="s">
        <v>506</v>
      </c>
    </row>
    <row r="31" spans="3:11" ht="72" x14ac:dyDescent="0.25">
      <c r="C31" s="421"/>
      <c r="D31" s="421"/>
      <c r="I31" s="406">
        <v>1</v>
      </c>
      <c r="J31" s="407">
        <v>45476</v>
      </c>
      <c r="K31" s="408" t="s">
        <v>649</v>
      </c>
    </row>
    <row r="32" spans="3:11" ht="69.75" customHeight="1" x14ac:dyDescent="0.25">
      <c r="C32" s="337" t="s">
        <v>507</v>
      </c>
      <c r="D32" s="337" t="s">
        <v>508</v>
      </c>
      <c r="I32" s="406">
        <v>2</v>
      </c>
      <c r="J32" s="407">
        <v>45478</v>
      </c>
      <c r="K32" s="408" t="s">
        <v>498</v>
      </c>
    </row>
    <row r="33" spans="3:11" ht="73.5" customHeight="1" x14ac:dyDescent="0.25">
      <c r="C33" s="338" t="s">
        <v>509</v>
      </c>
      <c r="D33" s="337" t="s">
        <v>510</v>
      </c>
      <c r="I33" s="406">
        <v>3</v>
      </c>
      <c r="J33" s="407">
        <v>45481</v>
      </c>
      <c r="K33" s="408" t="s">
        <v>518</v>
      </c>
    </row>
    <row r="34" spans="3:11" ht="71.25" customHeight="1" x14ac:dyDescent="0.25">
      <c r="C34" s="338" t="s">
        <v>509</v>
      </c>
      <c r="D34" s="337" t="s">
        <v>511</v>
      </c>
      <c r="I34" s="406">
        <v>4</v>
      </c>
      <c r="J34" s="407">
        <v>45482</v>
      </c>
      <c r="K34" s="408" t="s">
        <v>650</v>
      </c>
    </row>
    <row r="35" spans="3:11" ht="69.75" customHeight="1" x14ac:dyDescent="0.25">
      <c r="C35" s="338" t="s">
        <v>512</v>
      </c>
      <c r="D35" s="337" t="s">
        <v>513</v>
      </c>
      <c r="I35" s="406">
        <v>5</v>
      </c>
      <c r="J35" s="407">
        <v>45484</v>
      </c>
      <c r="K35" s="408" t="s">
        <v>500</v>
      </c>
    </row>
    <row r="36" spans="3:11" ht="90" x14ac:dyDescent="0.25">
      <c r="C36" s="338" t="s">
        <v>514</v>
      </c>
      <c r="D36" s="337" t="s">
        <v>515</v>
      </c>
      <c r="I36" s="406">
        <v>6</v>
      </c>
      <c r="J36" s="407">
        <v>45488</v>
      </c>
      <c r="K36" s="408" t="s">
        <v>651</v>
      </c>
    </row>
    <row r="37" spans="3:11" ht="90" x14ac:dyDescent="0.25">
      <c r="C37" s="338" t="s">
        <v>153</v>
      </c>
      <c r="D37" s="337" t="s">
        <v>516</v>
      </c>
      <c r="I37" s="406">
        <v>7</v>
      </c>
      <c r="J37" s="407">
        <v>45490</v>
      </c>
      <c r="K37" s="408" t="s">
        <v>652</v>
      </c>
    </row>
    <row r="38" spans="3:11" ht="72" x14ac:dyDescent="0.25">
      <c r="C38" s="338" t="s">
        <v>517</v>
      </c>
      <c r="D38" s="426" t="s">
        <v>518</v>
      </c>
      <c r="I38" s="406">
        <v>8</v>
      </c>
      <c r="J38" s="407">
        <v>45490</v>
      </c>
      <c r="K38" s="408" t="s">
        <v>520</v>
      </c>
    </row>
    <row r="39" spans="3:11" ht="117.75" customHeight="1" x14ac:dyDescent="0.25">
      <c r="C39" s="425" t="s">
        <v>519</v>
      </c>
      <c r="D39" s="425" t="s">
        <v>520</v>
      </c>
      <c r="I39" s="406">
        <v>9</v>
      </c>
      <c r="J39" s="407">
        <v>45491</v>
      </c>
      <c r="K39" s="408" t="s">
        <v>146</v>
      </c>
    </row>
    <row r="40" spans="3:11" ht="84" customHeight="1" x14ac:dyDescent="0.25">
      <c r="C40" s="421"/>
      <c r="D40" s="421"/>
      <c r="I40" s="406">
        <v>10</v>
      </c>
      <c r="J40" s="407">
        <v>45491</v>
      </c>
      <c r="K40" s="408" t="s">
        <v>137</v>
      </c>
    </row>
    <row r="41" spans="3:11" ht="72" customHeight="1" x14ac:dyDescent="0.25">
      <c r="C41" s="421"/>
      <c r="D41" s="421"/>
      <c r="I41" s="406">
        <v>11</v>
      </c>
      <c r="J41" s="407">
        <v>45492</v>
      </c>
      <c r="K41" s="408" t="s">
        <v>144</v>
      </c>
    </row>
    <row r="42" spans="3:11" ht="96.75" customHeight="1" x14ac:dyDescent="0.25">
      <c r="C42" s="421"/>
      <c r="D42" s="421"/>
      <c r="I42" s="406">
        <v>12</v>
      </c>
      <c r="J42" s="407">
        <v>45496</v>
      </c>
      <c r="K42" s="408" t="s">
        <v>150</v>
      </c>
    </row>
    <row r="43" spans="3:11" ht="91.5" customHeight="1" x14ac:dyDescent="0.25">
      <c r="C43" s="421"/>
      <c r="D43" s="421"/>
      <c r="I43" s="406">
        <v>13</v>
      </c>
      <c r="J43" s="407">
        <v>45497</v>
      </c>
      <c r="K43" s="408" t="s">
        <v>139</v>
      </c>
    </row>
    <row r="44" spans="3:11" ht="126" x14ac:dyDescent="0.25">
      <c r="C44" s="421"/>
      <c r="D44" s="421"/>
      <c r="I44" s="406">
        <v>14</v>
      </c>
      <c r="J44" s="407">
        <v>45498</v>
      </c>
      <c r="K44" s="408" t="s">
        <v>152</v>
      </c>
    </row>
    <row r="45" spans="3:11" ht="72" customHeight="1" x14ac:dyDescent="0.25">
      <c r="C45" s="421"/>
      <c r="D45" s="421"/>
      <c r="I45" s="406">
        <v>15</v>
      </c>
      <c r="J45" s="407">
        <v>45499</v>
      </c>
      <c r="K45" s="408" t="s">
        <v>653</v>
      </c>
    </row>
    <row r="46" spans="3:11" ht="126" x14ac:dyDescent="0.25">
      <c r="C46" s="421"/>
      <c r="D46" s="421"/>
      <c r="I46" s="406">
        <v>16</v>
      </c>
      <c r="J46" s="407">
        <v>45499</v>
      </c>
      <c r="K46" s="408" t="s">
        <v>148</v>
      </c>
    </row>
    <row r="47" spans="3:11" ht="90" x14ac:dyDescent="0.25">
      <c r="C47" s="421"/>
      <c r="D47" s="421"/>
      <c r="I47" s="406">
        <v>17</v>
      </c>
      <c r="J47" s="407">
        <v>45499</v>
      </c>
      <c r="K47" s="408" t="s">
        <v>510</v>
      </c>
    </row>
    <row r="48" spans="3:11" ht="144" x14ac:dyDescent="0.25">
      <c r="C48" s="421"/>
      <c r="D48" s="421"/>
      <c r="I48" s="406">
        <v>18</v>
      </c>
      <c r="J48" s="407">
        <v>45499</v>
      </c>
      <c r="K48" s="408" t="s">
        <v>511</v>
      </c>
    </row>
    <row r="49" spans="3:11" ht="72" x14ac:dyDescent="0.25">
      <c r="C49" s="421"/>
      <c r="D49" s="421"/>
      <c r="I49" s="406">
        <v>19</v>
      </c>
      <c r="J49" s="407">
        <v>45500</v>
      </c>
      <c r="K49" s="408" t="s">
        <v>654</v>
      </c>
    </row>
    <row r="50" spans="3:11" ht="85.5" customHeight="1" x14ac:dyDescent="0.25">
      <c r="C50" s="421"/>
      <c r="D50" s="421"/>
      <c r="I50" s="406">
        <v>20</v>
      </c>
      <c r="J50" s="407">
        <v>45500</v>
      </c>
      <c r="K50" s="408" t="s">
        <v>515</v>
      </c>
    </row>
    <row r="51" spans="3:11" ht="77.25" customHeight="1" x14ac:dyDescent="0.25">
      <c r="C51" s="421"/>
      <c r="D51" s="421"/>
      <c r="I51" s="406">
        <v>21</v>
      </c>
      <c r="J51" s="407">
        <v>45500</v>
      </c>
      <c r="K51" s="408" t="s">
        <v>140</v>
      </c>
    </row>
    <row r="52" spans="3:11" ht="69.75" customHeight="1" x14ac:dyDescent="0.25">
      <c r="C52" s="421"/>
      <c r="D52" s="421"/>
      <c r="I52" s="406">
        <v>22</v>
      </c>
      <c r="J52" s="407">
        <v>45500</v>
      </c>
      <c r="K52" s="408" t="s">
        <v>138</v>
      </c>
    </row>
    <row r="53" spans="3:11" ht="78.75" customHeight="1" x14ac:dyDescent="0.25">
      <c r="C53" s="421"/>
      <c r="D53" s="421"/>
      <c r="I53" s="406">
        <v>23</v>
      </c>
      <c r="J53" s="407">
        <v>45503</v>
      </c>
      <c r="K53" s="408" t="s">
        <v>141</v>
      </c>
    </row>
    <row r="54" spans="3:11" ht="102" customHeight="1" x14ac:dyDescent="0.25">
      <c r="C54" s="421"/>
      <c r="D54" s="421"/>
      <c r="I54" s="406">
        <v>24</v>
      </c>
      <c r="J54" s="407">
        <v>45503</v>
      </c>
      <c r="K54" s="408" t="s">
        <v>154</v>
      </c>
    </row>
    <row r="55" spans="3:11" ht="136.5" customHeight="1" x14ac:dyDescent="0.25">
      <c r="I55" s="406">
        <v>25</v>
      </c>
      <c r="J55" s="407">
        <v>45503</v>
      </c>
      <c r="K55" s="408" t="s">
        <v>655</v>
      </c>
    </row>
    <row r="56" spans="3:11" ht="81" customHeight="1" x14ac:dyDescent="0.25">
      <c r="I56" s="406">
        <v>26</v>
      </c>
      <c r="J56" s="407">
        <v>45503</v>
      </c>
      <c r="K56" s="408" t="s">
        <v>516</v>
      </c>
    </row>
    <row r="57" spans="3:11" ht="73.5" customHeight="1" x14ac:dyDescent="0.25">
      <c r="I57" s="406">
        <v>27</v>
      </c>
      <c r="J57" s="407">
        <v>45504</v>
      </c>
      <c r="K57" s="408" t="s">
        <v>157</v>
      </c>
    </row>
    <row r="58" spans="3:11" ht="46.5" x14ac:dyDescent="0.25">
      <c r="I58" s="406"/>
      <c r="J58" s="409"/>
      <c r="K58" s="410"/>
    </row>
    <row r="59" spans="3:11" ht="46.5" x14ac:dyDescent="0.25">
      <c r="I59" s="406"/>
      <c r="J59" s="409"/>
      <c r="K59" s="410"/>
    </row>
    <row r="60" spans="3:11" ht="46.5" x14ac:dyDescent="0.25">
      <c r="I60" s="406"/>
      <c r="J60" s="409"/>
      <c r="K60" s="410"/>
    </row>
    <row r="61" spans="3:11" ht="46.5" x14ac:dyDescent="0.25">
      <c r="I61" s="406"/>
      <c r="J61" s="409"/>
      <c r="K61" s="410"/>
    </row>
  </sheetData>
  <mergeCells count="1">
    <mergeCell ref="C3:D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79311-1C78-492C-8167-04652C7C9822}">
  <dimension ref="B2:E86"/>
  <sheetViews>
    <sheetView topLeftCell="C1" workbookViewId="0">
      <selection activeCell="G4" sqref="G4"/>
    </sheetView>
  </sheetViews>
  <sheetFormatPr defaultRowHeight="15" x14ac:dyDescent="0.25"/>
  <cols>
    <col min="4" max="4" width="74.7109375" customWidth="1"/>
    <col min="5" max="5" width="75" customWidth="1"/>
    <col min="9" max="9" width="9" customWidth="1"/>
  </cols>
  <sheetData>
    <row r="2" spans="2:5" ht="18.75" x14ac:dyDescent="0.3">
      <c r="B2" s="553" t="s">
        <v>158</v>
      </c>
      <c r="C2" s="553"/>
      <c r="D2" s="553"/>
      <c r="E2" s="553"/>
    </row>
    <row r="3" spans="2:5" ht="15.75" x14ac:dyDescent="0.25">
      <c r="B3" s="284" t="s">
        <v>159</v>
      </c>
      <c r="C3" s="285" t="s">
        <v>160</v>
      </c>
      <c r="D3" s="285" t="s">
        <v>161</v>
      </c>
      <c r="E3" s="286" t="s">
        <v>162</v>
      </c>
    </row>
    <row r="4" spans="2:5" ht="235.5" customHeight="1" x14ac:dyDescent="0.25">
      <c r="B4" s="287">
        <v>1</v>
      </c>
      <c r="C4" s="268" t="s">
        <v>8</v>
      </c>
      <c r="D4" s="269" t="s">
        <v>163</v>
      </c>
      <c r="E4" s="288"/>
    </row>
    <row r="5" spans="2:5" ht="213" customHeight="1" x14ac:dyDescent="0.25">
      <c r="B5" s="287">
        <v>2</v>
      </c>
      <c r="C5" s="270" t="s">
        <v>8</v>
      </c>
      <c r="D5" s="271" t="s">
        <v>164</v>
      </c>
      <c r="E5" s="289"/>
    </row>
    <row r="6" spans="2:5" ht="153" customHeight="1" x14ac:dyDescent="0.25">
      <c r="B6" s="287">
        <v>3</v>
      </c>
      <c r="C6" s="270" t="s">
        <v>8</v>
      </c>
      <c r="D6" s="290" t="s">
        <v>165</v>
      </c>
      <c r="E6" s="289"/>
    </row>
    <row r="7" spans="2:5" ht="30" x14ac:dyDescent="0.25">
      <c r="B7" s="287">
        <v>4</v>
      </c>
      <c r="C7" s="270" t="s">
        <v>8</v>
      </c>
      <c r="D7" s="272" t="s">
        <v>166</v>
      </c>
      <c r="E7" s="289"/>
    </row>
    <row r="8" spans="2:5" ht="30" x14ac:dyDescent="0.25">
      <c r="B8" s="287">
        <v>5</v>
      </c>
      <c r="C8" s="270" t="s">
        <v>8</v>
      </c>
      <c r="D8" s="273" t="s">
        <v>167</v>
      </c>
      <c r="E8" s="289"/>
    </row>
    <row r="9" spans="2:5" ht="30" x14ac:dyDescent="0.25">
      <c r="B9" s="287">
        <v>6</v>
      </c>
      <c r="C9" s="270" t="s">
        <v>8</v>
      </c>
      <c r="D9" s="273" t="s">
        <v>168</v>
      </c>
      <c r="E9" s="289"/>
    </row>
    <row r="10" spans="2:5" ht="162.75" customHeight="1" x14ac:dyDescent="0.25">
      <c r="B10" s="287">
        <v>7</v>
      </c>
      <c r="C10" s="270" t="s">
        <v>8</v>
      </c>
      <c r="D10" s="274" t="s">
        <v>169</v>
      </c>
      <c r="E10" s="289"/>
    </row>
    <row r="11" spans="2:5" ht="243" customHeight="1" x14ac:dyDescent="0.25">
      <c r="B11" s="287">
        <v>9</v>
      </c>
      <c r="C11" s="275" t="s">
        <v>8</v>
      </c>
      <c r="D11" s="276" t="s">
        <v>170</v>
      </c>
      <c r="E11" s="289"/>
    </row>
    <row r="12" spans="2:5" x14ac:dyDescent="0.25">
      <c r="B12" s="287">
        <v>10</v>
      </c>
      <c r="C12" s="270" t="s">
        <v>8</v>
      </c>
      <c r="D12" s="282" t="s">
        <v>171</v>
      </c>
      <c r="E12" s="288"/>
    </row>
    <row r="13" spans="2:5" x14ac:dyDescent="0.25">
      <c r="B13" s="287">
        <v>11</v>
      </c>
      <c r="C13" s="270" t="s">
        <v>8</v>
      </c>
      <c r="D13" s="277" t="s">
        <v>172</v>
      </c>
      <c r="E13" s="289"/>
    </row>
    <row r="14" spans="2:5" ht="210" customHeight="1" x14ac:dyDescent="0.25">
      <c r="B14" s="287">
        <v>12</v>
      </c>
      <c r="C14" s="278" t="s">
        <v>8</v>
      </c>
      <c r="D14" s="279" t="s">
        <v>173</v>
      </c>
      <c r="E14" s="291"/>
    </row>
    <row r="15" spans="2:5" ht="265.5" customHeight="1" x14ac:dyDescent="0.25">
      <c r="B15" s="292">
        <v>13</v>
      </c>
      <c r="C15" s="280" t="s">
        <v>8</v>
      </c>
      <c r="D15" s="281" t="s">
        <v>174</v>
      </c>
      <c r="E15" s="293"/>
    </row>
    <row r="16" spans="2:5" ht="232.5" customHeight="1" x14ac:dyDescent="0.25">
      <c r="B16" s="294">
        <v>14</v>
      </c>
      <c r="C16" s="277" t="s">
        <v>8</v>
      </c>
      <c r="D16" s="283" t="s">
        <v>175</v>
      </c>
      <c r="E16" s="295"/>
    </row>
    <row r="17" spans="2:5" ht="213.75" customHeight="1" x14ac:dyDescent="0.25">
      <c r="B17" s="296">
        <v>15</v>
      </c>
      <c r="C17" s="277" t="s">
        <v>8</v>
      </c>
      <c r="D17" s="277" t="s">
        <v>176</v>
      </c>
      <c r="E17" s="297"/>
    </row>
    <row r="18" spans="2:5" ht="261.75" customHeight="1" x14ac:dyDescent="0.25">
      <c r="B18" s="301">
        <v>16</v>
      </c>
      <c r="C18" s="302" t="s">
        <v>8</v>
      </c>
      <c r="D18" s="303" t="s">
        <v>177</v>
      </c>
    </row>
    <row r="19" spans="2:5" ht="366.75" customHeight="1" x14ac:dyDescent="0.25">
      <c r="B19" s="305">
        <v>17</v>
      </c>
      <c r="C19" s="304" t="s">
        <v>9</v>
      </c>
      <c r="D19" s="307" t="s">
        <v>178</v>
      </c>
      <c r="E19" s="308"/>
    </row>
    <row r="20" spans="2:5" ht="297" customHeight="1" x14ac:dyDescent="0.25">
      <c r="B20" s="309">
        <v>18</v>
      </c>
      <c r="C20" s="310" t="s">
        <v>9</v>
      </c>
      <c r="D20" s="430" t="s">
        <v>179</v>
      </c>
      <c r="E20" s="308"/>
    </row>
    <row r="21" spans="2:5" ht="248.25" customHeight="1" x14ac:dyDescent="0.25">
      <c r="B21" s="305">
        <v>19</v>
      </c>
      <c r="C21" s="305" t="s">
        <v>9</v>
      </c>
      <c r="D21" s="311" t="s">
        <v>657</v>
      </c>
      <c r="E21" s="306"/>
    </row>
    <row r="22" spans="2:5" ht="357.75" customHeight="1" x14ac:dyDescent="0.25">
      <c r="C22" s="305" t="s">
        <v>9</v>
      </c>
      <c r="D22" s="339" t="s">
        <v>521</v>
      </c>
    </row>
    <row r="23" spans="2:5" ht="362.25" customHeight="1" x14ac:dyDescent="0.25">
      <c r="C23" s="305" t="s">
        <v>9</v>
      </c>
      <c r="D23" s="339" t="s">
        <v>522</v>
      </c>
    </row>
    <row r="28" spans="2:5" ht="30" customHeight="1" x14ac:dyDescent="0.25">
      <c r="B28" t="s">
        <v>10</v>
      </c>
      <c r="C28" s="341">
        <v>1</v>
      </c>
      <c r="D28" s="554" t="s">
        <v>523</v>
      </c>
    </row>
    <row r="29" spans="2:5" x14ac:dyDescent="0.25">
      <c r="B29" t="s">
        <v>10</v>
      </c>
      <c r="D29" s="554"/>
    </row>
    <row r="30" spans="2:5" x14ac:dyDescent="0.25">
      <c r="B30" t="s">
        <v>10</v>
      </c>
      <c r="D30" s="554"/>
    </row>
    <row r="31" spans="2:5" x14ac:dyDescent="0.25">
      <c r="B31" t="s">
        <v>10</v>
      </c>
      <c r="D31" s="554"/>
    </row>
    <row r="32" spans="2:5" x14ac:dyDescent="0.25">
      <c r="B32" t="s">
        <v>10</v>
      </c>
      <c r="D32" s="554"/>
    </row>
    <row r="33" spans="2:4" x14ac:dyDescent="0.25">
      <c r="B33" t="s">
        <v>10</v>
      </c>
      <c r="D33" s="554"/>
    </row>
    <row r="34" spans="2:4" x14ac:dyDescent="0.25">
      <c r="B34" t="s">
        <v>10</v>
      </c>
      <c r="D34" s="554"/>
    </row>
    <row r="35" spans="2:4" x14ac:dyDescent="0.25">
      <c r="B35" t="s">
        <v>10</v>
      </c>
      <c r="D35" s="554"/>
    </row>
    <row r="36" spans="2:4" x14ac:dyDescent="0.25">
      <c r="B36" t="s">
        <v>10</v>
      </c>
      <c r="D36" s="554"/>
    </row>
    <row r="37" spans="2:4" x14ac:dyDescent="0.25">
      <c r="B37" t="s">
        <v>10</v>
      </c>
      <c r="D37" s="554"/>
    </row>
    <row r="38" spans="2:4" x14ac:dyDescent="0.25">
      <c r="B38" t="s">
        <v>10</v>
      </c>
      <c r="D38" s="554"/>
    </row>
    <row r="39" spans="2:4" x14ac:dyDescent="0.25">
      <c r="B39" t="s">
        <v>10</v>
      </c>
      <c r="D39" s="554"/>
    </row>
    <row r="40" spans="2:4" x14ac:dyDescent="0.25">
      <c r="B40" t="s">
        <v>10</v>
      </c>
    </row>
    <row r="41" spans="2:4" ht="75" customHeight="1" x14ac:dyDescent="0.25">
      <c r="B41" t="s">
        <v>10</v>
      </c>
      <c r="C41" s="341">
        <v>2</v>
      </c>
      <c r="D41" s="554" t="s">
        <v>524</v>
      </c>
    </row>
    <row r="42" spans="2:4" x14ac:dyDescent="0.25">
      <c r="B42" t="s">
        <v>10</v>
      </c>
      <c r="D42" s="554"/>
    </row>
    <row r="43" spans="2:4" x14ac:dyDescent="0.25">
      <c r="B43" t="s">
        <v>10</v>
      </c>
      <c r="D43" s="554"/>
    </row>
    <row r="44" spans="2:4" x14ac:dyDescent="0.25">
      <c r="B44" t="s">
        <v>10</v>
      </c>
      <c r="D44" s="554"/>
    </row>
    <row r="45" spans="2:4" x14ac:dyDescent="0.25">
      <c r="B45" t="s">
        <v>10</v>
      </c>
      <c r="D45" s="554"/>
    </row>
    <row r="46" spans="2:4" x14ac:dyDescent="0.25">
      <c r="B46" t="s">
        <v>10</v>
      </c>
      <c r="D46" s="554"/>
    </row>
    <row r="47" spans="2:4" x14ac:dyDescent="0.25">
      <c r="B47" t="s">
        <v>10</v>
      </c>
      <c r="D47" s="554"/>
    </row>
    <row r="48" spans="2:4" x14ac:dyDescent="0.25">
      <c r="B48" t="s">
        <v>10</v>
      </c>
      <c r="D48" s="554"/>
    </row>
    <row r="49" spans="2:4" x14ac:dyDescent="0.25">
      <c r="B49" t="s">
        <v>10</v>
      </c>
      <c r="D49" s="554"/>
    </row>
    <row r="50" spans="2:4" x14ac:dyDescent="0.25">
      <c r="B50" t="s">
        <v>10</v>
      </c>
      <c r="D50" s="554"/>
    </row>
    <row r="51" spans="2:4" x14ac:dyDescent="0.25">
      <c r="B51" t="s">
        <v>10</v>
      </c>
      <c r="D51" s="554"/>
    </row>
    <row r="52" spans="2:4" x14ac:dyDescent="0.25">
      <c r="B52" t="s">
        <v>10</v>
      </c>
      <c r="D52" s="554"/>
    </row>
    <row r="53" spans="2:4" x14ac:dyDescent="0.25">
      <c r="B53" t="s">
        <v>10</v>
      </c>
      <c r="D53" s="554"/>
    </row>
    <row r="54" spans="2:4" x14ac:dyDescent="0.25">
      <c r="B54" t="s">
        <v>10</v>
      </c>
      <c r="D54" s="554"/>
    </row>
    <row r="55" spans="2:4" x14ac:dyDescent="0.25">
      <c r="B55" t="s">
        <v>10</v>
      </c>
      <c r="D55" s="554"/>
    </row>
    <row r="56" spans="2:4" x14ac:dyDescent="0.25">
      <c r="B56" t="s">
        <v>10</v>
      </c>
      <c r="D56" s="554"/>
    </row>
    <row r="57" spans="2:4" x14ac:dyDescent="0.25">
      <c r="B57" t="s">
        <v>10</v>
      </c>
    </row>
    <row r="58" spans="2:4" x14ac:dyDescent="0.25">
      <c r="B58" t="s">
        <v>10</v>
      </c>
    </row>
    <row r="59" spans="2:4" x14ac:dyDescent="0.25">
      <c r="B59" t="s">
        <v>10</v>
      </c>
    </row>
    <row r="60" spans="2:4" ht="165" x14ac:dyDescent="0.25">
      <c r="B60" t="s">
        <v>10</v>
      </c>
      <c r="C60" s="341">
        <v>3</v>
      </c>
      <c r="D60" s="342" t="s">
        <v>525</v>
      </c>
    </row>
    <row r="61" spans="2:4" x14ac:dyDescent="0.25">
      <c r="B61" t="s">
        <v>10</v>
      </c>
    </row>
    <row r="62" spans="2:4" x14ac:dyDescent="0.25">
      <c r="B62" t="s">
        <v>10</v>
      </c>
    </row>
    <row r="63" spans="2:4" x14ac:dyDescent="0.25">
      <c r="B63" t="s">
        <v>10</v>
      </c>
    </row>
    <row r="64" spans="2:4" x14ac:dyDescent="0.25">
      <c r="B64" t="s">
        <v>10</v>
      </c>
    </row>
    <row r="65" spans="2:4" x14ac:dyDescent="0.25">
      <c r="B65" t="s">
        <v>10</v>
      </c>
    </row>
    <row r="66" spans="2:4" x14ac:dyDescent="0.25">
      <c r="B66" t="s">
        <v>10</v>
      </c>
    </row>
    <row r="67" spans="2:4" x14ac:dyDescent="0.25">
      <c r="B67" t="s">
        <v>10</v>
      </c>
    </row>
    <row r="68" spans="2:4" ht="105" x14ac:dyDescent="0.25">
      <c r="B68" t="s">
        <v>10</v>
      </c>
      <c r="C68" s="341">
        <v>4</v>
      </c>
      <c r="D68" s="343" t="s">
        <v>526</v>
      </c>
    </row>
    <row r="69" spans="2:4" x14ac:dyDescent="0.25">
      <c r="B69" t="s">
        <v>10</v>
      </c>
    </row>
    <row r="70" spans="2:4" x14ac:dyDescent="0.25">
      <c r="B70" t="s">
        <v>10</v>
      </c>
    </row>
    <row r="71" spans="2:4" x14ac:dyDescent="0.25">
      <c r="B71" t="s">
        <v>10</v>
      </c>
    </row>
    <row r="72" spans="2:4" x14ac:dyDescent="0.25">
      <c r="B72" t="s">
        <v>10</v>
      </c>
    </row>
    <row r="73" spans="2:4" x14ac:dyDescent="0.25">
      <c r="B73" t="s">
        <v>10</v>
      </c>
    </row>
    <row r="74" spans="2:4" x14ac:dyDescent="0.25">
      <c r="B74" t="s">
        <v>10</v>
      </c>
    </row>
    <row r="75" spans="2:4" x14ac:dyDescent="0.25">
      <c r="B75" t="s">
        <v>10</v>
      </c>
    </row>
    <row r="76" spans="2:4" x14ac:dyDescent="0.25">
      <c r="B76" t="s">
        <v>10</v>
      </c>
    </row>
    <row r="77" spans="2:4" x14ac:dyDescent="0.25">
      <c r="B77" t="s">
        <v>10</v>
      </c>
    </row>
    <row r="78" spans="2:4" x14ac:dyDescent="0.25">
      <c r="B78" t="s">
        <v>10</v>
      </c>
    </row>
    <row r="79" spans="2:4" x14ac:dyDescent="0.25">
      <c r="B79" t="s">
        <v>10</v>
      </c>
    </row>
    <row r="80" spans="2:4" x14ac:dyDescent="0.25">
      <c r="B80" t="s">
        <v>10</v>
      </c>
    </row>
    <row r="81" spans="2:4" x14ac:dyDescent="0.25">
      <c r="B81" t="s">
        <v>10</v>
      </c>
    </row>
    <row r="82" spans="2:4" x14ac:dyDescent="0.25">
      <c r="B82" t="s">
        <v>10</v>
      </c>
    </row>
    <row r="83" spans="2:4" x14ac:dyDescent="0.25">
      <c r="B83" t="s">
        <v>10</v>
      </c>
    </row>
    <row r="84" spans="2:4" x14ac:dyDescent="0.25">
      <c r="B84" t="s">
        <v>10</v>
      </c>
    </row>
    <row r="85" spans="2:4" x14ac:dyDescent="0.25">
      <c r="B85" t="s">
        <v>10</v>
      </c>
    </row>
    <row r="86" spans="2:4" ht="135" x14ac:dyDescent="0.25">
      <c r="B86" t="s">
        <v>10</v>
      </c>
      <c r="C86" s="341">
        <v>5</v>
      </c>
      <c r="D86" s="343" t="s">
        <v>527</v>
      </c>
    </row>
  </sheetData>
  <mergeCells count="3">
    <mergeCell ref="B2:E2"/>
    <mergeCell ref="D28:D39"/>
    <mergeCell ref="D41:D5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47AA7-2AE5-464F-A7B1-030A02A3EE08}">
  <dimension ref="B2:E12"/>
  <sheetViews>
    <sheetView workbookViewId="0">
      <selection activeCell="E16" sqref="E16"/>
    </sheetView>
  </sheetViews>
  <sheetFormatPr defaultRowHeight="15" x14ac:dyDescent="0.25"/>
  <cols>
    <col min="3" max="3" width="13.7109375" customWidth="1"/>
    <col min="4" max="4" width="13.85546875" customWidth="1"/>
    <col min="5" max="5" width="73.7109375" customWidth="1"/>
  </cols>
  <sheetData>
    <row r="2" spans="2:5" ht="19.5" thickBot="1" x14ac:dyDescent="0.35">
      <c r="B2" s="555" t="s">
        <v>180</v>
      </c>
      <c r="C2" s="555"/>
      <c r="D2" s="555"/>
      <c r="E2" s="555"/>
    </row>
    <row r="3" spans="2:5" ht="15.75" x14ac:dyDescent="0.25">
      <c r="B3" s="216" t="s">
        <v>159</v>
      </c>
      <c r="C3" s="217" t="s">
        <v>160</v>
      </c>
      <c r="D3" s="217" t="s">
        <v>181</v>
      </c>
      <c r="E3" s="217" t="s">
        <v>182</v>
      </c>
    </row>
    <row r="4" spans="2:5" x14ac:dyDescent="0.25">
      <c r="B4" s="219"/>
      <c r="C4" s="215"/>
      <c r="D4" s="215"/>
      <c r="E4" s="215"/>
    </row>
    <row r="5" spans="2:5" x14ac:dyDescent="0.25">
      <c r="B5" s="219"/>
      <c r="C5" s="215"/>
      <c r="D5" s="215"/>
      <c r="E5" s="215"/>
    </row>
    <row r="6" spans="2:5" x14ac:dyDescent="0.25">
      <c r="B6" s="219"/>
      <c r="C6" s="215"/>
      <c r="D6" s="215"/>
      <c r="E6" s="215"/>
    </row>
    <row r="7" spans="2:5" x14ac:dyDescent="0.25">
      <c r="B7" s="219"/>
      <c r="C7" s="215"/>
      <c r="D7" s="215"/>
      <c r="E7" s="215"/>
    </row>
    <row r="8" spans="2:5" x14ac:dyDescent="0.25">
      <c r="B8" s="219"/>
      <c r="C8" s="215"/>
      <c r="D8" s="215"/>
      <c r="E8" s="215"/>
    </row>
    <row r="9" spans="2:5" x14ac:dyDescent="0.25">
      <c r="B9" s="219"/>
      <c r="C9" s="215"/>
      <c r="D9" s="215"/>
      <c r="E9" s="215"/>
    </row>
    <row r="10" spans="2:5" x14ac:dyDescent="0.25">
      <c r="B10" s="219"/>
      <c r="C10" s="215"/>
      <c r="D10" s="215"/>
      <c r="E10" s="215"/>
    </row>
    <row r="11" spans="2:5" x14ac:dyDescent="0.25">
      <c r="B11" s="219"/>
      <c r="C11" s="215"/>
      <c r="D11" s="215"/>
      <c r="E11" s="215"/>
    </row>
    <row r="12" spans="2:5" ht="15.75" thickBot="1" x14ac:dyDescent="0.3">
      <c r="B12" s="221"/>
      <c r="C12" s="222"/>
      <c r="D12" s="222"/>
      <c r="E12" s="222"/>
    </row>
  </sheetData>
  <mergeCells count="1">
    <mergeCell ref="B2:E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2645F-E305-4434-9D14-8D4F9C0AE252}">
  <dimension ref="A1"/>
  <sheetViews>
    <sheetView workbookViewId="0">
      <selection activeCell="K31" sqref="K31"/>
    </sheetView>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EB7CD-45EA-47FF-8BE7-330078A46996}">
  <dimension ref="B2:E18"/>
  <sheetViews>
    <sheetView workbookViewId="0">
      <selection activeCell="J5" sqref="J5"/>
    </sheetView>
  </sheetViews>
  <sheetFormatPr defaultRowHeight="15" x14ac:dyDescent="0.25"/>
  <cols>
    <col min="4" max="4" width="46.28515625" customWidth="1"/>
    <col min="5" max="5" width="55.5703125" customWidth="1"/>
  </cols>
  <sheetData>
    <row r="2" spans="2:5" ht="19.5" thickBot="1" x14ac:dyDescent="0.35">
      <c r="B2" s="555" t="s">
        <v>183</v>
      </c>
      <c r="C2" s="555"/>
      <c r="D2" s="555"/>
      <c r="E2" s="555"/>
    </row>
    <row r="3" spans="2:5" ht="47.25" x14ac:dyDescent="0.25">
      <c r="B3" s="216" t="s">
        <v>159</v>
      </c>
      <c r="C3" s="217" t="s">
        <v>160</v>
      </c>
      <c r="D3" s="232" t="s">
        <v>184</v>
      </c>
      <c r="E3" s="218" t="s">
        <v>185</v>
      </c>
    </row>
    <row r="4" spans="2:5" ht="196.5" customHeight="1" x14ac:dyDescent="0.25">
      <c r="B4" s="299">
        <v>1</v>
      </c>
      <c r="C4" s="300" t="s">
        <v>8</v>
      </c>
      <c r="D4" s="298" t="s">
        <v>186</v>
      </c>
      <c r="E4" s="220"/>
    </row>
    <row r="5" spans="2:5" ht="174.75" customHeight="1" thickBot="1" x14ac:dyDescent="0.3">
      <c r="B5" s="427">
        <v>1</v>
      </c>
      <c r="C5" s="428" t="s">
        <v>9</v>
      </c>
      <c r="D5" s="428" t="s">
        <v>528</v>
      </c>
      <c r="E5" s="429"/>
    </row>
    <row r="6" spans="2:5" x14ac:dyDescent="0.25">
      <c r="B6" s="556">
        <v>2</v>
      </c>
      <c r="C6" s="559" t="s">
        <v>10</v>
      </c>
      <c r="D6" s="562" t="s">
        <v>529</v>
      </c>
      <c r="E6" s="344"/>
    </row>
    <row r="7" spans="2:5" x14ac:dyDescent="0.25">
      <c r="B7" s="557"/>
      <c r="C7" s="560"/>
      <c r="D7" s="563"/>
      <c r="E7" s="344"/>
    </row>
    <row r="8" spans="2:5" x14ac:dyDescent="0.25">
      <c r="B8" s="557"/>
      <c r="C8" s="560"/>
      <c r="D8" s="563"/>
      <c r="E8" s="344"/>
    </row>
    <row r="9" spans="2:5" x14ac:dyDescent="0.25">
      <c r="B9" s="557"/>
      <c r="C9" s="560"/>
      <c r="D9" s="563"/>
      <c r="E9" s="344"/>
    </row>
    <row r="10" spans="2:5" x14ac:dyDescent="0.25">
      <c r="B10" s="557"/>
      <c r="C10" s="560"/>
      <c r="D10" s="563"/>
      <c r="E10" s="344"/>
    </row>
    <row r="11" spans="2:5" x14ac:dyDescent="0.25">
      <c r="B11" s="557"/>
      <c r="C11" s="560"/>
      <c r="D11" s="563"/>
      <c r="E11" s="344"/>
    </row>
    <row r="12" spans="2:5" x14ac:dyDescent="0.25">
      <c r="B12" s="557"/>
      <c r="C12" s="560"/>
      <c r="D12" s="563"/>
      <c r="E12" s="344"/>
    </row>
    <row r="13" spans="2:5" ht="15.75" thickBot="1" x14ac:dyDescent="0.3">
      <c r="B13" s="557"/>
      <c r="C13" s="560"/>
      <c r="D13" s="563"/>
      <c r="E13" s="345"/>
    </row>
    <row r="14" spans="2:5" x14ac:dyDescent="0.25">
      <c r="B14" s="557"/>
      <c r="C14" s="560"/>
      <c r="D14" s="563"/>
    </row>
    <row r="15" spans="2:5" x14ac:dyDescent="0.25">
      <c r="B15" s="557"/>
      <c r="C15" s="560"/>
      <c r="D15" s="563"/>
    </row>
    <row r="16" spans="2:5" x14ac:dyDescent="0.25">
      <c r="B16" s="557"/>
      <c r="C16" s="560"/>
      <c r="D16" s="563"/>
    </row>
    <row r="17" spans="2:4" x14ac:dyDescent="0.25">
      <c r="B17" s="557"/>
      <c r="C17" s="560"/>
      <c r="D17" s="563"/>
    </row>
    <row r="18" spans="2:4" ht="15.75" thickBot="1" x14ac:dyDescent="0.3">
      <c r="B18" s="558"/>
      <c r="C18" s="561"/>
      <c r="D18" s="564"/>
    </row>
  </sheetData>
  <mergeCells count="4">
    <mergeCell ref="B2:E2"/>
    <mergeCell ref="B6:B18"/>
    <mergeCell ref="C6:C18"/>
    <mergeCell ref="D6:D1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C799-3D63-4536-BCA9-CB8D54E79A2A}">
  <dimension ref="B1:M42"/>
  <sheetViews>
    <sheetView workbookViewId="0">
      <selection activeCell="J14" sqref="J14"/>
    </sheetView>
  </sheetViews>
  <sheetFormatPr defaultRowHeight="16.5" x14ac:dyDescent="0.3"/>
  <cols>
    <col min="1" max="1" width="9.140625" style="66"/>
    <col min="2" max="2" width="8" style="66" customWidth="1"/>
    <col min="3" max="3" width="15.28515625" style="66" customWidth="1"/>
    <col min="4" max="4" width="13.140625" style="66" bestFit="1" customWidth="1"/>
    <col min="5" max="5" width="16" style="66" bestFit="1" customWidth="1"/>
    <col min="6" max="6" width="30.42578125" style="66" bestFit="1" customWidth="1"/>
    <col min="7" max="7" width="9.140625" style="66"/>
    <col min="8" max="8" width="16.28515625" style="66" customWidth="1"/>
    <col min="9" max="9" width="15.140625" style="66" bestFit="1" customWidth="1"/>
    <col min="10" max="10" width="13.140625" style="66" bestFit="1" customWidth="1"/>
    <col min="11" max="11" width="16" style="66" bestFit="1" customWidth="1"/>
    <col min="12" max="12" width="37.42578125" style="66" bestFit="1" customWidth="1"/>
    <col min="13" max="16384" width="9.140625" style="66"/>
  </cols>
  <sheetData>
    <row r="1" spans="2:13" ht="18.75" x14ac:dyDescent="0.3">
      <c r="B1" s="572" t="s">
        <v>187</v>
      </c>
      <c r="C1" s="572"/>
      <c r="D1" s="572"/>
      <c r="E1" s="572"/>
      <c r="F1" s="572"/>
    </row>
    <row r="2" spans="2:13" ht="46.5" customHeight="1" x14ac:dyDescent="0.3">
      <c r="B2" s="76" t="s">
        <v>188</v>
      </c>
      <c r="C2" s="76" t="s">
        <v>189</v>
      </c>
      <c r="D2" s="191" t="s">
        <v>190</v>
      </c>
      <c r="E2" s="191" t="s">
        <v>191</v>
      </c>
      <c r="F2" s="191" t="s">
        <v>192</v>
      </c>
      <c r="H2" s="237" t="s">
        <v>193</v>
      </c>
      <c r="I2" s="237"/>
      <c r="J2" s="237"/>
      <c r="K2" s="237"/>
      <c r="M2" s="66">
        <v>744</v>
      </c>
    </row>
    <row r="3" spans="2:13" ht="18" x14ac:dyDescent="0.3">
      <c r="B3" s="565" t="s">
        <v>8</v>
      </c>
      <c r="C3" s="184" t="s">
        <v>194</v>
      </c>
      <c r="D3" s="184">
        <v>737</v>
      </c>
      <c r="E3" s="192">
        <f>D3/$M$2</f>
        <v>0.99059139784946237</v>
      </c>
      <c r="F3" s="195" t="s">
        <v>530</v>
      </c>
    </row>
    <row r="4" spans="2:13" ht="18" x14ac:dyDescent="0.3">
      <c r="B4" s="565"/>
      <c r="C4" s="184" t="s">
        <v>196</v>
      </c>
      <c r="D4" s="184">
        <v>735</v>
      </c>
      <c r="E4" s="192">
        <f t="shared" ref="E4" si="0">D4/$M$2</f>
        <v>0.98790322580645162</v>
      </c>
      <c r="F4" s="196" t="s">
        <v>530</v>
      </c>
    </row>
    <row r="5" spans="2:13" ht="18" x14ac:dyDescent="0.3">
      <c r="B5" s="565"/>
      <c r="C5" s="184" t="s">
        <v>197</v>
      </c>
      <c r="D5" s="184">
        <v>741</v>
      </c>
      <c r="E5" s="346">
        <f>D5/$M$2</f>
        <v>0.99596774193548387</v>
      </c>
      <c r="F5" s="196" t="s">
        <v>530</v>
      </c>
    </row>
    <row r="6" spans="2:13" ht="18" x14ac:dyDescent="0.3">
      <c r="B6" s="565"/>
      <c r="C6" s="184" t="s">
        <v>198</v>
      </c>
      <c r="D6" s="184">
        <v>744</v>
      </c>
      <c r="E6" s="192">
        <f t="shared" ref="E6:E9" si="1">D6/$M$2</f>
        <v>1</v>
      </c>
      <c r="F6" s="196" t="s">
        <v>195</v>
      </c>
    </row>
    <row r="7" spans="2:13" ht="18" x14ac:dyDescent="0.3">
      <c r="B7" s="565"/>
      <c r="C7" s="184" t="s">
        <v>199</v>
      </c>
      <c r="D7" s="184">
        <v>744</v>
      </c>
      <c r="E7" s="192">
        <f t="shared" si="1"/>
        <v>1</v>
      </c>
      <c r="F7" s="196" t="s">
        <v>195</v>
      </c>
    </row>
    <row r="8" spans="2:13" ht="18" x14ac:dyDescent="0.3">
      <c r="B8" s="565"/>
      <c r="C8" s="184" t="s">
        <v>200</v>
      </c>
      <c r="D8" s="184">
        <v>744</v>
      </c>
      <c r="E8" s="192">
        <f t="shared" si="1"/>
        <v>1</v>
      </c>
      <c r="F8" s="196" t="s">
        <v>195</v>
      </c>
    </row>
    <row r="9" spans="2:13" ht="18" x14ac:dyDescent="0.3">
      <c r="B9" s="565"/>
      <c r="C9" s="184" t="s">
        <v>201</v>
      </c>
      <c r="D9" s="184">
        <v>744</v>
      </c>
      <c r="E9" s="192">
        <f t="shared" si="1"/>
        <v>1</v>
      </c>
      <c r="F9" s="196" t="s">
        <v>195</v>
      </c>
    </row>
    <row r="10" spans="2:13" ht="18" x14ac:dyDescent="0.3">
      <c r="B10" s="565"/>
      <c r="C10" s="184" t="s">
        <v>202</v>
      </c>
      <c r="D10" s="184">
        <v>744</v>
      </c>
      <c r="E10" s="192">
        <f>D10/$M$2</f>
        <v>1</v>
      </c>
      <c r="F10" s="196" t="s">
        <v>195</v>
      </c>
    </row>
    <row r="11" spans="2:13" ht="18.75" thickBot="1" x14ac:dyDescent="0.35">
      <c r="B11" s="566"/>
      <c r="C11" s="185" t="s">
        <v>203</v>
      </c>
      <c r="D11" s="185">
        <v>744</v>
      </c>
      <c r="E11" s="193">
        <f>D11/$M$2</f>
        <v>1</v>
      </c>
      <c r="F11" s="193" t="s">
        <v>195</v>
      </c>
    </row>
    <row r="12" spans="2:13" ht="18.75" thickTop="1" x14ac:dyDescent="0.3">
      <c r="B12" s="567" t="s">
        <v>9</v>
      </c>
      <c r="C12" s="186" t="s">
        <v>204</v>
      </c>
      <c r="D12" s="198">
        <v>744</v>
      </c>
      <c r="E12" s="194">
        <f>D12/$M$2</f>
        <v>1</v>
      </c>
      <c r="F12" s="196" t="s">
        <v>195</v>
      </c>
    </row>
    <row r="13" spans="2:13" ht="18" x14ac:dyDescent="0.3">
      <c r="B13" s="567"/>
      <c r="C13" s="186" t="s">
        <v>205</v>
      </c>
      <c r="D13" s="186">
        <v>744</v>
      </c>
      <c r="E13" s="192">
        <f>D13/$M$2</f>
        <v>1</v>
      </c>
      <c r="F13" s="196" t="s">
        <v>195</v>
      </c>
    </row>
    <row r="14" spans="2:13" ht="18" x14ac:dyDescent="0.3">
      <c r="B14" s="567"/>
      <c r="C14" s="186" t="s">
        <v>206</v>
      </c>
      <c r="D14" s="186">
        <v>744</v>
      </c>
      <c r="E14" s="192">
        <f t="shared" ref="E14:E18" si="2">D14/$M$2</f>
        <v>1</v>
      </c>
      <c r="F14" s="196" t="s">
        <v>195</v>
      </c>
    </row>
    <row r="15" spans="2:13" ht="18" x14ac:dyDescent="0.3">
      <c r="B15" s="567"/>
      <c r="C15" s="186" t="s">
        <v>207</v>
      </c>
      <c r="D15" s="186">
        <v>744</v>
      </c>
      <c r="E15" s="192">
        <f t="shared" si="2"/>
        <v>1</v>
      </c>
      <c r="F15" s="196" t="s">
        <v>195</v>
      </c>
    </row>
    <row r="16" spans="2:13" ht="18" x14ac:dyDescent="0.3">
      <c r="B16" s="567"/>
      <c r="C16" s="186" t="s">
        <v>208</v>
      </c>
      <c r="D16" s="186">
        <v>744</v>
      </c>
      <c r="E16" s="192">
        <f t="shared" si="2"/>
        <v>1</v>
      </c>
      <c r="F16" s="196" t="s">
        <v>195</v>
      </c>
    </row>
    <row r="17" spans="2:12" ht="18" x14ac:dyDescent="0.3">
      <c r="B17" s="567"/>
      <c r="C17" s="186" t="s">
        <v>209</v>
      </c>
      <c r="D17" s="186">
        <v>744</v>
      </c>
      <c r="E17" s="192">
        <f t="shared" si="2"/>
        <v>1</v>
      </c>
      <c r="F17" s="196" t="s">
        <v>195</v>
      </c>
    </row>
    <row r="18" spans="2:12" ht="18" x14ac:dyDescent="0.3">
      <c r="B18" s="567"/>
      <c r="C18" s="186" t="s">
        <v>198</v>
      </c>
      <c r="D18" s="186">
        <v>744</v>
      </c>
      <c r="E18" s="192">
        <f t="shared" si="2"/>
        <v>1</v>
      </c>
      <c r="F18" s="196" t="s">
        <v>195</v>
      </c>
    </row>
    <row r="19" spans="2:12" ht="18.75" thickBot="1" x14ac:dyDescent="0.35">
      <c r="B19" s="568"/>
      <c r="C19" s="187" t="s">
        <v>199</v>
      </c>
      <c r="D19" s="199">
        <v>744</v>
      </c>
      <c r="E19" s="193">
        <f>D19/$M$2</f>
        <v>1</v>
      </c>
      <c r="F19" s="193" t="s">
        <v>195</v>
      </c>
    </row>
    <row r="20" spans="2:12" ht="39" thickTop="1" thickBot="1" x14ac:dyDescent="0.35">
      <c r="H20" s="76" t="s">
        <v>188</v>
      </c>
      <c r="I20" s="76" t="s">
        <v>189</v>
      </c>
      <c r="J20" s="191" t="s">
        <v>190</v>
      </c>
      <c r="K20" s="191" t="s">
        <v>191</v>
      </c>
      <c r="L20" s="191" t="s">
        <v>192</v>
      </c>
    </row>
    <row r="21" spans="2:12" ht="18.75" thickTop="1" x14ac:dyDescent="0.3">
      <c r="H21" s="569" t="s">
        <v>10</v>
      </c>
      <c r="I21" s="190" t="s">
        <v>210</v>
      </c>
      <c r="J21" s="190">
        <v>744</v>
      </c>
      <c r="K21" s="195">
        <f>J21/$M$2</f>
        <v>1</v>
      </c>
      <c r="L21" s="195" t="s">
        <v>195</v>
      </c>
    </row>
    <row r="22" spans="2:12" ht="18" x14ac:dyDescent="0.3">
      <c r="H22" s="570"/>
      <c r="I22" s="190" t="s">
        <v>211</v>
      </c>
      <c r="J22" s="190">
        <v>744</v>
      </c>
      <c r="K22" s="195">
        <f>J22/$M$2</f>
        <v>1</v>
      </c>
      <c r="L22" s="196" t="s">
        <v>195</v>
      </c>
    </row>
    <row r="23" spans="2:12" ht="18" x14ac:dyDescent="0.3">
      <c r="H23" s="570"/>
      <c r="I23" s="188" t="s">
        <v>212</v>
      </c>
      <c r="J23" s="190">
        <v>744</v>
      </c>
      <c r="K23" s="195">
        <f t="shared" ref="K23:K40" si="3">J23/$M$2</f>
        <v>1</v>
      </c>
      <c r="L23" s="196" t="s">
        <v>195</v>
      </c>
    </row>
    <row r="24" spans="2:12" ht="18" x14ac:dyDescent="0.3">
      <c r="H24" s="570"/>
      <c r="I24" s="188" t="s">
        <v>213</v>
      </c>
      <c r="J24" s="190">
        <v>744</v>
      </c>
      <c r="K24" s="195">
        <f t="shared" si="3"/>
        <v>1</v>
      </c>
      <c r="L24" s="196" t="s">
        <v>195</v>
      </c>
    </row>
    <row r="25" spans="2:12" ht="18" x14ac:dyDescent="0.3">
      <c r="H25" s="570"/>
      <c r="I25" s="188" t="s">
        <v>214</v>
      </c>
      <c r="J25" s="190">
        <v>744</v>
      </c>
      <c r="K25" s="195">
        <f t="shared" si="3"/>
        <v>1</v>
      </c>
      <c r="L25" s="196" t="s">
        <v>195</v>
      </c>
    </row>
    <row r="26" spans="2:12" ht="18" x14ac:dyDescent="0.3">
      <c r="H26" s="570"/>
      <c r="I26" s="188" t="s">
        <v>215</v>
      </c>
      <c r="J26" s="190">
        <v>744</v>
      </c>
      <c r="K26" s="195">
        <f t="shared" si="3"/>
        <v>1</v>
      </c>
      <c r="L26" s="196" t="s">
        <v>195</v>
      </c>
    </row>
    <row r="27" spans="2:12" ht="18" x14ac:dyDescent="0.3">
      <c r="H27" s="570"/>
      <c r="I27" s="188" t="s">
        <v>216</v>
      </c>
      <c r="J27" s="190">
        <v>744</v>
      </c>
      <c r="K27" s="195">
        <f t="shared" si="3"/>
        <v>1</v>
      </c>
      <c r="L27" s="196" t="s">
        <v>195</v>
      </c>
    </row>
    <row r="28" spans="2:12" ht="18" x14ac:dyDescent="0.3">
      <c r="H28" s="570"/>
      <c r="I28" s="188" t="s">
        <v>217</v>
      </c>
      <c r="J28" s="190">
        <v>0</v>
      </c>
      <c r="K28" s="195">
        <f t="shared" si="3"/>
        <v>0</v>
      </c>
      <c r="L28" s="196" t="s">
        <v>218</v>
      </c>
    </row>
    <row r="29" spans="2:12" ht="18" x14ac:dyDescent="0.3">
      <c r="H29" s="570"/>
      <c r="I29" s="188" t="s">
        <v>219</v>
      </c>
      <c r="J29" s="190">
        <v>744</v>
      </c>
      <c r="K29" s="195">
        <f t="shared" si="3"/>
        <v>1</v>
      </c>
      <c r="L29" s="196" t="s">
        <v>195</v>
      </c>
    </row>
    <row r="30" spans="2:12" ht="18" x14ac:dyDescent="0.3">
      <c r="H30" s="570"/>
      <c r="I30" s="188" t="s">
        <v>220</v>
      </c>
      <c r="J30" s="190">
        <v>744</v>
      </c>
      <c r="K30" s="195">
        <f t="shared" si="3"/>
        <v>1</v>
      </c>
      <c r="L30" s="196" t="s">
        <v>195</v>
      </c>
    </row>
    <row r="31" spans="2:12" ht="18" x14ac:dyDescent="0.3">
      <c r="H31" s="570"/>
      <c r="I31" s="188" t="s">
        <v>221</v>
      </c>
      <c r="J31" s="190">
        <v>744</v>
      </c>
      <c r="K31" s="195">
        <f t="shared" si="3"/>
        <v>1</v>
      </c>
      <c r="L31" s="197" t="s">
        <v>195</v>
      </c>
    </row>
    <row r="32" spans="2:12" ht="18" x14ac:dyDescent="0.3">
      <c r="H32" s="570"/>
      <c r="I32" s="188" t="s">
        <v>222</v>
      </c>
      <c r="J32" s="190">
        <v>744</v>
      </c>
      <c r="K32" s="195">
        <f t="shared" si="3"/>
        <v>1</v>
      </c>
      <c r="L32" s="196" t="s">
        <v>195</v>
      </c>
    </row>
    <row r="33" spans="8:12" ht="18" x14ac:dyDescent="0.3">
      <c r="H33" s="570"/>
      <c r="I33" s="188" t="s">
        <v>223</v>
      </c>
      <c r="J33" s="190">
        <v>0</v>
      </c>
      <c r="K33" s="195">
        <f t="shared" si="3"/>
        <v>0</v>
      </c>
      <c r="L33" s="196" t="s">
        <v>224</v>
      </c>
    </row>
    <row r="34" spans="8:12" ht="18" x14ac:dyDescent="0.3">
      <c r="H34" s="570"/>
      <c r="I34" s="188" t="s">
        <v>225</v>
      </c>
      <c r="J34" s="190">
        <v>744</v>
      </c>
      <c r="K34" s="195">
        <f t="shared" si="3"/>
        <v>1</v>
      </c>
      <c r="L34" s="196" t="s">
        <v>195</v>
      </c>
    </row>
    <row r="35" spans="8:12" ht="18" x14ac:dyDescent="0.3">
      <c r="H35" s="570"/>
      <c r="I35" s="188" t="s">
        <v>226</v>
      </c>
      <c r="J35" s="190">
        <v>744</v>
      </c>
      <c r="K35" s="195">
        <f t="shared" si="3"/>
        <v>1</v>
      </c>
      <c r="L35" s="196"/>
    </row>
    <row r="36" spans="8:12" ht="18" x14ac:dyDescent="0.3">
      <c r="H36" s="570"/>
      <c r="I36" s="188" t="s">
        <v>227</v>
      </c>
      <c r="J36" s="190">
        <v>744</v>
      </c>
      <c r="K36" s="195">
        <f t="shared" si="3"/>
        <v>1</v>
      </c>
      <c r="L36" s="196" t="s">
        <v>195</v>
      </c>
    </row>
    <row r="37" spans="8:12" ht="18" x14ac:dyDescent="0.3">
      <c r="H37" s="570"/>
      <c r="I37" s="188" t="s">
        <v>228</v>
      </c>
      <c r="J37" s="190">
        <v>0</v>
      </c>
      <c r="K37" s="195">
        <f t="shared" si="3"/>
        <v>0</v>
      </c>
      <c r="L37" s="196" t="s">
        <v>229</v>
      </c>
    </row>
    <row r="38" spans="8:12" ht="18" x14ac:dyDescent="0.3">
      <c r="H38" s="570"/>
      <c r="I38" s="188" t="s">
        <v>230</v>
      </c>
      <c r="J38" s="190">
        <v>744</v>
      </c>
      <c r="K38" s="195">
        <f t="shared" si="3"/>
        <v>1</v>
      </c>
      <c r="L38" s="196" t="s">
        <v>195</v>
      </c>
    </row>
    <row r="39" spans="8:12" ht="18" x14ac:dyDescent="0.3">
      <c r="H39" s="570"/>
      <c r="I39" s="188" t="s">
        <v>231</v>
      </c>
      <c r="J39" s="190">
        <v>744</v>
      </c>
      <c r="K39" s="195">
        <f t="shared" si="3"/>
        <v>1</v>
      </c>
      <c r="L39" s="196" t="s">
        <v>195</v>
      </c>
    </row>
    <row r="40" spans="8:12" ht="18" x14ac:dyDescent="0.3">
      <c r="H40" s="570"/>
      <c r="I40" s="188" t="s">
        <v>232</v>
      </c>
      <c r="J40" s="190">
        <v>744</v>
      </c>
      <c r="K40" s="195">
        <f t="shared" si="3"/>
        <v>1</v>
      </c>
      <c r="L40" s="196" t="s">
        <v>195</v>
      </c>
    </row>
    <row r="41" spans="8:12" ht="18.75" thickBot="1" x14ac:dyDescent="0.35">
      <c r="H41" s="571"/>
      <c r="I41" s="189" t="s">
        <v>233</v>
      </c>
      <c r="J41" s="200">
        <v>744</v>
      </c>
      <c r="K41" s="193">
        <f>J41/$M$2</f>
        <v>1</v>
      </c>
      <c r="L41" s="193"/>
    </row>
    <row r="42" spans="8:12" ht="17.25" thickTop="1" x14ac:dyDescent="0.3"/>
  </sheetData>
  <mergeCells count="4">
    <mergeCell ref="B3:B11"/>
    <mergeCell ref="B12:B19"/>
    <mergeCell ref="H21:H41"/>
    <mergeCell ref="B1:F1"/>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EDA2-97C9-4302-BDF6-AE518B4695A1}">
  <dimension ref="B1:J34"/>
  <sheetViews>
    <sheetView workbookViewId="0">
      <selection activeCell="D9" sqref="D9"/>
    </sheetView>
  </sheetViews>
  <sheetFormatPr defaultRowHeight="16.5" x14ac:dyDescent="0.3"/>
  <cols>
    <col min="1" max="1" width="9.140625" style="66"/>
    <col min="2" max="2" width="14.7109375" style="66" customWidth="1"/>
    <col min="3" max="5" width="22.7109375" style="66" customWidth="1"/>
    <col min="6" max="7" width="9.140625" style="66"/>
    <col min="8" max="8" width="12.5703125" style="66" customWidth="1"/>
    <col min="9" max="9" width="29" style="66" customWidth="1"/>
    <col min="10" max="10" width="30.140625" style="66" customWidth="1"/>
    <col min="11" max="16384" width="9.140625" style="66"/>
  </cols>
  <sheetData>
    <row r="1" spans="2:10" ht="17.25" thickBot="1" x14ac:dyDescent="0.35"/>
    <row r="2" spans="2:10" ht="25.5" customHeight="1" x14ac:dyDescent="0.3">
      <c r="B2" s="578" t="s">
        <v>5</v>
      </c>
      <c r="C2" s="580" t="s">
        <v>234</v>
      </c>
      <c r="D2" s="580"/>
      <c r="E2" s="581"/>
    </row>
    <row r="3" spans="2:10" ht="45.75" customHeight="1" thickBot="1" x14ac:dyDescent="0.35">
      <c r="B3" s="579"/>
      <c r="C3" s="238" t="s">
        <v>235</v>
      </c>
      <c r="D3" s="239" t="s">
        <v>236</v>
      </c>
      <c r="E3" s="240" t="s">
        <v>237</v>
      </c>
    </row>
    <row r="4" spans="2:10" ht="20.100000000000001" customHeight="1" x14ac:dyDescent="0.3">
      <c r="B4" s="241" t="s">
        <v>8</v>
      </c>
      <c r="C4" s="242">
        <v>0</v>
      </c>
      <c r="D4" s="242">
        <v>26</v>
      </c>
      <c r="E4" s="243">
        <v>7</v>
      </c>
    </row>
    <row r="5" spans="2:10" ht="20.100000000000001" customHeight="1" x14ac:dyDescent="0.3">
      <c r="B5" s="136" t="s">
        <v>9</v>
      </c>
      <c r="C5" s="207">
        <v>6</v>
      </c>
      <c r="D5" s="207">
        <v>17</v>
      </c>
      <c r="E5" s="208">
        <v>5</v>
      </c>
    </row>
    <row r="6" spans="2:10" ht="20.100000000000001" customHeight="1" thickBot="1" x14ac:dyDescent="0.35">
      <c r="B6" s="137" t="s">
        <v>10</v>
      </c>
      <c r="C6" s="209">
        <v>13</v>
      </c>
      <c r="D6" s="209">
        <v>26</v>
      </c>
      <c r="E6" s="210">
        <v>11</v>
      </c>
    </row>
    <row r="8" spans="2:10" ht="18" x14ac:dyDescent="0.3">
      <c r="G8" s="582" t="s">
        <v>238</v>
      </c>
      <c r="H8" s="582"/>
      <c r="I8" s="582"/>
      <c r="J8" s="582"/>
    </row>
    <row r="9" spans="2:10" ht="36" x14ac:dyDescent="0.3">
      <c r="G9" s="352" t="s">
        <v>239</v>
      </c>
      <c r="H9" s="352" t="s">
        <v>570</v>
      </c>
      <c r="I9" s="352" t="s">
        <v>240</v>
      </c>
      <c r="J9" s="352" t="s">
        <v>241</v>
      </c>
    </row>
    <row r="10" spans="2:10" ht="60" x14ac:dyDescent="0.3">
      <c r="G10" s="583" t="s">
        <v>8</v>
      </c>
      <c r="H10" s="201">
        <v>1544010046</v>
      </c>
      <c r="I10" s="353" t="s">
        <v>242</v>
      </c>
      <c r="J10" s="202" t="s">
        <v>573</v>
      </c>
    </row>
    <row r="11" spans="2:10" ht="60" x14ac:dyDescent="0.3">
      <c r="G11" s="583"/>
      <c r="H11" s="201">
        <v>1537990010</v>
      </c>
      <c r="I11" s="353" t="s">
        <v>243</v>
      </c>
      <c r="J11" s="202" t="s">
        <v>571</v>
      </c>
    </row>
    <row r="12" spans="2:10" ht="60" x14ac:dyDescent="0.3">
      <c r="G12" s="583"/>
      <c r="H12" s="201">
        <v>1191118390</v>
      </c>
      <c r="I12" s="353" t="s">
        <v>244</v>
      </c>
      <c r="J12" s="202" t="s">
        <v>572</v>
      </c>
    </row>
    <row r="13" spans="2:10" ht="30" x14ac:dyDescent="0.3">
      <c r="G13" s="583"/>
      <c r="H13" s="201">
        <v>1512701350</v>
      </c>
      <c r="I13" s="353" t="s">
        <v>245</v>
      </c>
      <c r="J13" s="202" t="s">
        <v>246</v>
      </c>
    </row>
    <row r="14" spans="2:10" ht="30" x14ac:dyDescent="0.3">
      <c r="G14" s="583"/>
      <c r="H14" s="201">
        <v>1125526310</v>
      </c>
      <c r="I14" s="353" t="s">
        <v>247</v>
      </c>
      <c r="J14" s="202" t="s">
        <v>531</v>
      </c>
    </row>
    <row r="15" spans="2:10" ht="30" x14ac:dyDescent="0.3">
      <c r="G15" s="583"/>
      <c r="H15" s="201">
        <v>1512701360</v>
      </c>
      <c r="I15" s="353" t="s">
        <v>248</v>
      </c>
      <c r="J15" s="202" t="s">
        <v>531</v>
      </c>
    </row>
    <row r="16" spans="2:10" ht="30" x14ac:dyDescent="0.3">
      <c r="G16" s="583"/>
      <c r="H16" s="201">
        <v>1512701370</v>
      </c>
      <c r="I16" s="353" t="s">
        <v>249</v>
      </c>
      <c r="J16" s="202" t="s">
        <v>531</v>
      </c>
    </row>
    <row r="17" spans="7:10" ht="18" x14ac:dyDescent="0.3">
      <c r="G17" s="582" t="s">
        <v>238</v>
      </c>
      <c r="H17" s="582"/>
      <c r="I17" s="582"/>
      <c r="J17" s="582"/>
    </row>
    <row r="18" spans="7:10" ht="36" x14ac:dyDescent="0.3">
      <c r="G18" s="352" t="s">
        <v>239</v>
      </c>
      <c r="H18" s="352" t="s">
        <v>570</v>
      </c>
      <c r="I18" s="352" t="s">
        <v>240</v>
      </c>
      <c r="J18" s="352" t="s">
        <v>241</v>
      </c>
    </row>
    <row r="19" spans="7:10" ht="30" x14ac:dyDescent="0.3">
      <c r="G19" s="573" t="s">
        <v>9</v>
      </c>
      <c r="H19" s="201">
        <v>1174026110</v>
      </c>
      <c r="I19" s="202" t="s">
        <v>250</v>
      </c>
      <c r="J19" s="202" t="s">
        <v>574</v>
      </c>
    </row>
    <row r="20" spans="7:10" ht="30" x14ac:dyDescent="0.3">
      <c r="G20" s="573"/>
      <c r="H20" s="201">
        <v>1174026500</v>
      </c>
      <c r="I20" s="202" t="s">
        <v>251</v>
      </c>
      <c r="J20" s="202" t="s">
        <v>574</v>
      </c>
    </row>
    <row r="21" spans="7:10" ht="30" x14ac:dyDescent="0.3">
      <c r="G21" s="573"/>
      <c r="H21" s="201">
        <v>1174023140</v>
      </c>
      <c r="I21" s="202" t="s">
        <v>252</v>
      </c>
      <c r="J21" s="202" t="s">
        <v>574</v>
      </c>
    </row>
    <row r="22" spans="7:10" x14ac:dyDescent="0.3">
      <c r="G22" s="573"/>
      <c r="H22" s="201">
        <v>1174025100</v>
      </c>
      <c r="I22" s="202" t="s">
        <v>254</v>
      </c>
      <c r="J22" s="202" t="s">
        <v>253</v>
      </c>
    </row>
    <row r="23" spans="7:10" ht="60.75" thickBot="1" x14ac:dyDescent="0.35">
      <c r="G23" s="574"/>
      <c r="H23" s="203">
        <v>1155120990</v>
      </c>
      <c r="I23" s="204" t="s">
        <v>255</v>
      </c>
      <c r="J23" s="204" t="s">
        <v>256</v>
      </c>
    </row>
    <row r="24" spans="7:10" ht="17.25" thickTop="1" x14ac:dyDescent="0.3">
      <c r="G24" s="575" t="s">
        <v>10</v>
      </c>
      <c r="H24" s="205">
        <v>1170101696</v>
      </c>
      <c r="I24" s="206" t="s">
        <v>257</v>
      </c>
      <c r="J24" s="206" t="s">
        <v>258</v>
      </c>
    </row>
    <row r="25" spans="7:10" x14ac:dyDescent="0.3">
      <c r="G25" s="576"/>
      <c r="H25" s="201">
        <v>1190113696</v>
      </c>
      <c r="I25" s="202" t="s">
        <v>259</v>
      </c>
      <c r="J25" s="202" t="s">
        <v>253</v>
      </c>
    </row>
    <row r="26" spans="7:10" x14ac:dyDescent="0.3">
      <c r="G26" s="576"/>
      <c r="H26" s="201">
        <v>1190036346</v>
      </c>
      <c r="I26" s="202" t="s">
        <v>260</v>
      </c>
      <c r="J26" s="202" t="s">
        <v>253</v>
      </c>
    </row>
    <row r="27" spans="7:10" x14ac:dyDescent="0.3">
      <c r="G27" s="576"/>
      <c r="H27" s="201">
        <v>1190030203</v>
      </c>
      <c r="I27" s="202" t="s">
        <v>261</v>
      </c>
      <c r="J27" s="202" t="s">
        <v>262</v>
      </c>
    </row>
    <row r="28" spans="7:10" x14ac:dyDescent="0.3">
      <c r="G28" s="576"/>
      <c r="H28" s="201">
        <v>1190033444</v>
      </c>
      <c r="I28" s="202" t="s">
        <v>263</v>
      </c>
      <c r="J28" s="202" t="s">
        <v>253</v>
      </c>
    </row>
    <row r="29" spans="7:10" x14ac:dyDescent="0.3">
      <c r="G29" s="576"/>
      <c r="H29" s="201">
        <v>1190033454</v>
      </c>
      <c r="I29" s="202" t="s">
        <v>264</v>
      </c>
      <c r="J29" s="202" t="s">
        <v>253</v>
      </c>
    </row>
    <row r="30" spans="7:10" ht="30" x14ac:dyDescent="0.3">
      <c r="G30" s="576"/>
      <c r="H30" s="201">
        <v>1167107336</v>
      </c>
      <c r="I30" s="202" t="s">
        <v>265</v>
      </c>
      <c r="J30" s="202" t="s">
        <v>253</v>
      </c>
    </row>
    <row r="31" spans="7:10" ht="30" x14ac:dyDescent="0.3">
      <c r="G31" s="576"/>
      <c r="H31" s="201">
        <v>1580400203</v>
      </c>
      <c r="I31" s="202" t="s">
        <v>266</v>
      </c>
      <c r="J31" s="202" t="s">
        <v>253</v>
      </c>
    </row>
    <row r="32" spans="7:10" ht="30" x14ac:dyDescent="0.3">
      <c r="G32" s="576"/>
      <c r="H32" s="201">
        <v>1569030116</v>
      </c>
      <c r="I32" s="202" t="s">
        <v>267</v>
      </c>
      <c r="J32" s="202" t="s">
        <v>532</v>
      </c>
    </row>
    <row r="33" spans="7:10" ht="45" x14ac:dyDescent="0.3">
      <c r="G33" s="576"/>
      <c r="H33" s="201">
        <v>1168030026</v>
      </c>
      <c r="I33" s="202" t="s">
        <v>268</v>
      </c>
      <c r="J33" s="202" t="s">
        <v>269</v>
      </c>
    </row>
    <row r="34" spans="7:10" ht="30" x14ac:dyDescent="0.3">
      <c r="G34" s="577"/>
      <c r="H34" s="201">
        <v>1168030046</v>
      </c>
      <c r="I34" s="202" t="s">
        <v>270</v>
      </c>
      <c r="J34" s="202" t="s">
        <v>271</v>
      </c>
    </row>
  </sheetData>
  <mergeCells count="7">
    <mergeCell ref="G19:G23"/>
    <mergeCell ref="G24:G34"/>
    <mergeCell ref="B2:B3"/>
    <mergeCell ref="C2:E2"/>
    <mergeCell ref="G8:J8"/>
    <mergeCell ref="G10:G16"/>
    <mergeCell ref="G17:J17"/>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1F662-8990-4A5D-8E73-29747C1275C5}">
  <dimension ref="A1:G37"/>
  <sheetViews>
    <sheetView topLeftCell="A22" workbookViewId="0">
      <selection activeCell="L29" sqref="L29"/>
    </sheetView>
  </sheetViews>
  <sheetFormatPr defaultRowHeight="21" x14ac:dyDescent="0.35"/>
  <cols>
    <col min="1" max="1" width="17" style="143" customWidth="1"/>
    <col min="2" max="2" width="12.140625" style="143" bestFit="1" customWidth="1"/>
    <col min="3" max="3" width="15.7109375" style="143" customWidth="1"/>
    <col min="4" max="4" width="21.140625" style="143" customWidth="1"/>
    <col min="5" max="5" width="18.140625" style="143" customWidth="1"/>
    <col min="6" max="6" width="11.42578125" style="143" customWidth="1"/>
    <col min="7" max="7" width="29.5703125" style="143" customWidth="1"/>
    <col min="8" max="16384" width="9.140625" style="140"/>
  </cols>
  <sheetData>
    <row r="1" spans="1:7" ht="48" customHeight="1" x14ac:dyDescent="0.35">
      <c r="A1" s="138" t="s">
        <v>272</v>
      </c>
      <c r="B1" s="247" t="s">
        <v>273</v>
      </c>
      <c r="C1" s="247" t="s">
        <v>274</v>
      </c>
      <c r="D1" s="139" t="s">
        <v>275</v>
      </c>
      <c r="E1" s="139" t="s">
        <v>276</v>
      </c>
      <c r="F1" s="140"/>
      <c r="G1" s="347" t="s">
        <v>533</v>
      </c>
    </row>
    <row r="2" spans="1:7" ht="23.1" customHeight="1" thickBot="1" x14ac:dyDescent="0.4">
      <c r="A2" s="589" t="s">
        <v>534</v>
      </c>
      <c r="B2" s="141" t="s">
        <v>277</v>
      </c>
      <c r="C2" s="591" t="s">
        <v>535</v>
      </c>
      <c r="D2" s="142">
        <v>44876</v>
      </c>
      <c r="E2" s="142">
        <v>46702</v>
      </c>
      <c r="F2" s="140"/>
      <c r="G2" s="141" t="s">
        <v>278</v>
      </c>
    </row>
    <row r="3" spans="1:7" ht="23.1" customHeight="1" thickBot="1" x14ac:dyDescent="0.4">
      <c r="A3" s="590"/>
      <c r="B3" s="141" t="s">
        <v>279</v>
      </c>
      <c r="C3" s="592"/>
      <c r="D3" s="142">
        <v>44919</v>
      </c>
      <c r="E3" s="142">
        <v>46745</v>
      </c>
      <c r="F3" s="140"/>
      <c r="G3" s="141" t="s">
        <v>278</v>
      </c>
    </row>
    <row r="4" spans="1:7" ht="23.1" customHeight="1" thickBot="1" x14ac:dyDescent="0.4">
      <c r="A4" s="590"/>
      <c r="B4" s="141" t="s">
        <v>280</v>
      </c>
      <c r="C4" s="592"/>
      <c r="D4" s="142">
        <v>44967</v>
      </c>
      <c r="E4" s="142">
        <v>46793</v>
      </c>
      <c r="F4" s="140"/>
      <c r="G4" s="141" t="s">
        <v>278</v>
      </c>
    </row>
    <row r="5" spans="1:7" ht="23.1" customHeight="1" thickBot="1" x14ac:dyDescent="0.4">
      <c r="A5" s="590" t="s">
        <v>536</v>
      </c>
      <c r="B5" s="141" t="s">
        <v>277</v>
      </c>
      <c r="C5" s="592"/>
      <c r="D5" s="142">
        <v>44982</v>
      </c>
      <c r="E5" s="142">
        <v>45713</v>
      </c>
      <c r="F5" s="140"/>
      <c r="G5" s="141" t="s">
        <v>278</v>
      </c>
    </row>
    <row r="6" spans="1:7" ht="23.1" customHeight="1" thickBot="1" x14ac:dyDescent="0.4">
      <c r="A6" s="590"/>
      <c r="B6" s="141" t="s">
        <v>279</v>
      </c>
      <c r="C6" s="592"/>
      <c r="D6" s="142">
        <v>44636</v>
      </c>
      <c r="E6" s="142">
        <v>46462</v>
      </c>
      <c r="F6" s="140"/>
      <c r="G6" s="141" t="s">
        <v>278</v>
      </c>
    </row>
    <row r="7" spans="1:7" ht="23.1" customHeight="1" thickBot="1" x14ac:dyDescent="0.4">
      <c r="A7" s="590"/>
      <c r="B7" s="141" t="s">
        <v>280</v>
      </c>
      <c r="C7" s="592"/>
      <c r="D7" s="142">
        <v>44922</v>
      </c>
      <c r="E7" s="142">
        <v>45661</v>
      </c>
      <c r="F7" s="140"/>
      <c r="G7" s="141" t="s">
        <v>278</v>
      </c>
    </row>
    <row r="8" spans="1:7" ht="23.1" customHeight="1" thickBot="1" x14ac:dyDescent="0.4">
      <c r="A8" s="590"/>
      <c r="B8" s="141" t="s">
        <v>281</v>
      </c>
      <c r="C8" s="592"/>
      <c r="D8" s="142">
        <v>44692</v>
      </c>
      <c r="E8" s="142">
        <v>46518</v>
      </c>
      <c r="F8" s="140"/>
      <c r="G8" s="141" t="s">
        <v>278</v>
      </c>
    </row>
    <row r="9" spans="1:7" ht="23.1" customHeight="1" thickBot="1" x14ac:dyDescent="0.4">
      <c r="A9" s="590"/>
      <c r="B9" s="141" t="s">
        <v>282</v>
      </c>
      <c r="C9" s="592"/>
      <c r="D9" s="142">
        <v>44868</v>
      </c>
      <c r="E9" s="142">
        <v>46694</v>
      </c>
      <c r="F9" s="140"/>
      <c r="G9" s="141" t="s">
        <v>278</v>
      </c>
    </row>
    <row r="10" spans="1:7" ht="23.1" customHeight="1" thickBot="1" x14ac:dyDescent="0.4">
      <c r="A10" s="590"/>
      <c r="B10" s="141" t="s">
        <v>283</v>
      </c>
      <c r="C10" s="592"/>
      <c r="D10" s="142">
        <v>44776</v>
      </c>
      <c r="E10" s="142" t="s">
        <v>548</v>
      </c>
      <c r="F10" s="140"/>
      <c r="G10" s="351" t="s">
        <v>547</v>
      </c>
    </row>
    <row r="11" spans="1:7" ht="23.1" customHeight="1" thickBot="1" x14ac:dyDescent="0.4">
      <c r="A11" s="590"/>
      <c r="B11" s="141" t="s">
        <v>284</v>
      </c>
      <c r="C11" s="592"/>
      <c r="D11" s="142">
        <v>45056</v>
      </c>
      <c r="E11" s="142">
        <v>46884</v>
      </c>
      <c r="F11" s="140"/>
      <c r="G11" s="141" t="s">
        <v>278</v>
      </c>
    </row>
    <row r="12" spans="1:7" ht="23.1" customHeight="1" thickBot="1" x14ac:dyDescent="0.4">
      <c r="A12" s="590"/>
      <c r="B12" s="141" t="s">
        <v>285</v>
      </c>
      <c r="C12" s="592"/>
      <c r="D12" s="141" t="s">
        <v>286</v>
      </c>
      <c r="E12" s="141" t="s">
        <v>537</v>
      </c>
      <c r="F12" s="140"/>
      <c r="G12" s="351" t="s">
        <v>538</v>
      </c>
    </row>
    <row r="13" spans="1:7" ht="23.1" customHeight="1" thickBot="1" x14ac:dyDescent="0.4">
      <c r="A13" s="590" t="s">
        <v>539</v>
      </c>
      <c r="B13" s="141" t="s">
        <v>277</v>
      </c>
      <c r="C13" s="592"/>
      <c r="D13" s="142">
        <v>43782</v>
      </c>
      <c r="E13" s="142">
        <v>45609</v>
      </c>
      <c r="F13" s="140"/>
      <c r="G13" s="141" t="s">
        <v>278</v>
      </c>
    </row>
    <row r="14" spans="1:7" ht="23.1" customHeight="1" thickBot="1" x14ac:dyDescent="0.4">
      <c r="A14" s="590"/>
      <c r="B14" s="141" t="s">
        <v>279</v>
      </c>
      <c r="C14" s="592"/>
      <c r="D14" s="142">
        <v>43882</v>
      </c>
      <c r="E14" s="142">
        <v>45708</v>
      </c>
      <c r="F14" s="140"/>
      <c r="G14" s="141" t="s">
        <v>278</v>
      </c>
    </row>
    <row r="15" spans="1:7" ht="23.1" customHeight="1" thickBot="1" x14ac:dyDescent="0.4">
      <c r="A15" s="590"/>
      <c r="B15" s="141" t="s">
        <v>280</v>
      </c>
      <c r="C15" s="588"/>
      <c r="D15" s="142">
        <v>43910</v>
      </c>
      <c r="E15" s="142">
        <v>45736</v>
      </c>
      <c r="F15" s="140"/>
      <c r="G15" s="141" t="s">
        <v>278</v>
      </c>
    </row>
    <row r="16" spans="1:7" ht="23.1" customHeight="1" thickBot="1" x14ac:dyDescent="0.4">
      <c r="A16" s="590" t="s">
        <v>540</v>
      </c>
      <c r="B16" s="141" t="s">
        <v>277</v>
      </c>
      <c r="C16" s="587" t="s">
        <v>541</v>
      </c>
      <c r="D16" s="141" t="s">
        <v>287</v>
      </c>
      <c r="E16" s="141" t="s">
        <v>288</v>
      </c>
      <c r="F16" s="140"/>
      <c r="G16" s="141" t="s">
        <v>278</v>
      </c>
    </row>
    <row r="17" spans="1:7" ht="23.1" customHeight="1" thickBot="1" x14ac:dyDescent="0.4">
      <c r="A17" s="595"/>
      <c r="B17" s="141" t="s">
        <v>279</v>
      </c>
      <c r="C17" s="588"/>
      <c r="D17" s="141" t="s">
        <v>289</v>
      </c>
      <c r="E17" s="141" t="s">
        <v>542</v>
      </c>
      <c r="F17" s="140"/>
      <c r="G17" s="141" t="s">
        <v>549</v>
      </c>
    </row>
    <row r="18" spans="1:7" ht="50.25" customHeight="1" x14ac:dyDescent="0.35">
      <c r="A18" s="138" t="s">
        <v>272</v>
      </c>
      <c r="B18" s="247" t="s">
        <v>273</v>
      </c>
      <c r="C18" s="247" t="s">
        <v>274</v>
      </c>
      <c r="D18" s="139" t="s">
        <v>275</v>
      </c>
      <c r="E18" s="139" t="s">
        <v>276</v>
      </c>
      <c r="F18" s="140"/>
      <c r="G18" s="347" t="s">
        <v>533</v>
      </c>
    </row>
    <row r="19" spans="1:7" ht="23.1" customHeight="1" thickBot="1" x14ac:dyDescent="0.4">
      <c r="A19" s="589" t="s">
        <v>290</v>
      </c>
      <c r="B19" s="141" t="s">
        <v>277</v>
      </c>
      <c r="C19" s="591" t="s">
        <v>543</v>
      </c>
      <c r="D19" s="142">
        <v>44201</v>
      </c>
      <c r="E19" s="142">
        <v>46026</v>
      </c>
      <c r="F19" s="140"/>
      <c r="G19" s="141" t="s">
        <v>278</v>
      </c>
    </row>
    <row r="20" spans="1:7" ht="23.1" customHeight="1" thickBot="1" x14ac:dyDescent="0.4">
      <c r="A20" s="590"/>
      <c r="B20" s="141" t="s">
        <v>279</v>
      </c>
      <c r="C20" s="592"/>
      <c r="D20" s="142">
        <v>44193</v>
      </c>
      <c r="E20" s="142">
        <v>46018</v>
      </c>
      <c r="F20" s="140"/>
      <c r="G20" s="141" t="s">
        <v>278</v>
      </c>
    </row>
    <row r="21" spans="1:7" ht="23.1" customHeight="1" thickBot="1" x14ac:dyDescent="0.4">
      <c r="A21" s="590"/>
      <c r="B21" s="141" t="s">
        <v>280</v>
      </c>
      <c r="C21" s="592"/>
      <c r="D21" s="142">
        <v>44184</v>
      </c>
      <c r="E21" s="142">
        <v>46009</v>
      </c>
      <c r="F21" s="140"/>
      <c r="G21" s="141" t="s">
        <v>278</v>
      </c>
    </row>
    <row r="22" spans="1:7" ht="23.1" customHeight="1" thickBot="1" x14ac:dyDescent="0.4">
      <c r="A22" s="590"/>
      <c r="B22" s="141" t="s">
        <v>281</v>
      </c>
      <c r="C22" s="592"/>
      <c r="D22" s="142">
        <v>44104</v>
      </c>
      <c r="E22" s="142">
        <v>45929</v>
      </c>
      <c r="F22" s="140"/>
      <c r="G22" s="141" t="s">
        <v>278</v>
      </c>
    </row>
    <row r="23" spans="1:7" ht="23.1" customHeight="1" thickBot="1" x14ac:dyDescent="0.4">
      <c r="A23" s="590"/>
      <c r="B23" s="141" t="s">
        <v>282</v>
      </c>
      <c r="C23" s="588"/>
      <c r="D23" s="142">
        <v>44099</v>
      </c>
      <c r="E23" s="142">
        <v>45924</v>
      </c>
      <c r="F23" s="140"/>
      <c r="G23" s="141" t="s">
        <v>278</v>
      </c>
    </row>
    <row r="24" spans="1:7" ht="23.1" customHeight="1" thickBot="1" x14ac:dyDescent="0.4">
      <c r="A24" s="590" t="s">
        <v>291</v>
      </c>
      <c r="B24" s="141" t="s">
        <v>277</v>
      </c>
      <c r="C24" s="587" t="s">
        <v>535</v>
      </c>
      <c r="D24" s="141" t="s">
        <v>292</v>
      </c>
      <c r="E24" s="141" t="s">
        <v>293</v>
      </c>
      <c r="F24" s="140"/>
      <c r="G24" s="141" t="s">
        <v>278</v>
      </c>
    </row>
    <row r="25" spans="1:7" ht="23.1" customHeight="1" thickBot="1" x14ac:dyDescent="0.4">
      <c r="A25" s="590"/>
      <c r="B25" s="141" t="s">
        <v>279</v>
      </c>
      <c r="C25" s="588"/>
      <c r="D25" s="141" t="s">
        <v>294</v>
      </c>
      <c r="E25" s="141" t="s">
        <v>295</v>
      </c>
      <c r="F25" s="140"/>
      <c r="G25" s="141" t="s">
        <v>278</v>
      </c>
    </row>
    <row r="26" spans="1:7" ht="42.75" thickBot="1" x14ac:dyDescent="0.4">
      <c r="A26" s="348" t="s">
        <v>296</v>
      </c>
      <c r="B26" s="141"/>
      <c r="C26" s="587" t="s">
        <v>544</v>
      </c>
      <c r="D26" s="141" t="s">
        <v>545</v>
      </c>
      <c r="E26" s="141" t="s">
        <v>551</v>
      </c>
      <c r="F26" s="349"/>
      <c r="G26" s="141" t="s">
        <v>546</v>
      </c>
    </row>
    <row r="27" spans="1:7" ht="23.1" customHeight="1" thickBot="1" x14ac:dyDescent="0.4">
      <c r="A27" s="593" t="s">
        <v>297</v>
      </c>
      <c r="B27" s="141">
        <v>1</v>
      </c>
      <c r="C27" s="592"/>
      <c r="D27" s="141" t="s">
        <v>298</v>
      </c>
      <c r="E27" s="141" t="s">
        <v>299</v>
      </c>
      <c r="F27" s="140"/>
      <c r="G27" s="141" t="s">
        <v>278</v>
      </c>
    </row>
    <row r="28" spans="1:7" ht="23.1" customHeight="1" thickBot="1" x14ac:dyDescent="0.4">
      <c r="A28" s="594"/>
      <c r="B28" s="141">
        <v>2</v>
      </c>
      <c r="C28" s="592"/>
      <c r="D28" s="141" t="s">
        <v>300</v>
      </c>
      <c r="E28" s="141" t="s">
        <v>301</v>
      </c>
      <c r="F28" s="140"/>
      <c r="G28" s="141" t="s">
        <v>278</v>
      </c>
    </row>
    <row r="29" spans="1:7" ht="23.1" customHeight="1" thickBot="1" x14ac:dyDescent="0.4">
      <c r="A29" s="589"/>
      <c r="B29" s="141">
        <v>3</v>
      </c>
      <c r="C29" s="592"/>
      <c r="D29" s="141" t="s">
        <v>298</v>
      </c>
      <c r="E29" s="141" t="s">
        <v>299</v>
      </c>
      <c r="F29" s="140"/>
      <c r="G29" s="141" t="s">
        <v>278</v>
      </c>
    </row>
    <row r="30" spans="1:7" ht="23.1" customHeight="1" thickBot="1" x14ac:dyDescent="0.4">
      <c r="A30" s="593" t="s">
        <v>302</v>
      </c>
      <c r="B30" s="141">
        <v>1</v>
      </c>
      <c r="C30" s="592"/>
      <c r="D30" s="141" t="s">
        <v>298</v>
      </c>
      <c r="E30" s="141" t="s">
        <v>303</v>
      </c>
      <c r="F30" s="140"/>
      <c r="G30" s="141" t="s">
        <v>278</v>
      </c>
    </row>
    <row r="31" spans="1:7" ht="23.1" customHeight="1" thickBot="1" x14ac:dyDescent="0.4">
      <c r="A31" s="594"/>
      <c r="B31" s="141">
        <v>2</v>
      </c>
      <c r="C31" s="592"/>
      <c r="D31" s="141" t="s">
        <v>304</v>
      </c>
      <c r="E31" s="141" t="s">
        <v>301</v>
      </c>
      <c r="F31" s="140"/>
      <c r="G31" s="141" t="s">
        <v>278</v>
      </c>
    </row>
    <row r="32" spans="1:7" ht="23.1" customHeight="1" thickBot="1" x14ac:dyDescent="0.4">
      <c r="A32" s="589"/>
      <c r="B32" s="141">
        <v>3</v>
      </c>
      <c r="C32" s="592"/>
      <c r="D32" s="141" t="s">
        <v>305</v>
      </c>
      <c r="E32" s="142" t="s">
        <v>306</v>
      </c>
      <c r="F32" s="140"/>
      <c r="G32" s="141" t="s">
        <v>278</v>
      </c>
    </row>
    <row r="33" spans="1:7" ht="42.75" thickBot="1" x14ac:dyDescent="0.4">
      <c r="A33" s="348" t="s">
        <v>307</v>
      </c>
      <c r="B33" s="141"/>
      <c r="C33" s="592"/>
      <c r="D33" s="141" t="s">
        <v>298</v>
      </c>
      <c r="E33" s="142" t="s">
        <v>306</v>
      </c>
      <c r="F33" s="140"/>
      <c r="G33" s="141" t="s">
        <v>278</v>
      </c>
    </row>
    <row r="34" spans="1:7" ht="23.1" customHeight="1" thickBot="1" x14ac:dyDescent="0.4">
      <c r="A34" s="593" t="s">
        <v>308</v>
      </c>
      <c r="B34" s="141" t="s">
        <v>277</v>
      </c>
      <c r="C34" s="592"/>
      <c r="D34" s="141" t="s">
        <v>309</v>
      </c>
      <c r="E34" s="141" t="s">
        <v>310</v>
      </c>
      <c r="F34" s="140"/>
      <c r="G34" s="141" t="s">
        <v>278</v>
      </c>
    </row>
    <row r="35" spans="1:7" ht="23.1" customHeight="1" thickBot="1" x14ac:dyDescent="0.4">
      <c r="A35" s="596"/>
      <c r="B35" s="141" t="s">
        <v>280</v>
      </c>
      <c r="C35" s="588"/>
      <c r="D35" s="141" t="s">
        <v>311</v>
      </c>
      <c r="E35" s="141" t="s">
        <v>312</v>
      </c>
      <c r="F35" s="140"/>
      <c r="G35" s="141" t="s">
        <v>278</v>
      </c>
    </row>
    <row r="36" spans="1:7" ht="21.75" thickBot="1" x14ac:dyDescent="0.4"/>
    <row r="37" spans="1:7" ht="54.75" customHeight="1" thickBot="1" x14ac:dyDescent="0.4">
      <c r="A37" s="350" t="s">
        <v>192</v>
      </c>
      <c r="B37" s="584" t="s">
        <v>550</v>
      </c>
      <c r="C37" s="585"/>
      <c r="D37" s="585"/>
      <c r="E37" s="586"/>
      <c r="F37" s="140"/>
    </row>
  </sheetData>
  <mergeCells count="15">
    <mergeCell ref="A2:A4"/>
    <mergeCell ref="A30:A32"/>
    <mergeCell ref="C2:C15"/>
    <mergeCell ref="A5:A12"/>
    <mergeCell ref="A13:A15"/>
    <mergeCell ref="A16:A17"/>
    <mergeCell ref="C26:C35"/>
    <mergeCell ref="A27:A29"/>
    <mergeCell ref="A34:A35"/>
    <mergeCell ref="B37:E37"/>
    <mergeCell ref="C16:C17"/>
    <mergeCell ref="A19:A23"/>
    <mergeCell ref="C19:C23"/>
    <mergeCell ref="A24:A25"/>
    <mergeCell ref="C24:C2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AE12-3F5F-42D1-A21B-0F0C68C966B7}">
  <dimension ref="A1:E5"/>
  <sheetViews>
    <sheetView workbookViewId="0">
      <selection activeCell="H15" sqref="H15"/>
    </sheetView>
  </sheetViews>
  <sheetFormatPr defaultRowHeight="16.5" x14ac:dyDescent="0.3"/>
  <cols>
    <col min="1" max="5" width="25.7109375" style="66" customWidth="1"/>
    <col min="6" max="16384" width="9.140625" style="66"/>
  </cols>
  <sheetData>
    <row r="1" spans="1:5" ht="23.1" customHeight="1" x14ac:dyDescent="0.3">
      <c r="A1" s="603" t="s">
        <v>239</v>
      </c>
      <c r="B1" s="597" t="s">
        <v>313</v>
      </c>
      <c r="C1" s="598"/>
      <c r="D1" s="601" t="s">
        <v>314</v>
      </c>
      <c r="E1" s="599" t="s">
        <v>315</v>
      </c>
    </row>
    <row r="2" spans="1:5" ht="23.1" customHeight="1" thickBot="1" x14ac:dyDescent="0.35">
      <c r="A2" s="604"/>
      <c r="B2" s="161" t="s">
        <v>316</v>
      </c>
      <c r="C2" s="161" t="s">
        <v>317</v>
      </c>
      <c r="D2" s="602"/>
      <c r="E2" s="600"/>
    </row>
    <row r="3" spans="1:5" ht="23.1" customHeight="1" x14ac:dyDescent="0.3">
      <c r="A3" s="162" t="s">
        <v>8</v>
      </c>
      <c r="B3" s="163">
        <v>3689</v>
      </c>
      <c r="C3" s="163">
        <v>3622</v>
      </c>
      <c r="D3" s="163">
        <v>2124</v>
      </c>
      <c r="E3" s="164">
        <f>D3/B3</f>
        <v>0.57576579018704255</v>
      </c>
    </row>
    <row r="4" spans="1:5" ht="23.1" customHeight="1" x14ac:dyDescent="0.3">
      <c r="A4" s="165" t="s">
        <v>9</v>
      </c>
      <c r="B4" s="166">
        <v>2546</v>
      </c>
      <c r="C4" s="167">
        <v>1152</v>
      </c>
      <c r="D4" s="168">
        <v>1845</v>
      </c>
      <c r="E4" s="169">
        <f>D4/B4</f>
        <v>0.72466614296936371</v>
      </c>
    </row>
    <row r="5" spans="1:5" ht="23.1" customHeight="1" thickBot="1" x14ac:dyDescent="0.35">
      <c r="A5" s="170" t="s">
        <v>10</v>
      </c>
      <c r="B5" s="171">
        <v>1986</v>
      </c>
      <c r="C5" s="172">
        <v>2415</v>
      </c>
      <c r="D5" s="173">
        <v>1596</v>
      </c>
      <c r="E5" s="174">
        <f>D5/B5</f>
        <v>0.8036253776435045</v>
      </c>
    </row>
  </sheetData>
  <mergeCells count="4">
    <mergeCell ref="B1:C1"/>
    <mergeCell ref="E1:E2"/>
    <mergeCell ref="D1:D2"/>
    <mergeCell ref="A1:A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8B2E2-9D42-4825-8AEF-DBCB7DA80732}">
  <dimension ref="A1:F12"/>
  <sheetViews>
    <sheetView workbookViewId="0">
      <selection activeCell="I7" sqref="I7"/>
    </sheetView>
  </sheetViews>
  <sheetFormatPr defaultRowHeight="21" x14ac:dyDescent="0.35"/>
  <cols>
    <col min="1" max="1" width="10.7109375" style="143" customWidth="1"/>
    <col min="2" max="2" width="22.7109375" style="143" bestFit="1" customWidth="1"/>
    <col min="3" max="3" width="25.42578125" style="143" customWidth="1"/>
    <col min="4" max="4" width="45.140625" style="143" customWidth="1"/>
    <col min="5" max="5" width="43.7109375" style="143" customWidth="1"/>
    <col min="6" max="6" width="35.140625" style="143" customWidth="1"/>
    <col min="7" max="16384" width="9.140625" style="66"/>
  </cols>
  <sheetData>
    <row r="1" spans="1:6" ht="59.25" customHeight="1" x14ac:dyDescent="0.3">
      <c r="A1" s="144" t="s">
        <v>159</v>
      </c>
      <c r="B1" s="144" t="s">
        <v>189</v>
      </c>
      <c r="C1" s="145" t="s">
        <v>567</v>
      </c>
      <c r="D1" s="145" t="s">
        <v>318</v>
      </c>
      <c r="E1" s="144" t="s">
        <v>319</v>
      </c>
      <c r="F1" s="145" t="s">
        <v>320</v>
      </c>
    </row>
    <row r="2" spans="1:6" ht="42" x14ac:dyDescent="0.3">
      <c r="A2" s="146">
        <v>1</v>
      </c>
      <c r="B2" s="147" t="s">
        <v>552</v>
      </c>
      <c r="C2" s="148">
        <v>256699</v>
      </c>
      <c r="D2" s="149" t="s">
        <v>321</v>
      </c>
      <c r="E2" s="149" t="s">
        <v>553</v>
      </c>
      <c r="F2" s="150">
        <f>C2-262000</f>
        <v>-5301</v>
      </c>
    </row>
    <row r="3" spans="1:6" ht="42" x14ac:dyDescent="0.3">
      <c r="A3" s="146">
        <v>2</v>
      </c>
      <c r="B3" s="147" t="s">
        <v>554</v>
      </c>
      <c r="C3" s="150">
        <v>249079</v>
      </c>
      <c r="D3" s="149" t="s">
        <v>322</v>
      </c>
      <c r="E3" s="149" t="s">
        <v>555</v>
      </c>
      <c r="F3" s="150">
        <f>C3-259000</f>
        <v>-9921</v>
      </c>
    </row>
    <row r="4" spans="1:6" ht="42" x14ac:dyDescent="0.3">
      <c r="A4" s="146">
        <v>3</v>
      </c>
      <c r="B4" s="147" t="s">
        <v>323</v>
      </c>
      <c r="C4" s="150">
        <v>173110.82333306313</v>
      </c>
      <c r="D4" s="149" t="s">
        <v>324</v>
      </c>
      <c r="E4" s="149" t="s">
        <v>568</v>
      </c>
      <c r="F4" s="150">
        <f>C4-179000</f>
        <v>-5889.1766669368662</v>
      </c>
    </row>
    <row r="5" spans="1:6" ht="42" x14ac:dyDescent="0.3">
      <c r="A5" s="146">
        <v>4</v>
      </c>
      <c r="B5" s="147" t="s">
        <v>325</v>
      </c>
      <c r="C5" s="150">
        <v>172571</v>
      </c>
      <c r="D5" s="149" t="s">
        <v>556</v>
      </c>
      <c r="E5" s="149" t="s">
        <v>557</v>
      </c>
      <c r="F5" s="150">
        <f>C5-179000</f>
        <v>-6429</v>
      </c>
    </row>
    <row r="6" spans="1:6" ht="42" x14ac:dyDescent="0.3">
      <c r="A6" s="146">
        <v>5</v>
      </c>
      <c r="B6" s="147" t="s">
        <v>326</v>
      </c>
      <c r="C6" s="150">
        <v>160123</v>
      </c>
      <c r="D6" s="149" t="s">
        <v>327</v>
      </c>
      <c r="E6" s="149" t="s">
        <v>558</v>
      </c>
      <c r="F6" s="150">
        <f>C6-165000</f>
        <v>-4877</v>
      </c>
    </row>
    <row r="7" spans="1:6" ht="42" x14ac:dyDescent="0.3">
      <c r="A7" s="146">
        <v>6</v>
      </c>
      <c r="B7" s="147" t="s">
        <v>328</v>
      </c>
      <c r="C7" s="150">
        <v>150308</v>
      </c>
      <c r="D7" s="149" t="s">
        <v>329</v>
      </c>
      <c r="E7" s="149" t="s">
        <v>559</v>
      </c>
      <c r="F7" s="150">
        <f>C7-156000</f>
        <v>-5692</v>
      </c>
    </row>
    <row r="8" spans="1:6" ht="42" x14ac:dyDescent="0.3">
      <c r="A8" s="146">
        <v>7</v>
      </c>
      <c r="B8" s="147" t="s">
        <v>560</v>
      </c>
      <c r="C8" s="150">
        <v>42852</v>
      </c>
      <c r="D8" s="265" t="s">
        <v>330</v>
      </c>
      <c r="E8" s="265" t="s">
        <v>561</v>
      </c>
      <c r="F8" s="150">
        <f>C8-52000</f>
        <v>-9148</v>
      </c>
    </row>
    <row r="9" spans="1:6" ht="42" x14ac:dyDescent="0.3">
      <c r="A9" s="146">
        <v>8</v>
      </c>
      <c r="B9" s="147" t="s">
        <v>562</v>
      </c>
      <c r="C9" s="150">
        <v>45414</v>
      </c>
      <c r="D9" s="265" t="s">
        <v>331</v>
      </c>
      <c r="E9" s="265" t="s">
        <v>561</v>
      </c>
      <c r="F9" s="150">
        <f>C9-52000</f>
        <v>-6586</v>
      </c>
    </row>
    <row r="10" spans="1:6" ht="42" x14ac:dyDescent="0.3">
      <c r="A10" s="146">
        <v>9</v>
      </c>
      <c r="B10" s="147" t="s">
        <v>563</v>
      </c>
      <c r="C10" s="150">
        <v>48970</v>
      </c>
      <c r="D10" s="265" t="s">
        <v>332</v>
      </c>
      <c r="E10" s="265" t="s">
        <v>564</v>
      </c>
      <c r="F10" s="150">
        <f>C10-60000</f>
        <v>-11030</v>
      </c>
    </row>
    <row r="11" spans="1:6" ht="63" x14ac:dyDescent="0.3">
      <c r="A11" s="146">
        <v>10</v>
      </c>
      <c r="B11" s="147" t="s">
        <v>565</v>
      </c>
      <c r="C11" s="150">
        <v>61221</v>
      </c>
      <c r="D11" s="265" t="s">
        <v>333</v>
      </c>
      <c r="E11" s="265" t="s">
        <v>566</v>
      </c>
      <c r="F11" s="150">
        <f>C11-75000</f>
        <v>-13779</v>
      </c>
    </row>
    <row r="12" spans="1:6" ht="24.95" customHeight="1" x14ac:dyDescent="0.3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21A7-B6EF-4F8E-AFAE-64026AD9DA04}">
  <dimension ref="A1:I16"/>
  <sheetViews>
    <sheetView workbookViewId="0">
      <selection activeCell="N9" sqref="N9"/>
    </sheetView>
  </sheetViews>
  <sheetFormatPr defaultRowHeight="16.5" x14ac:dyDescent="0.3"/>
  <cols>
    <col min="1" max="1" width="21.42578125" style="66" customWidth="1"/>
    <col min="2" max="2" width="23" style="66" customWidth="1"/>
    <col min="3" max="3" width="23.7109375" style="66" customWidth="1"/>
    <col min="4" max="4" width="13.7109375" style="66" customWidth="1"/>
    <col min="5" max="5" width="9.85546875" style="66" customWidth="1"/>
    <col min="6" max="6" width="12.85546875" style="66" customWidth="1"/>
    <col min="7" max="7" width="19.5703125" style="66" customWidth="1"/>
    <col min="8" max="8" width="18.42578125" style="66" bestFit="1" customWidth="1"/>
    <col min="9" max="9" width="15.5703125" style="66" bestFit="1" customWidth="1"/>
    <col min="10" max="16384" width="9.140625" style="66"/>
  </cols>
  <sheetData>
    <row r="1" spans="1:9" ht="42" x14ac:dyDescent="0.3">
      <c r="A1" s="144" t="s">
        <v>189</v>
      </c>
      <c r="B1" s="151" t="s">
        <v>334</v>
      </c>
      <c r="C1" s="151" t="s">
        <v>335</v>
      </c>
      <c r="D1" s="152" t="s">
        <v>336</v>
      </c>
      <c r="E1" s="152" t="s">
        <v>337</v>
      </c>
      <c r="F1" s="152" t="s">
        <v>338</v>
      </c>
      <c r="G1" s="152" t="s">
        <v>569</v>
      </c>
      <c r="H1" s="152" t="s">
        <v>339</v>
      </c>
      <c r="I1" s="152" t="s">
        <v>340</v>
      </c>
    </row>
    <row r="2" spans="1:9" ht="23.1" customHeight="1" x14ac:dyDescent="0.3">
      <c r="A2" s="605" t="s">
        <v>341</v>
      </c>
      <c r="B2" s="148" t="s">
        <v>342</v>
      </c>
      <c r="C2" s="148" t="s">
        <v>343</v>
      </c>
      <c r="D2" s="148">
        <v>8</v>
      </c>
      <c r="E2" s="148">
        <v>2</v>
      </c>
      <c r="F2" s="148">
        <v>8</v>
      </c>
      <c r="G2" s="148">
        <v>2</v>
      </c>
      <c r="H2" s="148">
        <v>0</v>
      </c>
      <c r="I2" s="148">
        <v>2</v>
      </c>
    </row>
    <row r="3" spans="1:9" ht="23.1" customHeight="1" x14ac:dyDescent="0.3">
      <c r="A3" s="606"/>
      <c r="B3" s="148" t="s">
        <v>342</v>
      </c>
      <c r="C3" s="148" t="s">
        <v>344</v>
      </c>
      <c r="D3" s="148">
        <v>28</v>
      </c>
      <c r="E3" s="148">
        <v>5</v>
      </c>
      <c r="F3" s="148">
        <v>26</v>
      </c>
      <c r="G3" s="148">
        <v>6</v>
      </c>
      <c r="H3" s="148">
        <v>1</v>
      </c>
      <c r="I3" s="148">
        <v>4</v>
      </c>
    </row>
    <row r="4" spans="1:9" ht="23.25" customHeight="1" x14ac:dyDescent="0.3">
      <c r="A4" s="606"/>
      <c r="B4" s="148" t="s">
        <v>345</v>
      </c>
      <c r="C4" s="148" t="s">
        <v>346</v>
      </c>
      <c r="D4" s="148">
        <v>8</v>
      </c>
      <c r="E4" s="148">
        <v>2</v>
      </c>
      <c r="F4" s="148">
        <v>8</v>
      </c>
      <c r="G4" s="148">
        <v>0</v>
      </c>
      <c r="H4" s="148">
        <v>2</v>
      </c>
      <c r="I4" s="148">
        <v>4</v>
      </c>
    </row>
    <row r="5" spans="1:9" ht="21" x14ac:dyDescent="0.3">
      <c r="A5" s="606"/>
      <c r="B5" s="148" t="s">
        <v>345</v>
      </c>
      <c r="C5" s="148" t="s">
        <v>347</v>
      </c>
      <c r="D5" s="148">
        <v>10</v>
      </c>
      <c r="E5" s="148">
        <v>0</v>
      </c>
      <c r="F5" s="148">
        <v>8</v>
      </c>
      <c r="G5" s="148">
        <v>1</v>
      </c>
      <c r="H5" s="148">
        <v>1</v>
      </c>
      <c r="I5" s="148">
        <v>0</v>
      </c>
    </row>
    <row r="6" spans="1:9" ht="21" x14ac:dyDescent="0.3">
      <c r="A6" s="606"/>
      <c r="B6" s="148" t="s">
        <v>576</v>
      </c>
      <c r="C6" s="148" t="s">
        <v>575</v>
      </c>
      <c r="D6" s="148">
        <v>3</v>
      </c>
      <c r="E6" s="148">
        <v>0</v>
      </c>
      <c r="F6" s="148">
        <v>2</v>
      </c>
      <c r="G6" s="148">
        <v>0</v>
      </c>
      <c r="H6" s="148">
        <v>1</v>
      </c>
      <c r="I6" s="148">
        <v>0</v>
      </c>
    </row>
    <row r="7" spans="1:9" ht="23.1" customHeight="1" x14ac:dyDescent="0.3">
      <c r="A7" s="606"/>
      <c r="B7" s="148" t="s">
        <v>348</v>
      </c>
      <c r="C7" s="148" t="s">
        <v>349</v>
      </c>
      <c r="D7" s="148">
        <v>2</v>
      </c>
      <c r="E7" s="148">
        <v>1</v>
      </c>
      <c r="F7" s="148">
        <v>2</v>
      </c>
      <c r="G7" s="148">
        <v>0</v>
      </c>
      <c r="H7" s="148">
        <v>1</v>
      </c>
      <c r="I7" s="148">
        <v>0</v>
      </c>
    </row>
    <row r="8" spans="1:9" ht="23.1" customHeight="1" x14ac:dyDescent="0.3">
      <c r="A8" s="607" t="s">
        <v>350</v>
      </c>
      <c r="B8" s="148" t="s">
        <v>351</v>
      </c>
      <c r="C8" s="148" t="s">
        <v>352</v>
      </c>
      <c r="D8" s="148">
        <v>28</v>
      </c>
      <c r="E8" s="148">
        <v>0</v>
      </c>
      <c r="F8" s="148">
        <v>26</v>
      </c>
      <c r="G8" s="148">
        <v>2</v>
      </c>
      <c r="H8" s="148">
        <v>1</v>
      </c>
      <c r="I8" s="148">
        <v>1</v>
      </c>
    </row>
    <row r="9" spans="1:9" ht="23.1" customHeight="1" x14ac:dyDescent="0.3">
      <c r="A9" s="608"/>
      <c r="B9" s="148" t="s">
        <v>345</v>
      </c>
      <c r="C9" s="148" t="s">
        <v>353</v>
      </c>
      <c r="D9" s="148">
        <v>8</v>
      </c>
      <c r="E9" s="148">
        <v>0</v>
      </c>
      <c r="F9" s="148">
        <v>8</v>
      </c>
      <c r="G9" s="148">
        <v>0</v>
      </c>
      <c r="H9" s="148">
        <v>0</v>
      </c>
      <c r="I9" s="148">
        <v>0</v>
      </c>
    </row>
    <row r="10" spans="1:9" ht="23.1" customHeight="1" x14ac:dyDescent="0.3">
      <c r="A10" s="608"/>
      <c r="B10" s="148" t="s">
        <v>345</v>
      </c>
      <c r="C10" s="148" t="s">
        <v>354</v>
      </c>
      <c r="D10" s="148">
        <v>10</v>
      </c>
      <c r="E10" s="148">
        <v>0</v>
      </c>
      <c r="F10" s="148">
        <v>10</v>
      </c>
      <c r="G10" s="148">
        <v>0</v>
      </c>
      <c r="H10" s="148">
        <v>0</v>
      </c>
      <c r="I10" s="148">
        <v>0</v>
      </c>
    </row>
    <row r="11" spans="1:9" ht="23.1" customHeight="1" x14ac:dyDescent="0.3">
      <c r="A11" s="609"/>
      <c r="B11" s="148" t="s">
        <v>355</v>
      </c>
      <c r="C11" s="148" t="s">
        <v>356</v>
      </c>
      <c r="D11" s="148">
        <v>2</v>
      </c>
      <c r="E11" s="148">
        <v>1</v>
      </c>
      <c r="F11" s="148">
        <v>2</v>
      </c>
      <c r="G11" s="148">
        <v>0</v>
      </c>
      <c r="H11" s="148">
        <v>1</v>
      </c>
      <c r="I11" s="148">
        <v>0</v>
      </c>
    </row>
    <row r="12" spans="1:9" ht="23.1" customHeight="1" x14ac:dyDescent="0.3">
      <c r="A12" s="606" t="s">
        <v>357</v>
      </c>
      <c r="B12" s="148" t="s">
        <v>345</v>
      </c>
      <c r="C12" s="148" t="s">
        <v>358</v>
      </c>
      <c r="D12" s="148">
        <v>6</v>
      </c>
      <c r="E12" s="148">
        <v>0</v>
      </c>
      <c r="F12" s="148">
        <v>6</v>
      </c>
      <c r="G12" s="148">
        <v>0</v>
      </c>
      <c r="H12" s="148">
        <v>0</v>
      </c>
      <c r="I12" s="148">
        <v>0</v>
      </c>
    </row>
    <row r="13" spans="1:9" ht="23.1" customHeight="1" x14ac:dyDescent="0.3">
      <c r="A13" s="606"/>
      <c r="B13" s="148" t="s">
        <v>345</v>
      </c>
      <c r="C13" s="148" t="s">
        <v>359</v>
      </c>
      <c r="D13" s="148">
        <v>4</v>
      </c>
      <c r="E13" s="148">
        <v>0</v>
      </c>
      <c r="F13" s="148">
        <v>4</v>
      </c>
      <c r="G13" s="148">
        <v>0</v>
      </c>
      <c r="H13" s="148">
        <v>0</v>
      </c>
      <c r="I13" s="148">
        <v>0</v>
      </c>
    </row>
    <row r="14" spans="1:9" ht="23.1" customHeight="1" x14ac:dyDescent="0.3">
      <c r="A14" s="606"/>
      <c r="B14" s="148" t="s">
        <v>360</v>
      </c>
      <c r="C14" s="148" t="s">
        <v>361</v>
      </c>
      <c r="D14" s="148">
        <v>28</v>
      </c>
      <c r="E14" s="148">
        <v>0</v>
      </c>
      <c r="F14" s="148">
        <v>28</v>
      </c>
      <c r="G14" s="148">
        <v>0</v>
      </c>
      <c r="H14" s="148">
        <v>0</v>
      </c>
      <c r="I14" s="148">
        <v>0</v>
      </c>
    </row>
    <row r="15" spans="1:9" ht="23.1" customHeight="1" x14ac:dyDescent="0.3">
      <c r="A15" s="606"/>
      <c r="B15" s="148" t="s">
        <v>351</v>
      </c>
      <c r="C15" s="148" t="s">
        <v>362</v>
      </c>
      <c r="D15" s="148">
        <v>2</v>
      </c>
      <c r="E15" s="148">
        <v>0</v>
      </c>
      <c r="F15" s="148">
        <v>2</v>
      </c>
      <c r="G15" s="148">
        <v>0</v>
      </c>
      <c r="H15" s="148">
        <v>0</v>
      </c>
      <c r="I15" s="148">
        <v>0</v>
      </c>
    </row>
    <row r="16" spans="1:9" ht="23.1" customHeight="1" x14ac:dyDescent="0.3">
      <c r="A16" s="606"/>
      <c r="B16" s="148" t="s">
        <v>577</v>
      </c>
      <c r="C16" s="148" t="s">
        <v>578</v>
      </c>
      <c r="D16" s="148">
        <v>3</v>
      </c>
      <c r="E16" s="148">
        <v>0</v>
      </c>
      <c r="F16" s="148">
        <v>3</v>
      </c>
      <c r="G16" s="148">
        <v>0</v>
      </c>
      <c r="H16" s="148">
        <v>0</v>
      </c>
      <c r="I16" s="148">
        <v>0</v>
      </c>
    </row>
  </sheetData>
  <mergeCells count="3">
    <mergeCell ref="A2:A7"/>
    <mergeCell ref="A8:A11"/>
    <mergeCell ref="A12:A16"/>
  </mergeCell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DF0F-14E3-4646-A753-309EB5F1A914}">
  <dimension ref="A2:F43"/>
  <sheetViews>
    <sheetView workbookViewId="0">
      <selection activeCell="F32" sqref="F32"/>
    </sheetView>
  </sheetViews>
  <sheetFormatPr defaultRowHeight="15" x14ac:dyDescent="0.25"/>
  <cols>
    <col min="2" max="2" width="20.7109375" bestFit="1" customWidth="1"/>
    <col min="3" max="3" width="14.28515625" customWidth="1"/>
    <col min="4" max="4" width="14.7109375" bestFit="1" customWidth="1"/>
    <col min="5" max="5" width="18.5703125" customWidth="1"/>
    <col min="6" max="6" width="90.7109375" customWidth="1"/>
  </cols>
  <sheetData>
    <row r="2" spans="1:6" ht="36" x14ac:dyDescent="0.25">
      <c r="A2" s="354" t="s">
        <v>363</v>
      </c>
      <c r="B2" s="354" t="s">
        <v>364</v>
      </c>
      <c r="C2" s="355" t="s">
        <v>365</v>
      </c>
      <c r="D2" s="355" t="s">
        <v>366</v>
      </c>
      <c r="E2" s="355" t="s">
        <v>579</v>
      </c>
      <c r="F2" s="154" t="s">
        <v>367</v>
      </c>
    </row>
    <row r="3" spans="1:6" ht="5.0999999999999996" customHeight="1" x14ac:dyDescent="0.3">
      <c r="A3" s="155"/>
      <c r="B3" s="155"/>
      <c r="C3" s="155"/>
      <c r="D3" s="155"/>
      <c r="E3" s="155"/>
      <c r="F3" s="356"/>
    </row>
    <row r="4" spans="1:6" ht="18" x14ac:dyDescent="0.25">
      <c r="A4" s="357">
        <v>1</v>
      </c>
      <c r="B4" s="358" t="s">
        <v>368</v>
      </c>
      <c r="C4" s="359" t="s">
        <v>369</v>
      </c>
      <c r="D4" s="359" t="s">
        <v>370</v>
      </c>
      <c r="E4" s="360">
        <v>2024</v>
      </c>
      <c r="F4" s="361" t="s">
        <v>371</v>
      </c>
    </row>
    <row r="5" spans="1:6" ht="5.0999999999999996" customHeight="1" x14ac:dyDescent="0.35">
      <c r="A5" s="362"/>
      <c r="B5" s="362"/>
      <c r="C5" s="363"/>
      <c r="D5" s="363"/>
      <c r="E5" s="364"/>
      <c r="F5" s="365"/>
    </row>
    <row r="6" spans="1:6" ht="18" x14ac:dyDescent="0.25">
      <c r="A6" s="357">
        <v>2</v>
      </c>
      <c r="B6" s="358" t="s">
        <v>368</v>
      </c>
      <c r="C6" s="359" t="s">
        <v>372</v>
      </c>
      <c r="D6" s="359" t="s">
        <v>373</v>
      </c>
      <c r="E6" s="366">
        <v>2024</v>
      </c>
      <c r="F6" s="361" t="s">
        <v>580</v>
      </c>
    </row>
    <row r="7" spans="1:6" ht="5.0999999999999996" customHeight="1" x14ac:dyDescent="0.35">
      <c r="A7" s="362"/>
      <c r="B7" s="362"/>
      <c r="C7" s="363"/>
      <c r="D7" s="363"/>
      <c r="E7" s="364"/>
      <c r="F7" s="365"/>
    </row>
    <row r="8" spans="1:6" ht="18" x14ac:dyDescent="0.25">
      <c r="A8" s="357">
        <v>3</v>
      </c>
      <c r="B8" s="358" t="s">
        <v>374</v>
      </c>
      <c r="C8" s="359" t="s">
        <v>375</v>
      </c>
      <c r="D8" s="359" t="s">
        <v>376</v>
      </c>
      <c r="E8" s="366">
        <v>2024</v>
      </c>
      <c r="F8" s="361" t="s">
        <v>377</v>
      </c>
    </row>
    <row r="9" spans="1:6" ht="5.0999999999999996" customHeight="1" x14ac:dyDescent="0.35">
      <c r="A9" s="362"/>
      <c r="B9" s="362"/>
      <c r="C9" s="363"/>
      <c r="D9" s="363"/>
      <c r="E9" s="364"/>
      <c r="F9" s="365"/>
    </row>
    <row r="10" spans="1:6" ht="18" x14ac:dyDescent="0.25">
      <c r="A10" s="357">
        <v>4</v>
      </c>
      <c r="B10" s="358" t="s">
        <v>374</v>
      </c>
      <c r="C10" s="359" t="s">
        <v>378</v>
      </c>
      <c r="D10" s="359" t="s">
        <v>376</v>
      </c>
      <c r="E10" s="366">
        <v>2024</v>
      </c>
      <c r="F10" s="361" t="s">
        <v>379</v>
      </c>
    </row>
    <row r="11" spans="1:6" ht="5.0999999999999996" customHeight="1" x14ac:dyDescent="0.35">
      <c r="A11" s="362"/>
      <c r="B11" s="362"/>
      <c r="C11" s="363"/>
      <c r="D11" s="363"/>
      <c r="E11" s="364"/>
      <c r="F11" s="365"/>
    </row>
    <row r="12" spans="1:6" ht="18" x14ac:dyDescent="0.25">
      <c r="A12" s="357">
        <v>5</v>
      </c>
      <c r="B12" s="358" t="s">
        <v>374</v>
      </c>
      <c r="C12" s="359" t="s">
        <v>380</v>
      </c>
      <c r="D12" s="359" t="s">
        <v>376</v>
      </c>
      <c r="E12" s="366" t="s">
        <v>195</v>
      </c>
      <c r="F12" s="361" t="s">
        <v>581</v>
      </c>
    </row>
    <row r="13" spans="1:6" ht="5.0999999999999996" customHeight="1" x14ac:dyDescent="0.35">
      <c r="A13" s="362"/>
      <c r="B13" s="362"/>
      <c r="C13" s="363"/>
      <c r="D13" s="363"/>
      <c r="E13" s="364"/>
      <c r="F13" s="365"/>
    </row>
    <row r="14" spans="1:6" ht="18" x14ac:dyDescent="0.25">
      <c r="A14" s="357">
        <v>6</v>
      </c>
      <c r="B14" s="358" t="s">
        <v>368</v>
      </c>
      <c r="C14" s="359" t="s">
        <v>381</v>
      </c>
      <c r="D14" s="359" t="s">
        <v>370</v>
      </c>
      <c r="E14" s="366">
        <v>2015</v>
      </c>
      <c r="F14" s="361" t="s">
        <v>382</v>
      </c>
    </row>
    <row r="15" spans="1:6" ht="5.0999999999999996" customHeight="1" x14ac:dyDescent="0.35">
      <c r="A15" s="362"/>
      <c r="B15" s="362"/>
      <c r="C15" s="363"/>
      <c r="D15" s="363"/>
      <c r="E15" s="364"/>
      <c r="F15" s="365"/>
    </row>
    <row r="16" spans="1:6" ht="18" x14ac:dyDescent="0.25">
      <c r="A16" s="357">
        <v>7</v>
      </c>
      <c r="B16" s="358" t="s">
        <v>368</v>
      </c>
      <c r="C16" s="359" t="s">
        <v>383</v>
      </c>
      <c r="D16" s="359" t="s">
        <v>373</v>
      </c>
      <c r="E16" s="366">
        <v>2009</v>
      </c>
      <c r="F16" s="361" t="s">
        <v>382</v>
      </c>
    </row>
    <row r="17" spans="1:6" ht="5.0999999999999996" customHeight="1" x14ac:dyDescent="0.35">
      <c r="A17" s="362"/>
      <c r="B17" s="362"/>
      <c r="C17" s="363"/>
      <c r="D17" s="363"/>
      <c r="E17" s="364"/>
      <c r="F17" s="365"/>
    </row>
    <row r="18" spans="1:6" ht="18" x14ac:dyDescent="0.25">
      <c r="A18" s="357">
        <v>8</v>
      </c>
      <c r="B18" s="358" t="s">
        <v>374</v>
      </c>
      <c r="C18" s="359" t="s">
        <v>384</v>
      </c>
      <c r="D18" s="359" t="s">
        <v>376</v>
      </c>
      <c r="E18" s="366">
        <v>2004</v>
      </c>
      <c r="F18" s="361" t="s">
        <v>382</v>
      </c>
    </row>
    <row r="19" spans="1:6" ht="5.0999999999999996" customHeight="1" x14ac:dyDescent="0.35">
      <c r="A19" s="362"/>
      <c r="B19" s="362"/>
      <c r="C19" s="363"/>
      <c r="D19" s="363"/>
      <c r="E19" s="364"/>
      <c r="F19" s="365"/>
    </row>
    <row r="20" spans="1:6" ht="18" x14ac:dyDescent="0.25">
      <c r="A20" s="357">
        <v>9</v>
      </c>
      <c r="B20" s="358" t="s">
        <v>374</v>
      </c>
      <c r="C20" s="359" t="s">
        <v>385</v>
      </c>
      <c r="D20" s="359" t="s">
        <v>376</v>
      </c>
      <c r="E20" s="366">
        <v>2010</v>
      </c>
      <c r="F20" s="361" t="s">
        <v>386</v>
      </c>
    </row>
    <row r="21" spans="1:6" ht="5.0999999999999996" customHeight="1" x14ac:dyDescent="0.35">
      <c r="A21" s="362"/>
      <c r="B21" s="362"/>
      <c r="C21" s="363"/>
      <c r="D21" s="363"/>
      <c r="E21" s="364"/>
      <c r="F21" s="365"/>
    </row>
    <row r="22" spans="1:6" ht="18" x14ac:dyDescent="0.25">
      <c r="A22" s="357">
        <v>10</v>
      </c>
      <c r="B22" s="358" t="s">
        <v>374</v>
      </c>
      <c r="C22" s="359" t="s">
        <v>387</v>
      </c>
      <c r="D22" s="359" t="s">
        <v>376</v>
      </c>
      <c r="E22" s="366">
        <v>2011</v>
      </c>
      <c r="F22" s="361" t="s">
        <v>386</v>
      </c>
    </row>
    <row r="23" spans="1:6" ht="5.0999999999999996" customHeight="1" x14ac:dyDescent="0.35">
      <c r="A23" s="362"/>
      <c r="B23" s="362"/>
      <c r="C23" s="363"/>
      <c r="D23" s="363"/>
      <c r="E23" s="364"/>
      <c r="F23" s="365"/>
    </row>
    <row r="24" spans="1:6" ht="18" x14ac:dyDescent="0.25">
      <c r="A24" s="357">
        <v>11</v>
      </c>
      <c r="B24" s="358" t="s">
        <v>374</v>
      </c>
      <c r="C24" s="359" t="s">
        <v>388</v>
      </c>
      <c r="D24" s="359" t="s">
        <v>389</v>
      </c>
      <c r="E24" s="366">
        <v>2003</v>
      </c>
      <c r="F24" s="361" t="s">
        <v>386</v>
      </c>
    </row>
    <row r="25" spans="1:6" ht="5.0999999999999996" customHeight="1" x14ac:dyDescent="0.35">
      <c r="A25" s="362"/>
      <c r="B25" s="362"/>
      <c r="C25" s="363"/>
      <c r="D25" s="363"/>
      <c r="E25" s="364"/>
      <c r="F25" s="365"/>
    </row>
    <row r="26" spans="1:6" ht="21" customHeight="1" x14ac:dyDescent="0.25">
      <c r="A26" s="357">
        <v>12</v>
      </c>
      <c r="B26" s="358" t="s">
        <v>347</v>
      </c>
      <c r="C26" s="359" t="s">
        <v>390</v>
      </c>
      <c r="D26" s="359" t="s">
        <v>389</v>
      </c>
      <c r="E26" s="366" t="s">
        <v>195</v>
      </c>
      <c r="F26" s="361" t="s">
        <v>391</v>
      </c>
    </row>
    <row r="27" spans="1:6" ht="5.0999999999999996" customHeight="1" x14ac:dyDescent="0.35">
      <c r="A27" s="362"/>
      <c r="B27" s="362"/>
      <c r="C27" s="363"/>
      <c r="D27" s="363"/>
      <c r="E27" s="364"/>
      <c r="F27" s="365"/>
    </row>
    <row r="28" spans="1:6" ht="18" x14ac:dyDescent="0.25">
      <c r="A28" s="357">
        <v>13</v>
      </c>
      <c r="B28" s="358" t="s">
        <v>347</v>
      </c>
      <c r="C28" s="359" t="s">
        <v>392</v>
      </c>
      <c r="D28" s="359" t="s">
        <v>389</v>
      </c>
      <c r="E28" s="366" t="s">
        <v>195</v>
      </c>
      <c r="F28" s="361" t="s">
        <v>393</v>
      </c>
    </row>
    <row r="29" spans="1:6" ht="5.0999999999999996" customHeight="1" x14ac:dyDescent="0.35">
      <c r="A29" s="362"/>
      <c r="B29" s="362"/>
      <c r="C29" s="363"/>
      <c r="D29" s="363"/>
      <c r="E29" s="364"/>
      <c r="F29" s="365"/>
    </row>
    <row r="30" spans="1:6" ht="18" x14ac:dyDescent="0.25">
      <c r="A30" s="357">
        <v>14</v>
      </c>
      <c r="B30" s="358" t="s">
        <v>394</v>
      </c>
      <c r="C30" s="359" t="s">
        <v>395</v>
      </c>
      <c r="D30" s="359" t="s">
        <v>389</v>
      </c>
      <c r="E30" s="366">
        <v>2024</v>
      </c>
      <c r="F30" s="361" t="s">
        <v>396</v>
      </c>
    </row>
    <row r="31" spans="1:6" ht="5.0999999999999996" customHeight="1" x14ac:dyDescent="0.35">
      <c r="A31" s="362"/>
      <c r="B31" s="362"/>
      <c r="C31" s="363"/>
      <c r="D31" s="363"/>
      <c r="E31" s="364"/>
      <c r="F31" s="365"/>
    </row>
    <row r="32" spans="1:6" ht="18" x14ac:dyDescent="0.25">
      <c r="A32" s="357">
        <v>15</v>
      </c>
      <c r="B32" s="358" t="s">
        <v>394</v>
      </c>
      <c r="C32" s="359" t="s">
        <v>397</v>
      </c>
      <c r="D32" s="359" t="s">
        <v>389</v>
      </c>
      <c r="E32" s="366">
        <v>2011</v>
      </c>
      <c r="F32" s="361" t="s">
        <v>398</v>
      </c>
    </row>
    <row r="33" spans="1:6" ht="5.0999999999999996" customHeight="1" x14ac:dyDescent="0.35">
      <c r="A33" s="362"/>
      <c r="B33" s="362"/>
      <c r="C33" s="363"/>
      <c r="D33" s="363"/>
      <c r="E33" s="364"/>
      <c r="F33" s="365"/>
    </row>
    <row r="34" spans="1:6" ht="21" customHeight="1" x14ac:dyDescent="0.25">
      <c r="A34" s="357">
        <v>16</v>
      </c>
      <c r="B34" s="358" t="s">
        <v>352</v>
      </c>
      <c r="C34" s="359" t="s">
        <v>399</v>
      </c>
      <c r="D34" s="359" t="s">
        <v>373</v>
      </c>
      <c r="E34" s="366">
        <v>2020</v>
      </c>
      <c r="F34" s="361" t="s">
        <v>400</v>
      </c>
    </row>
    <row r="35" spans="1:6" ht="5.0999999999999996" customHeight="1" x14ac:dyDescent="0.35">
      <c r="A35" s="362"/>
      <c r="B35" s="362"/>
      <c r="C35" s="363"/>
      <c r="D35" s="363"/>
      <c r="E35" s="364"/>
      <c r="F35" s="365"/>
    </row>
    <row r="36" spans="1:6" ht="21" customHeight="1" x14ac:dyDescent="0.25">
      <c r="A36" s="357">
        <v>17</v>
      </c>
      <c r="B36" s="358" t="s">
        <v>352</v>
      </c>
      <c r="C36" s="359" t="s">
        <v>401</v>
      </c>
      <c r="D36" s="359" t="s">
        <v>389</v>
      </c>
      <c r="E36" s="366" t="s">
        <v>195</v>
      </c>
      <c r="F36" s="361" t="s">
        <v>402</v>
      </c>
    </row>
    <row r="37" spans="1:6" ht="21" x14ac:dyDescent="0.35">
      <c r="A37" s="140"/>
      <c r="B37" s="140"/>
      <c r="C37" s="140"/>
      <c r="D37" s="140"/>
      <c r="E37" s="140"/>
      <c r="F37" s="365"/>
    </row>
    <row r="39" spans="1:6" x14ac:dyDescent="0.25">
      <c r="F39" s="367"/>
    </row>
    <row r="41" spans="1:6" x14ac:dyDescent="0.25">
      <c r="F41" s="367"/>
    </row>
    <row r="43" spans="1:6" x14ac:dyDescent="0.25">
      <c r="F43" s="367"/>
    </row>
  </sheetData>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98580-80C1-4C2E-9929-C3EE7409747E}">
  <dimension ref="B2:E40"/>
  <sheetViews>
    <sheetView workbookViewId="0">
      <selection activeCell="F6" sqref="F6"/>
    </sheetView>
  </sheetViews>
  <sheetFormatPr defaultRowHeight="15" x14ac:dyDescent="0.25"/>
  <cols>
    <col min="2" max="2" width="8" customWidth="1"/>
    <col min="3" max="3" width="36.42578125" customWidth="1"/>
    <col min="4" max="4" width="114.5703125" customWidth="1"/>
    <col min="5" max="5" width="36.5703125" customWidth="1"/>
  </cols>
  <sheetData>
    <row r="2" spans="2:5" s="66" customFormat="1" ht="42" x14ac:dyDescent="0.3">
      <c r="B2" s="368" t="s">
        <v>159</v>
      </c>
      <c r="C2" s="335" t="s">
        <v>404</v>
      </c>
      <c r="D2" s="335" t="s">
        <v>405</v>
      </c>
      <c r="E2" s="335" t="s">
        <v>406</v>
      </c>
    </row>
    <row r="3" spans="2:5" ht="5.0999999999999996" customHeight="1" x14ac:dyDescent="0.25"/>
    <row r="4" spans="2:5" ht="54" x14ac:dyDescent="0.25">
      <c r="B4" s="153">
        <v>1</v>
      </c>
      <c r="C4" s="369" t="s">
        <v>408</v>
      </c>
      <c r="D4" s="157" t="s">
        <v>409</v>
      </c>
      <c r="E4" s="67"/>
    </row>
    <row r="5" spans="2:5" ht="5.0999999999999996" customHeight="1" x14ac:dyDescent="0.3">
      <c r="D5" s="66"/>
    </row>
    <row r="6" spans="2:5" ht="87" customHeight="1" x14ac:dyDescent="0.25">
      <c r="B6" s="153">
        <v>2</v>
      </c>
      <c r="C6" s="370" t="s">
        <v>410</v>
      </c>
      <c r="D6" s="158" t="s">
        <v>590</v>
      </c>
      <c r="E6" s="67"/>
    </row>
    <row r="7" spans="2:5" ht="5.0999999999999996" customHeight="1" x14ac:dyDescent="0.3">
      <c r="D7" s="66"/>
    </row>
    <row r="8" spans="2:5" ht="60" customHeight="1" x14ac:dyDescent="0.25">
      <c r="B8" s="153">
        <v>3</v>
      </c>
      <c r="C8" s="370" t="s">
        <v>411</v>
      </c>
      <c r="D8" s="158" t="s">
        <v>591</v>
      </c>
      <c r="E8" s="67"/>
    </row>
    <row r="9" spans="2:5" ht="5.0999999999999996" customHeight="1" x14ac:dyDescent="0.3">
      <c r="D9" s="66"/>
    </row>
    <row r="10" spans="2:5" ht="71.25" customHeight="1" x14ac:dyDescent="0.25">
      <c r="B10" s="153">
        <v>4</v>
      </c>
      <c r="C10" s="370" t="s">
        <v>412</v>
      </c>
      <c r="D10" s="158" t="s">
        <v>413</v>
      </c>
      <c r="E10" s="67"/>
    </row>
    <row r="11" spans="2:5" ht="5.0999999999999996" customHeight="1" x14ac:dyDescent="0.3">
      <c r="D11" s="66"/>
    </row>
    <row r="12" spans="2:5" ht="54.75" customHeight="1" x14ac:dyDescent="0.25">
      <c r="B12" s="153">
        <v>5</v>
      </c>
      <c r="C12" s="370" t="s">
        <v>414</v>
      </c>
      <c r="D12" s="158" t="s">
        <v>618</v>
      </c>
      <c r="E12" s="67"/>
    </row>
    <row r="13" spans="2:5" ht="5.0999999999999996" customHeight="1" x14ac:dyDescent="0.3">
      <c r="D13" s="66"/>
    </row>
    <row r="14" spans="2:5" s="66" customFormat="1" ht="42" x14ac:dyDescent="0.3">
      <c r="B14" s="368" t="s">
        <v>159</v>
      </c>
      <c r="C14" s="431" t="s">
        <v>404</v>
      </c>
      <c r="D14" s="431" t="s">
        <v>405</v>
      </c>
      <c r="E14" s="431" t="s">
        <v>406</v>
      </c>
    </row>
    <row r="15" spans="2:5" ht="5.0999999999999996" customHeight="1" x14ac:dyDescent="0.25"/>
    <row r="16" spans="2:5" ht="61.5" customHeight="1" x14ac:dyDescent="0.25">
      <c r="B16" s="153">
        <v>6</v>
      </c>
      <c r="C16" s="370" t="s">
        <v>415</v>
      </c>
      <c r="D16" s="158" t="s">
        <v>592</v>
      </c>
      <c r="E16" s="67"/>
    </row>
    <row r="17" spans="2:5" ht="5.0999999999999996" customHeight="1" x14ac:dyDescent="0.3">
      <c r="D17" s="371"/>
    </row>
    <row r="18" spans="2:5" ht="20.100000000000001" customHeight="1" x14ac:dyDescent="0.25">
      <c r="B18" s="153">
        <v>7</v>
      </c>
      <c r="C18" s="370" t="s">
        <v>416</v>
      </c>
      <c r="D18" s="157" t="s">
        <v>582</v>
      </c>
      <c r="E18" s="67"/>
    </row>
    <row r="19" spans="2:5" ht="5.0999999999999996" customHeight="1" x14ac:dyDescent="0.3">
      <c r="D19" s="371"/>
    </row>
    <row r="20" spans="2:5" ht="30" customHeight="1" x14ac:dyDescent="0.25">
      <c r="B20" s="153">
        <v>8</v>
      </c>
      <c r="C20" s="370" t="s">
        <v>420</v>
      </c>
      <c r="D20" s="158" t="s">
        <v>619</v>
      </c>
      <c r="E20" s="67"/>
    </row>
    <row r="21" spans="2:5" ht="5.0999999999999996" customHeight="1" x14ac:dyDescent="0.25"/>
    <row r="22" spans="2:5" ht="19.5" x14ac:dyDescent="0.25">
      <c r="B22" s="153">
        <v>9</v>
      </c>
      <c r="C22" s="370" t="s">
        <v>418</v>
      </c>
      <c r="D22" s="158" t="s">
        <v>594</v>
      </c>
      <c r="E22" s="67"/>
    </row>
    <row r="23" spans="2:5" ht="5.0999999999999996" customHeight="1" x14ac:dyDescent="0.3">
      <c r="D23" s="66"/>
    </row>
    <row r="24" spans="2:5" ht="93" customHeight="1" x14ac:dyDescent="0.25">
      <c r="B24" s="153">
        <v>10</v>
      </c>
      <c r="C24" s="370" t="s">
        <v>417</v>
      </c>
      <c r="D24" s="372" t="s">
        <v>593</v>
      </c>
    </row>
    <row r="25" spans="2:5" ht="5.0999999999999996" customHeight="1" x14ac:dyDescent="0.3">
      <c r="D25" s="371"/>
    </row>
    <row r="26" spans="2:5" ht="35.25" customHeight="1" x14ac:dyDescent="0.25">
      <c r="B26" s="153">
        <v>11</v>
      </c>
      <c r="C26" s="370" t="s">
        <v>419</v>
      </c>
      <c r="D26" s="158" t="s">
        <v>656</v>
      </c>
      <c r="E26" s="67"/>
    </row>
    <row r="27" spans="2:5" ht="5.0999999999999996" customHeight="1" x14ac:dyDescent="0.3">
      <c r="D27" s="66"/>
    </row>
    <row r="28" spans="2:5" ht="43.5" customHeight="1" x14ac:dyDescent="0.25">
      <c r="B28" s="153">
        <v>12</v>
      </c>
      <c r="C28" s="370" t="s">
        <v>422</v>
      </c>
      <c r="D28" s="158" t="s">
        <v>583</v>
      </c>
      <c r="E28" s="67"/>
    </row>
    <row r="29" spans="2:5" ht="5.0999999999999996" customHeight="1" x14ac:dyDescent="0.3">
      <c r="D29" s="66"/>
    </row>
    <row r="30" spans="2:5" s="66" customFormat="1" ht="43.5" customHeight="1" x14ac:dyDescent="0.3">
      <c r="B30" s="368" t="s">
        <v>159</v>
      </c>
      <c r="C30" s="335" t="s">
        <v>404</v>
      </c>
      <c r="D30" s="335" t="s">
        <v>405</v>
      </c>
      <c r="E30" s="335" t="s">
        <v>406</v>
      </c>
    </row>
    <row r="31" spans="2:5" ht="5.0999999999999996" customHeight="1" x14ac:dyDescent="0.3">
      <c r="D31" s="371"/>
    </row>
    <row r="32" spans="2:5" ht="45.75" customHeight="1" x14ac:dyDescent="0.25">
      <c r="B32" s="153">
        <v>13</v>
      </c>
      <c r="C32" s="370" t="s">
        <v>423</v>
      </c>
      <c r="D32" s="158" t="s">
        <v>584</v>
      </c>
      <c r="E32" s="67"/>
    </row>
    <row r="33" spans="2:4" ht="5.0999999999999996" customHeight="1" x14ac:dyDescent="0.3">
      <c r="D33" s="66"/>
    </row>
    <row r="34" spans="2:4" ht="102" customHeight="1" x14ac:dyDescent="0.25">
      <c r="B34" s="153">
        <v>14</v>
      </c>
      <c r="C34" s="370" t="s">
        <v>585</v>
      </c>
      <c r="D34" s="372" t="s">
        <v>676</v>
      </c>
    </row>
    <row r="35" spans="2:4" ht="5.0999999999999996" customHeight="1" x14ac:dyDescent="0.3">
      <c r="D35" s="371"/>
    </row>
    <row r="36" spans="2:4" ht="69" customHeight="1" x14ac:dyDescent="0.25">
      <c r="B36" s="153">
        <v>15</v>
      </c>
      <c r="C36" s="370" t="s">
        <v>586</v>
      </c>
      <c r="D36" s="372" t="s">
        <v>587</v>
      </c>
    </row>
    <row r="37" spans="2:4" ht="5.0999999999999996" customHeight="1" x14ac:dyDescent="0.3">
      <c r="D37" s="371"/>
    </row>
    <row r="38" spans="2:4" ht="36" x14ac:dyDescent="0.25">
      <c r="B38" s="153">
        <v>16</v>
      </c>
      <c r="C38" s="370" t="s">
        <v>588</v>
      </c>
      <c r="D38" s="372" t="s">
        <v>421</v>
      </c>
    </row>
    <row r="39" spans="2:4" ht="5.0999999999999996" customHeight="1" x14ac:dyDescent="0.3">
      <c r="D39" s="371"/>
    </row>
    <row r="40" spans="2:4" ht="72.75" customHeight="1" x14ac:dyDescent="0.25">
      <c r="B40" s="153">
        <v>17</v>
      </c>
      <c r="C40" s="370" t="s">
        <v>589</v>
      </c>
      <c r="D40" s="372" t="s">
        <v>595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A5300-5E5F-444E-AA47-37CD7E06F321}">
  <dimension ref="B2:G45"/>
  <sheetViews>
    <sheetView zoomScale="90" zoomScaleNormal="90" workbookViewId="0">
      <selection activeCell="I19" sqref="I19"/>
    </sheetView>
  </sheetViews>
  <sheetFormatPr defaultRowHeight="15" x14ac:dyDescent="0.25"/>
  <cols>
    <col min="1" max="1" width="7.5703125" customWidth="1"/>
    <col min="2" max="2" width="9.5703125" customWidth="1"/>
    <col min="3" max="3" width="21.42578125" customWidth="1"/>
    <col min="4" max="4" width="57.42578125" customWidth="1"/>
    <col min="5" max="5" width="18.7109375" customWidth="1"/>
    <col min="6" max="7" width="27" customWidth="1"/>
  </cols>
  <sheetData>
    <row r="2" spans="2:7" ht="15.75" thickBot="1" x14ac:dyDescent="0.3"/>
    <row r="3" spans="2:7" s="66" customFormat="1" ht="18.75" x14ac:dyDescent="0.3">
      <c r="B3" s="373" t="s">
        <v>424</v>
      </c>
      <c r="C3" s="374" t="s">
        <v>425</v>
      </c>
      <c r="D3" s="374" t="s">
        <v>18</v>
      </c>
      <c r="E3" s="610" t="s">
        <v>596</v>
      </c>
      <c r="F3" s="611"/>
      <c r="G3" s="336" t="s">
        <v>185</v>
      </c>
    </row>
    <row r="4" spans="2:7" ht="5.0999999999999996" customHeight="1" x14ac:dyDescent="0.3">
      <c r="B4" s="375"/>
      <c r="C4" s="376"/>
      <c r="D4" s="376"/>
      <c r="E4" s="377"/>
      <c r="F4" s="378"/>
    </row>
    <row r="5" spans="2:7" ht="134.25" hidden="1" customHeight="1" x14ac:dyDescent="0.25">
      <c r="B5" s="379">
        <v>1</v>
      </c>
      <c r="C5" s="380" t="s">
        <v>426</v>
      </c>
      <c r="D5" s="381" t="s">
        <v>427</v>
      </c>
      <c r="E5" s="382" t="s">
        <v>428</v>
      </c>
      <c r="F5" s="383"/>
    </row>
    <row r="6" spans="2:7" ht="5.0999999999999996" hidden="1" customHeight="1" x14ac:dyDescent="0.3">
      <c r="B6" s="375"/>
      <c r="C6" s="376"/>
      <c r="D6" s="384"/>
      <c r="E6" s="385"/>
      <c r="F6" s="386"/>
    </row>
    <row r="7" spans="2:7" ht="146.25" hidden="1" customHeight="1" x14ac:dyDescent="0.25">
      <c r="B7" s="379">
        <v>2</v>
      </c>
      <c r="C7" s="380" t="s">
        <v>429</v>
      </c>
      <c r="D7" s="381" t="s">
        <v>430</v>
      </c>
      <c r="E7" s="382" t="s">
        <v>428</v>
      </c>
      <c r="F7" s="383"/>
    </row>
    <row r="8" spans="2:7" ht="5.0999999999999996" hidden="1" customHeight="1" x14ac:dyDescent="0.3">
      <c r="B8" s="375"/>
      <c r="C8" s="376"/>
      <c r="D8" s="384"/>
      <c r="E8" s="385"/>
      <c r="F8" s="386"/>
    </row>
    <row r="9" spans="2:7" ht="159" hidden="1" customHeight="1" x14ac:dyDescent="0.25">
      <c r="B9" s="379">
        <v>3</v>
      </c>
      <c r="C9" s="380" t="s">
        <v>426</v>
      </c>
      <c r="D9" s="381" t="s">
        <v>431</v>
      </c>
      <c r="E9" s="382" t="s">
        <v>432</v>
      </c>
      <c r="F9" s="383"/>
    </row>
    <row r="10" spans="2:7" ht="5.0999999999999996" hidden="1" customHeight="1" x14ac:dyDescent="0.3">
      <c r="B10" s="375"/>
      <c r="C10" s="376"/>
      <c r="D10" s="384"/>
      <c r="E10" s="385"/>
      <c r="F10" s="386"/>
    </row>
    <row r="11" spans="2:7" ht="148.5" hidden="1" customHeight="1" x14ac:dyDescent="0.25">
      <c r="B11" s="379">
        <v>4</v>
      </c>
      <c r="C11" s="380" t="s">
        <v>426</v>
      </c>
      <c r="D11" s="381" t="s">
        <v>433</v>
      </c>
      <c r="E11" s="382" t="s">
        <v>434</v>
      </c>
      <c r="F11" s="383"/>
    </row>
    <row r="12" spans="2:7" ht="5.0999999999999996" hidden="1" customHeight="1" x14ac:dyDescent="0.3">
      <c r="B12" s="375"/>
      <c r="C12" s="376"/>
      <c r="D12" s="384"/>
      <c r="E12" s="385"/>
      <c r="F12" s="386"/>
    </row>
    <row r="13" spans="2:7" ht="152.25" hidden="1" customHeight="1" x14ac:dyDescent="0.25">
      <c r="B13" s="379">
        <v>5</v>
      </c>
      <c r="C13" s="380" t="s">
        <v>435</v>
      </c>
      <c r="D13" s="381" t="s">
        <v>436</v>
      </c>
      <c r="E13" s="382" t="s">
        <v>437</v>
      </c>
      <c r="F13" s="383"/>
    </row>
    <row r="14" spans="2:7" ht="5.0999999999999996" customHeight="1" x14ac:dyDescent="0.3">
      <c r="B14" s="375"/>
      <c r="C14" s="376"/>
      <c r="D14" s="384"/>
      <c r="E14" s="385"/>
      <c r="F14" s="386"/>
    </row>
    <row r="15" spans="2:7" ht="152.25" hidden="1" customHeight="1" x14ac:dyDescent="0.25">
      <c r="B15" s="387">
        <v>1</v>
      </c>
      <c r="C15" s="388" t="s">
        <v>597</v>
      </c>
      <c r="D15" s="389" t="s">
        <v>438</v>
      </c>
      <c r="E15" s="390" t="s">
        <v>437</v>
      </c>
      <c r="F15" s="383"/>
    </row>
    <row r="16" spans="2:7" ht="5.0999999999999996" hidden="1" customHeight="1" x14ac:dyDescent="0.35">
      <c r="B16" s="391"/>
      <c r="C16" s="392"/>
      <c r="D16" s="393"/>
      <c r="E16" s="394"/>
      <c r="F16" s="386"/>
    </row>
    <row r="17" spans="2:7" ht="147" hidden="1" customHeight="1" x14ac:dyDescent="0.25">
      <c r="B17" s="387">
        <v>1</v>
      </c>
      <c r="C17" s="388" t="s">
        <v>598</v>
      </c>
      <c r="D17" s="389" t="s">
        <v>599</v>
      </c>
      <c r="E17" s="390" t="s">
        <v>437</v>
      </c>
      <c r="F17" s="383"/>
    </row>
    <row r="18" spans="2:7" ht="5.0999999999999996" customHeight="1" x14ac:dyDescent="0.35">
      <c r="B18" s="391"/>
      <c r="C18" s="392"/>
      <c r="D18" s="393"/>
      <c r="E18" s="394"/>
      <c r="F18" s="386"/>
    </row>
    <row r="19" spans="2:7" ht="153.75" customHeight="1" x14ac:dyDescent="0.25">
      <c r="B19" s="387">
        <v>1</v>
      </c>
      <c r="C19" s="388" t="s">
        <v>598</v>
      </c>
      <c r="D19" s="389" t="s">
        <v>600</v>
      </c>
      <c r="E19" s="390" t="s">
        <v>437</v>
      </c>
      <c r="F19" s="383"/>
    </row>
    <row r="20" spans="2:7" ht="5.0999999999999996" customHeight="1" x14ac:dyDescent="0.35">
      <c r="B20" s="391"/>
      <c r="C20" s="392"/>
      <c r="D20" s="393"/>
      <c r="E20" s="394"/>
      <c r="F20" s="386"/>
    </row>
    <row r="21" spans="2:7" ht="148.5" customHeight="1" x14ac:dyDescent="0.25">
      <c r="B21" s="387">
        <v>2</v>
      </c>
      <c r="C21" s="388" t="s">
        <v>597</v>
      </c>
      <c r="D21" s="389" t="s">
        <v>601</v>
      </c>
      <c r="E21" s="390" t="s">
        <v>437</v>
      </c>
      <c r="F21" s="383"/>
    </row>
    <row r="22" spans="2:7" ht="5.0999999999999996" customHeight="1" x14ac:dyDescent="0.35">
      <c r="B22" s="391"/>
      <c r="C22" s="392"/>
      <c r="D22" s="393"/>
      <c r="E22" s="394"/>
      <c r="F22" s="386"/>
    </row>
    <row r="23" spans="2:7" ht="157.5" customHeight="1" x14ac:dyDescent="0.25">
      <c r="B23" s="387">
        <v>3</v>
      </c>
      <c r="C23" s="388" t="s">
        <v>597</v>
      </c>
      <c r="D23" s="389" t="s">
        <v>439</v>
      </c>
      <c r="E23" s="390" t="s">
        <v>437</v>
      </c>
      <c r="F23" s="383"/>
    </row>
    <row r="24" spans="2:7" ht="5.0999999999999996" customHeight="1" x14ac:dyDescent="0.3">
      <c r="B24" s="375"/>
      <c r="C24" s="376"/>
      <c r="D24" s="384"/>
      <c r="E24" s="385"/>
      <c r="F24" s="386"/>
    </row>
    <row r="25" spans="2:7" ht="147" customHeight="1" x14ac:dyDescent="0.25">
      <c r="B25" s="387">
        <v>4</v>
      </c>
      <c r="C25" s="388" t="s">
        <v>602</v>
      </c>
      <c r="D25" s="389" t="s">
        <v>440</v>
      </c>
      <c r="E25" s="390" t="s">
        <v>437</v>
      </c>
      <c r="F25" s="383"/>
    </row>
    <row r="26" spans="2:7" ht="5.0999999999999996" customHeight="1" x14ac:dyDescent="0.3">
      <c r="B26" s="375"/>
      <c r="C26" s="376"/>
      <c r="D26" s="384"/>
      <c r="E26" s="385"/>
      <c r="F26" s="386"/>
    </row>
    <row r="27" spans="2:7" ht="141" customHeight="1" thickBot="1" x14ac:dyDescent="0.3">
      <c r="B27" s="395">
        <v>5</v>
      </c>
      <c r="C27" s="396" t="s">
        <v>603</v>
      </c>
      <c r="D27" s="397" t="s">
        <v>604</v>
      </c>
      <c r="E27" s="398" t="s">
        <v>437</v>
      </c>
      <c r="F27" s="399"/>
    </row>
    <row r="28" spans="2:7" ht="5.0999999999999996" customHeight="1" thickBot="1" x14ac:dyDescent="0.35">
      <c r="B28" s="376"/>
      <c r="C28" s="376"/>
      <c r="D28" s="384"/>
      <c r="E28" s="400"/>
      <c r="F28" s="385"/>
    </row>
    <row r="29" spans="2:7" s="66" customFormat="1" ht="18.75" x14ac:dyDescent="0.3">
      <c r="B29" s="373" t="s">
        <v>424</v>
      </c>
      <c r="C29" s="374" t="s">
        <v>425</v>
      </c>
      <c r="D29" s="374" t="s">
        <v>18</v>
      </c>
      <c r="E29" s="374" t="s">
        <v>367</v>
      </c>
      <c r="F29" s="401" t="s">
        <v>185</v>
      </c>
      <c r="G29" s="336" t="s">
        <v>185</v>
      </c>
    </row>
    <row r="30" spans="2:7" ht="5.0999999999999996" customHeight="1" x14ac:dyDescent="0.3">
      <c r="B30" s="375"/>
      <c r="C30" s="376"/>
      <c r="D30" s="384"/>
      <c r="E30" s="385"/>
      <c r="F30" s="386"/>
    </row>
    <row r="31" spans="2:7" ht="140.25" customHeight="1" x14ac:dyDescent="0.25">
      <c r="B31" s="387">
        <v>6</v>
      </c>
      <c r="C31" s="388" t="s">
        <v>605</v>
      </c>
      <c r="D31" s="389" t="s">
        <v>606</v>
      </c>
      <c r="E31" s="390" t="s">
        <v>437</v>
      </c>
      <c r="F31" s="383"/>
    </row>
    <row r="32" spans="2:7" ht="5.0999999999999996" customHeight="1" x14ac:dyDescent="0.3">
      <c r="B32" s="375"/>
      <c r="C32" s="376"/>
      <c r="D32" s="384"/>
      <c r="E32" s="400"/>
      <c r="F32" s="386"/>
    </row>
    <row r="33" spans="2:6" ht="149.25" customHeight="1" x14ac:dyDescent="0.25">
      <c r="B33" s="387">
        <v>7</v>
      </c>
      <c r="C33" s="388" t="s">
        <v>602</v>
      </c>
      <c r="D33" s="389" t="s">
        <v>442</v>
      </c>
      <c r="E33" s="390" t="s">
        <v>443</v>
      </c>
      <c r="F33" s="383"/>
    </row>
    <row r="34" spans="2:6" ht="5.0999999999999996" customHeight="1" x14ac:dyDescent="0.3">
      <c r="B34" s="375"/>
      <c r="C34" s="376"/>
      <c r="D34" s="384"/>
      <c r="E34" s="400"/>
      <c r="F34" s="386"/>
    </row>
    <row r="35" spans="2:6" ht="150.75" customHeight="1" x14ac:dyDescent="0.25">
      <c r="B35" s="387">
        <v>8</v>
      </c>
      <c r="C35" s="388" t="s">
        <v>607</v>
      </c>
      <c r="D35" s="389" t="s">
        <v>441</v>
      </c>
      <c r="E35" s="390" t="s">
        <v>444</v>
      </c>
      <c r="F35" s="383"/>
    </row>
    <row r="36" spans="2:6" ht="5.0999999999999996" customHeight="1" x14ac:dyDescent="0.3">
      <c r="B36" s="375"/>
      <c r="C36" s="376"/>
      <c r="D36" s="384"/>
      <c r="E36" s="385"/>
      <c r="F36" s="386"/>
    </row>
    <row r="37" spans="2:6" ht="153.75" customHeight="1" x14ac:dyDescent="0.25">
      <c r="B37" s="387">
        <v>9</v>
      </c>
      <c r="C37" s="388" t="s">
        <v>597</v>
      </c>
      <c r="D37" s="389" t="s">
        <v>608</v>
      </c>
      <c r="E37" s="390" t="s">
        <v>444</v>
      </c>
      <c r="F37" s="383"/>
    </row>
    <row r="38" spans="2:6" ht="5.0999999999999996" customHeight="1" x14ac:dyDescent="0.3">
      <c r="B38" s="375"/>
      <c r="C38" s="376"/>
      <c r="D38" s="384"/>
      <c r="E38" s="385"/>
      <c r="F38" s="386"/>
    </row>
    <row r="39" spans="2:6" ht="153.75" customHeight="1" thickBot="1" x14ac:dyDescent="0.3">
      <c r="B39" s="395">
        <v>10</v>
      </c>
      <c r="C39" s="388" t="s">
        <v>609</v>
      </c>
      <c r="D39" s="389" t="s">
        <v>610</v>
      </c>
      <c r="E39" s="390" t="s">
        <v>659</v>
      </c>
      <c r="F39" s="382"/>
    </row>
    <row r="40" spans="2:6" ht="140.25" customHeight="1" x14ac:dyDescent="0.25">
      <c r="C40" s="388" t="s">
        <v>426</v>
      </c>
      <c r="D40" s="389" t="s">
        <v>675</v>
      </c>
      <c r="E40" s="390" t="s">
        <v>659</v>
      </c>
    </row>
    <row r="41" spans="2:6" ht="143.25" customHeight="1" x14ac:dyDescent="0.25">
      <c r="C41" s="388" t="s">
        <v>426</v>
      </c>
      <c r="D41" s="389" t="s">
        <v>668</v>
      </c>
      <c r="E41" s="390" t="s">
        <v>669</v>
      </c>
    </row>
    <row r="42" spans="2:6" ht="152.25" customHeight="1" x14ac:dyDescent="0.25">
      <c r="C42" s="388" t="s">
        <v>670</v>
      </c>
      <c r="D42" s="389" t="s">
        <v>671</v>
      </c>
      <c r="E42" s="390" t="s">
        <v>669</v>
      </c>
    </row>
    <row r="43" spans="2:6" ht="153.75" customHeight="1" x14ac:dyDescent="0.25">
      <c r="C43" s="388" t="s">
        <v>672</v>
      </c>
      <c r="D43" s="389" t="s">
        <v>673</v>
      </c>
      <c r="E43" s="390" t="s">
        <v>659</v>
      </c>
    </row>
    <row r="44" spans="2:6" ht="171" customHeight="1" x14ac:dyDescent="0.25">
      <c r="C44" s="388" t="s">
        <v>609</v>
      </c>
      <c r="D44" s="389" t="s">
        <v>674</v>
      </c>
      <c r="E44" s="390" t="s">
        <v>659</v>
      </c>
    </row>
    <row r="45" spans="2:6" ht="148.5" customHeight="1" x14ac:dyDescent="0.25"/>
  </sheetData>
  <mergeCells count="1">
    <mergeCell ref="E3:F3"/>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62131-AF85-43EE-B6EB-3F4F06CC8577}">
  <dimension ref="B3:Q33"/>
  <sheetViews>
    <sheetView topLeftCell="A7" workbookViewId="0">
      <selection activeCell="G13" sqref="G13:J13"/>
    </sheetView>
  </sheetViews>
  <sheetFormatPr defaultRowHeight="15" x14ac:dyDescent="0.25"/>
  <cols>
    <col min="2" max="2" width="13.85546875" customWidth="1"/>
    <col min="6" max="6" width="26.5703125" customWidth="1"/>
    <col min="7" max="7" width="18.140625" customWidth="1"/>
    <col min="8" max="8" width="22.42578125" customWidth="1"/>
    <col min="9" max="9" width="23.42578125" customWidth="1"/>
    <col min="10" max="10" width="30.7109375" customWidth="1"/>
    <col min="11" max="11" width="39.85546875" customWidth="1"/>
  </cols>
  <sheetData>
    <row r="3" spans="2:17" s="66" customFormat="1" ht="21" x14ac:dyDescent="0.3">
      <c r="B3" s="156" t="s">
        <v>445</v>
      </c>
      <c r="C3" s="612" t="s">
        <v>240</v>
      </c>
      <c r="D3" s="612"/>
      <c r="E3" s="612"/>
      <c r="F3" s="612"/>
      <c r="G3" s="612" t="s">
        <v>405</v>
      </c>
      <c r="H3" s="612"/>
      <c r="I3" s="612"/>
      <c r="J3" s="612"/>
      <c r="K3" s="156" t="s">
        <v>406</v>
      </c>
      <c r="M3" s="266" t="s">
        <v>407</v>
      </c>
      <c r="N3" s="235"/>
      <c r="O3" s="235"/>
      <c r="P3" s="235"/>
      <c r="Q3" s="235"/>
    </row>
    <row r="4" spans="2:17" ht="5.0999999999999996" customHeight="1" x14ac:dyDescent="0.25"/>
    <row r="5" spans="2:17" ht="36.75" customHeight="1" x14ac:dyDescent="0.25">
      <c r="B5" s="73">
        <v>1261</v>
      </c>
      <c r="C5" s="613" t="s">
        <v>446</v>
      </c>
      <c r="D5" s="613"/>
      <c r="E5" s="613"/>
      <c r="F5" s="613"/>
      <c r="G5" s="614" t="s">
        <v>614</v>
      </c>
      <c r="H5" s="614"/>
      <c r="I5" s="614"/>
      <c r="J5" s="614"/>
    </row>
    <row r="6" spans="2:17" ht="5.0999999999999996" customHeight="1" x14ac:dyDescent="0.25">
      <c r="G6" s="74"/>
      <c r="H6" s="74"/>
      <c r="I6" s="74"/>
      <c r="J6" s="74"/>
    </row>
    <row r="7" spans="2:17" ht="105.75" customHeight="1" x14ac:dyDescent="0.25">
      <c r="B7" s="73">
        <v>991</v>
      </c>
      <c r="C7" s="615" t="s">
        <v>447</v>
      </c>
      <c r="D7" s="615"/>
      <c r="E7" s="615"/>
      <c r="F7" s="615"/>
      <c r="G7" s="614" t="s">
        <v>611</v>
      </c>
      <c r="H7" s="614"/>
      <c r="I7" s="614"/>
      <c r="J7" s="614"/>
    </row>
    <row r="8" spans="2:17" ht="5.0999999999999996" customHeight="1" x14ac:dyDescent="0.3">
      <c r="G8" s="75"/>
      <c r="H8" s="75"/>
      <c r="I8" s="75"/>
      <c r="J8" s="75"/>
    </row>
    <row r="9" spans="2:17" ht="135.75" customHeight="1" x14ac:dyDescent="0.25">
      <c r="B9" s="73">
        <v>2561</v>
      </c>
      <c r="C9" s="613" t="s">
        <v>448</v>
      </c>
      <c r="D9" s="613"/>
      <c r="E9" s="613"/>
      <c r="F9" s="613"/>
      <c r="G9" s="614" t="s">
        <v>612</v>
      </c>
      <c r="H9" s="614"/>
      <c r="I9" s="614"/>
      <c r="J9" s="614"/>
    </row>
    <row r="10" spans="2:17" ht="5.0999999999999996" customHeight="1" x14ac:dyDescent="0.3">
      <c r="G10" s="75"/>
      <c r="H10" s="75"/>
      <c r="I10" s="75"/>
      <c r="J10" s="75"/>
    </row>
    <row r="11" spans="2:17" s="66" customFormat="1" ht="21" x14ac:dyDescent="0.3">
      <c r="B11" s="156" t="s">
        <v>445</v>
      </c>
      <c r="C11" s="612" t="s">
        <v>240</v>
      </c>
      <c r="D11" s="612"/>
      <c r="E11" s="612"/>
      <c r="F11" s="612"/>
      <c r="G11" s="612" t="s">
        <v>405</v>
      </c>
      <c r="H11" s="612"/>
      <c r="I11" s="612"/>
      <c r="J11" s="612"/>
    </row>
    <row r="12" spans="2:17" ht="5.0999999999999996" customHeight="1" x14ac:dyDescent="0.25"/>
    <row r="13" spans="2:17" ht="116.25" customHeight="1" x14ac:dyDescent="0.25">
      <c r="B13" s="73">
        <v>2807</v>
      </c>
      <c r="C13" s="613" t="s">
        <v>449</v>
      </c>
      <c r="D13" s="613"/>
      <c r="E13" s="613"/>
      <c r="F13" s="613"/>
      <c r="G13" s="614" t="s">
        <v>613</v>
      </c>
      <c r="H13" s="614"/>
      <c r="I13" s="614"/>
      <c r="J13" s="614"/>
    </row>
    <row r="14" spans="2:17" ht="5.0999999999999996" customHeight="1" x14ac:dyDescent="0.3">
      <c r="G14" s="75"/>
      <c r="H14" s="75"/>
      <c r="I14" s="75"/>
      <c r="J14" s="75"/>
    </row>
    <row r="15" spans="2:17" ht="87.75" customHeight="1" x14ac:dyDescent="0.25">
      <c r="B15" s="73">
        <v>1385</v>
      </c>
      <c r="C15" s="613" t="s">
        <v>450</v>
      </c>
      <c r="D15" s="613"/>
      <c r="E15" s="613"/>
      <c r="F15" s="613"/>
      <c r="G15" s="614" t="s">
        <v>451</v>
      </c>
      <c r="H15" s="614"/>
      <c r="I15" s="614"/>
      <c r="J15" s="614"/>
    </row>
    <row r="16" spans="2:17" ht="5.0999999999999996" customHeight="1" x14ac:dyDescent="0.3">
      <c r="G16" s="75"/>
      <c r="H16" s="75"/>
      <c r="I16" s="75"/>
      <c r="J16" s="75"/>
    </row>
    <row r="17" spans="2:10" ht="189" customHeight="1" x14ac:dyDescent="0.25">
      <c r="B17" s="73">
        <v>1262</v>
      </c>
      <c r="C17" s="613" t="s">
        <v>452</v>
      </c>
      <c r="D17" s="613"/>
      <c r="E17" s="613"/>
      <c r="F17" s="613"/>
      <c r="G17" s="614" t="s">
        <v>453</v>
      </c>
      <c r="H17" s="614"/>
      <c r="I17" s="614"/>
      <c r="J17" s="614"/>
    </row>
    <row r="18" spans="2:10" ht="5.0999999999999996" customHeight="1" x14ac:dyDescent="0.3">
      <c r="G18" s="75"/>
      <c r="H18" s="75"/>
      <c r="I18" s="75"/>
      <c r="J18" s="75"/>
    </row>
    <row r="19" spans="2:10" s="66" customFormat="1" ht="18.75" x14ac:dyDescent="0.3">
      <c r="B19" s="76" t="s">
        <v>445</v>
      </c>
      <c r="C19" s="616" t="s">
        <v>240</v>
      </c>
      <c r="D19" s="616"/>
      <c r="E19" s="616"/>
      <c r="F19" s="616"/>
      <c r="G19" s="616" t="s">
        <v>405</v>
      </c>
      <c r="H19" s="616"/>
      <c r="I19" s="616"/>
      <c r="J19" s="616"/>
    </row>
    <row r="20" spans="2:10" ht="5.0999999999999996" customHeight="1" x14ac:dyDescent="0.25">
      <c r="G20" s="74"/>
      <c r="H20" s="74"/>
      <c r="I20" s="74"/>
      <c r="J20" s="74"/>
    </row>
    <row r="21" spans="2:10" ht="87" customHeight="1" x14ac:dyDescent="0.25">
      <c r="B21" s="73">
        <v>1413</v>
      </c>
      <c r="C21" s="613" t="s">
        <v>454</v>
      </c>
      <c r="D21" s="613"/>
      <c r="E21" s="613"/>
      <c r="F21" s="613"/>
      <c r="G21" s="614" t="s">
        <v>455</v>
      </c>
      <c r="H21" s="614"/>
      <c r="I21" s="614"/>
      <c r="J21" s="614"/>
    </row>
    <row r="22" spans="2:10" ht="5.0999999999999996" customHeight="1" x14ac:dyDescent="0.3">
      <c r="G22" s="75"/>
      <c r="H22" s="75"/>
      <c r="I22" s="75"/>
      <c r="J22" s="75"/>
    </row>
    <row r="23" spans="2:10" ht="20.100000000000001" customHeight="1" x14ac:dyDescent="0.25">
      <c r="B23" s="73">
        <v>2254</v>
      </c>
      <c r="C23" s="613" t="s">
        <v>456</v>
      </c>
      <c r="D23" s="613"/>
      <c r="E23" s="613"/>
      <c r="F23" s="613"/>
      <c r="G23" s="614" t="s">
        <v>457</v>
      </c>
      <c r="H23" s="614"/>
      <c r="I23" s="614"/>
      <c r="J23" s="614"/>
    </row>
    <row r="24" spans="2:10" ht="5.0999999999999996" customHeight="1" x14ac:dyDescent="0.3">
      <c r="G24" s="75"/>
      <c r="H24" s="75"/>
      <c r="I24" s="75"/>
      <c r="J24" s="75"/>
    </row>
    <row r="25" spans="2:10" ht="20.100000000000001" customHeight="1" x14ac:dyDescent="0.25">
      <c r="B25" s="73">
        <v>671</v>
      </c>
      <c r="C25" s="613" t="s">
        <v>458</v>
      </c>
      <c r="D25" s="613"/>
      <c r="E25" s="613"/>
      <c r="F25" s="613"/>
      <c r="G25" s="614" t="s">
        <v>457</v>
      </c>
      <c r="H25" s="614"/>
      <c r="I25" s="614"/>
      <c r="J25" s="614"/>
    </row>
    <row r="26" spans="2:10" ht="5.0999999999999996" customHeight="1" x14ac:dyDescent="0.3">
      <c r="G26" s="75"/>
      <c r="H26" s="75"/>
      <c r="I26" s="75"/>
      <c r="J26" s="75"/>
    </row>
    <row r="27" spans="2:10" ht="20.100000000000001" customHeight="1" x14ac:dyDescent="0.25">
      <c r="B27" s="73">
        <v>1824</v>
      </c>
      <c r="C27" s="613" t="s">
        <v>459</v>
      </c>
      <c r="D27" s="613"/>
      <c r="E27" s="613"/>
      <c r="F27" s="613"/>
      <c r="G27" s="614" t="s">
        <v>460</v>
      </c>
      <c r="H27" s="614"/>
      <c r="I27" s="614"/>
      <c r="J27" s="614"/>
    </row>
    <row r="28" spans="2:10" ht="5.0999999999999996" customHeight="1" x14ac:dyDescent="0.3">
      <c r="G28" s="75"/>
      <c r="H28" s="75"/>
      <c r="I28" s="75"/>
      <c r="J28" s="75"/>
    </row>
    <row r="29" spans="2:10" ht="20.100000000000001" customHeight="1" x14ac:dyDescent="0.25">
      <c r="B29" s="73">
        <v>2226</v>
      </c>
      <c r="C29" s="613" t="s">
        <v>461</v>
      </c>
      <c r="D29" s="613"/>
      <c r="E29" s="613"/>
      <c r="F29" s="613"/>
      <c r="G29" s="614" t="s">
        <v>462</v>
      </c>
      <c r="H29" s="614"/>
      <c r="I29" s="614"/>
      <c r="J29" s="614"/>
    </row>
    <row r="30" spans="2:10" ht="5.0999999999999996" customHeight="1" x14ac:dyDescent="0.3">
      <c r="G30" s="75"/>
      <c r="H30" s="75"/>
      <c r="I30" s="75"/>
      <c r="J30" s="75"/>
    </row>
    <row r="31" spans="2:10" ht="20.100000000000001" customHeight="1" x14ac:dyDescent="0.25">
      <c r="B31" s="73"/>
      <c r="C31" s="613" t="s">
        <v>463</v>
      </c>
      <c r="D31" s="613"/>
      <c r="E31" s="613"/>
      <c r="F31" s="613"/>
      <c r="G31" s="614" t="s">
        <v>464</v>
      </c>
      <c r="H31" s="614"/>
      <c r="I31" s="614"/>
      <c r="J31" s="614"/>
    </row>
    <row r="32" spans="2:10" ht="5.0999999999999996" customHeight="1" x14ac:dyDescent="0.3">
      <c r="G32" s="75"/>
      <c r="H32" s="75"/>
      <c r="I32" s="75"/>
      <c r="J32" s="75"/>
    </row>
    <row r="33" spans="2:10" ht="52.5" customHeight="1" x14ac:dyDescent="0.25">
      <c r="B33" s="73"/>
      <c r="C33" s="613" t="s">
        <v>465</v>
      </c>
      <c r="D33" s="613"/>
      <c r="E33" s="613"/>
      <c r="F33" s="613"/>
      <c r="G33" s="614" t="s">
        <v>466</v>
      </c>
      <c r="H33" s="614"/>
      <c r="I33" s="614"/>
      <c r="J33" s="614"/>
    </row>
  </sheetData>
  <mergeCells count="32">
    <mergeCell ref="C33:F33"/>
    <mergeCell ref="G33:J33"/>
    <mergeCell ref="C21:F21"/>
    <mergeCell ref="G21:J21"/>
    <mergeCell ref="C29:F29"/>
    <mergeCell ref="G29:J29"/>
    <mergeCell ref="C31:F31"/>
    <mergeCell ref="G31:J31"/>
    <mergeCell ref="C23:F23"/>
    <mergeCell ref="G23:J23"/>
    <mergeCell ref="C25:F25"/>
    <mergeCell ref="G25:J25"/>
    <mergeCell ref="C27:F27"/>
    <mergeCell ref="G27:J27"/>
    <mergeCell ref="C15:F15"/>
    <mergeCell ref="G15:J15"/>
    <mergeCell ref="C19:F19"/>
    <mergeCell ref="G19:J19"/>
    <mergeCell ref="C17:F17"/>
    <mergeCell ref="G17:J17"/>
    <mergeCell ref="C9:F9"/>
    <mergeCell ref="G9:J9"/>
    <mergeCell ref="C13:F13"/>
    <mergeCell ref="G13:J13"/>
    <mergeCell ref="C11:F11"/>
    <mergeCell ref="G11:J11"/>
    <mergeCell ref="C3:F3"/>
    <mergeCell ref="G3:J3"/>
    <mergeCell ref="C5:F5"/>
    <mergeCell ref="G5:J5"/>
    <mergeCell ref="C7:F7"/>
    <mergeCell ref="G7:J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222E7-F6B7-48C4-A5FD-E359C4D0E090}">
  <dimension ref="B3:L59"/>
  <sheetViews>
    <sheetView workbookViewId="0">
      <selection activeCell="O41" sqref="O41"/>
    </sheetView>
  </sheetViews>
  <sheetFormatPr defaultRowHeight="15" x14ac:dyDescent="0.25"/>
  <cols>
    <col min="2" max="2" width="13.85546875" customWidth="1"/>
    <col min="6" max="6" width="26.5703125" customWidth="1"/>
    <col min="7" max="7" width="18.140625" customWidth="1"/>
    <col min="8" max="8" width="22.42578125" customWidth="1"/>
    <col min="9" max="9" width="23.42578125" customWidth="1"/>
    <col min="10" max="10" width="43.7109375" customWidth="1"/>
  </cols>
  <sheetData>
    <row r="3" spans="2:10" s="66" customFormat="1" ht="21" x14ac:dyDescent="0.3">
      <c r="B3" s="340" t="s">
        <v>445</v>
      </c>
      <c r="C3" s="612" t="s">
        <v>240</v>
      </c>
      <c r="D3" s="612"/>
      <c r="E3" s="612"/>
      <c r="F3" s="612"/>
      <c r="G3" s="612" t="s">
        <v>405</v>
      </c>
      <c r="H3" s="612"/>
      <c r="I3" s="612"/>
      <c r="J3" s="612"/>
    </row>
    <row r="4" spans="2:10" ht="5.0999999999999996" customHeight="1" x14ac:dyDescent="0.25"/>
    <row r="5" spans="2:10" ht="39" customHeight="1" x14ac:dyDescent="0.25">
      <c r="B5" s="73">
        <v>1261</v>
      </c>
      <c r="C5" s="613" t="s">
        <v>620</v>
      </c>
      <c r="D5" s="613"/>
      <c r="E5" s="613"/>
      <c r="F5" s="613"/>
      <c r="G5" s="617" t="s">
        <v>667</v>
      </c>
      <c r="H5" s="617"/>
      <c r="I5" s="617"/>
      <c r="J5" s="617"/>
    </row>
    <row r="6" spans="2:10" ht="5.0999999999999996" customHeight="1" x14ac:dyDescent="0.25">
      <c r="G6" s="74"/>
      <c r="H6" s="74"/>
      <c r="I6" s="74"/>
      <c r="J6" s="74"/>
    </row>
    <row r="7" spans="2:10" ht="105.75" hidden="1" customHeight="1" x14ac:dyDescent="0.25">
      <c r="B7" s="73">
        <v>991</v>
      </c>
      <c r="C7" s="615" t="s">
        <v>447</v>
      </c>
      <c r="D7" s="615"/>
      <c r="E7" s="615"/>
      <c r="F7" s="615"/>
      <c r="G7" s="614" t="s">
        <v>621</v>
      </c>
      <c r="H7" s="614"/>
      <c r="I7" s="614"/>
      <c r="J7" s="614"/>
    </row>
    <row r="8" spans="2:10" ht="5.0999999999999996" hidden="1" customHeight="1" x14ac:dyDescent="0.3">
      <c r="G8" s="75"/>
      <c r="H8" s="75"/>
      <c r="I8" s="75"/>
      <c r="J8" s="75"/>
    </row>
    <row r="9" spans="2:10" ht="93" customHeight="1" x14ac:dyDescent="0.25">
      <c r="B9" s="73">
        <v>2561</v>
      </c>
      <c r="C9" s="613" t="s">
        <v>448</v>
      </c>
      <c r="D9" s="613"/>
      <c r="E9" s="613"/>
      <c r="F9" s="613"/>
      <c r="G9" s="617" t="s">
        <v>645</v>
      </c>
      <c r="H9" s="617"/>
      <c r="I9" s="617"/>
      <c r="J9" s="617"/>
    </row>
    <row r="10" spans="2:10" ht="5.0999999999999996" customHeight="1" x14ac:dyDescent="0.3">
      <c r="G10" s="75"/>
      <c r="H10" s="75"/>
      <c r="I10" s="75"/>
      <c r="J10" s="75"/>
    </row>
    <row r="11" spans="2:10" ht="70.5" customHeight="1" x14ac:dyDescent="0.25">
      <c r="B11" s="73">
        <v>2807</v>
      </c>
      <c r="C11" s="613" t="s">
        <v>449</v>
      </c>
      <c r="D11" s="613"/>
      <c r="E11" s="613"/>
      <c r="F11" s="613"/>
      <c r="G11" s="617" t="s">
        <v>646</v>
      </c>
      <c r="H11" s="617"/>
      <c r="I11" s="617"/>
      <c r="J11" s="617"/>
    </row>
    <row r="12" spans="2:10" ht="5.0999999999999996" hidden="1" customHeight="1" x14ac:dyDescent="0.3">
      <c r="G12" s="75"/>
      <c r="H12" s="75"/>
      <c r="I12" s="75"/>
      <c r="J12" s="75"/>
    </row>
    <row r="13" spans="2:10" ht="87.75" hidden="1" customHeight="1" x14ac:dyDescent="0.25">
      <c r="B13" s="73">
        <v>1385</v>
      </c>
      <c r="C13" s="613" t="s">
        <v>450</v>
      </c>
      <c r="D13" s="613"/>
      <c r="E13" s="613"/>
      <c r="F13" s="613"/>
      <c r="G13" s="614" t="s">
        <v>451</v>
      </c>
      <c r="H13" s="614"/>
      <c r="I13" s="614"/>
      <c r="J13" s="614"/>
    </row>
    <row r="14" spans="2:10" ht="5.0999999999999996" hidden="1" customHeight="1" x14ac:dyDescent="0.3">
      <c r="G14" s="75"/>
      <c r="H14" s="75"/>
      <c r="I14" s="75"/>
      <c r="J14" s="75"/>
    </row>
    <row r="15" spans="2:10" ht="189" hidden="1" customHeight="1" x14ac:dyDescent="0.25">
      <c r="B15" s="73">
        <v>1262</v>
      </c>
      <c r="C15" s="613" t="s">
        <v>452</v>
      </c>
      <c r="D15" s="613"/>
      <c r="E15" s="613"/>
      <c r="F15" s="613"/>
      <c r="G15" s="614" t="s">
        <v>453</v>
      </c>
      <c r="H15" s="614"/>
      <c r="I15" s="614"/>
      <c r="J15" s="614"/>
    </row>
    <row r="16" spans="2:10" ht="5.0999999999999996" customHeight="1" x14ac:dyDescent="0.3">
      <c r="G16" s="75"/>
      <c r="H16" s="75"/>
      <c r="I16" s="75"/>
      <c r="J16" s="75"/>
    </row>
    <row r="17" spans="2:10" ht="87" hidden="1" customHeight="1" x14ac:dyDescent="0.25">
      <c r="B17" s="73">
        <v>1413</v>
      </c>
      <c r="C17" s="613" t="s">
        <v>454</v>
      </c>
      <c r="D17" s="613"/>
      <c r="E17" s="613"/>
      <c r="F17" s="613"/>
      <c r="G17" s="614" t="s">
        <v>455</v>
      </c>
      <c r="H17" s="614"/>
      <c r="I17" s="614"/>
      <c r="J17" s="614"/>
    </row>
    <row r="18" spans="2:10" ht="5.0999999999999996" hidden="1" customHeight="1" x14ac:dyDescent="0.3">
      <c r="G18" s="75"/>
      <c r="H18" s="75"/>
      <c r="I18" s="75"/>
      <c r="J18" s="75"/>
    </row>
    <row r="19" spans="2:10" ht="20.100000000000001" customHeight="1" x14ac:dyDescent="0.25">
      <c r="B19" s="73">
        <v>2254</v>
      </c>
      <c r="C19" s="613" t="s">
        <v>622</v>
      </c>
      <c r="D19" s="613"/>
      <c r="E19" s="613"/>
      <c r="F19" s="613"/>
      <c r="G19" s="617" t="s">
        <v>623</v>
      </c>
      <c r="H19" s="617"/>
      <c r="I19" s="617"/>
      <c r="J19" s="617"/>
    </row>
    <row r="20" spans="2:10" ht="5.0999999999999996" customHeight="1" x14ac:dyDescent="0.3">
      <c r="G20" s="75"/>
      <c r="H20" s="75"/>
      <c r="I20" s="75"/>
      <c r="J20" s="75"/>
    </row>
    <row r="21" spans="2:10" ht="20.100000000000001" customHeight="1" x14ac:dyDescent="0.25">
      <c r="B21" s="73">
        <v>671</v>
      </c>
      <c r="C21" s="613" t="s">
        <v>624</v>
      </c>
      <c r="D21" s="613"/>
      <c r="E21" s="613"/>
      <c r="F21" s="613"/>
      <c r="G21" s="617" t="s">
        <v>625</v>
      </c>
      <c r="H21" s="617"/>
      <c r="I21" s="617"/>
      <c r="J21" s="617"/>
    </row>
    <row r="22" spans="2:10" ht="5.0999999999999996" customHeight="1" x14ac:dyDescent="0.3">
      <c r="G22" s="75"/>
      <c r="H22" s="75"/>
      <c r="I22" s="75"/>
      <c r="J22" s="75"/>
    </row>
    <row r="23" spans="2:10" ht="20.100000000000001" hidden="1" customHeight="1" x14ac:dyDescent="0.25">
      <c r="B23" s="73">
        <v>1824</v>
      </c>
      <c r="C23" s="613" t="s">
        <v>459</v>
      </c>
      <c r="D23" s="613"/>
      <c r="E23" s="613"/>
      <c r="F23" s="613"/>
      <c r="G23" s="614" t="s">
        <v>460</v>
      </c>
      <c r="H23" s="614"/>
      <c r="I23" s="614"/>
      <c r="J23" s="614"/>
    </row>
    <row r="24" spans="2:10" ht="5.0999999999999996" hidden="1" customHeight="1" x14ac:dyDescent="0.3">
      <c r="G24" s="75"/>
      <c r="H24" s="75"/>
      <c r="I24" s="75"/>
      <c r="J24" s="75"/>
    </row>
    <row r="25" spans="2:10" ht="20.100000000000001" customHeight="1" x14ac:dyDescent="0.25">
      <c r="B25" s="73">
        <v>2226</v>
      </c>
      <c r="C25" s="613" t="s">
        <v>626</v>
      </c>
      <c r="D25" s="613"/>
      <c r="E25" s="613"/>
      <c r="F25" s="613"/>
      <c r="G25" s="617" t="s">
        <v>462</v>
      </c>
      <c r="H25" s="617"/>
      <c r="I25" s="617"/>
      <c r="J25" s="617"/>
    </row>
    <row r="26" spans="2:10" ht="5.0999999999999996" customHeight="1" x14ac:dyDescent="0.25"/>
    <row r="27" spans="2:10" ht="35.25" customHeight="1" x14ac:dyDescent="0.25">
      <c r="B27" s="73">
        <v>1385</v>
      </c>
      <c r="C27" s="618" t="s">
        <v>450</v>
      </c>
      <c r="D27" s="618"/>
      <c r="E27" s="618"/>
      <c r="F27" s="618"/>
      <c r="G27" s="617" t="s">
        <v>627</v>
      </c>
      <c r="H27" s="617"/>
      <c r="I27" s="617"/>
      <c r="J27" s="617"/>
    </row>
    <row r="28" spans="2:10" ht="5.0999999999999996" customHeight="1" x14ac:dyDescent="0.3">
      <c r="G28" s="75"/>
      <c r="H28" s="75"/>
      <c r="I28" s="75"/>
      <c r="J28" s="75"/>
    </row>
    <row r="29" spans="2:10" ht="18" customHeight="1" x14ac:dyDescent="0.25">
      <c r="B29" s="73"/>
      <c r="C29" s="613" t="s">
        <v>628</v>
      </c>
      <c r="D29" s="613"/>
      <c r="E29" s="613"/>
      <c r="F29" s="613"/>
      <c r="G29" s="617" t="s">
        <v>648</v>
      </c>
      <c r="H29" s="617"/>
      <c r="I29" s="617"/>
      <c r="J29" s="617"/>
    </row>
    <row r="30" spans="2:10" ht="5.0999999999999996" customHeight="1" x14ac:dyDescent="0.3">
      <c r="G30" s="75"/>
      <c r="H30" s="75"/>
      <c r="I30" s="75"/>
      <c r="J30" s="75"/>
    </row>
    <row r="31" spans="2:10" ht="18" customHeight="1" x14ac:dyDescent="0.25">
      <c r="B31" s="73"/>
      <c r="C31" s="613" t="s">
        <v>629</v>
      </c>
      <c r="D31" s="613"/>
      <c r="E31" s="613"/>
      <c r="F31" s="613"/>
      <c r="G31" s="617" t="s">
        <v>647</v>
      </c>
      <c r="H31" s="617"/>
      <c r="I31" s="617"/>
      <c r="J31" s="617"/>
    </row>
    <row r="32" spans="2:10" ht="4.5" customHeight="1" x14ac:dyDescent="0.3">
      <c r="G32" s="75"/>
      <c r="H32" s="75"/>
      <c r="I32" s="75"/>
      <c r="J32" s="75"/>
    </row>
    <row r="33" spans="2:10" ht="18" x14ac:dyDescent="0.25">
      <c r="B33" s="73"/>
      <c r="C33" s="613" t="s">
        <v>630</v>
      </c>
      <c r="D33" s="613"/>
      <c r="E33" s="613"/>
      <c r="F33" s="613"/>
      <c r="G33" s="617" t="s">
        <v>631</v>
      </c>
      <c r="H33" s="617"/>
      <c r="I33" s="617"/>
      <c r="J33" s="617"/>
    </row>
    <row r="34" spans="2:10" ht="5.0999999999999996" customHeight="1" x14ac:dyDescent="0.25">
      <c r="G34" s="404"/>
      <c r="H34" s="404"/>
      <c r="I34" s="404"/>
      <c r="J34" s="404"/>
    </row>
    <row r="35" spans="2:10" ht="18" x14ac:dyDescent="0.25">
      <c r="B35" s="73"/>
      <c r="C35" s="613" t="s">
        <v>632</v>
      </c>
      <c r="D35" s="613"/>
      <c r="E35" s="613"/>
      <c r="F35" s="613"/>
      <c r="G35" s="617" t="s">
        <v>631</v>
      </c>
      <c r="H35" s="617"/>
      <c r="I35" s="617"/>
      <c r="J35" s="617"/>
    </row>
    <row r="36" spans="2:10" ht="5.0999999999999996" customHeight="1" x14ac:dyDescent="0.25">
      <c r="G36" s="404"/>
      <c r="H36" s="404"/>
      <c r="I36" s="404"/>
      <c r="J36" s="404"/>
    </row>
    <row r="37" spans="2:10" s="66" customFormat="1" ht="21" x14ac:dyDescent="0.3">
      <c r="B37" s="340" t="s">
        <v>445</v>
      </c>
      <c r="C37" s="612" t="s">
        <v>240</v>
      </c>
      <c r="D37" s="612"/>
      <c r="E37" s="612"/>
      <c r="F37" s="612"/>
      <c r="G37" s="612" t="s">
        <v>405</v>
      </c>
      <c r="H37" s="612"/>
      <c r="I37" s="612"/>
      <c r="J37" s="612"/>
    </row>
    <row r="38" spans="2:10" ht="5.0999999999999996" customHeight="1" x14ac:dyDescent="0.25">
      <c r="G38" s="404"/>
      <c r="H38" s="404"/>
      <c r="I38" s="404"/>
      <c r="J38" s="404"/>
    </row>
    <row r="39" spans="2:10" ht="18" x14ac:dyDescent="0.25">
      <c r="B39" s="73">
        <v>1231</v>
      </c>
      <c r="C39" s="613" t="s">
        <v>633</v>
      </c>
      <c r="D39" s="613"/>
      <c r="E39" s="613"/>
      <c r="F39" s="613"/>
      <c r="G39" s="617" t="s">
        <v>631</v>
      </c>
      <c r="H39" s="617"/>
      <c r="I39" s="617"/>
      <c r="J39" s="617"/>
    </row>
    <row r="40" spans="2:10" ht="5.0999999999999996" customHeight="1" x14ac:dyDescent="0.25">
      <c r="G40" s="404"/>
      <c r="H40" s="404"/>
      <c r="I40" s="404"/>
      <c r="J40" s="404"/>
    </row>
    <row r="41" spans="2:10" ht="28.5" customHeight="1" x14ac:dyDescent="0.25">
      <c r="B41" s="73">
        <v>1402</v>
      </c>
      <c r="C41" s="615" t="s">
        <v>634</v>
      </c>
      <c r="D41" s="615"/>
      <c r="E41" s="615"/>
      <c r="F41" s="615"/>
      <c r="G41" s="617" t="s">
        <v>660</v>
      </c>
      <c r="H41" s="617"/>
      <c r="I41" s="617"/>
      <c r="J41" s="617"/>
    </row>
    <row r="42" spans="2:10" ht="5.0999999999999996" customHeight="1" x14ac:dyDescent="0.25">
      <c r="G42" s="404"/>
      <c r="H42" s="404"/>
      <c r="I42" s="404"/>
      <c r="J42" s="404"/>
    </row>
    <row r="43" spans="2:10" ht="41.25" customHeight="1" x14ac:dyDescent="0.25">
      <c r="B43" s="73">
        <v>1735</v>
      </c>
      <c r="C43" s="615" t="s">
        <v>635</v>
      </c>
      <c r="D43" s="615"/>
      <c r="E43" s="615"/>
      <c r="F43" s="615"/>
      <c r="G43" s="617" t="s">
        <v>661</v>
      </c>
      <c r="H43" s="617"/>
      <c r="I43" s="617"/>
      <c r="J43" s="617"/>
    </row>
    <row r="44" spans="2:10" ht="5.0999999999999996" customHeight="1" x14ac:dyDescent="0.25">
      <c r="G44" s="404"/>
      <c r="H44" s="404"/>
      <c r="I44" s="404"/>
      <c r="J44" s="404"/>
    </row>
    <row r="45" spans="2:10" ht="38.25" customHeight="1" x14ac:dyDescent="0.25">
      <c r="B45" s="73">
        <v>1736</v>
      </c>
      <c r="C45" s="613" t="s">
        <v>636</v>
      </c>
      <c r="D45" s="613"/>
      <c r="E45" s="613"/>
      <c r="F45" s="613"/>
      <c r="G45" s="617" t="s">
        <v>637</v>
      </c>
      <c r="H45" s="617"/>
      <c r="I45" s="617"/>
      <c r="J45" s="617"/>
    </row>
    <row r="46" spans="2:10" ht="5.0999999999999996" customHeight="1" x14ac:dyDescent="0.25">
      <c r="G46" s="404"/>
      <c r="H46" s="404"/>
      <c r="I46" s="404"/>
      <c r="J46" s="404"/>
    </row>
    <row r="47" spans="2:10" ht="20.100000000000001" customHeight="1" x14ac:dyDescent="0.25">
      <c r="B47" s="73">
        <v>1852</v>
      </c>
      <c r="C47" s="613" t="s">
        <v>638</v>
      </c>
      <c r="D47" s="613"/>
      <c r="E47" s="613"/>
      <c r="F47" s="613"/>
      <c r="G47" s="617" t="s">
        <v>662</v>
      </c>
      <c r="H47" s="617"/>
      <c r="I47" s="617"/>
      <c r="J47" s="617"/>
    </row>
    <row r="48" spans="2:10" ht="5.0999999999999996" customHeight="1" x14ac:dyDescent="0.25">
      <c r="G48" s="404"/>
      <c r="H48" s="404"/>
      <c r="I48" s="404"/>
      <c r="J48" s="404"/>
    </row>
    <row r="49" spans="2:12" ht="23.25" customHeight="1" x14ac:dyDescent="0.25">
      <c r="B49" s="73">
        <v>1981</v>
      </c>
      <c r="C49" s="613" t="s">
        <v>639</v>
      </c>
      <c r="D49" s="613"/>
      <c r="E49" s="613"/>
      <c r="F49" s="613"/>
      <c r="G49" s="617" t="s">
        <v>663</v>
      </c>
      <c r="H49" s="617"/>
      <c r="I49" s="617"/>
      <c r="J49" s="617"/>
    </row>
    <row r="50" spans="2:12" ht="5.0999999999999996" customHeight="1" x14ac:dyDescent="0.25">
      <c r="G50" s="404"/>
      <c r="H50" s="404"/>
      <c r="I50" s="404"/>
      <c r="J50" s="404"/>
    </row>
    <row r="51" spans="2:12" ht="20.100000000000001" customHeight="1" x14ac:dyDescent="0.25">
      <c r="B51" s="73">
        <v>2175</v>
      </c>
      <c r="C51" s="613" t="s">
        <v>640</v>
      </c>
      <c r="D51" s="613"/>
      <c r="E51" s="613"/>
      <c r="F51" s="613"/>
      <c r="G51" s="617" t="s">
        <v>631</v>
      </c>
      <c r="H51" s="617"/>
      <c r="I51" s="617"/>
      <c r="J51" s="617"/>
    </row>
    <row r="52" spans="2:12" ht="5.0999999999999996" customHeight="1" x14ac:dyDescent="0.25">
      <c r="G52" s="404"/>
      <c r="H52" s="404"/>
      <c r="I52" s="404"/>
      <c r="J52" s="404"/>
    </row>
    <row r="53" spans="2:12" ht="22.5" customHeight="1" x14ac:dyDescent="0.25">
      <c r="B53" s="73">
        <v>2292</v>
      </c>
      <c r="C53" s="613" t="s">
        <v>641</v>
      </c>
      <c r="D53" s="613"/>
      <c r="E53" s="613"/>
      <c r="F53" s="613"/>
      <c r="G53" s="617" t="s">
        <v>664</v>
      </c>
      <c r="H53" s="617"/>
      <c r="I53" s="617"/>
      <c r="J53" s="617"/>
    </row>
    <row r="54" spans="2:12" ht="5.0999999999999996" customHeight="1" x14ac:dyDescent="0.25">
      <c r="G54" s="404"/>
      <c r="H54" s="404"/>
      <c r="I54" s="404"/>
      <c r="J54" s="404"/>
    </row>
    <row r="55" spans="2:12" ht="55.5" customHeight="1" x14ac:dyDescent="0.25">
      <c r="B55" s="73">
        <v>2643</v>
      </c>
      <c r="C55" s="615" t="s">
        <v>642</v>
      </c>
      <c r="D55" s="615"/>
      <c r="E55" s="615"/>
      <c r="F55" s="615"/>
      <c r="G55" s="617" t="s">
        <v>665</v>
      </c>
      <c r="H55" s="617"/>
      <c r="I55" s="617"/>
      <c r="J55" s="617"/>
      <c r="L55" s="343"/>
    </row>
    <row r="56" spans="2:12" ht="5.0999999999999996" customHeight="1" x14ac:dyDescent="0.25">
      <c r="G56" s="404"/>
      <c r="H56" s="404"/>
      <c r="I56" s="404"/>
      <c r="J56" s="404"/>
    </row>
    <row r="57" spans="2:12" ht="18" customHeight="1" x14ac:dyDescent="0.25">
      <c r="B57" s="73">
        <v>1824</v>
      </c>
      <c r="C57" s="618" t="s">
        <v>459</v>
      </c>
      <c r="D57" s="618"/>
      <c r="E57" s="618"/>
      <c r="F57" s="618"/>
      <c r="G57" s="617" t="s">
        <v>643</v>
      </c>
      <c r="H57" s="617"/>
      <c r="I57" s="617"/>
      <c r="J57" s="617"/>
    </row>
    <row r="58" spans="2:12" ht="5.0999999999999996" customHeight="1" x14ac:dyDescent="0.3">
      <c r="G58" s="75"/>
      <c r="H58" s="75"/>
      <c r="I58" s="75"/>
      <c r="J58" s="75"/>
    </row>
    <row r="59" spans="2:12" ht="36.75" customHeight="1" x14ac:dyDescent="0.25">
      <c r="B59" s="73"/>
      <c r="C59" s="615" t="s">
        <v>644</v>
      </c>
      <c r="D59" s="615"/>
      <c r="E59" s="615"/>
      <c r="F59" s="615"/>
      <c r="G59" s="617" t="s">
        <v>666</v>
      </c>
      <c r="H59" s="617"/>
      <c r="I59" s="617"/>
      <c r="J59" s="617"/>
    </row>
  </sheetData>
  <mergeCells count="58">
    <mergeCell ref="C57:F57"/>
    <mergeCell ref="G57:J57"/>
    <mergeCell ref="C59:F59"/>
    <mergeCell ref="G59:J59"/>
    <mergeCell ref="C51:F51"/>
    <mergeCell ref="G51:J51"/>
    <mergeCell ref="C53:F53"/>
    <mergeCell ref="G53:J53"/>
    <mergeCell ref="C55:F55"/>
    <mergeCell ref="G55:J55"/>
    <mergeCell ref="C45:F45"/>
    <mergeCell ref="G45:J45"/>
    <mergeCell ref="C47:F47"/>
    <mergeCell ref="G47:J47"/>
    <mergeCell ref="C49:F49"/>
    <mergeCell ref="G49:J49"/>
    <mergeCell ref="C39:F39"/>
    <mergeCell ref="G39:J39"/>
    <mergeCell ref="C41:F41"/>
    <mergeCell ref="G41:J41"/>
    <mergeCell ref="C43:F43"/>
    <mergeCell ref="G43:J43"/>
    <mergeCell ref="C33:F33"/>
    <mergeCell ref="G33:J33"/>
    <mergeCell ref="C35:F35"/>
    <mergeCell ref="G35:J35"/>
    <mergeCell ref="C37:F37"/>
    <mergeCell ref="G37:J37"/>
    <mergeCell ref="C27:F27"/>
    <mergeCell ref="G27:J27"/>
    <mergeCell ref="C29:F29"/>
    <mergeCell ref="G29:J29"/>
    <mergeCell ref="C31:F31"/>
    <mergeCell ref="G31:J31"/>
    <mergeCell ref="C21:F21"/>
    <mergeCell ref="G21:J21"/>
    <mergeCell ref="C23:F23"/>
    <mergeCell ref="G23:J23"/>
    <mergeCell ref="C25:F25"/>
    <mergeCell ref="G25:J25"/>
    <mergeCell ref="C15:F15"/>
    <mergeCell ref="G15:J15"/>
    <mergeCell ref="C17:F17"/>
    <mergeCell ref="G17:J17"/>
    <mergeCell ref="C19:F19"/>
    <mergeCell ref="G19:J19"/>
    <mergeCell ref="C9:F9"/>
    <mergeCell ref="G9:J9"/>
    <mergeCell ref="C11:F11"/>
    <mergeCell ref="G11:J11"/>
    <mergeCell ref="C13:F13"/>
    <mergeCell ref="G13:J13"/>
    <mergeCell ref="C3:F3"/>
    <mergeCell ref="G3:J3"/>
    <mergeCell ref="C5:F5"/>
    <mergeCell ref="G5:J5"/>
    <mergeCell ref="C7:F7"/>
    <mergeCell ref="G7:J7"/>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9CD5-DF83-4A55-B21E-97913DCA3F7F}">
  <dimension ref="B2:W10"/>
  <sheetViews>
    <sheetView workbookViewId="0">
      <selection activeCell="Q17" sqref="Q17"/>
    </sheetView>
  </sheetViews>
  <sheetFormatPr defaultRowHeight="15" x14ac:dyDescent="0.25"/>
  <cols>
    <col min="2" max="2" width="10.5703125" customWidth="1"/>
    <col min="11" max="16" width="11.7109375" customWidth="1"/>
    <col min="17" max="17" width="39.28515625" customWidth="1"/>
  </cols>
  <sheetData>
    <row r="2" spans="2:23" ht="21" x14ac:dyDescent="0.25">
      <c r="B2" s="159" t="s">
        <v>403</v>
      </c>
      <c r="C2" s="621" t="s">
        <v>404</v>
      </c>
      <c r="D2" s="621"/>
      <c r="E2" s="621"/>
      <c r="F2" s="621"/>
      <c r="G2" s="621"/>
      <c r="H2" s="621"/>
      <c r="I2" s="621"/>
      <c r="J2" s="621"/>
      <c r="K2" s="621" t="s">
        <v>405</v>
      </c>
      <c r="L2" s="621"/>
      <c r="M2" s="621"/>
      <c r="N2" s="621"/>
      <c r="O2" s="621"/>
      <c r="P2" s="621"/>
      <c r="Q2" s="156" t="s">
        <v>406</v>
      </c>
      <c r="S2" s="235" t="s">
        <v>407</v>
      </c>
      <c r="T2" s="235"/>
      <c r="U2" s="235"/>
      <c r="V2" s="235"/>
      <c r="W2" s="235"/>
    </row>
    <row r="3" spans="2:23" ht="5.0999999999999996" customHeight="1" x14ac:dyDescent="0.3">
      <c r="B3" s="66"/>
      <c r="C3" s="66"/>
      <c r="D3" s="66"/>
      <c r="E3" s="66"/>
      <c r="F3" s="66"/>
      <c r="G3" s="66"/>
      <c r="H3" s="66"/>
      <c r="I3" s="66"/>
      <c r="J3" s="66"/>
      <c r="K3" s="66"/>
      <c r="L3" s="66"/>
      <c r="M3" s="66"/>
      <c r="N3" s="66"/>
      <c r="O3" s="66"/>
      <c r="P3" s="66"/>
    </row>
    <row r="4" spans="2:23" ht="38.1" customHeight="1" x14ac:dyDescent="0.25">
      <c r="B4" s="121">
        <v>1</v>
      </c>
      <c r="C4" s="619" t="s">
        <v>467</v>
      </c>
      <c r="D4" s="619"/>
      <c r="E4" s="619"/>
      <c r="F4" s="619"/>
      <c r="G4" s="619"/>
      <c r="H4" s="619"/>
      <c r="I4" s="619"/>
      <c r="J4" s="619"/>
      <c r="K4" s="622" t="s">
        <v>615</v>
      </c>
      <c r="L4" s="620"/>
      <c r="M4" s="620"/>
      <c r="N4" s="620"/>
      <c r="O4" s="620"/>
      <c r="P4" s="620"/>
    </row>
    <row r="5" spans="2:23" ht="5.0999999999999996" customHeight="1" x14ac:dyDescent="0.3">
      <c r="B5" s="66"/>
      <c r="C5" s="66"/>
      <c r="D5" s="66"/>
      <c r="E5" s="66"/>
      <c r="F5" s="66"/>
      <c r="G5" s="66"/>
      <c r="H5" s="66"/>
      <c r="I5" s="66"/>
      <c r="J5" s="66"/>
      <c r="K5" s="66"/>
      <c r="L5" s="66"/>
      <c r="M5" s="66"/>
      <c r="N5" s="66"/>
      <c r="O5" s="66"/>
      <c r="P5" s="66"/>
    </row>
    <row r="6" spans="2:23" ht="75.75" customHeight="1" x14ac:dyDescent="0.25">
      <c r="B6" s="121">
        <v>2</v>
      </c>
      <c r="C6" s="619" t="s">
        <v>468</v>
      </c>
      <c r="D6" s="619"/>
      <c r="E6" s="619"/>
      <c r="F6" s="619"/>
      <c r="G6" s="619"/>
      <c r="H6" s="619"/>
      <c r="I6" s="619"/>
      <c r="J6" s="619"/>
      <c r="K6" s="622" t="s">
        <v>616</v>
      </c>
      <c r="L6" s="620"/>
      <c r="M6" s="620"/>
      <c r="N6" s="620"/>
      <c r="O6" s="620"/>
      <c r="P6" s="620"/>
    </row>
    <row r="7" spans="2:23" ht="5.0999999999999996" customHeight="1" x14ac:dyDescent="0.3">
      <c r="B7" s="66"/>
      <c r="C7" s="66"/>
      <c r="D7" s="66"/>
      <c r="E7" s="66"/>
      <c r="F7" s="66"/>
      <c r="G7" s="66"/>
      <c r="H7" s="66"/>
      <c r="I7" s="66"/>
      <c r="J7" s="66"/>
      <c r="K7" s="66"/>
      <c r="L7" s="66"/>
      <c r="M7" s="66"/>
      <c r="N7" s="66"/>
      <c r="O7" s="66"/>
      <c r="P7" s="66"/>
    </row>
    <row r="8" spans="2:23" ht="73.5" customHeight="1" x14ac:dyDescent="0.25">
      <c r="B8" s="121">
        <v>3</v>
      </c>
      <c r="C8" s="619" t="s">
        <v>469</v>
      </c>
      <c r="D8" s="619"/>
      <c r="E8" s="619"/>
      <c r="F8" s="619"/>
      <c r="G8" s="619"/>
      <c r="H8" s="619"/>
      <c r="I8" s="619"/>
      <c r="J8" s="619"/>
      <c r="K8" s="620" t="s">
        <v>618</v>
      </c>
      <c r="L8" s="620"/>
      <c r="M8" s="620"/>
      <c r="N8" s="620"/>
      <c r="O8" s="620"/>
      <c r="P8" s="620"/>
    </row>
    <row r="9" spans="2:23" ht="5.0999999999999996" customHeight="1" x14ac:dyDescent="0.3">
      <c r="B9" s="66"/>
      <c r="C9" s="66"/>
      <c r="D9" s="66"/>
      <c r="E9" s="66"/>
      <c r="F9" s="66"/>
      <c r="G9" s="66"/>
      <c r="H9" s="66"/>
      <c r="I9" s="66"/>
      <c r="J9" s="66"/>
      <c r="K9" s="66"/>
      <c r="L9" s="66"/>
      <c r="M9" s="66"/>
      <c r="N9" s="66"/>
      <c r="O9" s="66"/>
      <c r="P9" s="66"/>
    </row>
    <row r="10" spans="2:23" ht="79.5" customHeight="1" x14ac:dyDescent="0.25">
      <c r="B10" s="121">
        <v>4</v>
      </c>
      <c r="C10" s="619" t="s">
        <v>470</v>
      </c>
      <c r="D10" s="619"/>
      <c r="E10" s="619"/>
      <c r="F10" s="619"/>
      <c r="G10" s="619"/>
      <c r="H10" s="619"/>
      <c r="I10" s="619"/>
      <c r="J10" s="619"/>
      <c r="K10" s="620" t="s">
        <v>617</v>
      </c>
      <c r="L10" s="620"/>
      <c r="M10" s="620"/>
      <c r="N10" s="620"/>
      <c r="O10" s="620"/>
      <c r="P10" s="620"/>
    </row>
  </sheetData>
  <mergeCells count="10">
    <mergeCell ref="C8:J8"/>
    <mergeCell ref="K8:P8"/>
    <mergeCell ref="C10:J10"/>
    <mergeCell ref="K10:P10"/>
    <mergeCell ref="C2:J2"/>
    <mergeCell ref="K2:P2"/>
    <mergeCell ref="C4:J4"/>
    <mergeCell ref="K4:P4"/>
    <mergeCell ref="C6:J6"/>
    <mergeCell ref="K6:P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A8822-68A8-4DFC-9743-6F009FE47CC1}">
  <dimension ref="B2:J18"/>
  <sheetViews>
    <sheetView workbookViewId="0">
      <selection activeCell="C16" sqref="C16:J16"/>
    </sheetView>
  </sheetViews>
  <sheetFormatPr defaultRowHeight="15" x14ac:dyDescent="0.25"/>
  <cols>
    <col min="2" max="2" width="14.42578125" customWidth="1"/>
    <col min="3" max="3" width="27.42578125" customWidth="1"/>
    <col min="4" max="5" width="27.85546875" customWidth="1"/>
    <col min="7" max="7" width="27.28515625" customWidth="1"/>
    <col min="8" max="8" width="27.42578125" customWidth="1"/>
    <col min="9" max="9" width="27.5703125" customWidth="1"/>
    <col min="10" max="10" width="27.28515625" customWidth="1"/>
  </cols>
  <sheetData>
    <row r="2" spans="2:10" ht="21" x14ac:dyDescent="0.25">
      <c r="B2" s="159" t="s">
        <v>403</v>
      </c>
      <c r="C2" s="621" t="s">
        <v>471</v>
      </c>
      <c r="D2" s="621"/>
      <c r="E2" s="621"/>
      <c r="F2" s="621"/>
      <c r="G2" s="621"/>
      <c r="H2" s="621"/>
      <c r="I2" s="621"/>
      <c r="J2" s="621"/>
    </row>
    <row r="3" spans="2:10" ht="16.5" x14ac:dyDescent="0.3">
      <c r="B3" s="66"/>
      <c r="C3" s="66"/>
      <c r="D3" s="66"/>
      <c r="E3" s="66"/>
      <c r="F3" s="66"/>
      <c r="G3" s="66"/>
      <c r="H3" s="66"/>
      <c r="I3" s="66"/>
      <c r="J3" s="66"/>
    </row>
    <row r="4" spans="2:10" ht="18" x14ac:dyDescent="0.25">
      <c r="B4" s="121">
        <v>1</v>
      </c>
      <c r="C4" s="619"/>
      <c r="D4" s="619"/>
      <c r="E4" s="619"/>
      <c r="F4" s="619"/>
      <c r="G4" s="619"/>
      <c r="H4" s="619"/>
      <c r="I4" s="619"/>
      <c r="J4" s="619"/>
    </row>
    <row r="5" spans="2:10" ht="16.5" x14ac:dyDescent="0.3">
      <c r="B5" s="66"/>
      <c r="C5" s="66"/>
      <c r="D5" s="66"/>
      <c r="E5" s="66"/>
      <c r="F5" s="66"/>
      <c r="G5" s="66"/>
      <c r="H5" s="66"/>
      <c r="I5" s="66"/>
      <c r="J5" s="66"/>
    </row>
    <row r="6" spans="2:10" ht="18" x14ac:dyDescent="0.25">
      <c r="B6" s="121">
        <v>2</v>
      </c>
      <c r="C6" s="619"/>
      <c r="D6" s="619"/>
      <c r="E6" s="619"/>
      <c r="F6" s="619"/>
      <c r="G6" s="619"/>
      <c r="H6" s="619"/>
      <c r="I6" s="619"/>
      <c r="J6" s="619"/>
    </row>
    <row r="7" spans="2:10" ht="16.5" x14ac:dyDescent="0.3">
      <c r="B7" s="66"/>
      <c r="C7" s="66"/>
      <c r="D7" s="66"/>
      <c r="E7" s="66"/>
      <c r="F7" s="66"/>
      <c r="G7" s="66"/>
      <c r="H7" s="66"/>
      <c r="I7" s="66"/>
      <c r="J7" s="66"/>
    </row>
    <row r="8" spans="2:10" ht="18" x14ac:dyDescent="0.25">
      <c r="B8" s="121">
        <v>3</v>
      </c>
      <c r="C8" s="619"/>
      <c r="D8" s="619"/>
      <c r="E8" s="619"/>
      <c r="F8" s="619"/>
      <c r="G8" s="619"/>
      <c r="H8" s="619"/>
      <c r="I8" s="619"/>
      <c r="J8" s="619"/>
    </row>
    <row r="9" spans="2:10" ht="16.5" x14ac:dyDescent="0.3">
      <c r="B9" s="66"/>
      <c r="C9" s="66"/>
      <c r="D9" s="66"/>
      <c r="E9" s="66"/>
      <c r="F9" s="66"/>
      <c r="G9" s="66"/>
      <c r="H9" s="66"/>
      <c r="I9" s="66"/>
      <c r="J9" s="66"/>
    </row>
    <row r="10" spans="2:10" ht="18" x14ac:dyDescent="0.25">
      <c r="B10" s="121">
        <v>4</v>
      </c>
      <c r="C10" s="619"/>
      <c r="D10" s="619"/>
      <c r="E10" s="619"/>
      <c r="F10" s="619"/>
      <c r="G10" s="619"/>
      <c r="H10" s="619"/>
      <c r="I10" s="619"/>
      <c r="J10" s="619"/>
    </row>
    <row r="12" spans="2:10" ht="18" x14ac:dyDescent="0.25">
      <c r="B12" s="121">
        <v>5</v>
      </c>
      <c r="C12" s="619"/>
      <c r="D12" s="619"/>
      <c r="E12" s="619"/>
      <c r="F12" s="619"/>
      <c r="G12" s="619"/>
      <c r="H12" s="619"/>
      <c r="I12" s="619"/>
      <c r="J12" s="619"/>
    </row>
    <row r="13" spans="2:10" ht="16.5" x14ac:dyDescent="0.3">
      <c r="B13" s="66"/>
      <c r="C13" s="66"/>
      <c r="D13" s="66"/>
      <c r="E13" s="66"/>
      <c r="F13" s="66"/>
      <c r="G13" s="66"/>
      <c r="H13" s="66"/>
      <c r="I13" s="66"/>
      <c r="J13" s="66"/>
    </row>
    <row r="14" spans="2:10" ht="18" x14ac:dyDescent="0.25">
      <c r="B14" s="121">
        <v>6</v>
      </c>
      <c r="C14" s="619"/>
      <c r="D14" s="619"/>
      <c r="E14" s="619"/>
      <c r="F14" s="619"/>
      <c r="G14" s="619"/>
      <c r="H14" s="619"/>
      <c r="I14" s="619"/>
      <c r="J14" s="619"/>
    </row>
    <row r="15" spans="2:10" ht="16.5" x14ac:dyDescent="0.3">
      <c r="B15" s="66"/>
      <c r="C15" s="66"/>
      <c r="D15" s="66"/>
      <c r="E15" s="66"/>
      <c r="F15" s="66"/>
      <c r="G15" s="66"/>
      <c r="H15" s="66"/>
      <c r="I15" s="66"/>
      <c r="J15" s="66"/>
    </row>
    <row r="16" spans="2:10" ht="18" x14ac:dyDescent="0.25">
      <c r="B16" s="121">
        <v>7</v>
      </c>
      <c r="C16" s="619"/>
      <c r="D16" s="619"/>
      <c r="E16" s="619"/>
      <c r="F16" s="619"/>
      <c r="G16" s="619"/>
      <c r="H16" s="619"/>
      <c r="I16" s="619"/>
      <c r="J16" s="619"/>
    </row>
    <row r="17" spans="2:10" ht="16.5" x14ac:dyDescent="0.3">
      <c r="B17" s="66"/>
      <c r="C17" s="66"/>
      <c r="D17" s="66"/>
      <c r="E17" s="66"/>
      <c r="F17" s="66"/>
      <c r="G17" s="66"/>
      <c r="H17" s="66"/>
      <c r="I17" s="66"/>
      <c r="J17" s="66"/>
    </row>
    <row r="18" spans="2:10" ht="18" x14ac:dyDescent="0.25">
      <c r="B18" s="121">
        <v>8</v>
      </c>
      <c r="C18" s="619"/>
      <c r="D18" s="619"/>
      <c r="E18" s="619"/>
      <c r="F18" s="619"/>
      <c r="G18" s="619"/>
      <c r="H18" s="619"/>
      <c r="I18" s="619"/>
      <c r="J18" s="619"/>
    </row>
  </sheetData>
  <mergeCells count="9">
    <mergeCell ref="C12:J12"/>
    <mergeCell ref="C14:J14"/>
    <mergeCell ref="C16:J16"/>
    <mergeCell ref="C18:J18"/>
    <mergeCell ref="C2:J2"/>
    <mergeCell ref="C4:J4"/>
    <mergeCell ref="C6:J6"/>
    <mergeCell ref="C8:J8"/>
    <mergeCell ref="C10:J1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MAIN</vt:lpstr>
      <vt:lpstr>PLOTS</vt:lpstr>
      <vt:lpstr>Major Highlights</vt:lpstr>
      <vt:lpstr>Major O&amp;M Jobs</vt:lpstr>
      <vt:lpstr>Major POs</vt:lpstr>
      <vt:lpstr>Open LOA</vt:lpstr>
      <vt:lpstr>KS Sessions and Safety Talks</vt:lpstr>
      <vt:lpstr>Critical Equipment Availability</vt:lpstr>
      <vt:lpstr>Crtical Spares</vt:lpstr>
      <vt:lpstr>Statutory Compliances</vt:lpstr>
      <vt:lpstr>Budget Utilization</vt:lpstr>
      <vt:lpstr>GPU Equipment Overhauling</vt:lpstr>
      <vt:lpstr>HVJ Engine Status</vt:lpstr>
      <vt:lpstr>HVJ Engine Overhauling Status</vt:lpstr>
      <vt:lpstr>Long Term Jobs</vt:lpstr>
      <vt:lpstr>Asset Integrity</vt:lpstr>
      <vt:lpstr>SAMOC</vt:lpstr>
      <vt:lpstr>MOC Jobs</vt:lpstr>
      <vt:lpstr>R&amp;D Projects</vt:lpstr>
      <vt:lpstr>Difficulties Faced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Saurabh Avinash Ture (सौरभ अविनाश तुरे)</dc:creator>
  <cp:keywords/>
  <dc:description/>
  <cp:lastModifiedBy>Saurabh Avinash Ture (सौरभ अविनाश तुरे)</cp:lastModifiedBy>
  <cp:revision/>
  <dcterms:created xsi:type="dcterms:W3CDTF">2015-06-05T18:17:20Z</dcterms:created>
  <dcterms:modified xsi:type="dcterms:W3CDTF">2024-09-28T16:09:07Z</dcterms:modified>
  <cp:category/>
  <cp:contentStatus/>
</cp:coreProperties>
</file>