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Li\Downloads\UF Spring 2020\Design 1\"/>
    </mc:Choice>
  </mc:AlternateContent>
  <xr:revisionPtr revIDLastSave="0" documentId="13_ncr:1_{7E1D931A-7389-4457-9484-F856BD68442B}" xr6:coauthVersionLast="44" xr6:coauthVersionMax="44" xr10:uidLastSave="{00000000-0000-0000-0000-000000000000}"/>
  <bookViews>
    <workbookView xWindow="-120" yWindow="-120" windowWidth="20730" windowHeight="11160" xr2:uid="{8F4DB517-9752-4E52-8571-7ED65D15D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20" i="1" l="1"/>
  <c r="B36" i="1"/>
  <c r="B34" i="1" l="1"/>
  <c r="B35" i="1"/>
  <c r="B33" i="1" l="1"/>
  <c r="B32" i="1"/>
  <c r="B31" i="1"/>
  <c r="B30" i="1"/>
  <c r="B29" i="1"/>
  <c r="B28" i="1"/>
  <c r="B27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<sst xmlns="http://schemas.openxmlformats.org/spreadsheetml/2006/main" count="55" uniqueCount="55">
  <si>
    <t>Descripton</t>
  </si>
  <si>
    <t>Quantity</t>
  </si>
  <si>
    <t>Price/Part</t>
  </si>
  <si>
    <t>Part Number</t>
  </si>
  <si>
    <t>Source</t>
  </si>
  <si>
    <t>Ceramic Capacitor - 0.1uF</t>
  </si>
  <si>
    <t>399-4264-ND</t>
  </si>
  <si>
    <t>https://www.digikey.com/product-detail/en/kemet/C320C104K5R5TA/399-4264-ND/818040?utm_adgroup=Ceramic%20Capacitors&amp;utm_source=google&amp;utm_medium=cpc&amp;utm_campaign=Shopping_Capacitors&amp;utm_term=&amp;utm_content=Ceramic%20Capacitors&amp;gclid=CjwKCAiAyeTxBRBvEiwAuM8dnaeXDj4d7UbH0zr_CpxC5alSzk3JpCHV4DvWUWmxlqL7FfgKnExfyRoCptEQAvD_BwE</t>
  </si>
  <si>
    <t>Resistor - 10kOhms - Through-Hole</t>
  </si>
  <si>
    <t xml:space="preserve">CF14JT10K0TR-ND </t>
  </si>
  <si>
    <t>https://www.digikey.com/product-detail/en/stackpole-electronics-inc/CF14JT10K0/CF14JT10K0TR-ND/1741265</t>
  </si>
  <si>
    <t>Resistor - 410Ohms - Through-Hole</t>
  </si>
  <si>
    <t>CMF55410R00FKEB-ND</t>
  </si>
  <si>
    <t>https://www.digikey.com/product-detail/en/vishay-dale/CMF55410R00FKEB/CMF55410R00FKEB-ND/3619307</t>
  </si>
  <si>
    <t>Tactile Switch</t>
  </si>
  <si>
    <t>PTS647SM38SMTR2LFSTR-ND</t>
  </si>
  <si>
    <t>https://www.digikey.com/product-detail/en/c-k/PTS-647-SM38-SMTR2-LFS/PTS647SM38SMTR2LFSTR-ND/9649861</t>
  </si>
  <si>
    <t>Potentiometer</t>
  </si>
  <si>
    <t>3310C-001-503L-ND</t>
  </si>
  <si>
    <t>https://www.digikey.com/product-detail/en/bourns-inc/3310C-001-503L/3310C-001-503L-ND/1088212</t>
  </si>
  <si>
    <t>SPDT Switch</t>
  </si>
  <si>
    <t>CKN1004-ND</t>
  </si>
  <si>
    <t>https://www.digikey.com/product-detail/en/c&amp;k/7101SYCQE/CKN1004-ND/40067?utm_adgroup=Toggle%20Switches&amp;utm_source=google&amp;utm_medium=cpc&amp;utm_campaign=Shopping_Switches&amp;utm_term=&amp;utm_content=Toggle%20Switches&amp;gclid=Cj0KCQiAhojzBRC3ARIsAGtNtHXS_i-cgkdqRwOOZCd8k4XHxnQbErAeD-TygA-M2qC1CfmHcOho2EoaAov5EALw_wcB</t>
  </si>
  <si>
    <t>LTC1661</t>
  </si>
  <si>
    <t xml:space="preserve">LTC1661CN8#PBF-ND </t>
  </si>
  <si>
    <t>https://www.digikey.com/product-detail/en/analog-devices/LTC1661CN8%23PBF/LTC1661CN8%23PBF-ND/891026?utm_adgroup=Data%20Acquisition%20-%20Digital%20to%20Analog%20Converters%20(DAC)&amp;utm_source=google&amp;utm_medium=cpc&amp;utm_campaign=Shopping_Integrated%20Circuits%20%28ICs%29&amp;utm_term=&amp;utm_content=Data%20Acquisition%20-%20Digital%20to%20Analog%20Converters%20(DAC)&amp;gclid=Cj0KCQiAhojzBRC3ARIsAGtNtHXuqna_hefRRU0_EPhe_3b-Llqtc9vVQSZkV__PEReySjt0ke_VWOkaAi2hEALw_wcB</t>
  </si>
  <si>
    <t>Resistor - 1kOhms - Through-Hole</t>
  </si>
  <si>
    <t xml:space="preserve">1.0KEBK-ND </t>
  </si>
  <si>
    <t>https://www.digikey.com/product-detail/en/yageo/CFR-12JB-52-1K/1.0KEBK-ND/4000?utm_adgroup=Through%20Hole%20Resistors&amp;utm_source=google&amp;utm_medium=cpc&amp;utm_campaign=Shopping_Resistors_NEW&amp;utm_term=&amp;utm_content=Through%20Hole%20Resistors&amp;gclid=Cj0KCQiAhojzBRC3ARIsAGtNtHUaDGAQ1qc3UpLMfWMrMGPiZxTAK9CdVrhHFzkctL-NxjgwbRMp0cEaAr_EEALw_wcB</t>
  </si>
  <si>
    <t>Piezoelectric Buzzers/Speaker</t>
  </si>
  <si>
    <t>490-4698-3-ND</t>
  </si>
  <si>
    <t>https://www.digikey.com/product-detail/en/murata-electronics/PKM13EPYH4000-A0/490-4698-3-ND/9859281</t>
  </si>
  <si>
    <t>511-1264-ND</t>
  </si>
  <si>
    <t>https://www.digikey.com/product-detail/en/rohm-semiconductor/SLR-56VR3F/511-1264-ND/636992?utm_adgroup=LED%20Indication%20-%20Discrete&amp;utm_source=google&amp;utm_medium=cpc&amp;utm_campaign=Shopping_Optoelectronics_NEW&amp;utm_term=&amp;utm_content=LED%20Indication%20-%20Discrete&amp;gclid=CjwKCAiAyeTxBRBvEiwAuM8dnZYdIi1rI9XQA_Fu4rtaqo19k7FXcVOuwjGMu-SoVs__TjkP_XxKHRoCdI0QAvD_BwE</t>
  </si>
  <si>
    <t>DS3231</t>
  </si>
  <si>
    <t>DS3231S#-ND</t>
  </si>
  <si>
    <t>https://www.digikey.com/product-detail/en/maxim-integrated/DS3231S%23/DS3231S%23-ND/1197574?utm_adgroup=Integrated%20Circuits%20(ICs)&amp;utm_source=google&amp;utm_medium=cpc&amp;utm_campaign=Shopping_Maxim%20Integrated_0175_Co-op&amp;utm_term=&amp;utm_content=Integrated%20Circuits%20(ICs)&amp;gclid=Cj0KCQjwx7zzBRCcARIsABPRscMvMx-Ui9JWiNDbSEcqLH5bYSEElQUhVeJItle6jIjt5Jpo-WCYv_oaApBMEALw_wcB</t>
  </si>
  <si>
    <t>Total:</t>
  </si>
  <si>
    <t>LED</t>
  </si>
  <si>
    <t>LCD</t>
  </si>
  <si>
    <t>CFAH1602Z</t>
  </si>
  <si>
    <t>https://www.crystalfontz.com/product/cfah1602zyyhet-16x2-lcd-character-display</t>
  </si>
  <si>
    <t xml:space="preserve"> Electrolytic Capacitors - 270uF</t>
  </si>
  <si>
    <t xml:space="preserve">565-4258-1-ND </t>
  </si>
  <si>
    <t>https://www.digikey.com/product-detail/en/united-chemi-con/EKY-101ETD470MJC5S/565-4258-1-ND/5400334</t>
  </si>
  <si>
    <t>Resistor - 22kOhms - Through-Hole</t>
  </si>
  <si>
    <t xml:space="preserve">22KQBK-ND </t>
  </si>
  <si>
    <t>https://www.digikey.com/product-detail/en/yageo/CFR-25JB-52-22K/22KQBK-ND/1306</t>
  </si>
  <si>
    <t>LT1632</t>
  </si>
  <si>
    <t>LT1632CN8#PBF-ND</t>
  </si>
  <si>
    <t>https://www.digikey.com/product-detail/en/linear-technology-analog-devices/LT1632CN8-PBF/LT1632CN8-PBF-ND/891007</t>
  </si>
  <si>
    <t>Design 1 - Final Design - Bill of Materials</t>
  </si>
  <si>
    <t>Infrared Sensor</t>
  </si>
  <si>
    <t xml:space="preserve">1080-1142-ND </t>
  </si>
  <si>
    <t>https://www.digikey.com/product-detail/en/everlight-electronics-co-ltd/PD333-3B-H0-L2/1080-1142-ND/2675633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</si>
</sst>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E101A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21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8" fontId="0" fillId="0" borderId="0" xfId="0" applyNumberFormat="1"/>
    <xf numFmtId="0" fontId="1" fillId="0" borderId="0" xfId="0" applyFont="1"/>
    <xf numFmtId="0" fontId="3" fillId="0" borderId="0" xfId="1" applyFon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8B00-AC68-4E35-B5F6-674495748742}">
  <dimension ref="A1:E37"/>
  <sheetViews>
    <sheetView tabSelected="1" topLeftCell="A11" workbookViewId="0">
      <selection activeCell="C20" sqref="C20"/>
    </sheetView>
  </sheetViews>
  <sheetFormatPr defaultRowHeight="15" x14ac:dyDescent="0.25"/>
  <cols>
    <col min="1" max="1" width="33.5703125" customWidth="1"/>
    <col min="2" max="2" width="9.5703125" customWidth="1"/>
    <col min="3" max="3" width="9.85546875" customWidth="1"/>
    <col min="4" max="4" width="20.42578125" customWidth="1"/>
    <col min="5" max="5" width="29.42578125" customWidth="1"/>
  </cols>
  <sheetData>
    <row r="1" spans="1:5" x14ac:dyDescent="0.25">
      <c r="A1" s="13" t="s">
        <v>51</v>
      </c>
      <c r="B1" s="13"/>
      <c r="C1" s="13"/>
      <c r="D1" s="13"/>
      <c r="E1" s="13"/>
    </row>
    <row r="2" spans="1:5" x14ac:dyDescent="0.25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</row>
    <row r="3" spans="1:5" x14ac:dyDescent="0.25">
      <c r="A3" t="s">
        <v>5</v>
      </c>
      <c r="B3">
        <v>1</v>
      </c>
      <c r="C3" s="6">
        <v>0.22</v>
      </c>
      <c r="D3" t="s">
        <v>6</v>
      </c>
      <c r="E3" t="s">
        <v>7</v>
      </c>
    </row>
    <row r="4" spans="1:5" x14ac:dyDescent="0.25">
      <c r="A4" t="s">
        <v>8</v>
      </c>
      <c r="B4">
        <v>1</v>
      </c>
      <c r="C4" s="6">
        <v>0.01</v>
      </c>
      <c r="D4" t="s">
        <v>9</v>
      </c>
      <c r="E4" t="s">
        <v>10</v>
      </c>
    </row>
    <row r="5" spans="1:5" x14ac:dyDescent="0.25">
      <c r="A5" t="s">
        <v>11</v>
      </c>
      <c r="B5">
        <v>1</v>
      </c>
      <c r="C5" s="6">
        <v>9.4399999999999998E-2</v>
      </c>
      <c r="D5" t="s">
        <v>12</v>
      </c>
      <c r="E5" t="s">
        <v>13</v>
      </c>
    </row>
    <row r="6" spans="1:5" x14ac:dyDescent="0.25">
      <c r="A6" t="s">
        <v>14</v>
      </c>
      <c r="B6">
        <v>2</v>
      </c>
      <c r="C6" s="6">
        <v>7.6780000000000001E-2</v>
      </c>
      <c r="D6" t="s">
        <v>15</v>
      </c>
      <c r="E6" t="s">
        <v>16</v>
      </c>
    </row>
    <row r="7" spans="1:5" x14ac:dyDescent="0.25">
      <c r="A7" t="s">
        <v>17</v>
      </c>
      <c r="B7">
        <v>2</v>
      </c>
      <c r="C7" s="6">
        <v>2.9</v>
      </c>
      <c r="D7" t="s">
        <v>18</v>
      </c>
      <c r="E7" t="s">
        <v>19</v>
      </c>
    </row>
    <row r="8" spans="1:5" x14ac:dyDescent="0.25">
      <c r="A8" t="s">
        <v>20</v>
      </c>
      <c r="B8">
        <v>1</v>
      </c>
      <c r="C8" s="6">
        <v>4.3899999999999997</v>
      </c>
      <c r="D8" t="s">
        <v>21</v>
      </c>
      <c r="E8" t="s">
        <v>22</v>
      </c>
    </row>
    <row r="9" spans="1:5" x14ac:dyDescent="0.25">
      <c r="A9" t="s">
        <v>23</v>
      </c>
      <c r="B9">
        <v>1</v>
      </c>
      <c r="C9" s="7">
        <v>4.12</v>
      </c>
      <c r="D9" s="8" t="s">
        <v>24</v>
      </c>
      <c r="E9" t="s">
        <v>25</v>
      </c>
    </row>
    <row r="10" spans="1:5" x14ac:dyDescent="0.25">
      <c r="A10" t="s">
        <v>26</v>
      </c>
      <c r="B10">
        <v>7</v>
      </c>
      <c r="C10" s="6">
        <v>0.1</v>
      </c>
      <c r="D10" t="s">
        <v>27</v>
      </c>
      <c r="E10" t="s">
        <v>28</v>
      </c>
    </row>
    <row r="11" spans="1:5" x14ac:dyDescent="0.25">
      <c r="A11" t="s">
        <v>29</v>
      </c>
      <c r="B11">
        <v>1</v>
      </c>
      <c r="C11" s="6">
        <v>0.19814000000000001</v>
      </c>
      <c r="D11" t="s">
        <v>30</v>
      </c>
      <c r="E11" t="s">
        <v>31</v>
      </c>
    </row>
    <row r="12" spans="1:5" x14ac:dyDescent="0.25">
      <c r="A12" t="s">
        <v>38</v>
      </c>
      <c r="B12">
        <v>3</v>
      </c>
      <c r="C12" s="6">
        <v>0.6</v>
      </c>
      <c r="D12" t="s">
        <v>32</v>
      </c>
      <c r="E12" s="9" t="s">
        <v>33</v>
      </c>
    </row>
    <row r="13" spans="1:5" x14ac:dyDescent="0.25">
      <c r="A13" t="s">
        <v>39</v>
      </c>
      <c r="B13">
        <v>1</v>
      </c>
      <c r="C13" s="7">
        <v>13.13</v>
      </c>
      <c r="D13" s="8" t="s">
        <v>40</v>
      </c>
      <c r="E13" t="s">
        <v>41</v>
      </c>
    </row>
    <row r="14" spans="1:5" x14ac:dyDescent="0.25">
      <c r="A14" t="s">
        <v>34</v>
      </c>
      <c r="B14">
        <v>1</v>
      </c>
      <c r="C14" s="7">
        <v>2.99</v>
      </c>
      <c r="D14" t="s">
        <v>35</v>
      </c>
      <c r="E14" t="s">
        <v>36</v>
      </c>
    </row>
    <row r="15" spans="1:5" x14ac:dyDescent="0.25">
      <c r="A15" t="s">
        <v>42</v>
      </c>
      <c r="B15">
        <v>1</v>
      </c>
      <c r="C15" s="7">
        <v>0.55000000000000004</v>
      </c>
      <c r="D15" t="s">
        <v>43</v>
      </c>
      <c r="E15" t="s">
        <v>44</v>
      </c>
    </row>
    <row r="16" spans="1:5" x14ac:dyDescent="0.25">
      <c r="A16" t="s">
        <v>45</v>
      </c>
      <c r="B16">
        <v>1</v>
      </c>
      <c r="C16" s="7">
        <v>0.1</v>
      </c>
      <c r="D16" t="s">
        <v>46</v>
      </c>
      <c r="E16" t="s">
        <v>47</v>
      </c>
    </row>
    <row r="17" spans="1:5" x14ac:dyDescent="0.25">
      <c r="A17" t="s">
        <v>48</v>
      </c>
      <c r="B17">
        <v>1</v>
      </c>
      <c r="C17" s="7">
        <v>7.61</v>
      </c>
      <c r="D17" s="12" t="s">
        <v>49</v>
      </c>
      <c r="E17" t="s">
        <v>50</v>
      </c>
    </row>
    <row r="18" spans="1:5" x14ac:dyDescent="0.25">
      <c r="A18" t="s">
        <v>52</v>
      </c>
      <c r="B18">
        <v>1</v>
      </c>
      <c r="C18" s="7">
        <v>0.5</v>
      </c>
      <c r="D18" t="s">
        <v>53</v>
      </c>
      <c r="E18" t="s">
        <v>54</v>
      </c>
    </row>
    <row r="20" spans="1:5" x14ac:dyDescent="0.25">
      <c r="B20" s="10" t="s">
        <v>37</v>
      </c>
      <c r="C20" s="11">
        <f>SUM(B22:B37)</f>
        <v>42.366100000000003</v>
      </c>
    </row>
    <row r="22" spans="1:5" x14ac:dyDescent="0.25">
      <c r="B22" s="6">
        <f>B3*C3</f>
        <v>0.22</v>
      </c>
    </row>
    <row r="23" spans="1:5" x14ac:dyDescent="0.25">
      <c r="B23" s="6">
        <f>B4*C4</f>
        <v>0.01</v>
      </c>
    </row>
    <row r="24" spans="1:5" x14ac:dyDescent="0.25">
      <c r="B24" s="6">
        <f>B5*C5</f>
        <v>9.4399999999999998E-2</v>
      </c>
    </row>
    <row r="25" spans="1:5" x14ac:dyDescent="0.25">
      <c r="B25" s="6">
        <f>B6*C6</f>
        <v>0.15356</v>
      </c>
    </row>
    <row r="26" spans="1:5" x14ac:dyDescent="0.25">
      <c r="B26" s="6">
        <f>B7*C7</f>
        <v>5.8</v>
      </c>
    </row>
    <row r="27" spans="1:5" x14ac:dyDescent="0.25">
      <c r="B27" s="6">
        <f>B8*C8</f>
        <v>4.3899999999999997</v>
      </c>
    </row>
    <row r="28" spans="1:5" x14ac:dyDescent="0.25">
      <c r="B28" s="6">
        <f>B9*C9</f>
        <v>4.12</v>
      </c>
    </row>
    <row r="29" spans="1:5" x14ac:dyDescent="0.25">
      <c r="B29" s="6">
        <f>B10*C10</f>
        <v>0.70000000000000007</v>
      </c>
    </row>
    <row r="30" spans="1:5" x14ac:dyDescent="0.25">
      <c r="B30" s="6">
        <f>B11*C11</f>
        <v>0.19814000000000001</v>
      </c>
    </row>
    <row r="31" spans="1:5" x14ac:dyDescent="0.25">
      <c r="B31" s="6">
        <f>B12*C12</f>
        <v>1.7999999999999998</v>
      </c>
    </row>
    <row r="32" spans="1:5" x14ac:dyDescent="0.25">
      <c r="B32" s="6">
        <f>B13*C13</f>
        <v>13.13</v>
      </c>
    </row>
    <row r="33" spans="2:2" x14ac:dyDescent="0.25">
      <c r="B33" s="6">
        <f>B14*C14</f>
        <v>2.99</v>
      </c>
    </row>
    <row r="34" spans="2:2" x14ac:dyDescent="0.25">
      <c r="B34" s="6">
        <f>B15*C15</f>
        <v>0.55000000000000004</v>
      </c>
    </row>
    <row r="35" spans="2:2" x14ac:dyDescent="0.25">
      <c r="B35" s="6">
        <f>B16*C16</f>
        <v>0.1</v>
      </c>
    </row>
    <row r="36" spans="2:2" x14ac:dyDescent="0.25">
      <c r="B36" s="6">
        <f>B17*C17</f>
        <v>7.61</v>
      </c>
    </row>
    <row r="37" spans="2:2" x14ac:dyDescent="0.25">
      <c r="B37" s="6">
        <f>B18*C18</f>
        <v>0.5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Li</dc:creator>
  <cp:lastModifiedBy>Johnny Li</cp:lastModifiedBy>
  <dcterms:created xsi:type="dcterms:W3CDTF">2020-04-27T06:27:05Z</dcterms:created>
  <dcterms:modified xsi:type="dcterms:W3CDTF">2020-04-30T22:32:46Z</dcterms:modified>
</cp:coreProperties>
</file>