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E3E1B706-D9F0-4FC4-ABEC-975CE7AA2AA8}"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3" i="11" l="1"/>
  <c r="E9" i="11" s="1"/>
  <c r="H22" i="11" l="1"/>
  <c r="F9" i="11"/>
  <c r="E10" i="11" s="1"/>
  <c r="I5" i="11"/>
  <c r="H34" i="11"/>
  <c r="H33" i="11"/>
  <c r="H32" i="11"/>
  <c r="H31" i="11"/>
  <c r="H30" i="11"/>
  <c r="H29" i="11"/>
  <c r="H27" i="11"/>
  <c r="H21" i="11"/>
  <c r="H20" i="11"/>
  <c r="H14" i="11"/>
  <c r="H8" i="11"/>
  <c r="H9" i="11" l="1"/>
  <c r="F10" i="11"/>
  <c r="I6" i="11"/>
  <c r="H28" i="11" l="1"/>
  <c r="H26" i="11"/>
  <c r="H10" i="11"/>
  <c r="H23" i="11"/>
  <c r="H15" i="11"/>
  <c r="H13" i="11"/>
  <c r="J5" i="11"/>
  <c r="K5" i="11" s="1"/>
  <c r="L5" i="11" s="1"/>
  <c r="M5" i="11" s="1"/>
  <c r="N5" i="11" s="1"/>
  <c r="O5" i="11" s="1"/>
  <c r="P5" i="11" s="1"/>
  <c r="I4" i="11"/>
  <c r="H25" i="11" l="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<sst xmlns="http://schemas.openxmlformats.org/spreadsheetml/2006/main" count="76" uniqueCount="51">
  <si>
    <t>Task 3</t>
  </si>
  <si>
    <t>Task 4</t>
  </si>
  <si>
    <t>Task 5</t>
  </si>
  <si>
    <t>Task 1</t>
  </si>
  <si>
    <t>Task 2</t>
  </si>
  <si>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</si>
  <si>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</si>
  <si>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</si>
  <si>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</si>
  <si>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</si>
  <si>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</si>
  <si>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</si>
  <si>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</si>
  <si>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</si>
  <si>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</si>
  <si>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</si>
  <si>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</si>
  <si>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</si>
  <si>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</si>
  <si>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</si>
  <si>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</si>
  <si>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</si>
  <si>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</si>
  <si>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</si>
  <si>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</si>
  <si>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</si>
  <si>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</si>
  <si>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</si>
  <si>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</si>
  <si>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</si>
  <si>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</si>
  <si>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</si>
  <si>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</si>
  <si>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</si>
  <si>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</si>
  <si>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</si>
  <si>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</si>
  <si>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</si>
  <si>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</si>
  <si>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</si>
  <si>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</si>
  <si>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</si>
  <si>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</si>
  <si>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</si>
  <si>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</si>
  <si>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</si>
  <si>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</si>
  <si>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Sprint 1</t>
  </si>
  <si>
    <t>Sprint 2</t>
  </si>
  <si>
    <t>Sprint 3</t>
  </si>
  <si>
    <t>Sprint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</si>
</sst>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Normal="100" zoomScalePageLayoutView="70" workbookViewId="0">
      <pane ySplit="6" topLeftCell="A8" activePane="bottomLeft" state="frozen"/>
      <selection pane="bottomLeft" activeCell="D11" sqref="D11"/>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37</v>
      </c>
      <c r="B1" s="62" t="s">
        <v>9</v>
      </c>
      <c r="C1" s="1"/>
      <c r="D1" s="2"/>
      <c r="E1" s="4"/>
      <c r="F1" s="47"/>
      <c r="H1" s="2"/>
      <c r="I1" s="85"/>
    </row>
    <row r="2" spans="1:64" ht="30" customHeight="1" x14ac:dyDescent="0.3">
      <c r="A2" s="58" t="s">
        <v>31</v>
      </c>
      <c r="B2" s="63"/>
      <c r="I2" s="86"/>
    </row>
    <row r="3" spans="1:64" ht="30" customHeight="1" x14ac:dyDescent="0.25">
      <c r="A3" s="58" t="s">
        <v>44</v>
      </c>
      <c r="B3" s="64" t="s">
        <v>28</v>
      </c>
      <c r="C3" s="92" t="s">
        <v>6</v>
      </c>
      <c r="D3" s="93"/>
      <c r="E3" s="91">
        <f ca="1">TODAY()</f>
        <v>45069</v>
      </c>
      <c r="F3" s="91"/>
    </row>
    <row r="4" spans="1:64" ht="30" customHeight="1" x14ac:dyDescent="0.25">
      <c r="A4" s="59" t="s">
        <v>38</v>
      </c>
      <c r="C4" s="92" t="s">
        <v>14</v>
      </c>
      <c r="D4" s="93"/>
      <c r="E4" s="7">
        <v>1</v>
      </c>
      <c r="I4" s="88">
        <f ca="1">I5</f>
        <v>45068</v>
      </c>
      <c r="J4" s="89"/>
      <c r="K4" s="89"/>
      <c r="L4" s="89"/>
      <c r="M4" s="89"/>
      <c r="N4" s="89"/>
      <c r="O4" s="90"/>
      <c r="P4" s="88">
        <f ca="1">P5</f>
        <v>45075</v>
      </c>
      <c r="Q4" s="89"/>
      <c r="R4" s="89"/>
      <c r="S4" s="89"/>
      <c r="T4" s="89"/>
      <c r="U4" s="89"/>
      <c r="V4" s="90"/>
      <c r="W4" s="88">
        <f ca="1">W5</f>
        <v>45082</v>
      </c>
      <c r="X4" s="89"/>
      <c r="Y4" s="89"/>
      <c r="Z4" s="89"/>
      <c r="AA4" s="89"/>
      <c r="AB4" s="89"/>
      <c r="AC4" s="90"/>
      <c r="AD4" s="88">
        <f ca="1">AD5</f>
        <v>45089</v>
      </c>
      <c r="AE4" s="89"/>
      <c r="AF4" s="89"/>
      <c r="AG4" s="89"/>
      <c r="AH4" s="89"/>
      <c r="AI4" s="89"/>
      <c r="AJ4" s="90"/>
      <c r="AK4" s="88">
        <f ca="1">AK5</f>
        <v>45096</v>
      </c>
      <c r="AL4" s="89"/>
      <c r="AM4" s="89"/>
      <c r="AN4" s="89"/>
      <c r="AO4" s="89"/>
      <c r="AP4" s="89"/>
      <c r="AQ4" s="90"/>
      <c r="AR4" s="88">
        <f ca="1">AR5</f>
        <v>45103</v>
      </c>
      <c r="AS4" s="89"/>
      <c r="AT4" s="89"/>
      <c r="AU4" s="89"/>
      <c r="AV4" s="89"/>
      <c r="AW4" s="89"/>
      <c r="AX4" s="90"/>
      <c r="AY4" s="88">
        <f ca="1">AY5</f>
        <v>45110</v>
      </c>
      <c r="AZ4" s="89"/>
      <c r="BA4" s="89"/>
      <c r="BB4" s="89"/>
      <c r="BC4" s="89"/>
      <c r="BD4" s="89"/>
      <c r="BE4" s="90"/>
      <c r="BF4" s="88">
        <f ca="1">BF5</f>
        <v>45117</v>
      </c>
      <c r="BG4" s="89"/>
      <c r="BH4" s="89"/>
      <c r="BI4" s="89"/>
      <c r="BJ4" s="89"/>
      <c r="BK4" s="89"/>
      <c r="BL4" s="90"/>
    </row>
    <row r="5" spans="1:64" ht="15" customHeight="1" x14ac:dyDescent="0.25">
      <c r="A5" s="59" t="s">
        <v>39</v>
      </c>
      <c r="B5" s="84"/>
      <c r="C5" s="84"/>
      <c r="D5" s="84"/>
      <c r="E5" s="84"/>
      <c r="F5" s="84"/>
      <c r="G5" s="84"/>
      <c r="I5" s="11">
        <f ca="1">Project_Start-WEEKDAY(Project_Start,1)+2+7*(Display_Week-1)</f>
        <v>45068</v>
      </c>
      <c r="J5" s="10">
        <f ca="1">I5+1</f>
        <v>45069</v>
      </c>
      <c r="K5" s="10">
        <f t="shared" ref="K5:AX5" ca="1" si="0">J5+1</f>
        <v>45070</v>
      </c>
      <c r="L5" s="10">
        <f t="shared" ca="1" si="0"/>
        <v>45071</v>
      </c>
      <c r="M5" s="10">
        <f t="shared" ca="1" si="0"/>
        <v>45072</v>
      </c>
      <c r="N5" s="10">
        <f t="shared" ca="1" si="0"/>
        <v>45073</v>
      </c>
      <c r="O5" s="12">
        <f t="shared" ca="1" si="0"/>
        <v>45074</v>
      </c>
      <c r="P5" s="11">
        <f ca="1">O5+1</f>
        <v>45075</v>
      </c>
      <c r="Q5" s="10">
        <f ca="1">P5+1</f>
        <v>45076</v>
      </c>
      <c r="R5" s="10">
        <f t="shared" ca="1" si="0"/>
        <v>45077</v>
      </c>
      <c r="S5" s="10">
        <f t="shared" ca="1" si="0"/>
        <v>45078</v>
      </c>
      <c r="T5" s="10">
        <f t="shared" ca="1" si="0"/>
        <v>45079</v>
      </c>
      <c r="U5" s="10">
        <f t="shared" ca="1" si="0"/>
        <v>45080</v>
      </c>
      <c r="V5" s="12">
        <f t="shared" ca="1" si="0"/>
        <v>45081</v>
      </c>
      <c r="W5" s="11">
        <f ca="1">V5+1</f>
        <v>45082</v>
      </c>
      <c r="X5" s="10">
        <f ca="1">W5+1</f>
        <v>45083</v>
      </c>
      <c r="Y5" s="10">
        <f t="shared" ca="1" si="0"/>
        <v>45084</v>
      </c>
      <c r="Z5" s="10">
        <f t="shared" ca="1" si="0"/>
        <v>45085</v>
      </c>
      <c r="AA5" s="10">
        <f t="shared" ca="1" si="0"/>
        <v>45086</v>
      </c>
      <c r="AB5" s="10">
        <f t="shared" ca="1" si="0"/>
        <v>45087</v>
      </c>
      <c r="AC5" s="12">
        <f t="shared" ca="1" si="0"/>
        <v>45088</v>
      </c>
      <c r="AD5" s="11">
        <f ca="1">AC5+1</f>
        <v>45089</v>
      </c>
      <c r="AE5" s="10">
        <f ca="1">AD5+1</f>
        <v>45090</v>
      </c>
      <c r="AF5" s="10">
        <f t="shared" ca="1" si="0"/>
        <v>45091</v>
      </c>
      <c r="AG5" s="10">
        <f t="shared" ca="1" si="0"/>
        <v>45092</v>
      </c>
      <c r="AH5" s="10">
        <f t="shared" ca="1" si="0"/>
        <v>45093</v>
      </c>
      <c r="AI5" s="10">
        <f t="shared" ca="1" si="0"/>
        <v>45094</v>
      </c>
      <c r="AJ5" s="12">
        <f t="shared" ca="1" si="0"/>
        <v>45095</v>
      </c>
      <c r="AK5" s="11">
        <f ca="1">AJ5+1</f>
        <v>45096</v>
      </c>
      <c r="AL5" s="10">
        <f ca="1">AK5+1</f>
        <v>45097</v>
      </c>
      <c r="AM5" s="10">
        <f t="shared" ca="1" si="0"/>
        <v>45098</v>
      </c>
      <c r="AN5" s="10">
        <f t="shared" ca="1" si="0"/>
        <v>45099</v>
      </c>
      <c r="AO5" s="10">
        <f t="shared" ca="1" si="0"/>
        <v>45100</v>
      </c>
      <c r="AP5" s="10">
        <f t="shared" ca="1" si="0"/>
        <v>45101</v>
      </c>
      <c r="AQ5" s="12">
        <f t="shared" ca="1" si="0"/>
        <v>45102</v>
      </c>
      <c r="AR5" s="11">
        <f ca="1">AQ5+1</f>
        <v>45103</v>
      </c>
      <c r="AS5" s="10">
        <f ca="1">AR5+1</f>
        <v>45104</v>
      </c>
      <c r="AT5" s="10">
        <f t="shared" ca="1" si="0"/>
        <v>45105</v>
      </c>
      <c r="AU5" s="10">
        <f t="shared" ca="1" si="0"/>
        <v>45106</v>
      </c>
      <c r="AV5" s="10">
        <f t="shared" ca="1" si="0"/>
        <v>45107</v>
      </c>
      <c r="AW5" s="10">
        <f t="shared" ca="1" si="0"/>
        <v>45108</v>
      </c>
      <c r="AX5" s="12">
        <f t="shared" ca="1" si="0"/>
        <v>45109</v>
      </c>
      <c r="AY5" s="11">
        <f ca="1">AX5+1</f>
        <v>45110</v>
      </c>
      <c r="AZ5" s="10">
        <f ca="1">AY5+1</f>
        <v>45111</v>
      </c>
      <c r="BA5" s="10">
        <f t="shared" ref="BA5:BE5" ca="1" si="1">AZ5+1</f>
        <v>45112</v>
      </c>
      <c r="BB5" s="10">
        <f t="shared" ca="1" si="1"/>
        <v>45113</v>
      </c>
      <c r="BC5" s="10">
        <f t="shared" ca="1" si="1"/>
        <v>45114</v>
      </c>
      <c r="BD5" s="10">
        <f t="shared" ca="1" si="1"/>
        <v>45115</v>
      </c>
      <c r="BE5" s="12">
        <f t="shared" ca="1" si="1"/>
        <v>45116</v>
      </c>
      <c r="BF5" s="11">
        <f ca="1">BE5+1</f>
        <v>45117</v>
      </c>
      <c r="BG5" s="10">
        <f ca="1">BF5+1</f>
        <v>45118</v>
      </c>
      <c r="BH5" s="10">
        <f t="shared" ref="BH5:BL5" ca="1" si="2">BG5+1</f>
        <v>45119</v>
      </c>
      <c r="BI5" s="10">
        <f t="shared" ca="1" si="2"/>
        <v>45120</v>
      </c>
      <c r="BJ5" s="10">
        <f t="shared" ca="1" si="2"/>
        <v>45121</v>
      </c>
      <c r="BK5" s="10">
        <f t="shared" ca="1" si="2"/>
        <v>45122</v>
      </c>
      <c r="BL5" s="12">
        <f t="shared" ca="1" si="2"/>
        <v>45123</v>
      </c>
    </row>
    <row r="6" spans="1:64" ht="30" customHeight="1" thickBot="1" x14ac:dyDescent="0.3">
      <c r="A6" s="59" t="s">
        <v>40</v>
      </c>
      <c r="B6" s="8" t="s">
        <v>15</v>
      </c>
      <c r="C6" s="9" t="s">
        <v>8</v>
      </c>
      <c r="D6" s="9" t="s">
        <v>7</v>
      </c>
      <c r="E6" s="9" t="s">
        <v>11</v>
      </c>
      <c r="F6" s="9" t="s">
        <v>12</v>
      </c>
      <c r="G6" s="9"/>
      <c r="H6" s="9" t="s">
        <v>13</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8" t="s">
        <v>45</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41</v>
      </c>
      <c r="B8" s="18" t="s">
        <v>47</v>
      </c>
      <c r="C8" s="70"/>
      <c r="D8" s="19"/>
      <c r="E8" s="20"/>
      <c r="F8" s="21"/>
      <c r="G8" s="17"/>
      <c r="H8" s="17" t="str">
        <f t="shared" ref="H8:H34"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46</v>
      </c>
      <c r="B9" s="79" t="s">
        <v>3</v>
      </c>
      <c r="C9" s="71" t="s">
        <v>33</v>
      </c>
      <c r="D9" s="22">
        <v>0.8</v>
      </c>
      <c r="E9" s="65">
        <f ca="1">Project_Start</f>
        <v>45069</v>
      </c>
      <c r="F9" s="65">
        <f ca="1">E9+3</f>
        <v>45072</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42</v>
      </c>
      <c r="B10" s="79" t="s">
        <v>4</v>
      </c>
      <c r="C10" s="71"/>
      <c r="D10" s="22">
        <v>0.9</v>
      </c>
      <c r="E10" s="65">
        <f ca="1">F9</f>
        <v>45072</v>
      </c>
      <c r="F10" s="65">
        <f ca="1">E10+2</f>
        <v>45074</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79" t="s">
        <v>0</v>
      </c>
      <c r="C11" s="71"/>
      <c r="D11" s="22"/>
      <c r="E11" s="65"/>
      <c r="F11" s="65"/>
      <c r="G11" s="17"/>
      <c r="H11" s="17" t="str">
        <f t="shared" si="6"/>
        <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79" t="s">
        <v>1</v>
      </c>
      <c r="C12" s="71"/>
      <c r="D12" s="22"/>
      <c r="E12" s="65"/>
      <c r="F12" s="65"/>
      <c r="G12" s="17"/>
      <c r="H12" s="17" t="str">
        <f t="shared" si="6"/>
        <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79" t="s">
        <v>2</v>
      </c>
      <c r="C13" s="71"/>
      <c r="D13" s="22"/>
      <c r="E13" s="65"/>
      <c r="F13" s="65"/>
      <c r="G13" s="17"/>
      <c r="H13" s="17" t="str">
        <f t="shared" si="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43</v>
      </c>
      <c r="B14" s="23" t="s">
        <v>48</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0" t="s">
        <v>3</v>
      </c>
      <c r="C15" s="73"/>
      <c r="D15" s="27"/>
      <c r="E15" s="66"/>
      <c r="F15" s="66"/>
      <c r="G15" s="17"/>
      <c r="H15" s="17" t="str">
        <f t="shared"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0" t="s">
        <v>4</v>
      </c>
      <c r="C16" s="73"/>
      <c r="D16" s="27"/>
      <c r="E16" s="66"/>
      <c r="F16" s="66"/>
      <c r="G16" s="17"/>
      <c r="H16" s="17" t="str">
        <f t="shared" si="6"/>
        <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0" t="s">
        <v>0</v>
      </c>
      <c r="C17" s="73"/>
      <c r="D17" s="27"/>
      <c r="E17" s="66"/>
      <c r="F17" s="66"/>
      <c r="G17" s="17"/>
      <c r="H17" s="17" t="str">
        <f t="shared" si="6"/>
        <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0" t="s">
        <v>1</v>
      </c>
      <c r="C18" s="73"/>
      <c r="D18" s="27"/>
      <c r="E18" s="66"/>
      <c r="F18" s="66"/>
      <c r="G18" s="17"/>
      <c r="H18" s="17" t="str">
        <f t="shared" si="6"/>
        <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0" t="s">
        <v>2</v>
      </c>
      <c r="C19" s="73"/>
      <c r="D19" s="27"/>
      <c r="E19" s="66"/>
      <c r="F19" s="66"/>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34</v>
      </c>
      <c r="B20" s="28" t="s">
        <v>49</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1" t="s">
        <v>3</v>
      </c>
      <c r="C21" s="75"/>
      <c r="D21" s="32"/>
      <c r="E21" s="67"/>
      <c r="F21" s="67"/>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1" t="s">
        <v>4</v>
      </c>
      <c r="C22" s="75"/>
      <c r="D22" s="32"/>
      <c r="E22" s="67"/>
      <c r="F22" s="67"/>
      <c r="G22" s="17"/>
      <c r="H22" s="17" t="str">
        <f t="shared"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1" t="s">
        <v>0</v>
      </c>
      <c r="C23" s="75"/>
      <c r="D23" s="32"/>
      <c r="E23" s="67"/>
      <c r="F23" s="67"/>
      <c r="G23" s="17"/>
      <c r="H23" s="17" t="str">
        <f t="shared" si="6"/>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1"/>
      <c r="C24" s="75"/>
      <c r="D24" s="32"/>
      <c r="E24" s="67"/>
      <c r="F24" s="67"/>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1" t="s">
        <v>1</v>
      </c>
      <c r="C25" s="75"/>
      <c r="D25" s="32"/>
      <c r="E25" s="67"/>
      <c r="F25" s="67"/>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1" t="s">
        <v>2</v>
      </c>
      <c r="C26" s="75"/>
      <c r="D26" s="32"/>
      <c r="E26" s="67"/>
      <c r="F26" s="67"/>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t="s">
        <v>34</v>
      </c>
      <c r="B27" s="33" t="s">
        <v>50</v>
      </c>
      <c r="C27" s="76"/>
      <c r="D27" s="34"/>
      <c r="E27" s="35"/>
      <c r="F27" s="36"/>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2" t="s">
        <v>3</v>
      </c>
      <c r="C28" s="77"/>
      <c r="D28" s="37"/>
      <c r="E28" s="68" t="s">
        <v>32</v>
      </c>
      <c r="F28" s="68" t="s">
        <v>32</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2" t="s">
        <v>4</v>
      </c>
      <c r="C29" s="77"/>
      <c r="D29" s="37"/>
      <c r="E29" s="68" t="s">
        <v>32</v>
      </c>
      <c r="F29" s="68" t="s">
        <v>32</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2" t="s">
        <v>0</v>
      </c>
      <c r="C30" s="77"/>
      <c r="D30" s="37"/>
      <c r="E30" s="68" t="s">
        <v>32</v>
      </c>
      <c r="F30" s="68" t="s">
        <v>32</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2" t="s">
        <v>1</v>
      </c>
      <c r="C31" s="77"/>
      <c r="D31" s="37"/>
      <c r="E31" s="68" t="s">
        <v>32</v>
      </c>
      <c r="F31" s="68" t="s">
        <v>32</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82" t="s">
        <v>2</v>
      </c>
      <c r="C32" s="77"/>
      <c r="D32" s="37"/>
      <c r="E32" s="68" t="s">
        <v>32</v>
      </c>
      <c r="F32" s="68" t="s">
        <v>32</v>
      </c>
      <c r="G32" s="17"/>
      <c r="H32" s="17" t="e">
        <f t="shared" si="6"/>
        <v>#VALUE!</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t="s">
        <v>36</v>
      </c>
      <c r="B33" s="83"/>
      <c r="C33" s="78"/>
      <c r="D33" s="16"/>
      <c r="E33" s="69"/>
      <c r="F33" s="69"/>
      <c r="G33" s="17"/>
      <c r="H33" s="17" t="str">
        <f t="shared"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9" t="s">
        <v>35</v>
      </c>
      <c r="B34" s="38" t="s">
        <v>5</v>
      </c>
      <c r="C34" s="39"/>
      <c r="D34" s="40"/>
      <c r="E34" s="41"/>
      <c r="F34" s="42"/>
      <c r="G34" s="43"/>
      <c r="H34" s="43" t="str">
        <f t="shared" si="6"/>
        <v/>
      </c>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row>
    <row r="35" spans="1:64" ht="30" customHeight="1" x14ac:dyDescent="0.25">
      <c r="G35" s="6"/>
    </row>
    <row r="36" spans="1:64" ht="30" customHeight="1" x14ac:dyDescent="0.25">
      <c r="C36" s="14"/>
      <c r="F36" s="60"/>
    </row>
    <row r="37" spans="1:64" ht="30" customHeight="1" x14ac:dyDescent="0.25">
      <c r="C37"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 priority="33">
      <formula>AND(TODAY()&gt;=I$5,TODAY()&lt;J$5)</formula>
    </cfRule>
  </conditionalFormatting>
  <conditionalFormatting sqref="I7:BL3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18</v>
      </c>
      <c r="B2" s="49"/>
    </row>
    <row r="3" spans="1:2" s="54" customFormat="1" ht="27" customHeight="1" x14ac:dyDescent="0.25">
      <c r="A3" s="87" t="s">
        <v>23</v>
      </c>
      <c r="B3" s="55"/>
    </row>
    <row r="4" spans="1:2" s="51" customFormat="1" ht="26.25" x14ac:dyDescent="0.4">
      <c r="A4" s="52" t="s">
        <v>17</v>
      </c>
    </row>
    <row r="5" spans="1:2" ht="74.099999999999994" customHeight="1" x14ac:dyDescent="0.2">
      <c r="A5" s="53" t="s">
        <v>26</v>
      </c>
    </row>
    <row r="6" spans="1:2" ht="26.25" customHeight="1" x14ac:dyDescent="0.2">
      <c r="A6" s="52" t="s">
        <v>30</v>
      </c>
    </row>
    <row r="7" spans="1:2" s="48" customFormat="1" ht="204.95" customHeight="1" x14ac:dyDescent="0.25">
      <c r="A7" s="57" t="s">
        <v>29</v>
      </c>
    </row>
    <row r="8" spans="1:2" s="51" customFormat="1" ht="26.25" x14ac:dyDescent="0.4">
      <c r="A8" s="52" t="s">
        <v>19</v>
      </c>
    </row>
    <row r="9" spans="1:2" ht="60" x14ac:dyDescent="0.2">
      <c r="A9" s="53" t="s">
        <v>27</v>
      </c>
    </row>
    <row r="10" spans="1:2" s="48" customFormat="1" ht="27.95" customHeight="1" x14ac:dyDescent="0.25">
      <c r="A10" s="56" t="s">
        <v>25</v>
      </c>
    </row>
    <row r="11" spans="1:2" s="51" customFormat="1" ht="26.25" x14ac:dyDescent="0.4">
      <c r="A11" s="52" t="s">
        <v>16</v>
      </c>
    </row>
    <row r="12" spans="1:2" ht="30" x14ac:dyDescent="0.2">
      <c r="A12" s="53" t="s">
        <v>24</v>
      </c>
    </row>
    <row r="13" spans="1:2" s="48" customFormat="1" ht="27.95" customHeight="1" x14ac:dyDescent="0.25">
      <c r="A13" s="56" t="s">
        <v>10</v>
      </c>
    </row>
    <row r="14" spans="1:2" s="51" customFormat="1" ht="26.25" x14ac:dyDescent="0.4">
      <c r="A14" s="52" t="s">
        <v>20</v>
      </c>
    </row>
    <row r="15" spans="1:2" ht="75" customHeight="1" x14ac:dyDescent="0.2">
      <c r="A15" s="53" t="s">
        <v>21</v>
      </c>
    </row>
    <row r="16" spans="1:2" ht="75" x14ac:dyDescent="0.2">
      <c r="A16" s="53" t="s">
        <v>22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60D63BE02C844ABCDAE95AC4045663" ma:contentTypeVersion="16" ma:contentTypeDescription="Create a new document." ma:contentTypeScope="" ma:versionID="168d45809451272d4eab4000d1faa223">
  <xsd:schema xmlns:xsd="http://www.w3.org/2001/XMLSchema" xmlns:xs="http://www.w3.org/2001/XMLSchema" xmlns:p="http://schemas.microsoft.com/office/2006/metadata/properties" xmlns:ns2="3c7e7f14-e12e-4011-a8f5-4b5c28e9eb09" xmlns:ns3="023e2482-3843-4ba8-8468-8ccd9ac81216" targetNamespace="http://schemas.microsoft.com/office/2006/metadata/properties" ma:root="true" ma:fieldsID="c940773947e86160656b2c3c86f1dd6c" ns2:_="" ns3:_="">
    <xsd:import namespace="3c7e7f14-e12e-4011-a8f5-4b5c28e9eb09"/>
    <xsd:import namespace="023e2482-3843-4ba8-8468-8ccd9ac812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e7f14-e12e-4011-a8f5-4b5c28e9eb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6c9e476-4b5a-4570-b162-9ddb8f88aba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3e2482-3843-4ba8-8468-8ccd9ac8121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a41cc99-5121-425e-b919-f0f68718e2bc}" ma:internalName="TaxCatchAll" ma:showField="CatchAllData" ma:web="023e2482-3843-4ba8-8468-8ccd9ac812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A2F4BF-64F9-49C3-913A-DEDB0A7FC48A}"/>
</file>

<file path=customXml/itemProps2.xml><?xml version="1.0" encoding="utf-8"?>
<ds:datastoreItem xmlns:ds="http://schemas.openxmlformats.org/officeDocument/2006/customXml" ds:itemID="{D004AD92-7D8D-4284-9E4A-75773209AD85}"/>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2022-03-11T22:41:12Z</dcterms:created>
  <dcterms:modified xsi:type="dcterms:W3CDTF">2023-05-23T17:47:30Z</dcterms:modified>
</cp:coreProperties>
</file>