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ayfu\OneDrive\Masaüstü\"/>
    </mc:Choice>
  </mc:AlternateContent>
  <xr:revisionPtr revIDLastSave="0" documentId="13_ncr:1_{29EE4B43-C0A1-4F30-914A-0EBB643BCF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9" i="1" s="1"/>
  <c r="C15" i="1"/>
  <c r="C24" i="1" s="1"/>
  <c r="G15" i="1"/>
  <c r="G24" i="1" s="1"/>
  <c r="G14" i="1"/>
  <c r="G23" i="1" s="1"/>
  <c r="G13" i="1"/>
  <c r="G22" i="1" s="1"/>
  <c r="G12" i="1"/>
  <c r="G21" i="1" s="1"/>
  <c r="G11" i="1"/>
  <c r="G20" i="1" s="1"/>
  <c r="G10" i="1"/>
  <c r="G19" i="1" s="1"/>
  <c r="E14" i="1"/>
  <c r="E23" i="1" s="1"/>
  <c r="F15" i="1"/>
  <c r="F24" i="1" s="1"/>
  <c r="F14" i="1"/>
  <c r="F23" i="1" s="1"/>
  <c r="F13" i="1"/>
  <c r="F22" i="1" s="1"/>
  <c r="F12" i="1"/>
  <c r="F21" i="1" s="1"/>
  <c r="F11" i="1"/>
  <c r="F20" i="1" s="1"/>
  <c r="F10" i="1"/>
  <c r="F19" i="1" s="1"/>
  <c r="E15" i="1"/>
  <c r="E24" i="1" s="1"/>
  <c r="E13" i="1"/>
  <c r="E22" i="1" s="1"/>
  <c r="E12" i="1"/>
  <c r="E21" i="1" s="1"/>
  <c r="E11" i="1"/>
  <c r="E20" i="1" s="1"/>
  <c r="E10" i="1"/>
  <c r="E19" i="1" s="1"/>
  <c r="D15" i="1"/>
  <c r="D24" i="1" s="1"/>
  <c r="D14" i="1"/>
  <c r="D23" i="1" s="1"/>
  <c r="D13" i="1"/>
  <c r="D22" i="1" s="1"/>
  <c r="D12" i="1"/>
  <c r="D21" i="1" s="1"/>
  <c r="D11" i="1"/>
  <c r="D20" i="1" s="1"/>
  <c r="D10" i="1"/>
  <c r="D19" i="1" s="1"/>
  <c r="C14" i="1"/>
  <c r="C23" i="1" s="1"/>
  <c r="C13" i="1"/>
  <c r="C22" i="1" s="1"/>
  <c r="C12" i="1"/>
  <c r="C21" i="1" s="1"/>
  <c r="C11" i="1"/>
  <c r="C20" i="1" s="1"/>
  <c r="D26" i="1" l="1"/>
  <c r="D27" i="1"/>
  <c r="E27" i="1"/>
  <c r="G27" i="1"/>
  <c r="C27" i="1"/>
  <c r="C26" i="1"/>
  <c r="F27" i="1"/>
  <c r="F26" i="1"/>
  <c r="E26" i="1"/>
  <c r="G26" i="1"/>
  <c r="G30" i="1" l="1"/>
  <c r="H31" i="1"/>
  <c r="G31" i="1"/>
  <c r="F30" i="1"/>
  <c r="H30" i="1"/>
  <c r="F31" i="1"/>
  <c r="C31" i="1"/>
  <c r="E30" i="1"/>
  <c r="E31" i="1"/>
  <c r="D31" i="1"/>
  <c r="D30" i="1"/>
  <c r="C30" i="1"/>
  <c r="G34" i="1" l="1"/>
  <c r="H34" i="1"/>
  <c r="F34" i="1"/>
  <c r="C34" i="1"/>
  <c r="E34" i="1"/>
  <c r="D34" i="1"/>
</calcChain>
</file>

<file path=xl/sharedStrings.xml><?xml version="1.0" encoding="utf-8"?>
<sst xmlns="http://schemas.openxmlformats.org/spreadsheetml/2006/main" count="63" uniqueCount="29">
  <si>
    <t>Step 1: Creating The Decision Matrix (A)</t>
  </si>
  <si>
    <t xml:space="preserve">Step 2: Normalizing The Decision Matrix </t>
  </si>
  <si>
    <t>Step 3: Weighting Of Normalized Decision Matrices (V)</t>
  </si>
  <si>
    <t>A-</t>
  </si>
  <si>
    <t>Step 5: Calculation Of Discrimination Criteria</t>
  </si>
  <si>
    <t>Si-</t>
  </si>
  <si>
    <t>Step 6: Computing Relative Solution According To Ideal Solution</t>
  </si>
  <si>
    <t>Ci</t>
  </si>
  <si>
    <t>Rank</t>
  </si>
  <si>
    <t>A*</t>
  </si>
  <si>
    <t>Companies</t>
  </si>
  <si>
    <t>Oracle</t>
  </si>
  <si>
    <t>SAP</t>
  </si>
  <si>
    <t>LOGO</t>
  </si>
  <si>
    <t>Canias</t>
  </si>
  <si>
    <t>Microsoft</t>
  </si>
  <si>
    <t>Workday</t>
  </si>
  <si>
    <t>Ease of Use</t>
  </si>
  <si>
    <t>Educational Costs</t>
  </si>
  <si>
    <t>Software Costs</t>
  </si>
  <si>
    <t xml:space="preserve">Support </t>
  </si>
  <si>
    <t>Software Flexibility</t>
  </si>
  <si>
    <t>Step 4: Creaitng Ideal (A*) And Negative Ideal (A-) Solutions</t>
  </si>
  <si>
    <t>Si+</t>
  </si>
  <si>
    <t>CANİAS</t>
  </si>
  <si>
    <t>MICROSOFT</t>
  </si>
  <si>
    <t>WORKDAY</t>
  </si>
  <si>
    <t>ORACLE</t>
  </si>
  <si>
    <t>weight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</si>
</sst>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FEB"/>
        <bgColor indexed="64"/>
      </patternFill>
    </fill>
    <fill>
      <patternFill patternType="solid">
        <fgColor rgb="FFD4FF9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FEB"/>
      <color rgb="FFE9AEFC"/>
      <color rgb="FFD4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8282</xdr:colOff>
      <xdr:row>0</xdr:row>
      <xdr:rowOff>0</xdr:rowOff>
    </xdr:from>
    <xdr:to>
      <xdr:col>11</xdr:col>
      <xdr:colOff>0</xdr:colOff>
      <xdr:row>7</xdr:row>
      <xdr:rowOff>1325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526F6153-EA10-423A-BC05-0E3409DB4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369" y="0"/>
          <a:ext cx="3072848" cy="1408043"/>
        </a:xfrm>
        <a:prstGeom prst="rect">
          <a:avLst/>
        </a:prstGeom>
      </xdr:spPr>
    </xdr:pic>
    <xdr:clientData/>
  </xdr:twoCellAnchor>
  <xdr:twoCellAnchor editAs="oneCell">
    <xdr:from>
      <xdr:col>7</xdr:col>
      <xdr:colOff>16566</xdr:colOff>
      <xdr:row>8</xdr:row>
      <xdr:rowOff>8283</xdr:rowOff>
    </xdr:from>
    <xdr:to>
      <xdr:col>10</xdr:col>
      <xdr:colOff>599378</xdr:colOff>
      <xdr:row>15</xdr:row>
      <xdr:rowOff>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AE5B221-9BC7-4B1A-9CF9-49E72502D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22" r="8044" b="2"/>
        <a:stretch/>
      </xdr:blipFill>
      <xdr:spPr>
        <a:xfrm>
          <a:off x="8537956" y="1625210"/>
          <a:ext cx="3040727" cy="1408851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</xdr:colOff>
      <xdr:row>9</xdr:row>
      <xdr:rowOff>10026</xdr:rowOff>
    </xdr:from>
    <xdr:to>
      <xdr:col>12</xdr:col>
      <xdr:colOff>604157</xdr:colOff>
      <xdr:row>12</xdr:row>
      <xdr:rowOff>661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98DE127-25EE-44D2-84F0-01139E42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5839" y="1844842"/>
          <a:ext cx="1210318" cy="589807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43543</xdr:colOff>
      <xdr:row>12</xdr:row>
      <xdr:rowOff>10885</xdr:rowOff>
    </xdr:from>
    <xdr:to>
      <xdr:col>12</xdr:col>
      <xdr:colOff>593271</xdr:colOff>
      <xdr:row>13</xdr:row>
      <xdr:rowOff>3265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3AA4195-D8BA-4C4F-B931-F57DE87B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25943" y="2460171"/>
          <a:ext cx="1159328" cy="190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16329</xdr:colOff>
      <xdr:row>13</xdr:row>
      <xdr:rowOff>5443</xdr:rowOff>
    </xdr:from>
    <xdr:to>
      <xdr:col>12</xdr:col>
      <xdr:colOff>604630</xdr:colOff>
      <xdr:row>14</xdr:row>
      <xdr:rowOff>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AE24BA0-B3C9-42B0-9A66-6CCFD908D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98729" y="2656114"/>
          <a:ext cx="1197901" cy="195943"/>
        </a:xfrm>
        <a:prstGeom prst="rect">
          <a:avLst/>
        </a:prstGeom>
      </xdr:spPr>
    </xdr:pic>
    <xdr:clientData/>
  </xdr:twoCellAnchor>
  <xdr:twoCellAnchor editAs="oneCell">
    <xdr:from>
      <xdr:col>7</xdr:col>
      <xdr:colOff>11206</xdr:colOff>
      <xdr:row>16</xdr:row>
      <xdr:rowOff>8283</xdr:rowOff>
    </xdr:from>
    <xdr:to>
      <xdr:col>11</xdr:col>
      <xdr:colOff>0</xdr:colOff>
      <xdr:row>23</xdr:row>
      <xdr:rowOff>198782</xdr:rowOff>
    </xdr:to>
    <xdr:pic>
      <xdr:nvPicPr>
        <xdr:cNvPr id="7" name="Resim 6" descr="tablo içeren bir resim&#10;&#10;Açıklama otomatik olarak oluşturuldu">
          <a:extLst>
            <a:ext uri="{FF2B5EF4-FFF2-40B4-BE49-F238E27FC236}">
              <a16:creationId xmlns:a16="http://schemas.microsoft.com/office/drawing/2014/main" id="{EF5D2950-793E-46B4-88B9-FD7FB16FF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42293" y="3221935"/>
          <a:ext cx="3069924" cy="1598543"/>
        </a:xfrm>
        <a:prstGeom prst="rect">
          <a:avLst/>
        </a:prstGeom>
      </xdr:spPr>
    </xdr:pic>
    <xdr:clientData/>
  </xdr:twoCellAnchor>
  <xdr:twoCellAnchor editAs="oneCell">
    <xdr:from>
      <xdr:col>11</xdr:col>
      <xdr:colOff>6594</xdr:colOff>
      <xdr:row>18</xdr:row>
      <xdr:rowOff>13138</xdr:rowOff>
    </xdr:from>
    <xdr:to>
      <xdr:col>12</xdr:col>
      <xdr:colOff>601265</xdr:colOff>
      <xdr:row>22</xdr:row>
      <xdr:rowOff>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65A32B5A-5A33-489F-A2CF-87C47E8E5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79469" y="3692169"/>
          <a:ext cx="1201890" cy="796487"/>
        </a:xfrm>
        <a:prstGeom prst="rect">
          <a:avLst/>
        </a:prstGeom>
        <a:effectLst/>
      </xdr:spPr>
    </xdr:pic>
    <xdr:clientData/>
  </xdr:twoCellAnchor>
  <xdr:twoCellAnchor editAs="oneCell">
    <xdr:from>
      <xdr:col>7</xdr:col>
      <xdr:colOff>24848</xdr:colOff>
      <xdr:row>25</xdr:row>
      <xdr:rowOff>16565</xdr:rowOff>
    </xdr:from>
    <xdr:to>
      <xdr:col>10</xdr:col>
      <xdr:colOff>604630</xdr:colOff>
      <xdr:row>26</xdr:row>
      <xdr:rowOff>563218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EB3F83B5-6405-4B4F-B19E-90532237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55935" y="5044108"/>
          <a:ext cx="3047999" cy="1118153"/>
        </a:xfrm>
        <a:prstGeom prst="rect">
          <a:avLst/>
        </a:prstGeom>
      </xdr:spPr>
    </xdr:pic>
    <xdr:clientData/>
  </xdr:twoCellAnchor>
  <xdr:twoCellAnchor editAs="oneCell">
    <xdr:from>
      <xdr:col>8</xdr:col>
      <xdr:colOff>16564</xdr:colOff>
      <xdr:row>28</xdr:row>
      <xdr:rowOff>8284</xdr:rowOff>
    </xdr:from>
    <xdr:to>
      <xdr:col>11</xdr:col>
      <xdr:colOff>0</xdr:colOff>
      <xdr:row>29</xdr:row>
      <xdr:rowOff>257176</xdr:rowOff>
    </xdr:to>
    <xdr:pic>
      <xdr:nvPicPr>
        <xdr:cNvPr id="10" name="İçerik Yer Tutucusu 4">
          <a:extLst>
            <a:ext uri="{FF2B5EF4-FFF2-40B4-BE49-F238E27FC236}">
              <a16:creationId xmlns:a16="http://schemas.microsoft.com/office/drawing/2014/main" id="{D2EBEA72-D8B4-417E-8F96-A1690440B12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0639" y="6418609"/>
          <a:ext cx="1812236" cy="515592"/>
        </a:xfrm>
        <a:prstGeom prst="rect">
          <a:avLst/>
        </a:prstGeom>
      </xdr:spPr>
    </xdr:pic>
    <xdr:clientData/>
  </xdr:twoCellAnchor>
  <xdr:twoCellAnchor editAs="oneCell">
    <xdr:from>
      <xdr:col>10</xdr:col>
      <xdr:colOff>281609</xdr:colOff>
      <xdr:row>29</xdr:row>
      <xdr:rowOff>9525</xdr:rowOff>
    </xdr:from>
    <xdr:to>
      <xdr:col>13</xdr:col>
      <xdr:colOff>3313</xdr:colOff>
      <xdr:row>30</xdr:row>
      <xdr:rowOff>256761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B4C8502A-6B75-4E10-8443-208B468D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80913" y="6643895"/>
          <a:ext cx="1557130" cy="512279"/>
        </a:xfrm>
        <a:prstGeom prst="rect">
          <a:avLst/>
        </a:prstGeom>
      </xdr:spPr>
    </xdr:pic>
    <xdr:clientData/>
  </xdr:twoCellAnchor>
  <xdr:twoCellAnchor editAs="oneCell">
    <xdr:from>
      <xdr:col>8</xdr:col>
      <xdr:colOff>14654</xdr:colOff>
      <xdr:row>32</xdr:row>
      <xdr:rowOff>8283</xdr:rowOff>
    </xdr:from>
    <xdr:to>
      <xdr:col>10</xdr:col>
      <xdr:colOff>608134</xdr:colOff>
      <xdr:row>35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C269BF1-F362-4D5A-920E-42367134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76137" y="7372093"/>
          <a:ext cx="1815307" cy="115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2" zoomScaleNormal="100" workbookViewId="0">
      <selection activeCell="K38" sqref="K38"/>
    </sheetView>
  </sheetViews>
  <sheetFormatPr defaultRowHeight="14.4" x14ac:dyDescent="0.3"/>
  <cols>
    <col min="1" max="1" width="15.6640625" customWidth="1"/>
    <col min="2" max="2" width="18.6640625" customWidth="1"/>
    <col min="3" max="5" width="18.5546875" customWidth="1"/>
    <col min="6" max="7" width="18.6640625" customWidth="1"/>
    <col min="8" max="8" width="18.5546875" customWidth="1"/>
  </cols>
  <sheetData>
    <row r="1" spans="1:7" ht="16.2" thickBot="1" x14ac:dyDescent="0.35">
      <c r="A1" s="52" t="s">
        <v>0</v>
      </c>
      <c r="B1" s="2" t="s">
        <v>10</v>
      </c>
      <c r="C1" s="3" t="s">
        <v>18</v>
      </c>
      <c r="D1" s="4" t="s">
        <v>17</v>
      </c>
      <c r="E1" s="3" t="s">
        <v>20</v>
      </c>
      <c r="F1" s="2" t="s">
        <v>19</v>
      </c>
      <c r="G1" s="5" t="s">
        <v>21</v>
      </c>
    </row>
    <row r="2" spans="1:7" ht="15.6" x14ac:dyDescent="0.3">
      <c r="A2" s="53"/>
      <c r="B2" s="37" t="s">
        <v>11</v>
      </c>
      <c r="C2" s="7">
        <v>490</v>
      </c>
      <c r="D2" s="8">
        <v>6</v>
      </c>
      <c r="E2" s="7">
        <v>9</v>
      </c>
      <c r="F2" s="6">
        <v>410</v>
      </c>
      <c r="G2" s="9">
        <v>7</v>
      </c>
    </row>
    <row r="3" spans="1:7" ht="15.6" x14ac:dyDescent="0.3">
      <c r="A3" s="53"/>
      <c r="B3" s="38" t="s">
        <v>12</v>
      </c>
      <c r="C3" s="11">
        <v>440</v>
      </c>
      <c r="D3" s="12">
        <v>5</v>
      </c>
      <c r="E3" s="11">
        <v>7</v>
      </c>
      <c r="F3" s="10">
        <v>370</v>
      </c>
      <c r="G3" s="13">
        <v>10</v>
      </c>
    </row>
    <row r="4" spans="1:7" ht="15.6" x14ac:dyDescent="0.3">
      <c r="A4" s="53"/>
      <c r="B4" s="38" t="s">
        <v>13</v>
      </c>
      <c r="C4" s="11">
        <v>330</v>
      </c>
      <c r="D4" s="12">
        <v>8</v>
      </c>
      <c r="E4" s="11">
        <v>8</v>
      </c>
      <c r="F4" s="10">
        <v>280</v>
      </c>
      <c r="G4" s="13">
        <v>7</v>
      </c>
    </row>
    <row r="5" spans="1:7" ht="15.6" x14ac:dyDescent="0.3">
      <c r="A5" s="53"/>
      <c r="B5" s="38" t="s">
        <v>14</v>
      </c>
      <c r="C5" s="11">
        <v>250</v>
      </c>
      <c r="D5" s="12">
        <v>9</v>
      </c>
      <c r="E5" s="11">
        <v>7</v>
      </c>
      <c r="F5" s="10">
        <v>220</v>
      </c>
      <c r="G5" s="13">
        <v>5</v>
      </c>
    </row>
    <row r="6" spans="1:7" ht="15.6" x14ac:dyDescent="0.3">
      <c r="A6" s="53"/>
      <c r="B6" s="38" t="s">
        <v>15</v>
      </c>
      <c r="C6" s="11">
        <v>495</v>
      </c>
      <c r="D6" s="12">
        <v>4</v>
      </c>
      <c r="E6" s="11">
        <v>10</v>
      </c>
      <c r="F6" s="14">
        <v>420</v>
      </c>
      <c r="G6" s="13">
        <v>6</v>
      </c>
    </row>
    <row r="7" spans="1:7" ht="16.2" thickBot="1" x14ac:dyDescent="0.35">
      <c r="A7" s="54"/>
      <c r="B7" s="39" t="s">
        <v>16</v>
      </c>
      <c r="C7" s="16">
        <v>350</v>
      </c>
      <c r="D7" s="17">
        <v>3</v>
      </c>
      <c r="E7" s="16">
        <v>6</v>
      </c>
      <c r="F7" s="15">
        <v>440</v>
      </c>
      <c r="G7" s="18">
        <v>8</v>
      </c>
    </row>
    <row r="8" spans="1:7" ht="15" thickBot="1" x14ac:dyDescent="0.35"/>
    <row r="9" spans="1:7" ht="16.2" thickBot="1" x14ac:dyDescent="0.35">
      <c r="A9" s="52" t="s">
        <v>1</v>
      </c>
      <c r="B9" s="2" t="s">
        <v>10</v>
      </c>
      <c r="C9" s="3" t="s">
        <v>18</v>
      </c>
      <c r="D9" s="4" t="s">
        <v>17</v>
      </c>
      <c r="E9" s="3" t="s">
        <v>20</v>
      </c>
      <c r="F9" s="2" t="s">
        <v>19</v>
      </c>
      <c r="G9" s="5" t="s">
        <v>21</v>
      </c>
    </row>
    <row r="10" spans="1:7" ht="15.6" x14ac:dyDescent="0.3">
      <c r="A10" s="53"/>
      <c r="B10" s="37" t="s">
        <v>11</v>
      </c>
      <c r="C10" s="20">
        <f>C2/((C2^2)+(C3^2)+(C4^2)+(C5^2)+(C6^2)+(C7^2))^0.5</f>
        <v>0.49684779396596618</v>
      </c>
      <c r="D10" s="20">
        <f>D2/((D2^2)+(D3^2)+(D4^2)+(D5^2)+(D6^2)+(D7^2))^0.5</f>
        <v>0.39477101697586137</v>
      </c>
      <c r="E10" s="26">
        <f>E2/((E2^2)+(E3^2)+(E4^2)+(E5^2)+(E6^2)+(E7^2))^0.5</f>
        <v>0.46229894724376269</v>
      </c>
      <c r="F10" s="6">
        <f>F2/((F2^2)+(F3^2)+(F4^2)+(F5^2)+(F6^2)+(F7^2))^0.5</f>
        <v>0.45787911081390315</v>
      </c>
      <c r="G10" s="6">
        <f>G2/((G2^2)+(G3^2)+(G4^2)+(G5^2)+(G6^2)+(G7^2))^0.5</f>
        <v>0.38949041885226005</v>
      </c>
    </row>
    <row r="11" spans="1:7" ht="15.6" x14ac:dyDescent="0.3">
      <c r="A11" s="53"/>
      <c r="B11" s="38" t="s">
        <v>12</v>
      </c>
      <c r="C11" s="21">
        <f>C3/((C2^2)+(C3^2)+(C4^2)+(C5^2)+(C6^2)+(C7^2))^0.5</f>
        <v>0.44614903947964307</v>
      </c>
      <c r="D11" s="26">
        <f>D3/((D2^2)+(D3^2)+(D4^2)+(D5^2)+(D6^2)+(D7^2))^0.5</f>
        <v>0.32897584747988451</v>
      </c>
      <c r="E11" s="28">
        <f>E3/((E2^2)+(E3^2)+(E4^2)+(E5^2)+(E6^2)+(E7^2))^0.5</f>
        <v>0.35956584785625989</v>
      </c>
      <c r="F11" s="10">
        <f>F3/((F2^2)+(F3^2)+(F4^2)+(F5^2)+(F6^2)+(F7^2))^0.5</f>
        <v>0.41320797805157111</v>
      </c>
      <c r="G11" s="10">
        <f>G3/((G2^2)+(G3^2)+(G4^2)+(G5^2)+(G6^2)+(G7^2))^0.5</f>
        <v>0.55641488407465722</v>
      </c>
    </row>
    <row r="12" spans="1:7" ht="15.6" x14ac:dyDescent="0.3">
      <c r="A12" s="53"/>
      <c r="B12" s="38" t="s">
        <v>13</v>
      </c>
      <c r="C12" s="21">
        <f>C4/((C2^2)+(C3^2)+(C4^2)+(C5^2)+(C6^2)+(C7^2))^0.5</f>
        <v>0.33461177960973232</v>
      </c>
      <c r="D12" s="26">
        <f>D4/((D2^2)+(D3^2)+(D4^2)+(D5^2)+(D6^2)+(D7^2))^0.5</f>
        <v>0.52636135596781519</v>
      </c>
      <c r="E12" s="21">
        <f>E4/((E2^2)+(E3^2)+(E4^2)+(E5^2)+(E6^2)+(E7^2))^0.5</f>
        <v>0.41093239755001132</v>
      </c>
      <c r="F12" s="10">
        <f>F4/((F2^2)+(F3^2)+(F4^2)+(F5^2)+(F6^2)+(F7^2))^0.5</f>
        <v>0.31269792933632412</v>
      </c>
      <c r="G12" s="10">
        <f>G4/((G2^2)+(G3^2)+(G4^2)+(G5^2)+(G6^2)+(G7^2))^0.5</f>
        <v>0.38949041885226005</v>
      </c>
    </row>
    <row r="13" spans="1:7" ht="15.6" x14ac:dyDescent="0.3">
      <c r="A13" s="53"/>
      <c r="B13" s="38" t="s">
        <v>14</v>
      </c>
      <c r="C13" s="21">
        <f>C5/((C2^2)+(C3^2)+(C4^2)+(C5^2)+(C6^2)+(C7^2))^0.5</f>
        <v>0.25349377243161542</v>
      </c>
      <c r="D13" s="26">
        <f>D5/((D2^2)+(D3^2)+(D4^2)+(D5^2)+(D6^2)+(D7^2))^0.5</f>
        <v>0.59215652546379205</v>
      </c>
      <c r="E13" s="21">
        <f>E5/((E2^2)+(E3^2)+(E4^2)+(E5^2)+(E6^2)+(E7^2))^0.5</f>
        <v>0.35956584785625989</v>
      </c>
      <c r="F13" s="10">
        <f>F5/((F2^2)+(F3^2)+(F4^2)+(F5^2)+(F6^2)+(F7^2))^0.5</f>
        <v>0.24569123019282607</v>
      </c>
      <c r="G13" s="10">
        <f>G5/((G2^2)+(G3^2)+(G4^2)+(G5^2)+(G6^2)+(G7^2))^0.5</f>
        <v>0.27820744203732861</v>
      </c>
    </row>
    <row r="14" spans="1:7" ht="15.6" x14ac:dyDescent="0.3">
      <c r="A14" s="53"/>
      <c r="B14" s="38" t="s">
        <v>15</v>
      </c>
      <c r="C14" s="22">
        <f>C6/((C2^2)+(C3^2)+(C4^2)+(C5^2)+(C6^2)+(C7^2))^0.5</f>
        <v>0.50191766941459848</v>
      </c>
      <c r="D14" s="26">
        <f>D6/((D2^2)+(D3^2)+(D4^2)+(D5^2)+(D6^2)+(D7^2))^0.5</f>
        <v>0.2631806779839076</v>
      </c>
      <c r="E14" s="21">
        <f>E6/((E2^2)+(E3^2)+(E4^2)+(E5^2)+(E6^2)+(E7^2))^0.5</f>
        <v>0.51366549693751407</v>
      </c>
      <c r="F14" s="10">
        <f>F6/((F2^2)+(F3^2)+(F4^2)+(F5^2)+(F6^2)+(F7^2))^0.5</f>
        <v>0.46904689400448613</v>
      </c>
      <c r="G14" s="10">
        <f>G6/((G2^2)+(G3^2)+(G4^2)+(G5^2)+(G6^2)+(G7^2))^0.5</f>
        <v>0.33384893044479436</v>
      </c>
    </row>
    <row r="15" spans="1:7" ht="16.2" thickBot="1" x14ac:dyDescent="0.35">
      <c r="A15" s="54"/>
      <c r="B15" s="39" t="s">
        <v>16</v>
      </c>
      <c r="C15" s="19">
        <f>C7/((C2^2)+(C3^2)+(C4^2)+(C5^2)+(C6^2)+(C7^2))^0.5</f>
        <v>0.35489128140426157</v>
      </c>
      <c r="D15" s="27">
        <f>D7/((D2^2)+(D3^2)+(D4^2)+(D5^2)+(D6^2)+(D7^2))^0.5</f>
        <v>0.19738550848793068</v>
      </c>
      <c r="E15" s="19">
        <f>E7/((E2^2)+(E3^2)+(E4^2)+(E5^2)+(E6^2)+(E7^2))^0.5</f>
        <v>0.30819929816250846</v>
      </c>
      <c r="F15" s="15">
        <f>F7/((F2^2)+(F3^2)+(F4^2)+(F5^2)+(F6^2)+(F7^2))^0.5</f>
        <v>0.49138246038565214</v>
      </c>
      <c r="G15" s="15">
        <f>G7/((G2^2)+(G3^2)+(G4^2)+(G5^2)+(G6^2)+(G7^2))^0.5</f>
        <v>0.44513190725972579</v>
      </c>
    </row>
    <row r="16" spans="1:7" ht="15" thickBot="1" x14ac:dyDescent="0.35"/>
    <row r="17" spans="1:8" ht="16.2" thickBot="1" x14ac:dyDescent="0.35">
      <c r="B17" s="29" t="s">
        <v>28</v>
      </c>
      <c r="C17" s="31">
        <v>0.2</v>
      </c>
      <c r="D17" s="29">
        <v>0.25</v>
      </c>
      <c r="E17" s="31">
        <v>0.28000000000000003</v>
      </c>
      <c r="F17" s="29">
        <v>0.3</v>
      </c>
      <c r="G17" s="30">
        <v>0.15</v>
      </c>
    </row>
    <row r="18" spans="1:8" ht="16.5" customHeight="1" thickBot="1" x14ac:dyDescent="0.35">
      <c r="A18" s="55" t="s">
        <v>2</v>
      </c>
      <c r="B18" s="58" t="s">
        <v>10</v>
      </c>
      <c r="C18" s="3" t="s">
        <v>18</v>
      </c>
      <c r="D18" s="4" t="s">
        <v>17</v>
      </c>
      <c r="E18" s="3" t="s">
        <v>20</v>
      </c>
      <c r="F18" s="2" t="s">
        <v>19</v>
      </c>
      <c r="G18" s="5" t="s">
        <v>21</v>
      </c>
    </row>
    <row r="19" spans="1:8" ht="15.6" x14ac:dyDescent="0.3">
      <c r="A19" s="56"/>
      <c r="B19" s="37" t="s">
        <v>11</v>
      </c>
      <c r="C19" s="6">
        <f>C10*C17</f>
        <v>9.9369558793193244E-2</v>
      </c>
      <c r="D19" s="6">
        <f>D10*D17</f>
        <v>9.8692754243965342E-2</v>
      </c>
      <c r="E19" s="6">
        <f>E10*E17</f>
        <v>0.12944370522825357</v>
      </c>
      <c r="F19" s="6">
        <f>F10*F17</f>
        <v>0.13736373324417095</v>
      </c>
      <c r="G19" s="6">
        <f>G10*G17</f>
        <v>5.8423562827839004E-2</v>
      </c>
    </row>
    <row r="20" spans="1:8" ht="15.6" x14ac:dyDescent="0.3">
      <c r="A20" s="56"/>
      <c r="B20" s="38" t="s">
        <v>12</v>
      </c>
      <c r="C20" s="6">
        <f>C11*C17</f>
        <v>8.9229807895928617E-2</v>
      </c>
      <c r="D20" s="6">
        <f>D11*D17</f>
        <v>8.2243961869971127E-2</v>
      </c>
      <c r="E20" s="6">
        <f>E11*E17</f>
        <v>0.10067843739975278</v>
      </c>
      <c r="F20" s="6">
        <f>F11*F17</f>
        <v>0.12396239341547133</v>
      </c>
      <c r="G20" s="6">
        <f>G11*G17</f>
        <v>8.3462232611198575E-2</v>
      </c>
    </row>
    <row r="21" spans="1:8" ht="15.6" x14ac:dyDescent="0.3">
      <c r="A21" s="56"/>
      <c r="B21" s="38" t="s">
        <v>13</v>
      </c>
      <c r="C21" s="6">
        <f>C12*C17</f>
        <v>6.6922355921946466E-2</v>
      </c>
      <c r="D21" s="6">
        <f>D12*D17</f>
        <v>0.1315903389919538</v>
      </c>
      <c r="E21" s="6">
        <f>E12*E17</f>
        <v>0.11506107131400319</v>
      </c>
      <c r="F21" s="6">
        <f>F12*F17</f>
        <v>9.3809378800897236E-2</v>
      </c>
      <c r="G21" s="6">
        <f>G12*G17</f>
        <v>5.8423562827839004E-2</v>
      </c>
    </row>
    <row r="22" spans="1:8" ht="15.6" x14ac:dyDescent="0.3">
      <c r="A22" s="56"/>
      <c r="B22" s="38" t="s">
        <v>14</v>
      </c>
      <c r="C22" s="6">
        <f>C13*C17</f>
        <v>5.0698754486323085E-2</v>
      </c>
      <c r="D22" s="6">
        <f>D13*D17</f>
        <v>0.14803913136594801</v>
      </c>
      <c r="E22" s="6">
        <f>E13*E17</f>
        <v>0.10067843739975278</v>
      </c>
      <c r="F22" s="6">
        <f>F13*F17</f>
        <v>7.3707369057847819E-2</v>
      </c>
      <c r="G22" s="6">
        <f>G13*G17</f>
        <v>4.1731116305599288E-2</v>
      </c>
    </row>
    <row r="23" spans="1:8" ht="15.6" x14ac:dyDescent="0.3">
      <c r="A23" s="56"/>
      <c r="B23" s="38" t="s">
        <v>15</v>
      </c>
      <c r="C23" s="6">
        <f>C14*C17</f>
        <v>0.10038353388291971</v>
      </c>
      <c r="D23" s="6">
        <f>D14*D17</f>
        <v>6.5795169495976899E-2</v>
      </c>
      <c r="E23" s="6">
        <f>E14*E17</f>
        <v>0.14382633914250395</v>
      </c>
      <c r="F23" s="6">
        <f>F14*F17</f>
        <v>0.14071406820134583</v>
      </c>
      <c r="G23" s="6">
        <f>G14*G17</f>
        <v>5.0077339566719149E-2</v>
      </c>
    </row>
    <row r="24" spans="1:8" ht="16.2" thickBot="1" x14ac:dyDescent="0.35">
      <c r="A24" s="57"/>
      <c r="B24" s="39" t="s">
        <v>16</v>
      </c>
      <c r="C24" s="15">
        <f>C15*C17</f>
        <v>7.0978256280852317E-2</v>
      </c>
      <c r="D24" s="15">
        <f>D15*D17</f>
        <v>4.9346377121982671E-2</v>
      </c>
      <c r="E24" s="15">
        <f>E15*E17</f>
        <v>8.6295803485502379E-2</v>
      </c>
      <c r="F24" s="15">
        <f>F15*F17</f>
        <v>0.14741473811569564</v>
      </c>
      <c r="G24" s="15">
        <f>G15*G17</f>
        <v>6.6769786088958866E-2</v>
      </c>
    </row>
    <row r="25" spans="1:8" ht="15" thickBot="1" x14ac:dyDescent="0.35"/>
    <row r="26" spans="1:8" ht="45" customHeight="1" thickBot="1" x14ac:dyDescent="0.35">
      <c r="A26" s="55" t="s">
        <v>22</v>
      </c>
      <c r="B26" s="47" t="s">
        <v>9</v>
      </c>
      <c r="C26" s="33">
        <f>MAX(C19:C24)</f>
        <v>0.10038353388291971</v>
      </c>
      <c r="D26" s="34">
        <f>MAX(D19:D24)</f>
        <v>0.14803913136594801</v>
      </c>
      <c r="E26" s="34">
        <f>MAX(E19:E24)</f>
        <v>0.14382633914250395</v>
      </c>
      <c r="F26" s="41">
        <f>MAX(F19:F24)</f>
        <v>0.14741473811569564</v>
      </c>
      <c r="G26" s="42">
        <f>MAX(G19:G24)</f>
        <v>8.3462232611198575E-2</v>
      </c>
    </row>
    <row r="27" spans="1:8" ht="45" customHeight="1" thickBot="1" x14ac:dyDescent="0.35">
      <c r="A27" s="57"/>
      <c r="B27" s="48" t="s">
        <v>3</v>
      </c>
      <c r="C27" s="33">
        <f>MIN(C19:C24)</f>
        <v>5.0698754486323085E-2</v>
      </c>
      <c r="D27" s="34">
        <f>MIN(D19:D24)</f>
        <v>4.9346377121982671E-2</v>
      </c>
      <c r="E27" s="34">
        <f>MIN(E19:E24)</f>
        <v>8.6295803485502379E-2</v>
      </c>
      <c r="F27" s="41">
        <f>MIN(F19:F24)</f>
        <v>7.3707369057847819E-2</v>
      </c>
      <c r="G27" s="42">
        <f>MIN(G19:G24)</f>
        <v>4.1731116305599288E-2</v>
      </c>
    </row>
    <row r="28" spans="1:8" ht="15" thickBot="1" x14ac:dyDescent="0.35"/>
    <row r="29" spans="1:8" ht="21" customHeight="1" thickBot="1" x14ac:dyDescent="0.35">
      <c r="A29" s="52" t="s">
        <v>4</v>
      </c>
      <c r="B29" s="2" t="s">
        <v>10</v>
      </c>
      <c r="C29" s="36" t="s">
        <v>27</v>
      </c>
      <c r="D29" s="36" t="s">
        <v>12</v>
      </c>
      <c r="E29" s="40" t="s">
        <v>13</v>
      </c>
      <c r="F29" s="36" t="s">
        <v>24</v>
      </c>
      <c r="G29" s="36" t="s">
        <v>25</v>
      </c>
      <c r="H29" s="36" t="s">
        <v>26</v>
      </c>
    </row>
    <row r="30" spans="1:8" ht="21" customHeight="1" x14ac:dyDescent="0.3">
      <c r="A30" s="53"/>
      <c r="B30" s="50" t="s">
        <v>23</v>
      </c>
      <c r="C30" s="23">
        <f>((C19-C26)^2+(D19-D26)^2+(E19-E26)^2+(F19-F26)^2+(G19-G26)^2)^0.5</f>
        <v>5.8059546349471261E-2</v>
      </c>
      <c r="D30" s="23">
        <f>((C20-C26)^2+(D20-D26)^2+(E20-E26)^2+(F20-F26)^2+(G20-G26)^2)^0.5</f>
        <v>8.285628418615848E-2</v>
      </c>
      <c r="E30" s="23">
        <f>((C21-C26)^2+(D21-D26)^2+(E21-E26)^2+(F21-F26)^2+(G21-G26)^2)^0.5</f>
        <v>7.5618274022440105E-2</v>
      </c>
      <c r="F30" s="23">
        <f>((C22-C26)^2+(D22-D26)^2+(E22-E26)^2+(F22-F26)^2+(G22-G26)^2)^0.5</f>
        <v>0.10725941007684044</v>
      </c>
      <c r="G30" s="23">
        <f>((C23-C26)^2+(D23-D26)^2+(E23-E26)^2+(F23-F26)^2+(G23-G26)^2)^0.5</f>
        <v>8.9014152385795742E-2</v>
      </c>
      <c r="H30" s="23">
        <f>((C24-C26)^2+(D24-D26)^2+(E24-E26)^2+(F24-F26)^2+(G24-G26)^2)^0.5</f>
        <v>0.11913576455033872</v>
      </c>
    </row>
    <row r="31" spans="1:8" ht="21" customHeight="1" thickBot="1" x14ac:dyDescent="0.35">
      <c r="A31" s="54"/>
      <c r="B31" s="49" t="s">
        <v>5</v>
      </c>
      <c r="C31" s="15">
        <f>((C19-C27)^2+(D19-D27)^2+(E19-E27)^2+(F19-F27)^2+(G19-G27)^2)^0.5</f>
        <v>0.10486383563490481</v>
      </c>
      <c r="D31" s="15">
        <f>((C20-C27)^2+(D20-D27)^2+(E20-E27)^2+(F20-F27)^2+(G20-G27)^2)^0.5</f>
        <v>8.390951590083863E-2</v>
      </c>
      <c r="E31" s="24">
        <f>((C21-C27)^2+(D21-D27)^2+(E21-E27)^2+(F21-F27)^2+(G21-G27)^2)^0.5</f>
        <v>9.2398288444451693E-2</v>
      </c>
      <c r="F31" s="24">
        <f>((C22-C27)^2+(D22-D27)^2+(E22-E27)^2+(F22-F27)^2+(G22-G27)^2)^0.5</f>
        <v>9.9735249027468137E-2</v>
      </c>
      <c r="G31" s="24">
        <f>((C23-C27)^2+(D23-D27)^2+(E23-E27)^2+(F23-F27)^2+(G23-G27)^2)^0.5</f>
        <v>0.10299737753974363</v>
      </c>
      <c r="H31" s="24">
        <f>((C24-C27)^2+(D24-D27)^2+(E24-E27)^2+(F24-F27)^2+(G24-G27)^2)^0.5</f>
        <v>8.0442336061207348E-2</v>
      </c>
    </row>
    <row r="32" spans="1:8" ht="15" thickBot="1" x14ac:dyDescent="0.35"/>
    <row r="33" spans="1:8" ht="30.75" customHeight="1" thickBot="1" x14ac:dyDescent="0.35">
      <c r="A33" s="55" t="s">
        <v>6</v>
      </c>
      <c r="B33" s="2" t="s">
        <v>10</v>
      </c>
      <c r="C33" s="36" t="s">
        <v>27</v>
      </c>
      <c r="D33" s="36" t="s">
        <v>12</v>
      </c>
      <c r="E33" s="40" t="s">
        <v>13</v>
      </c>
      <c r="F33" s="36" t="s">
        <v>24</v>
      </c>
      <c r="G33" s="36" t="s">
        <v>25</v>
      </c>
      <c r="H33" s="36" t="s">
        <v>26</v>
      </c>
    </row>
    <row r="34" spans="1:8" ht="30.75" customHeight="1" x14ac:dyDescent="0.3">
      <c r="A34" s="56"/>
      <c r="B34" s="51" t="s">
        <v>7</v>
      </c>
      <c r="C34" s="23">
        <f t="shared" ref="C34:H34" si="0">C31/(C30+C31)</f>
        <v>0.6436389568991453</v>
      </c>
      <c r="D34" s="25">
        <f t="shared" si="0"/>
        <v>0.50315781687291616</v>
      </c>
      <c r="E34" s="23">
        <f t="shared" si="0"/>
        <v>0.54993559615683174</v>
      </c>
      <c r="F34" s="23">
        <f t="shared" si="0"/>
        <v>0.48182522901332264</v>
      </c>
      <c r="G34" s="23">
        <f t="shared" si="0"/>
        <v>0.53641246220831229</v>
      </c>
      <c r="H34" s="23">
        <f t="shared" si="0"/>
        <v>0.40306193823228303</v>
      </c>
    </row>
    <row r="35" spans="1:8" ht="30.75" customHeight="1" thickBot="1" x14ac:dyDescent="0.35">
      <c r="A35" s="57"/>
      <c r="B35" s="48" t="s">
        <v>8</v>
      </c>
      <c r="C35" s="24">
        <v>1</v>
      </c>
      <c r="D35" s="32">
        <v>4</v>
      </c>
      <c r="E35" s="24">
        <v>2</v>
      </c>
      <c r="F35" s="32">
        <v>5</v>
      </c>
      <c r="G35" s="24">
        <v>3</v>
      </c>
      <c r="H35" s="35">
        <v>6</v>
      </c>
    </row>
    <row r="36" spans="1:8" x14ac:dyDescent="0.3">
      <c r="A36" s="1"/>
    </row>
    <row r="37" spans="1:8" ht="15.6" x14ac:dyDescent="0.3">
      <c r="A37" s="46"/>
      <c r="B37" s="45"/>
      <c r="C37" s="44"/>
      <c r="D37" s="45"/>
    </row>
    <row r="38" spans="1:8" ht="15.6" x14ac:dyDescent="0.3">
      <c r="A38" s="46"/>
      <c r="B38" s="45"/>
      <c r="C38" s="44"/>
      <c r="D38" s="45"/>
    </row>
    <row r="39" spans="1:8" ht="15.6" x14ac:dyDescent="0.3">
      <c r="A39" s="46"/>
      <c r="B39" s="45"/>
      <c r="C39" s="45"/>
      <c r="D39" s="45"/>
    </row>
    <row r="40" spans="1:8" ht="15.6" x14ac:dyDescent="0.3">
      <c r="A40" s="46"/>
      <c r="B40" s="45"/>
      <c r="C40" s="45"/>
      <c r="D40" s="45"/>
    </row>
    <row r="41" spans="1:8" ht="15.6" x14ac:dyDescent="0.3">
      <c r="A41" s="46"/>
      <c r="B41" s="45"/>
      <c r="C41" s="45"/>
      <c r="D41" s="45"/>
    </row>
    <row r="42" spans="1:8" ht="15.6" x14ac:dyDescent="0.3">
      <c r="A42" s="46"/>
      <c r="B42" s="45"/>
      <c r="C42" s="45"/>
      <c r="D42" s="45"/>
    </row>
    <row r="43" spans="1:8" ht="15.6" x14ac:dyDescent="0.3">
      <c r="A43" s="46"/>
      <c r="B43" s="45"/>
      <c r="C43" s="45"/>
      <c r="D43" s="45"/>
    </row>
    <row r="44" spans="1:8" x14ac:dyDescent="0.3">
      <c r="A44" s="43"/>
      <c r="B44" s="43"/>
      <c r="C44" s="43"/>
      <c r="D44" s="43"/>
    </row>
    <row r="45" spans="1:8" x14ac:dyDescent="0.3">
      <c r="A45" s="43"/>
      <c r="B45" s="43"/>
      <c r="C45" s="43"/>
      <c r="D45" s="43"/>
    </row>
  </sheetData>
  <mergeCells count="6">
    <mergeCell ref="A29:A31"/>
    <mergeCell ref="A33:A35"/>
    <mergeCell ref="A1:A7"/>
    <mergeCell ref="A9:A15"/>
    <mergeCell ref="A18:A24"/>
    <mergeCell ref="A26:A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Tayfun Eren Akgun</cp:lastModifiedBy>
  <dcterms:created xsi:type="dcterms:W3CDTF">2021-11-11T22:21:19Z</dcterms:created>
  <dcterms:modified xsi:type="dcterms:W3CDTF">2021-12-21T21:38:22Z</dcterms:modified>
</cp:coreProperties>
</file>