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eme/Documents/ders/smart city/project/air-quality-prediction/"/>
    </mc:Choice>
  </mc:AlternateContent>
  <xr:revisionPtr revIDLastSave="0" documentId="13_ncr:1_{94751C9D-0F72-034D-8761-16F5FAB5F3A3}" xr6:coauthVersionLast="47" xr6:coauthVersionMax="47" xr10:uidLastSave="{00000000-0000-0000-0000-000000000000}"/>
  <bookViews>
    <workbookView xWindow="780" yWindow="-19180" windowWidth="28640" windowHeight="17140" activeTab="1" xr2:uid="{8F870A8A-DB82-0D45-9C43-DB95A8C8E75F}"/>
  </bookViews>
  <sheets>
    <sheet name="GCN_LSTM_PM10" sheetId="3" r:id="rId1"/>
    <sheet name="CNN_LSTM" sheetId="7" r:id="rId2"/>
    <sheet name="LSTM" sheetId="6" r:id="rId3"/>
    <sheet name="old_workbook" sheetId="5" r:id="rId4"/>
    <sheet name="old_workbook_1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A10" i="7"/>
  <c r="C31" i="6"/>
  <c r="B31" i="6"/>
  <c r="C30" i="6"/>
  <c r="B30" i="6"/>
  <c r="C29" i="6"/>
  <c r="B29" i="6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<sst xmlns="http://schemas.openxmlformats.org/spreadsheetml/2006/main" count="175" uniqueCount="64">
  <si>
    <t>cnn lstm</t>
  </si>
  <si>
    <t>lstm</t>
  </si>
  <si>
    <t>aksaray</t>
  </si>
  <si>
    <t>besiktas</t>
  </si>
  <si>
    <t>buyukada</t>
  </si>
  <si>
    <t>catladıkapı</t>
  </si>
  <si>
    <t>esenler</t>
  </si>
  <si>
    <t>kadıkoy</t>
  </si>
  <si>
    <t>kandilli</t>
  </si>
  <si>
    <t>kartal</t>
  </si>
  <si>
    <t>mecidiyekoy</t>
  </si>
  <si>
    <t>umraniye</t>
  </si>
  <si>
    <t>aynı saat verisi</t>
  </si>
  <si>
    <t>ortalama değer</t>
  </si>
  <si>
    <t>ORTALAMA</t>
  </si>
  <si>
    <t>GCN LSTM</t>
  </si>
  <si>
    <t>MSE</t>
  </si>
  <si>
    <t>RMSE</t>
  </si>
  <si>
    <t>Population</t>
  </si>
  <si>
    <t>Gas Consumption</t>
  </si>
  <si>
    <t>Amount of Waste</t>
  </si>
  <si>
    <t>Sensor Location</t>
  </si>
  <si>
    <t>Park Count</t>
  </si>
  <si>
    <t>Random</t>
  </si>
  <si>
    <t>Adjacency Matris Type</t>
  </si>
  <si>
    <t>Waste Facilities</t>
  </si>
  <si>
    <t>Uniform random values between [0, 1].</t>
  </si>
  <si>
    <t>Population difference across disctricts.</t>
  </si>
  <si>
    <t>Difference in gas consumption.</t>
  </si>
  <si>
    <t>Value Description</t>
  </si>
  <si>
    <t>Difference in the amount of produced waste.</t>
  </si>
  <si>
    <t>Euclidean distance difference between the sensors.</t>
  </si>
  <si>
    <t>Difference in the number of parks located around the sensors.</t>
  </si>
  <si>
    <t>Inverse of the total distance between a sensor and all waste facilities.</t>
  </si>
  <si>
    <t>Pollution</t>
  </si>
  <si>
    <t>Difference in common pollution production.</t>
  </si>
  <si>
    <t>Non-reader/writer Percentage</t>
  </si>
  <si>
    <t>Difference in the percentage of people who doesn't know how to read/write.</t>
  </si>
  <si>
    <t>Neighboor Counts</t>
  </si>
  <si>
    <t>Difference in the number of neighboors reported by IBB.</t>
  </si>
  <si>
    <t>All Pollutants</t>
  </si>
  <si>
    <t>Average humidity (% RH) measured from the respective sensor in the given hour.</t>
  </si>
  <si>
    <t>Average wind direction (km / h) measured from the respective sensor at the given hour.</t>
  </si>
  <si>
    <t>Average amount of precipitation (kg / m²) measured from the relevant sensor in the given hour.</t>
  </si>
  <si>
    <t>Average road temperature (&amp; ordm; C) measured from the respective sensor at the given hour.</t>
  </si>
  <si>
    <t>Multivariate Type</t>
  </si>
  <si>
    <t>Average Humidity</t>
  </si>
  <si>
    <t>Average Wind</t>
  </si>
  <si>
    <t>Average Temperature</t>
  </si>
  <si>
    <t>Average Direction Of Wind</t>
  </si>
  <si>
    <t>Average Precipitation</t>
  </si>
  <si>
    <t>Average Road Temperature</t>
  </si>
  <si>
    <t>All pollution values PM10 ( µg/m3 ), SO2 ( µg/m3 ), CO ( µg/m3 ), NO2 ( µg/m3 ), NOX ( µg/m3 ), O3 ( µg/m3 ), PM 2.5 ( µg/m3 )</t>
  </si>
  <si>
    <t>All Pollutants &amp; All Meteorology</t>
  </si>
  <si>
    <t>All Meteorology</t>
  </si>
  <si>
    <t>All meteorology data (OBSERVATORY_NAME, AVERAGE_TEMPERATURE, AVERAGE_HUMIDITY, AVERAGE_WIND, AVERAGE_DIRECTIONOFWIND, AVERAGE_PRECIPITATION, AVERAGE_ROAD_TEMPERATURE)</t>
  </si>
  <si>
    <t>All pollution values PM10 ( µg/m3 ), SO2 ( µg/m3 ), CO ( µg/m3 ), NO2 ( µg/m3 ), NOX ( µg/m3 ), O3 ( µg/m3 ), PM 2.5 ( µg/m3 ) &amp; All meteorology data (OBSERVATORY_NAME, AVERAGE_TEMPERATURE, AVERAGE_HUMIDITY, AVERAGE_WIND, AVERAGE_DIRECTIONOFWIND, AVERAGE_PRECIPITATION, AVERAGE_ROAD_TEMPERATURE)</t>
  </si>
  <si>
    <t>Average temperature (&amp; ordm; C) measured from the respective sensor at the given hour.</t>
  </si>
  <si>
    <t>Average wind speed (km / h) measured from the respective sensor in the given hour.</t>
  </si>
  <si>
    <t>Town</t>
  </si>
  <si>
    <t>Pop &amp; Writers Combined</t>
  </si>
  <si>
    <t>Combination of population counts and percentage of illiterate people.</t>
  </si>
  <si>
    <t>Park Count Over Population</t>
  </si>
  <si>
    <t>Percentage of parks over population around sensors.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</si>
</sst>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13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z val="14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B6C-CFEA-BC4F-8C33-6CBD4220ABAA}" name="Tablo13" displayName="Tablo13" ref="A1:D13" totalsRowShown="0" headerRowDxfId="12" dataDxfId="11">
  <autoFilter ref="A1:D13" xr:uid="{47CC033D-BE82-E048-972C-A6CD74CE746C}"/>
  <tableColumns count="4">
    <tableColumn id="1" xr3:uid="{BCEDA02B-B4FB-0946-9F40-8486D6856A6E}" name="Adjacency Matris Type" dataDxfId="10"/>
    <tableColumn id="2" xr3:uid="{22890D4D-255E-4F47-864E-5CD826702D4E}" name="MSE" dataDxfId="9"/>
    <tableColumn id="3" xr3:uid="{4DB438A8-39F9-574D-9CC9-ADA92E6CCBC8}" name="RMSE" dataDxfId="8"/>
    <tableColumn id="4" xr3:uid="{63F9D63A-1280-7E4A-AC53-46479D817594}" name="Value Description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D45F58-BC3B-044F-A441-CADFB99042D8}" name="Tablo135" displayName="Tablo135" ref="A1:E25" totalsRowShown="0" headerRowDxfId="6" dataDxfId="5">
  <autoFilter ref="A1:E25" xr:uid="{EE1E83D7-2F3E-6843-B7A5-BAD59CDCBE71}"/>
  <tableColumns count="5">
    <tableColumn id="1" xr3:uid="{70BE4064-60C5-1C43-82A7-5D28319CE4B4}" name="Multivariate Type" dataDxfId="4"/>
    <tableColumn id="2" xr3:uid="{1E92B077-F88A-7543-915C-0735A7540EB3}" name="MSE" dataDxfId="3"/>
    <tableColumn id="3" xr3:uid="{EBAABF72-3ED8-444E-A2DB-7C2D20FA4524}" name="RMSE" dataDxfId="2"/>
    <tableColumn id="4" xr3:uid="{641A573E-F733-8440-A0E2-5C8176298AA3}" name="Value Description" dataDxfId="1"/>
    <tableColumn id="5" xr3:uid="{14BA1D5F-1C5F-494E-BDE5-C0DD6583EC6B}" name="Tow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BF4-2C7A-D644-B2C5-317E818EF65A}">
  <dimension ref="A1:D13"/>
  <sheetViews>
    <sheetView workbookViewId="0">
      <selection activeCell="B8" sqref="B8"/>
    </sheetView>
  </sheetViews>
  <sheetFormatPr baseColWidth="10" defaultColWidth="11" defaultRowHeight="35" customHeight="1" x14ac:dyDescent="0.2"/>
  <cols>
    <col min="1" max="1" width="32.1640625" bestFit="1" customWidth="1"/>
    <col min="2" max="3" width="29" customWidth="1"/>
    <col min="4" max="4" width="63.83203125" customWidth="1"/>
  </cols>
  <sheetData>
    <row r="1" spans="1:4" ht="35" customHeight="1" x14ac:dyDescent="0.2">
      <c r="A1" s="7" t="s">
        <v>24</v>
      </c>
      <c r="B1" s="7" t="s">
        <v>16</v>
      </c>
      <c r="C1" s="7" t="s">
        <v>17</v>
      </c>
      <c r="D1" s="7" t="s">
        <v>29</v>
      </c>
    </row>
    <row r="2" spans="1:4" ht="35" customHeight="1" x14ac:dyDescent="0.2">
      <c r="A2" s="8" t="s">
        <v>23</v>
      </c>
      <c r="B2" s="7">
        <v>635.27724244512399</v>
      </c>
      <c r="C2" s="7">
        <v>25.2047067518176</v>
      </c>
      <c r="D2" s="9" t="s">
        <v>26</v>
      </c>
    </row>
    <row r="3" spans="1:4" ht="35" customHeight="1" x14ac:dyDescent="0.2">
      <c r="A3" s="8" t="s">
        <v>18</v>
      </c>
      <c r="B3" s="7">
        <v>638.65099999999995</v>
      </c>
      <c r="C3" s="7">
        <v>25.271999999999998</v>
      </c>
      <c r="D3" s="9" t="s">
        <v>27</v>
      </c>
    </row>
    <row r="4" spans="1:4" ht="35" customHeight="1" x14ac:dyDescent="0.2">
      <c r="A4" s="8" t="s">
        <v>19</v>
      </c>
      <c r="B4" s="7">
        <v>657.66272691585402</v>
      </c>
      <c r="C4" s="7">
        <v>25.644935697245401</v>
      </c>
      <c r="D4" s="9" t="s">
        <v>28</v>
      </c>
    </row>
    <row r="5" spans="1:4" ht="35" customHeight="1" x14ac:dyDescent="0.2">
      <c r="A5" s="8" t="s">
        <v>20</v>
      </c>
      <c r="B5" s="7">
        <v>633.029</v>
      </c>
      <c r="C5" s="7">
        <v>25.16</v>
      </c>
      <c r="D5" s="9" t="s">
        <v>30</v>
      </c>
    </row>
    <row r="6" spans="1:4" ht="35" customHeight="1" x14ac:dyDescent="0.2">
      <c r="A6" s="8" t="s">
        <v>21</v>
      </c>
      <c r="B6" s="7">
        <v>647.49599999999998</v>
      </c>
      <c r="C6" s="7">
        <v>25.446000000000002</v>
      </c>
      <c r="D6" s="9" t="s">
        <v>31</v>
      </c>
    </row>
    <row r="7" spans="1:4" ht="35" customHeight="1" x14ac:dyDescent="0.2">
      <c r="A7" s="8" t="s">
        <v>22</v>
      </c>
      <c r="B7" s="7">
        <v>607.89800000000002</v>
      </c>
      <c r="C7" s="7">
        <v>24.655999999999999</v>
      </c>
      <c r="D7" s="9" t="s">
        <v>32</v>
      </c>
    </row>
    <row r="8" spans="1:4" ht="35" customHeight="1" x14ac:dyDescent="0.2">
      <c r="A8" s="10" t="s">
        <v>25</v>
      </c>
      <c r="B8" s="7">
        <v>615.83057262393595</v>
      </c>
      <c r="C8" s="7">
        <v>24.815933845494001</v>
      </c>
      <c r="D8" s="11" t="s">
        <v>33</v>
      </c>
    </row>
    <row r="9" spans="1:4" ht="35" customHeight="1" x14ac:dyDescent="0.2">
      <c r="A9" s="10" t="s">
        <v>34</v>
      </c>
      <c r="B9" s="7">
        <v>638.18499999999995</v>
      </c>
      <c r="C9" s="7">
        <v>25.262</v>
      </c>
      <c r="D9" s="11" t="s">
        <v>35</v>
      </c>
    </row>
    <row r="10" spans="1:4" ht="35" customHeight="1" x14ac:dyDescent="0.2">
      <c r="A10" s="10" t="s">
        <v>36</v>
      </c>
      <c r="B10" s="7">
        <v>540.399</v>
      </c>
      <c r="C10" s="7">
        <v>23.245999999999999</v>
      </c>
      <c r="D10" s="11" t="s">
        <v>37</v>
      </c>
    </row>
    <row r="11" spans="1:4" ht="35" customHeight="1" x14ac:dyDescent="0.2">
      <c r="A11" s="10" t="s">
        <v>38</v>
      </c>
      <c r="B11" s="7">
        <v>643.90099999999995</v>
      </c>
      <c r="C11" s="7">
        <v>25.375</v>
      </c>
      <c r="D11" s="11" t="s">
        <v>39</v>
      </c>
    </row>
    <row r="12" spans="1:4" ht="35" customHeight="1" x14ac:dyDescent="0.2">
      <c r="A12" s="10" t="s">
        <v>60</v>
      </c>
      <c r="B12" s="7">
        <v>638.58900000000006</v>
      </c>
      <c r="C12" s="7">
        <v>25.27</v>
      </c>
      <c r="D12" s="11" t="s">
        <v>61</v>
      </c>
    </row>
    <row r="13" spans="1:4" ht="35" customHeight="1" x14ac:dyDescent="0.2">
      <c r="A13" s="10" t="s">
        <v>62</v>
      </c>
      <c r="B13" s="7">
        <v>645.81299999999999</v>
      </c>
      <c r="C13" s="7">
        <v>25.413</v>
      </c>
      <c r="D13" s="11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73E8-5331-DA4C-A46F-E23B3911B15E}">
  <dimension ref="A1:C10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s="27" t="s">
        <v>16</v>
      </c>
      <c r="B1" s="27" t="s">
        <v>17</v>
      </c>
      <c r="C1" s="27" t="s">
        <v>59</v>
      </c>
    </row>
    <row r="2" spans="1:3" x14ac:dyDescent="0.2">
      <c r="A2" s="33">
        <v>1963</v>
      </c>
      <c r="B2" s="33">
        <v>44.31</v>
      </c>
      <c r="C2" s="33" t="s">
        <v>6</v>
      </c>
    </row>
    <row r="3" spans="1:3" x14ac:dyDescent="0.2">
      <c r="A3" s="33">
        <v>85</v>
      </c>
      <c r="B3" s="33">
        <v>9.23</v>
      </c>
      <c r="C3" s="33" t="s">
        <v>3</v>
      </c>
    </row>
    <row r="4" spans="1:3" x14ac:dyDescent="0.2">
      <c r="A4" s="33">
        <v>77</v>
      </c>
      <c r="B4" s="33">
        <v>8.8000000000000007</v>
      </c>
      <c r="C4" s="33" t="s">
        <v>4</v>
      </c>
    </row>
    <row r="5" spans="1:3" x14ac:dyDescent="0.2">
      <c r="A5" s="33">
        <v>259</v>
      </c>
      <c r="B5" s="33">
        <v>16.100000000000001</v>
      </c>
      <c r="C5" s="33" t="s">
        <v>11</v>
      </c>
    </row>
    <row r="6" spans="1:3" x14ac:dyDescent="0.2">
      <c r="A6" s="33">
        <v>243</v>
      </c>
      <c r="B6" s="33">
        <v>15.6</v>
      </c>
      <c r="C6" s="33" t="s">
        <v>7</v>
      </c>
    </row>
    <row r="7" spans="1:3" x14ac:dyDescent="0.2">
      <c r="A7" s="33">
        <v>222</v>
      </c>
      <c r="B7" s="33">
        <v>14.93</v>
      </c>
      <c r="C7" s="33" t="s">
        <v>9</v>
      </c>
    </row>
    <row r="10" spans="1:3" x14ac:dyDescent="0.2">
      <c r="A10">
        <f>AVERAGE(A2:A7)</f>
        <v>474.83333333333331</v>
      </c>
      <c r="B10">
        <f>AVERAGE(B2:B7)</f>
        <v>18.161666666666665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F244-53E6-1541-A02C-D5DBE0322B34}">
  <dimension ref="A1:E31"/>
  <sheetViews>
    <sheetView topLeftCell="A8" workbookViewId="0">
      <selection activeCell="D34" sqref="D34"/>
    </sheetView>
  </sheetViews>
  <sheetFormatPr baseColWidth="10" defaultColWidth="11" defaultRowHeight="16" x14ac:dyDescent="0.2"/>
  <cols>
    <col min="1" max="1" width="33" bestFit="1" customWidth="1"/>
    <col min="2" max="2" width="9.83203125" bestFit="1" customWidth="1"/>
    <col min="3" max="3" width="11" bestFit="1" customWidth="1"/>
    <col min="4" max="4" width="132.33203125" style="13" customWidth="1"/>
  </cols>
  <sheetData>
    <row r="1" spans="1:5" s="22" customFormat="1" ht="53" customHeight="1" x14ac:dyDescent="0.2">
      <c r="A1" s="7" t="s">
        <v>45</v>
      </c>
      <c r="B1" s="7" t="s">
        <v>16</v>
      </c>
      <c r="C1" s="7" t="s">
        <v>17</v>
      </c>
      <c r="D1" s="12" t="s">
        <v>29</v>
      </c>
      <c r="E1" s="7" t="s">
        <v>59</v>
      </c>
    </row>
    <row r="2" spans="1:5" s="22" customFormat="1" ht="42" customHeight="1" x14ac:dyDescent="0.2">
      <c r="A2" s="10" t="s">
        <v>40</v>
      </c>
      <c r="B2" s="7">
        <v>8023</v>
      </c>
      <c r="C2" s="7">
        <v>89.57</v>
      </c>
      <c r="D2" s="24" t="s">
        <v>52</v>
      </c>
      <c r="E2" s="23" t="s">
        <v>6</v>
      </c>
    </row>
    <row r="3" spans="1:5" s="22" customFormat="1" ht="42" customHeight="1" x14ac:dyDescent="0.2">
      <c r="A3" s="10" t="s">
        <v>54</v>
      </c>
      <c r="B3" s="7">
        <v>6369</v>
      </c>
      <c r="C3" s="7">
        <v>79.8</v>
      </c>
      <c r="D3" s="24" t="s">
        <v>55</v>
      </c>
      <c r="E3" s="23" t="s">
        <v>6</v>
      </c>
    </row>
    <row r="4" spans="1:5" s="22" customFormat="1" ht="42" customHeight="1" x14ac:dyDescent="0.2">
      <c r="A4" s="10" t="s">
        <v>53</v>
      </c>
      <c r="B4" s="7">
        <v>5475</v>
      </c>
      <c r="C4" s="7">
        <v>73.989999999999995</v>
      </c>
      <c r="D4" s="24" t="s">
        <v>56</v>
      </c>
      <c r="E4" s="23" t="s">
        <v>6</v>
      </c>
    </row>
    <row r="5" spans="1:5" s="22" customFormat="1" ht="42" customHeight="1" x14ac:dyDescent="0.2">
      <c r="A5" s="10" t="s">
        <v>48</v>
      </c>
      <c r="B5" s="7">
        <v>7680</v>
      </c>
      <c r="C5" s="7">
        <v>87.63</v>
      </c>
      <c r="D5" s="24" t="s">
        <v>57</v>
      </c>
      <c r="E5" s="23" t="s">
        <v>6</v>
      </c>
    </row>
    <row r="6" spans="1:5" s="22" customFormat="1" ht="42" customHeight="1" x14ac:dyDescent="0.2">
      <c r="A6" s="10" t="s">
        <v>46</v>
      </c>
      <c r="B6" s="7">
        <v>8123</v>
      </c>
      <c r="C6" s="7">
        <v>90.13</v>
      </c>
      <c r="D6" s="24" t="s">
        <v>41</v>
      </c>
      <c r="E6" s="23" t="s">
        <v>6</v>
      </c>
    </row>
    <row r="7" spans="1:5" s="22" customFormat="1" ht="42" customHeight="1" x14ac:dyDescent="0.2">
      <c r="A7" s="10" t="s">
        <v>47</v>
      </c>
      <c r="B7" s="7">
        <v>8141</v>
      </c>
      <c r="C7" s="7">
        <v>90.23</v>
      </c>
      <c r="D7" s="24" t="s">
        <v>58</v>
      </c>
      <c r="E7" s="23" t="s">
        <v>6</v>
      </c>
    </row>
    <row r="8" spans="1:5" s="22" customFormat="1" ht="42" customHeight="1" x14ac:dyDescent="0.2">
      <c r="A8" s="10" t="s">
        <v>49</v>
      </c>
      <c r="B8" s="7">
        <v>8281</v>
      </c>
      <c r="C8" s="7">
        <v>91</v>
      </c>
      <c r="D8" s="24" t="s">
        <v>42</v>
      </c>
      <c r="E8" s="23" t="s">
        <v>6</v>
      </c>
    </row>
    <row r="9" spans="1:5" s="22" customFormat="1" ht="42" customHeight="1" x14ac:dyDescent="0.2">
      <c r="A9" s="10" t="s">
        <v>50</v>
      </c>
      <c r="B9" s="7">
        <v>7887</v>
      </c>
      <c r="C9" s="7">
        <v>88.81</v>
      </c>
      <c r="D9" s="24" t="s">
        <v>43</v>
      </c>
      <c r="E9" s="23" t="s">
        <v>6</v>
      </c>
    </row>
    <row r="10" spans="1:5" s="22" customFormat="1" ht="42" customHeight="1" x14ac:dyDescent="0.2">
      <c r="A10" s="10" t="s">
        <v>51</v>
      </c>
      <c r="B10" s="7">
        <v>8594</v>
      </c>
      <c r="C10" s="7">
        <v>92.7</v>
      </c>
      <c r="D10" s="24" t="s">
        <v>44</v>
      </c>
      <c r="E10" s="23" t="s">
        <v>6</v>
      </c>
    </row>
    <row r="11" spans="1:5" ht="42" customHeight="1" x14ac:dyDescent="0.2">
      <c r="A11" s="10" t="s">
        <v>40</v>
      </c>
      <c r="B11" s="7">
        <v>109</v>
      </c>
      <c r="C11" s="7">
        <v>10.45</v>
      </c>
      <c r="D11" s="24" t="s">
        <v>52</v>
      </c>
      <c r="E11" s="23" t="s">
        <v>3</v>
      </c>
    </row>
    <row r="12" spans="1:5" ht="42" customHeight="1" x14ac:dyDescent="0.2">
      <c r="A12" s="10" t="s">
        <v>54</v>
      </c>
      <c r="B12" s="7">
        <v>189</v>
      </c>
      <c r="C12" s="7">
        <v>13.75</v>
      </c>
      <c r="D12" s="24" t="s">
        <v>55</v>
      </c>
      <c r="E12" s="23" t="s">
        <v>3</v>
      </c>
    </row>
    <row r="13" spans="1:5" ht="42" customHeight="1" x14ac:dyDescent="0.2">
      <c r="A13" s="10" t="s">
        <v>53</v>
      </c>
      <c r="B13" s="7">
        <v>304</v>
      </c>
      <c r="C13" s="7">
        <v>17.440000000000001</v>
      </c>
      <c r="D13" s="24" t="s">
        <v>56</v>
      </c>
      <c r="E13" s="23" t="s">
        <v>3</v>
      </c>
    </row>
    <row r="14" spans="1:5" ht="42" customHeight="1" x14ac:dyDescent="0.2">
      <c r="A14" s="10" t="s">
        <v>40</v>
      </c>
      <c r="B14" s="7">
        <v>50</v>
      </c>
      <c r="C14" s="7">
        <v>7</v>
      </c>
      <c r="D14" s="24" t="s">
        <v>52</v>
      </c>
      <c r="E14" s="23" t="s">
        <v>4</v>
      </c>
    </row>
    <row r="15" spans="1:5" ht="42" customHeight="1" x14ac:dyDescent="0.2">
      <c r="A15" s="10" t="s">
        <v>54</v>
      </c>
      <c r="B15" s="7">
        <v>54</v>
      </c>
      <c r="C15" s="7">
        <v>7.36</v>
      </c>
      <c r="D15" s="24" t="s">
        <v>55</v>
      </c>
      <c r="E15" s="23" t="s">
        <v>4</v>
      </c>
    </row>
    <row r="16" spans="1:5" ht="42" customHeight="1" x14ac:dyDescent="0.2">
      <c r="A16" s="10" t="s">
        <v>53</v>
      </c>
      <c r="B16" s="7">
        <v>52</v>
      </c>
      <c r="C16" s="7">
        <v>7.22</v>
      </c>
      <c r="D16" s="24" t="s">
        <v>56</v>
      </c>
      <c r="E16" s="23" t="s">
        <v>4</v>
      </c>
    </row>
    <row r="17" spans="1:5" ht="42" customHeight="1" x14ac:dyDescent="0.2">
      <c r="A17" s="10" t="s">
        <v>40</v>
      </c>
      <c r="B17" s="7">
        <v>290</v>
      </c>
      <c r="C17" s="7">
        <v>17.02</v>
      </c>
      <c r="D17" s="24" t="s">
        <v>52</v>
      </c>
      <c r="E17" s="23" t="s">
        <v>11</v>
      </c>
    </row>
    <row r="18" spans="1:5" ht="42" customHeight="1" x14ac:dyDescent="0.2">
      <c r="A18" s="10" t="s">
        <v>54</v>
      </c>
      <c r="B18" s="7">
        <v>308</v>
      </c>
      <c r="C18" s="7">
        <v>17.55</v>
      </c>
      <c r="D18" s="24" t="s">
        <v>55</v>
      </c>
      <c r="E18" s="23" t="s">
        <v>11</v>
      </c>
    </row>
    <row r="19" spans="1:5" ht="42" customHeight="1" x14ac:dyDescent="0.2">
      <c r="A19" s="10" t="s">
        <v>53</v>
      </c>
      <c r="B19" s="7">
        <v>283</v>
      </c>
      <c r="C19" s="7">
        <v>16.82</v>
      </c>
      <c r="D19" s="24" t="s">
        <v>56</v>
      </c>
      <c r="E19" s="23" t="s">
        <v>11</v>
      </c>
    </row>
    <row r="20" spans="1:5" ht="42" customHeight="1" x14ac:dyDescent="0.2">
      <c r="A20" s="10" t="s">
        <v>40</v>
      </c>
      <c r="B20" s="7">
        <v>358</v>
      </c>
      <c r="C20" s="7">
        <v>18.920000000000002</v>
      </c>
      <c r="D20" s="24" t="s">
        <v>52</v>
      </c>
      <c r="E20" s="23" t="s">
        <v>7</v>
      </c>
    </row>
    <row r="21" spans="1:5" ht="42" customHeight="1" x14ac:dyDescent="0.2">
      <c r="A21" s="10" t="s">
        <v>54</v>
      </c>
      <c r="B21" s="7">
        <v>372</v>
      </c>
      <c r="C21" s="7">
        <v>19.29</v>
      </c>
      <c r="D21" s="24" t="s">
        <v>55</v>
      </c>
      <c r="E21" s="23" t="s">
        <v>7</v>
      </c>
    </row>
    <row r="22" spans="1:5" ht="42" customHeight="1" x14ac:dyDescent="0.2">
      <c r="A22" s="10" t="s">
        <v>53</v>
      </c>
      <c r="B22" s="7">
        <v>355</v>
      </c>
      <c r="C22" s="7">
        <v>18.86</v>
      </c>
      <c r="D22" s="24" t="s">
        <v>56</v>
      </c>
      <c r="E22" s="23" t="s">
        <v>7</v>
      </c>
    </row>
    <row r="23" spans="1:5" ht="42" customHeight="1" x14ac:dyDescent="0.2">
      <c r="A23" s="10" t="s">
        <v>40</v>
      </c>
      <c r="B23" s="7">
        <v>179</v>
      </c>
      <c r="C23" s="7">
        <v>13.41</v>
      </c>
      <c r="D23" s="24" t="s">
        <v>52</v>
      </c>
      <c r="E23" s="23" t="s">
        <v>9</v>
      </c>
    </row>
    <row r="24" spans="1:5" ht="42" customHeight="1" x14ac:dyDescent="0.2">
      <c r="A24" s="10" t="s">
        <v>54</v>
      </c>
      <c r="B24" s="7">
        <v>186</v>
      </c>
      <c r="C24" s="7">
        <v>13.65</v>
      </c>
      <c r="D24" s="24" t="s">
        <v>55</v>
      </c>
      <c r="E24" s="23" t="s">
        <v>9</v>
      </c>
    </row>
    <row r="25" spans="1:5" ht="42" customHeight="1" x14ac:dyDescent="0.2">
      <c r="A25" s="10" t="s">
        <v>53</v>
      </c>
      <c r="B25" s="7">
        <v>185</v>
      </c>
      <c r="C25" s="7">
        <v>13.61</v>
      </c>
      <c r="D25" s="24" t="s">
        <v>56</v>
      </c>
      <c r="E25" s="23" t="s">
        <v>9</v>
      </c>
    </row>
    <row r="28" spans="1:5" x14ac:dyDescent="0.2">
      <c r="A28" s="26" t="s">
        <v>45</v>
      </c>
      <c r="B28" s="27" t="s">
        <v>16</v>
      </c>
      <c r="C28" s="27" t="s">
        <v>17</v>
      </c>
    </row>
    <row r="29" spans="1:5" ht="19" x14ac:dyDescent="0.2">
      <c r="A29" s="25" t="s">
        <v>40</v>
      </c>
      <c r="B29" s="28">
        <f>AVERAGE(B17,B20,B14,B11,B2,B23)</f>
        <v>1501.5</v>
      </c>
      <c r="C29" s="28">
        <f>AVERAGE(C17,C20,C14,C11,C2,C23)</f>
        <v>26.061666666666664</v>
      </c>
    </row>
    <row r="30" spans="1:5" ht="19" x14ac:dyDescent="0.2">
      <c r="A30" s="25" t="s">
        <v>54</v>
      </c>
      <c r="B30" s="28">
        <f>AVERAGE(B21,B18,B15,B12,B3,B24)</f>
        <v>1246.3333333333333</v>
      </c>
      <c r="C30" s="28">
        <f>AVERAGE(C21,C18,C15,C12,C3,C24)</f>
        <v>25.233333333333334</v>
      </c>
    </row>
    <row r="31" spans="1:5" ht="19" x14ac:dyDescent="0.2">
      <c r="A31" s="25" t="s">
        <v>53</v>
      </c>
      <c r="B31" s="28">
        <f>AVERAGE(B22,B19,B16,B13,B4,B25)</f>
        <v>1109</v>
      </c>
      <c r="C31" s="28">
        <f>AVERAGE(C22,C19,C16,C13,C4,C25)</f>
        <v>24.656666666666666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9379-8F87-5A43-82E5-1B393C03149F}">
  <dimension ref="A1:D19"/>
  <sheetViews>
    <sheetView workbookViewId="0">
      <selection activeCell="F10" sqref="F10"/>
    </sheetView>
  </sheetViews>
  <sheetFormatPr baseColWidth="10" defaultColWidth="11" defaultRowHeight="16" x14ac:dyDescent="0.2"/>
  <cols>
    <col min="1" max="1" width="33" bestFit="1" customWidth="1"/>
    <col min="2" max="2" width="5.1640625" bestFit="1" customWidth="1"/>
    <col min="3" max="3" width="6.1640625" bestFit="1" customWidth="1"/>
    <col min="4" max="4" width="159.5" customWidth="1"/>
  </cols>
  <sheetData>
    <row r="1" spans="1:4" ht="30" customHeight="1" x14ac:dyDescent="0.2">
      <c r="A1" s="14" t="s">
        <v>45</v>
      </c>
      <c r="B1" s="14" t="s">
        <v>16</v>
      </c>
      <c r="C1" s="14" t="s">
        <v>17</v>
      </c>
      <c r="D1" s="15" t="s">
        <v>29</v>
      </c>
    </row>
    <row r="2" spans="1:4" ht="28" customHeight="1" x14ac:dyDescent="0.2">
      <c r="A2" s="29" t="s">
        <v>4</v>
      </c>
      <c r="B2" s="29"/>
      <c r="C2" s="29"/>
      <c r="D2" s="29"/>
    </row>
    <row r="3" spans="1:4" ht="28" customHeight="1" x14ac:dyDescent="0.2">
      <c r="A3" s="16" t="s">
        <v>40</v>
      </c>
      <c r="B3" s="17">
        <v>50</v>
      </c>
      <c r="C3" s="17">
        <v>7</v>
      </c>
      <c r="D3" s="18" t="s">
        <v>52</v>
      </c>
    </row>
    <row r="4" spans="1:4" ht="28" customHeight="1" x14ac:dyDescent="0.2">
      <c r="A4" s="16" t="s">
        <v>54</v>
      </c>
      <c r="B4" s="19">
        <v>54</v>
      </c>
      <c r="C4" s="19">
        <v>7.36</v>
      </c>
      <c r="D4" s="18" t="s">
        <v>55</v>
      </c>
    </row>
    <row r="5" spans="1:4" ht="28" customHeight="1" x14ac:dyDescent="0.2">
      <c r="A5" s="16" t="s">
        <v>53</v>
      </c>
      <c r="B5" s="17">
        <v>52</v>
      </c>
      <c r="C5" s="17">
        <v>7.22</v>
      </c>
      <c r="D5" s="18" t="s">
        <v>56</v>
      </c>
    </row>
    <row r="6" spans="1:4" ht="28" customHeight="1" x14ac:dyDescent="0.2">
      <c r="A6" s="29" t="s">
        <v>3</v>
      </c>
      <c r="B6" s="29"/>
      <c r="C6" s="29"/>
      <c r="D6" s="29"/>
    </row>
    <row r="7" spans="1:4" ht="28" customHeight="1" x14ac:dyDescent="0.2">
      <c r="A7" s="16" t="s">
        <v>40</v>
      </c>
      <c r="B7" s="17">
        <v>109</v>
      </c>
      <c r="C7" s="17">
        <v>10.45</v>
      </c>
      <c r="D7" s="18" t="s">
        <v>52</v>
      </c>
    </row>
    <row r="8" spans="1:4" ht="28" customHeight="1" x14ac:dyDescent="0.2">
      <c r="A8" s="16" t="s">
        <v>54</v>
      </c>
      <c r="B8" s="17">
        <v>189</v>
      </c>
      <c r="C8" s="17">
        <v>13.75</v>
      </c>
      <c r="D8" s="18" t="s">
        <v>55</v>
      </c>
    </row>
    <row r="9" spans="1:4" ht="28" customHeight="1" x14ac:dyDescent="0.2">
      <c r="A9" s="16" t="s">
        <v>53</v>
      </c>
      <c r="B9" s="17">
        <v>304</v>
      </c>
      <c r="C9" s="17">
        <v>17.440000000000001</v>
      </c>
      <c r="D9" s="18" t="s">
        <v>56</v>
      </c>
    </row>
    <row r="10" spans="1:4" ht="28" customHeight="1" x14ac:dyDescent="0.2">
      <c r="A10" s="29" t="s">
        <v>6</v>
      </c>
      <c r="B10" s="29"/>
      <c r="C10" s="29"/>
      <c r="D10" s="29"/>
    </row>
    <row r="11" spans="1:4" ht="28" customHeight="1" x14ac:dyDescent="0.2">
      <c r="A11" s="16" t="s">
        <v>40</v>
      </c>
      <c r="B11" s="20">
        <v>8023</v>
      </c>
      <c r="C11" s="20">
        <v>89.57</v>
      </c>
      <c r="D11" s="18" t="s">
        <v>52</v>
      </c>
    </row>
    <row r="12" spans="1:4" ht="28" customHeight="1" x14ac:dyDescent="0.2">
      <c r="A12" s="16" t="s">
        <v>54</v>
      </c>
      <c r="B12" s="20">
        <v>6369</v>
      </c>
      <c r="C12" s="20">
        <v>79.8</v>
      </c>
      <c r="D12" s="18" t="s">
        <v>55</v>
      </c>
    </row>
    <row r="13" spans="1:4" ht="28" customHeight="1" x14ac:dyDescent="0.2">
      <c r="A13" s="16" t="s">
        <v>53</v>
      </c>
      <c r="B13" s="20">
        <v>5475</v>
      </c>
      <c r="C13" s="20">
        <v>73.989999999999995</v>
      </c>
      <c r="D13" s="18" t="s">
        <v>56</v>
      </c>
    </row>
    <row r="14" spans="1:4" ht="28" customHeight="1" x14ac:dyDescent="0.2">
      <c r="A14" s="21" t="s">
        <v>48</v>
      </c>
      <c r="B14" s="20">
        <v>7680</v>
      </c>
      <c r="C14" s="20">
        <v>87.63</v>
      </c>
      <c r="D14" s="18" t="s">
        <v>57</v>
      </c>
    </row>
    <row r="15" spans="1:4" ht="28" customHeight="1" x14ac:dyDescent="0.2">
      <c r="A15" s="21" t="s">
        <v>46</v>
      </c>
      <c r="B15" s="20">
        <v>8123</v>
      </c>
      <c r="C15" s="20">
        <v>90.13</v>
      </c>
      <c r="D15" s="18" t="s">
        <v>41</v>
      </c>
    </row>
    <row r="16" spans="1:4" ht="28" customHeight="1" x14ac:dyDescent="0.2">
      <c r="A16" s="21" t="s">
        <v>47</v>
      </c>
      <c r="B16" s="20">
        <v>8141</v>
      </c>
      <c r="C16" s="20">
        <v>90.23</v>
      </c>
      <c r="D16" s="18" t="s">
        <v>58</v>
      </c>
    </row>
    <row r="17" spans="1:4" ht="28" customHeight="1" x14ac:dyDescent="0.2">
      <c r="A17" s="21" t="s">
        <v>49</v>
      </c>
      <c r="B17" s="20">
        <v>8281</v>
      </c>
      <c r="C17" s="20">
        <v>91</v>
      </c>
      <c r="D17" s="18" t="s">
        <v>42</v>
      </c>
    </row>
    <row r="18" spans="1:4" ht="28" customHeight="1" x14ac:dyDescent="0.2">
      <c r="A18" s="21" t="s">
        <v>50</v>
      </c>
      <c r="B18" s="20">
        <v>7887</v>
      </c>
      <c r="C18" s="20">
        <v>88.81</v>
      </c>
      <c r="D18" s="18" t="s">
        <v>43</v>
      </c>
    </row>
    <row r="19" spans="1:4" ht="28" customHeight="1" x14ac:dyDescent="0.2">
      <c r="A19" s="21" t="s">
        <v>51</v>
      </c>
      <c r="B19" s="20">
        <v>8594</v>
      </c>
      <c r="C19" s="20">
        <v>92.7</v>
      </c>
      <c r="D19" s="18" t="s">
        <v>44</v>
      </c>
    </row>
  </sheetData>
  <mergeCells count="3">
    <mergeCell ref="A2:D2"/>
    <mergeCell ref="A6:D6"/>
    <mergeCell ref="A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A4E-FDBD-DD40-8479-FB2E2AAA5078}">
  <dimension ref="A1:I15"/>
  <sheetViews>
    <sheetView workbookViewId="0">
      <selection activeCell="F27" sqref="F27"/>
    </sheetView>
  </sheetViews>
  <sheetFormatPr baseColWidth="10" defaultColWidth="11" defaultRowHeight="16" x14ac:dyDescent="0.2"/>
  <sheetData>
    <row r="1" spans="1:9" x14ac:dyDescent="0.2">
      <c r="B1" s="32" t="s">
        <v>13</v>
      </c>
      <c r="C1" s="32"/>
      <c r="D1" s="32"/>
      <c r="E1" s="32"/>
      <c r="F1" s="32" t="s">
        <v>12</v>
      </c>
      <c r="G1" s="32"/>
      <c r="H1" s="32"/>
      <c r="I1" s="32"/>
    </row>
    <row r="2" spans="1:9" x14ac:dyDescent="0.2">
      <c r="B2" s="30" t="s">
        <v>0</v>
      </c>
      <c r="C2" s="30"/>
      <c r="D2" s="30" t="s">
        <v>1</v>
      </c>
      <c r="E2" s="30"/>
      <c r="F2" s="31" t="s">
        <v>0</v>
      </c>
      <c r="G2" s="31"/>
      <c r="H2" s="31" t="s">
        <v>1</v>
      </c>
      <c r="I2" s="31"/>
    </row>
    <row r="3" spans="1:9" x14ac:dyDescent="0.2">
      <c r="A3" t="s">
        <v>2</v>
      </c>
      <c r="B3" s="1">
        <v>121</v>
      </c>
      <c r="C3" s="2">
        <v>11.01</v>
      </c>
      <c r="D3" s="1">
        <v>125</v>
      </c>
      <c r="E3" s="1">
        <v>11.19</v>
      </c>
      <c r="F3" s="3">
        <v>142</v>
      </c>
      <c r="G3" s="3">
        <v>11.95</v>
      </c>
      <c r="H3" s="3">
        <v>159</v>
      </c>
      <c r="I3" s="3">
        <v>12.63</v>
      </c>
    </row>
    <row r="4" spans="1:9" x14ac:dyDescent="0.2">
      <c r="A4" t="s">
        <v>3</v>
      </c>
      <c r="B4" s="1">
        <v>69</v>
      </c>
      <c r="C4" s="1">
        <v>8.3000000000000007</v>
      </c>
      <c r="D4" s="1">
        <v>66</v>
      </c>
      <c r="E4" s="1">
        <v>8.1300000000000008</v>
      </c>
      <c r="F4" s="3">
        <v>77</v>
      </c>
      <c r="G4" s="3">
        <v>8.7899999999999991</v>
      </c>
      <c r="H4" s="3">
        <v>87</v>
      </c>
      <c r="I4" s="3">
        <v>9.36</v>
      </c>
    </row>
    <row r="5" spans="1:9" x14ac:dyDescent="0.2">
      <c r="A5" t="s">
        <v>4</v>
      </c>
      <c r="B5" s="1">
        <v>74</v>
      </c>
      <c r="C5" s="1">
        <v>8.6300000000000008</v>
      </c>
      <c r="D5" s="1">
        <v>71</v>
      </c>
      <c r="E5" s="1">
        <v>8.4499999999999993</v>
      </c>
      <c r="F5" s="3">
        <v>75</v>
      </c>
      <c r="G5" s="3">
        <v>8.65</v>
      </c>
      <c r="H5" s="3">
        <v>78</v>
      </c>
      <c r="I5" s="3">
        <v>8.84</v>
      </c>
    </row>
    <row r="6" spans="1:9" x14ac:dyDescent="0.2">
      <c r="A6" t="s">
        <v>5</v>
      </c>
      <c r="B6" s="1">
        <v>19</v>
      </c>
      <c r="C6" s="1">
        <v>4.41</v>
      </c>
      <c r="D6" s="1">
        <v>21</v>
      </c>
      <c r="E6" s="1">
        <v>4.63</v>
      </c>
      <c r="F6" s="3">
        <v>25</v>
      </c>
      <c r="G6" s="3">
        <v>5.05</v>
      </c>
      <c r="H6" s="3">
        <v>32</v>
      </c>
      <c r="I6" s="3">
        <v>5.56</v>
      </c>
    </row>
    <row r="7" spans="1:9" x14ac:dyDescent="0.2">
      <c r="A7" t="s">
        <v>6</v>
      </c>
      <c r="B7" s="1">
        <v>1700</v>
      </c>
      <c r="C7" s="1">
        <v>41</v>
      </c>
      <c r="D7" s="1">
        <v>3297</v>
      </c>
      <c r="E7" s="1">
        <v>57.42</v>
      </c>
      <c r="F7" s="3">
        <v>2451</v>
      </c>
      <c r="G7" s="3">
        <v>49.55</v>
      </c>
      <c r="H7" s="3">
        <v>3486</v>
      </c>
      <c r="I7" s="3">
        <v>59.05</v>
      </c>
    </row>
    <row r="8" spans="1:9" x14ac:dyDescent="0.2">
      <c r="A8" t="s">
        <v>7</v>
      </c>
      <c r="B8" s="1">
        <v>175</v>
      </c>
      <c r="C8" s="1">
        <v>13.23</v>
      </c>
      <c r="D8" s="1">
        <v>201</v>
      </c>
      <c r="E8" s="1">
        <v>14.2</v>
      </c>
      <c r="F8" s="3">
        <v>258.55</v>
      </c>
      <c r="G8" s="3">
        <v>16.07</v>
      </c>
      <c r="H8" s="3">
        <v>255</v>
      </c>
      <c r="I8" s="3">
        <v>15.99</v>
      </c>
    </row>
    <row r="9" spans="1:9" x14ac:dyDescent="0.2">
      <c r="A9" t="s">
        <v>8</v>
      </c>
      <c r="B9" s="1">
        <v>53</v>
      </c>
      <c r="C9" s="1">
        <v>7.28</v>
      </c>
      <c r="D9" s="1">
        <v>55</v>
      </c>
      <c r="E9" s="1">
        <v>7.41</v>
      </c>
      <c r="F9" s="3">
        <v>59</v>
      </c>
      <c r="G9" s="3">
        <v>7.71</v>
      </c>
      <c r="H9" s="3">
        <v>63</v>
      </c>
      <c r="I9" s="3">
        <v>7.97</v>
      </c>
    </row>
    <row r="10" spans="1:9" x14ac:dyDescent="0.2">
      <c r="A10" t="s">
        <v>9</v>
      </c>
      <c r="B10" s="1">
        <v>199</v>
      </c>
      <c r="C10" s="1">
        <v>14.12</v>
      </c>
      <c r="D10" s="1">
        <v>216</v>
      </c>
      <c r="E10" s="1">
        <v>14.7</v>
      </c>
      <c r="F10" s="3">
        <v>220</v>
      </c>
      <c r="G10" s="3">
        <v>14.84</v>
      </c>
      <c r="H10" s="3">
        <v>234</v>
      </c>
      <c r="I10" s="3">
        <v>15.32</v>
      </c>
    </row>
    <row r="11" spans="1:9" x14ac:dyDescent="0.2">
      <c r="A11" t="s">
        <v>10</v>
      </c>
      <c r="B11" s="1">
        <v>196</v>
      </c>
      <c r="C11" s="1">
        <v>14</v>
      </c>
      <c r="D11" s="1">
        <v>152</v>
      </c>
      <c r="E11" s="1">
        <v>12.34</v>
      </c>
      <c r="F11" s="3">
        <v>164</v>
      </c>
      <c r="G11" s="3">
        <v>12.81</v>
      </c>
      <c r="H11" s="3">
        <v>231</v>
      </c>
      <c r="I11" s="3">
        <v>15.22</v>
      </c>
    </row>
    <row r="12" spans="1:9" x14ac:dyDescent="0.2">
      <c r="A12" t="s">
        <v>11</v>
      </c>
      <c r="B12" s="1">
        <v>194</v>
      </c>
      <c r="C12" s="1">
        <v>13.93</v>
      </c>
      <c r="D12" s="1">
        <v>185</v>
      </c>
      <c r="E12" s="1">
        <v>13.6</v>
      </c>
      <c r="F12" s="3">
        <v>242</v>
      </c>
      <c r="G12" s="3">
        <v>15.56</v>
      </c>
      <c r="H12" s="3">
        <v>263</v>
      </c>
      <c r="I12" s="3">
        <v>16.23</v>
      </c>
    </row>
    <row r="13" spans="1:9" x14ac:dyDescent="0.2">
      <c r="A13" t="s">
        <v>14</v>
      </c>
      <c r="B13" s="6">
        <f>AVERAGE(B3:B12)</f>
        <v>280</v>
      </c>
      <c r="C13" s="6">
        <f t="shared" ref="C13:I13" si="0">AVERAGE(C3:C12)</f>
        <v>13.591000000000003</v>
      </c>
      <c r="D13" s="6">
        <f t="shared" si="0"/>
        <v>438.9</v>
      </c>
      <c r="E13" s="6">
        <f t="shared" si="0"/>
        <v>15.206999999999999</v>
      </c>
      <c r="F13" s="6">
        <f t="shared" si="0"/>
        <v>371.35500000000002</v>
      </c>
      <c r="G13" s="6">
        <f t="shared" si="0"/>
        <v>15.097999999999999</v>
      </c>
      <c r="H13" s="6">
        <f t="shared" si="0"/>
        <v>488.8</v>
      </c>
      <c r="I13" s="6">
        <f t="shared" si="0"/>
        <v>16.616999999999997</v>
      </c>
    </row>
    <row r="15" spans="1:9" x14ac:dyDescent="0.2">
      <c r="A15" t="s">
        <v>15</v>
      </c>
      <c r="D15" s="5">
        <v>628</v>
      </c>
      <c r="E15" s="5">
        <v>25.15</v>
      </c>
      <c r="F15" s="4">
        <v>632</v>
      </c>
      <c r="G15" s="4">
        <v>25.06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GCN_LSTM_PM10</vt:lpstr>
      <vt:lpstr>CNN_LSTM</vt:lpstr>
      <vt:lpstr>LSTM</vt:lpstr>
      <vt:lpstr>old_workbook</vt:lpstr>
      <vt:lpstr>old_workbook_1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kadirşinas kaynak</dc:creator>
  <cp:lastModifiedBy>kadirşinas kaynak</cp:lastModifiedBy>
  <dcterms:created xsi:type="dcterms:W3CDTF">2021-05-20T18:02:58Z</dcterms:created>
  <dcterms:modified xsi:type="dcterms:W3CDTF">2021-05-31T21:06:06Z</dcterms:modified>
</cp:coreProperties>
</file>