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8900" yWindow="1460" windowWidth="25600" windowHeight="14240" activeTab="1"/>
  </bookViews>
  <sheets>
    <sheet name="W" sheetId="1" r:id="rId1"/>
    <sheet name="population-Madinah-Region-2011" sheetId="3" r:id="rId2"/>
    <sheet name="population-Madinah-Region-2012" sheetId="2" r:id="rId3"/>
  </sheets>
  <definedNames>
    <definedName name="county_prov01" localSheetId="0">W!$C$8:$L$15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7" i="3"/>
  <c r="D8" i="3"/>
  <c r="D3" i="3"/>
  <c r="D4" i="3"/>
  <c r="D5" i="3"/>
  <c r="D2" i="3"/>
  <c r="D4" i="2"/>
  <c r="D5" i="2"/>
  <c r="D6" i="2"/>
  <c r="D7" i="2"/>
  <c r="D8" i="2"/>
  <c r="D3" i="2"/>
  <c r="D2" i="2"/>
  <c r="J9" i="1"/>
  <c r="J10" i="1"/>
  <c r="J11" i="1"/>
  <c r="J12" i="1"/>
  <c r="J13" i="1"/>
  <c r="J14" i="1"/>
  <c r="J8" i="1"/>
  <c r="D15" i="1"/>
  <c r="G15" i="1"/>
  <c r="J15" i="1"/>
</calcChain>
</file>

<file path=xl/connections.xml><?xml version="1.0" encoding="utf-8"?>
<connections xmlns="http://schemas.openxmlformats.org/spreadsheetml/2006/main">
  <connection id="1" odcFile="C:\Documents and Settings\ncc\Application Data\Microsoft\Queries\county_prov01.dqy" name="county_prov013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</connections>
</file>

<file path=xl/sharedStrings.xml><?xml version="1.0" encoding="utf-8"?>
<sst xmlns="http://schemas.openxmlformats.org/spreadsheetml/2006/main" count="62" uniqueCount="35">
  <si>
    <t xml:space="preserve">المحافظة </t>
  </si>
  <si>
    <t>سعوديون</t>
  </si>
  <si>
    <t>غير سعوديين</t>
  </si>
  <si>
    <t>الجملة</t>
  </si>
  <si>
    <t>جملة</t>
  </si>
  <si>
    <t>العلا</t>
  </si>
  <si>
    <t>المهد</t>
  </si>
  <si>
    <t>بدر</t>
  </si>
  <si>
    <t>خيبر</t>
  </si>
  <si>
    <t>الحناكيه</t>
  </si>
  <si>
    <t>Total</t>
  </si>
  <si>
    <t>جدول 2-4</t>
  </si>
  <si>
    <t>Table 2-4</t>
  </si>
  <si>
    <t>Badr</t>
  </si>
  <si>
    <t>2 - 12</t>
  </si>
  <si>
    <t>Saudi</t>
  </si>
  <si>
    <t>Non-Saudi</t>
  </si>
  <si>
    <t xml:space="preserve">السكان </t>
  </si>
  <si>
    <t>Population</t>
  </si>
  <si>
    <t>المدينة المنورة</t>
  </si>
  <si>
    <t xml:space="preserve">Al-Madinah </t>
  </si>
  <si>
    <t>Yanbu Al-Bahr</t>
  </si>
  <si>
    <t>ينبع البحر</t>
  </si>
  <si>
    <t>Al-Ula</t>
  </si>
  <si>
    <t>Al-Mahd</t>
  </si>
  <si>
    <t>Khaybar</t>
  </si>
  <si>
    <t>Al-Hinakiyah</t>
  </si>
  <si>
    <t>Governorate</t>
  </si>
  <si>
    <t>مصلحة الإحصاءات العامة والمعلومات.</t>
  </si>
  <si>
    <t>Central Department of Statistics &amp; Information (CDSI)</t>
  </si>
  <si>
    <t>تقديرات السكان المبنية على النتائج الأولية للتعداد العام للسكان والمساكن 1431هـ (2010م)</t>
  </si>
  <si>
    <t>Population estimates based on Preliminary Results of General Population &amp; Housing Census 1431 A.H (2010 A.D.</t>
  </si>
  <si>
    <t>توزيع السكان في المحافظات بمنطقة المدينة المنورة حسب الجنسية (سعوديون , غير سعوديين) 2012م</t>
  </si>
  <si>
    <t>Population Distribution (Saudis and Non Saudis) in Governorates of Al-Madinah Al-Monawarah Region 2012 A.D.</t>
  </si>
  <si>
    <t>Non Saudi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</si>
</sst>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78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  <charset val="178"/>
    </font>
    <font>
      <sz val="10"/>
      <color indexed="16"/>
      <name val="Arial"/>
      <family val="2"/>
    </font>
    <font>
      <sz val="11"/>
      <color indexed="16"/>
      <name val="Arial"/>
      <family val="2"/>
    </font>
    <font>
      <b/>
      <sz val="13"/>
      <color indexed="16"/>
      <name val="Arial"/>
      <family val="2"/>
    </font>
    <font>
      <sz val="8"/>
      <color indexed="16"/>
      <name val="Arial"/>
      <family val="2"/>
    </font>
    <font>
      <b/>
      <sz val="10"/>
      <color indexed="16"/>
      <name val="Arial"/>
      <family val="2"/>
    </font>
    <font>
      <b/>
      <sz val="9"/>
      <color indexed="16"/>
      <name val="Arial"/>
      <family val="2"/>
    </font>
    <font>
      <b/>
      <sz val="13"/>
      <color indexed="17"/>
      <name val="Arial"/>
      <family val="2"/>
    </font>
    <font>
      <b/>
      <sz val="11"/>
      <color indexed="17"/>
      <name val="Arial"/>
      <family val="2"/>
    </font>
    <font>
      <sz val="11"/>
      <color indexed="16"/>
      <name val="Arial"/>
      <family val="2"/>
      <charset val="178"/>
    </font>
    <font>
      <sz val="9"/>
      <color indexed="16"/>
      <name val="Arial"/>
      <family val="2"/>
      <charset val="178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charset val="178"/>
      <scheme val="minor"/>
    </font>
    <font>
      <u/>
      <sz val="11"/>
      <color theme="1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 applyAlignment="1"/>
    <xf numFmtId="0" fontId="7" fillId="0" borderId="0" xfId="0" applyFont="1"/>
    <xf numFmtId="0" fontId="7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0" xfId="0" applyFont="1" applyFill="1"/>
    <xf numFmtId="0" fontId="14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left" vertical="center" wrapText="1"/>
    </xf>
    <xf numFmtId="0" fontId="13" fillId="0" borderId="17" xfId="0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2" borderId="0" xfId="0" applyFont="1" applyFill="1" applyBorder="1" applyAlignment="1">
      <alignment horizontal="center" vertical="center" readingOrder="2"/>
    </xf>
    <xf numFmtId="0" fontId="11" fillId="2" borderId="0" xfId="0" applyFont="1" applyFill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y_prov0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topLeftCell="A4" zoomScaleSheetLayoutView="100" workbookViewId="0">
      <selection activeCell="C15" sqref="A1:XFD1048576"/>
    </sheetView>
  </sheetViews>
  <sheetFormatPr baseColWidth="10" defaultColWidth="8.6640625" defaultRowHeight="13" x14ac:dyDescent="0"/>
  <cols>
    <col min="1" max="2" width="3.6640625" style="2" customWidth="1"/>
    <col min="3" max="3" width="17.6640625" style="2" customWidth="1"/>
    <col min="4" max="12" width="8.6640625" style="2" customWidth="1"/>
    <col min="13" max="13" width="16.6640625" style="2" customWidth="1"/>
    <col min="14" max="16384" width="8.6640625" style="2"/>
  </cols>
  <sheetData>
    <row r="1" spans="1:14" s="1" customFormat="1" ht="12" customHeight="1">
      <c r="C1" s="1" t="s">
        <v>17</v>
      </c>
      <c r="L1" s="32" t="s">
        <v>18</v>
      </c>
      <c r="M1" s="32"/>
    </row>
    <row r="2" spans="1:14" ht="20" customHeight="1">
      <c r="C2" s="33" t="s">
        <v>32</v>
      </c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4" ht="20" customHeight="1">
      <c r="A3" s="22" t="s">
        <v>14</v>
      </c>
      <c r="C3" s="34" t="s">
        <v>33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"/>
    </row>
    <row r="4" spans="1:14" s="4" customFormat="1" ht="11" thickBot="1">
      <c r="A4" s="22"/>
      <c r="C4" s="5" t="s">
        <v>11</v>
      </c>
      <c r="D4" s="5"/>
      <c r="E4" s="5"/>
      <c r="F4" s="5"/>
      <c r="G4" s="5"/>
      <c r="H4" s="5"/>
      <c r="I4" s="5"/>
      <c r="J4" s="5"/>
      <c r="K4" s="5"/>
      <c r="M4" s="5" t="s">
        <v>12</v>
      </c>
    </row>
    <row r="5" spans="1:14" ht="18" customHeight="1">
      <c r="A5" s="22"/>
      <c r="C5" s="23" t="s">
        <v>0</v>
      </c>
      <c r="D5" s="6" t="s">
        <v>1</v>
      </c>
      <c r="E5" s="7"/>
      <c r="F5" s="8" t="s">
        <v>15</v>
      </c>
      <c r="G5" s="6" t="s">
        <v>2</v>
      </c>
      <c r="H5" s="7"/>
      <c r="I5" s="8" t="s">
        <v>16</v>
      </c>
      <c r="J5" s="6" t="s">
        <v>3</v>
      </c>
      <c r="K5" s="7"/>
      <c r="L5" s="8" t="s">
        <v>10</v>
      </c>
      <c r="M5" s="26" t="s">
        <v>27</v>
      </c>
    </row>
    <row r="6" spans="1:14" ht="18" customHeight="1">
      <c r="A6" s="22"/>
      <c r="C6" s="24"/>
      <c r="D6" s="35" t="s">
        <v>4</v>
      </c>
      <c r="E6" s="36"/>
      <c r="F6" s="37"/>
      <c r="G6" s="35" t="s">
        <v>4</v>
      </c>
      <c r="H6" s="36"/>
      <c r="I6" s="37"/>
      <c r="J6" s="35" t="s">
        <v>4</v>
      </c>
      <c r="K6" s="36"/>
      <c r="L6" s="37"/>
      <c r="M6" s="27"/>
    </row>
    <row r="7" spans="1:14" ht="18" customHeight="1">
      <c r="A7" s="22"/>
      <c r="C7" s="25"/>
      <c r="D7" s="35" t="s">
        <v>10</v>
      </c>
      <c r="E7" s="36"/>
      <c r="F7" s="37"/>
      <c r="G7" s="35" t="s">
        <v>10</v>
      </c>
      <c r="H7" s="36"/>
      <c r="I7" s="37"/>
      <c r="J7" s="35" t="s">
        <v>10</v>
      </c>
      <c r="K7" s="36"/>
      <c r="L7" s="37"/>
      <c r="M7" s="28"/>
    </row>
    <row r="8" spans="1:14" ht="44" customHeight="1">
      <c r="A8" s="22"/>
      <c r="C8" s="9" t="s">
        <v>19</v>
      </c>
      <c r="D8" s="15">
        <v>832160</v>
      </c>
      <c r="E8" s="16"/>
      <c r="F8" s="17"/>
      <c r="G8" s="15">
        <v>439652</v>
      </c>
      <c r="H8" s="16"/>
      <c r="I8" s="17"/>
      <c r="J8" s="15">
        <f>SUM(D8:I8)</f>
        <v>1271812</v>
      </c>
      <c r="K8" s="16"/>
      <c r="L8" s="17"/>
      <c r="M8" s="10" t="s">
        <v>20</v>
      </c>
    </row>
    <row r="9" spans="1:14" ht="44" customHeight="1">
      <c r="A9" s="22"/>
      <c r="C9" s="9" t="s">
        <v>22</v>
      </c>
      <c r="D9" s="15">
        <v>229447</v>
      </c>
      <c r="E9" s="16"/>
      <c r="F9" s="17"/>
      <c r="G9" s="15">
        <v>91369</v>
      </c>
      <c r="H9" s="16"/>
      <c r="I9" s="17"/>
      <c r="J9" s="15">
        <f t="shared" ref="J9:J14" si="0">SUM(D9:I9)</f>
        <v>320816</v>
      </c>
      <c r="K9" s="16"/>
      <c r="L9" s="17"/>
      <c r="M9" s="10" t="s">
        <v>21</v>
      </c>
    </row>
    <row r="10" spans="1:14" ht="44" customHeight="1">
      <c r="A10" s="22"/>
      <c r="C10" s="9" t="s">
        <v>5</v>
      </c>
      <c r="D10" s="15">
        <v>55683</v>
      </c>
      <c r="E10" s="16"/>
      <c r="F10" s="17"/>
      <c r="G10" s="15">
        <v>13412</v>
      </c>
      <c r="H10" s="16"/>
      <c r="I10" s="17"/>
      <c r="J10" s="15">
        <f t="shared" si="0"/>
        <v>69095</v>
      </c>
      <c r="K10" s="16"/>
      <c r="L10" s="17"/>
      <c r="M10" s="10" t="s">
        <v>23</v>
      </c>
    </row>
    <row r="11" spans="1:14" ht="44" customHeight="1">
      <c r="A11" s="22"/>
      <c r="C11" s="9" t="s">
        <v>6</v>
      </c>
      <c r="D11" s="15">
        <v>57699</v>
      </c>
      <c r="E11" s="16"/>
      <c r="F11" s="17"/>
      <c r="G11" s="15">
        <v>8993</v>
      </c>
      <c r="H11" s="16"/>
      <c r="I11" s="17"/>
      <c r="J11" s="15">
        <f t="shared" si="0"/>
        <v>66692</v>
      </c>
      <c r="K11" s="16"/>
      <c r="L11" s="17"/>
      <c r="M11" s="10" t="s">
        <v>24</v>
      </c>
    </row>
    <row r="12" spans="1:14" ht="44" customHeight="1">
      <c r="A12" s="22"/>
      <c r="C12" s="9" t="s">
        <v>7</v>
      </c>
      <c r="D12" s="15">
        <v>60442</v>
      </c>
      <c r="E12" s="16"/>
      <c r="F12" s="17"/>
      <c r="G12" s="15">
        <v>7183</v>
      </c>
      <c r="H12" s="16"/>
      <c r="I12" s="17"/>
      <c r="J12" s="15">
        <f t="shared" si="0"/>
        <v>67625</v>
      </c>
      <c r="K12" s="16"/>
      <c r="L12" s="17"/>
      <c r="M12" s="10" t="s">
        <v>13</v>
      </c>
    </row>
    <row r="13" spans="1:14" ht="44" customHeight="1">
      <c r="A13" s="22"/>
      <c r="C13" s="9" t="s">
        <v>8</v>
      </c>
      <c r="D13" s="15">
        <v>46172</v>
      </c>
      <c r="E13" s="16"/>
      <c r="F13" s="17"/>
      <c r="G13" s="15">
        <v>5608</v>
      </c>
      <c r="H13" s="16"/>
      <c r="I13" s="17"/>
      <c r="J13" s="15">
        <f t="shared" si="0"/>
        <v>51780</v>
      </c>
      <c r="K13" s="16"/>
      <c r="L13" s="17"/>
      <c r="M13" s="10" t="s">
        <v>25</v>
      </c>
    </row>
    <row r="14" spans="1:14" ht="44" customHeight="1">
      <c r="A14" s="22"/>
      <c r="C14" s="9" t="s">
        <v>9</v>
      </c>
      <c r="D14" s="15">
        <v>57228</v>
      </c>
      <c r="E14" s="16"/>
      <c r="F14" s="17"/>
      <c r="G14" s="15">
        <v>5950</v>
      </c>
      <c r="H14" s="16"/>
      <c r="I14" s="17"/>
      <c r="J14" s="15">
        <f t="shared" si="0"/>
        <v>63178</v>
      </c>
      <c r="K14" s="16"/>
      <c r="L14" s="17"/>
      <c r="M14" s="10" t="s">
        <v>26</v>
      </c>
    </row>
    <row r="15" spans="1:14" ht="44" customHeight="1" thickBot="1">
      <c r="A15" s="22"/>
      <c r="C15" s="11"/>
      <c r="D15" s="29">
        <f>SUM(D8:F14)</f>
        <v>1338831</v>
      </c>
      <c r="E15" s="30"/>
      <c r="F15" s="31"/>
      <c r="G15" s="29">
        <f>SUM(G8:I14)</f>
        <v>572167</v>
      </c>
      <c r="H15" s="30"/>
      <c r="I15" s="31"/>
      <c r="J15" s="29">
        <f>SUM(J8:L14)</f>
        <v>1910998</v>
      </c>
      <c r="K15" s="30"/>
      <c r="L15" s="31"/>
      <c r="M15" s="12" t="s">
        <v>10</v>
      </c>
    </row>
    <row r="16" spans="1:14" s="13" customFormat="1" ht="27" customHeight="1">
      <c r="C16" s="21" t="s">
        <v>30</v>
      </c>
      <c r="D16" s="21"/>
      <c r="E16" s="21"/>
      <c r="F16" s="21"/>
      <c r="G16" s="21"/>
      <c r="H16" s="18" t="s">
        <v>31</v>
      </c>
      <c r="I16" s="18"/>
      <c r="J16" s="18"/>
      <c r="K16" s="18"/>
      <c r="L16" s="18"/>
      <c r="M16" s="18"/>
    </row>
    <row r="17" spans="3:13" s="13" customFormat="1" ht="10.25" customHeight="1">
      <c r="C17" s="19" t="s">
        <v>28</v>
      </c>
      <c r="D17" s="19"/>
      <c r="E17" s="19"/>
      <c r="F17" s="19"/>
      <c r="I17" s="20" t="s">
        <v>29</v>
      </c>
      <c r="J17" s="20"/>
      <c r="K17" s="20"/>
      <c r="L17" s="20"/>
      <c r="M17" s="20"/>
    </row>
  </sheetData>
  <protectedRanges>
    <protectedRange sqref="C2:L3" name="نطاق1"/>
  </protectedRanges>
  <mergeCells count="40">
    <mergeCell ref="D10:F10"/>
    <mergeCell ref="G10:I10"/>
    <mergeCell ref="J10:L10"/>
    <mergeCell ref="L1:M1"/>
    <mergeCell ref="C2:M2"/>
    <mergeCell ref="C3:M3"/>
    <mergeCell ref="D8:F8"/>
    <mergeCell ref="G8:I8"/>
    <mergeCell ref="J8:L8"/>
    <mergeCell ref="J6:L6"/>
    <mergeCell ref="J7:L7"/>
    <mergeCell ref="D6:F6"/>
    <mergeCell ref="D7:F7"/>
    <mergeCell ref="G6:I6"/>
    <mergeCell ref="G7:I7"/>
    <mergeCell ref="J9:L9"/>
    <mergeCell ref="H16:M16"/>
    <mergeCell ref="C17:F17"/>
    <mergeCell ref="I17:M17"/>
    <mergeCell ref="C16:G16"/>
    <mergeCell ref="A3:A15"/>
    <mergeCell ref="C5:C7"/>
    <mergeCell ref="M5:M7"/>
    <mergeCell ref="D9:F9"/>
    <mergeCell ref="J12:L12"/>
    <mergeCell ref="G9:I9"/>
    <mergeCell ref="D14:F14"/>
    <mergeCell ref="G14:I14"/>
    <mergeCell ref="J14:L14"/>
    <mergeCell ref="D15:F15"/>
    <mergeCell ref="G15:I15"/>
    <mergeCell ref="J15:L15"/>
    <mergeCell ref="D13:F13"/>
    <mergeCell ref="D11:F11"/>
    <mergeCell ref="G11:I11"/>
    <mergeCell ref="J11:L11"/>
    <mergeCell ref="D12:F12"/>
    <mergeCell ref="G12:I12"/>
    <mergeCell ref="G13:I13"/>
    <mergeCell ref="J13:L13"/>
  </mergeCells>
  <phoneticPr fontId="3" type="noConversion"/>
  <printOptions horizontalCentered="1"/>
  <pageMargins left="0.78740157480314965" right="0.59055118110236227" top="0.78740157480314965" bottom="0.78740157480314965" header="0" footer="0"/>
  <pageSetup paperSize="9" scale="99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:D8"/>
    </sheetView>
  </sheetViews>
  <sheetFormatPr baseColWidth="10" defaultColWidth="8.83203125" defaultRowHeight="14" x14ac:dyDescent="0"/>
  <cols>
    <col min="1" max="1" width="11.83203125" bestFit="1" customWidth="1"/>
  </cols>
  <sheetData>
    <row r="1" spans="1:4">
      <c r="A1" s="14" t="s">
        <v>27</v>
      </c>
      <c r="B1" s="14" t="s">
        <v>15</v>
      </c>
      <c r="C1" s="14" t="s">
        <v>34</v>
      </c>
      <c r="D1" s="14" t="s">
        <v>10</v>
      </c>
    </row>
    <row r="2" spans="1:4">
      <c r="A2" t="s">
        <v>20</v>
      </c>
      <c r="B2">
        <v>784722</v>
      </c>
      <c r="C2">
        <v>396048</v>
      </c>
      <c r="D2">
        <f>SUM(B2,C2)</f>
        <v>1180770</v>
      </c>
    </row>
    <row r="3" spans="1:4">
      <c r="A3" t="s">
        <v>21</v>
      </c>
      <c r="B3">
        <v>216368</v>
      </c>
      <c r="C3">
        <v>82307</v>
      </c>
      <c r="D3">
        <f t="shared" ref="D3:D8" si="0">SUM(B3,C3)</f>
        <v>298675</v>
      </c>
    </row>
    <row r="4" spans="1:4">
      <c r="A4" t="s">
        <v>23</v>
      </c>
      <c r="B4">
        <v>52509</v>
      </c>
      <c r="C4">
        <v>12082</v>
      </c>
      <c r="D4">
        <f t="shared" si="0"/>
        <v>64591</v>
      </c>
    </row>
    <row r="5" spans="1:4">
      <c r="A5" t="s">
        <v>24</v>
      </c>
      <c r="B5">
        <v>54410</v>
      </c>
      <c r="C5">
        <v>8101</v>
      </c>
      <c r="D5">
        <f t="shared" si="0"/>
        <v>62511</v>
      </c>
    </row>
    <row r="6" spans="1:4">
      <c r="A6" t="s">
        <v>13</v>
      </c>
      <c r="B6">
        <v>56997</v>
      </c>
      <c r="C6">
        <v>6471</v>
      </c>
      <c r="D6">
        <f>SUM(B6,C6)</f>
        <v>63468</v>
      </c>
    </row>
    <row r="7" spans="1:4">
      <c r="A7" t="s">
        <v>25</v>
      </c>
      <c r="B7">
        <v>43540</v>
      </c>
      <c r="C7">
        <v>5052</v>
      </c>
      <c r="D7">
        <f t="shared" si="0"/>
        <v>48592</v>
      </c>
    </row>
    <row r="8" spans="1:4">
      <c r="A8" t="s">
        <v>26</v>
      </c>
      <c r="B8">
        <v>53966</v>
      </c>
      <c r="C8">
        <v>5360</v>
      </c>
      <c r="D8">
        <f t="shared" si="0"/>
        <v>59326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A8"/>
    </sheetView>
  </sheetViews>
  <sheetFormatPr baseColWidth="10" defaultColWidth="8.83203125" defaultRowHeight="14" x14ac:dyDescent="0"/>
  <cols>
    <col min="1" max="1" width="11" bestFit="1" customWidth="1"/>
  </cols>
  <sheetData>
    <row r="1" spans="1:4">
      <c r="A1" s="14" t="s">
        <v>27</v>
      </c>
      <c r="B1" s="14" t="s">
        <v>15</v>
      </c>
      <c r="C1" s="14" t="s">
        <v>34</v>
      </c>
      <c r="D1" s="14" t="s">
        <v>10</v>
      </c>
    </row>
    <row r="2" spans="1:4">
      <c r="A2" t="s">
        <v>20</v>
      </c>
      <c r="B2">
        <v>832160</v>
      </c>
      <c r="C2">
        <v>439652</v>
      </c>
      <c r="D2">
        <f>SUM(B2,C2)</f>
        <v>1271812</v>
      </c>
    </row>
    <row r="3" spans="1:4">
      <c r="A3" t="s">
        <v>21</v>
      </c>
      <c r="B3">
        <v>229447</v>
      </c>
      <c r="C3">
        <v>91369</v>
      </c>
      <c r="D3">
        <f>SUM(B3,C3)</f>
        <v>320816</v>
      </c>
    </row>
    <row r="4" spans="1:4">
      <c r="A4" t="s">
        <v>23</v>
      </c>
      <c r="B4">
        <v>55683</v>
      </c>
      <c r="C4">
        <v>13412</v>
      </c>
      <c r="D4">
        <f t="shared" ref="D4:D8" si="0">SUM(B4,C4)</f>
        <v>69095</v>
      </c>
    </row>
    <row r="5" spans="1:4">
      <c r="A5" t="s">
        <v>24</v>
      </c>
      <c r="B5">
        <v>57699</v>
      </c>
      <c r="C5">
        <v>8993</v>
      </c>
      <c r="D5">
        <f t="shared" si="0"/>
        <v>66692</v>
      </c>
    </row>
    <row r="6" spans="1:4">
      <c r="A6" t="s">
        <v>13</v>
      </c>
      <c r="B6">
        <v>60442</v>
      </c>
      <c r="C6">
        <v>7183</v>
      </c>
      <c r="D6">
        <f t="shared" si="0"/>
        <v>67625</v>
      </c>
    </row>
    <row r="7" spans="1:4">
      <c r="A7" t="s">
        <v>25</v>
      </c>
      <c r="B7">
        <v>46172</v>
      </c>
      <c r="C7">
        <v>5608</v>
      </c>
      <c r="D7">
        <f t="shared" si="0"/>
        <v>51780</v>
      </c>
    </row>
    <row r="8" spans="1:4">
      <c r="A8" t="s">
        <v>26</v>
      </c>
      <c r="B8">
        <v>57228</v>
      </c>
      <c r="C8">
        <v>5950</v>
      </c>
      <c r="D8">
        <f t="shared" si="0"/>
        <v>63178</v>
      </c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population-Madinah-Region-2011</vt:lpstr>
      <vt:lpstr>population-Madinah-Region-2012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هاني</dc:creator>
  <cp:lastModifiedBy>Adnan Ahmad</cp:lastModifiedBy>
  <cp:lastPrinted>2013-09-15T04:14:13Z</cp:lastPrinted>
  <dcterms:created xsi:type="dcterms:W3CDTF">2011-08-23T18:26:48Z</dcterms:created>
  <dcterms:modified xsi:type="dcterms:W3CDTF">2016-08-01T11:28:19Z</dcterms:modified>
</cp:coreProperties>
</file>