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MO\validation\environmental\"/>
    </mc:Choice>
  </mc:AlternateContent>
  <bookViews>
    <workbookView xWindow="0" yWindow="0" windowWidth="28800" windowHeight="13620"/>
  </bookViews>
  <sheets>
    <sheet name="comparison-water-exc-true" sheetId="1" r:id="rId1"/>
    <sheet name="comparison-water-exc-false" sheetId="2" r:id="rId2"/>
  </sheets>
  <calcPr calcId="162913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2" i="1"/>
  <c r="Y8" i="1" l="1"/>
  <c r="Y8" i="2"/>
  <c r="W104" i="1"/>
  <c r="W104" i="2"/>
  <c r="Z109" i="2" l="1"/>
  <c r="Y109" i="2"/>
  <c r="X109" i="2"/>
  <c r="W109" i="2"/>
  <c r="V109" i="2"/>
  <c r="Z108" i="2"/>
  <c r="Y108" i="2"/>
  <c r="X108" i="2"/>
  <c r="W108" i="2"/>
  <c r="V108" i="2"/>
  <c r="Z107" i="2"/>
  <c r="Y107" i="2"/>
  <c r="X107" i="2"/>
  <c r="W107" i="2"/>
  <c r="V107" i="2"/>
  <c r="Z106" i="2"/>
  <c r="Y106" i="2"/>
  <c r="X106" i="2"/>
  <c r="W106" i="2"/>
  <c r="V106" i="2"/>
  <c r="Z105" i="2"/>
  <c r="Y105" i="2"/>
  <c r="X105" i="2"/>
  <c r="W105" i="2"/>
  <c r="V105" i="2"/>
  <c r="Z104" i="2"/>
  <c r="Y104" i="2"/>
  <c r="X104" i="2"/>
  <c r="V104" i="2"/>
  <c r="Z103" i="2"/>
  <c r="Y103" i="2"/>
  <c r="X103" i="2"/>
  <c r="W103" i="2"/>
  <c r="V103" i="2"/>
  <c r="Z102" i="2"/>
  <c r="Y102" i="2"/>
  <c r="X102" i="2"/>
  <c r="W102" i="2"/>
  <c r="V102" i="2"/>
  <c r="Z101" i="2"/>
  <c r="Y101" i="2"/>
  <c r="X101" i="2"/>
  <c r="W101" i="2"/>
  <c r="V101" i="2"/>
  <c r="Z100" i="2"/>
  <c r="Y100" i="2"/>
  <c r="X100" i="2"/>
  <c r="W100" i="2"/>
  <c r="V100" i="2"/>
  <c r="Z99" i="2"/>
  <c r="Y99" i="2"/>
  <c r="X99" i="2"/>
  <c r="W99" i="2"/>
  <c r="V99" i="2"/>
  <c r="Z98" i="2"/>
  <c r="Y98" i="2"/>
  <c r="X98" i="2"/>
  <c r="W98" i="2"/>
  <c r="V98" i="2"/>
  <c r="Z97" i="2"/>
  <c r="Y97" i="2"/>
  <c r="X97" i="2"/>
  <c r="W97" i="2"/>
  <c r="V97" i="2"/>
  <c r="Z96" i="2"/>
  <c r="Y96" i="2"/>
  <c r="X96" i="2"/>
  <c r="W96" i="2"/>
  <c r="V96" i="2"/>
  <c r="Z95" i="2"/>
  <c r="Y95" i="2"/>
  <c r="X95" i="2"/>
  <c r="W95" i="2"/>
  <c r="V95" i="2"/>
  <c r="Z94" i="2"/>
  <c r="Y94" i="2"/>
  <c r="X94" i="2"/>
  <c r="W94" i="2"/>
  <c r="V94" i="2"/>
  <c r="Z93" i="2"/>
  <c r="Y93" i="2"/>
  <c r="X93" i="2"/>
  <c r="W93" i="2"/>
  <c r="V93" i="2"/>
  <c r="Z92" i="2"/>
  <c r="Y92" i="2"/>
  <c r="X92" i="2"/>
  <c r="W92" i="2"/>
  <c r="V92" i="2"/>
  <c r="Z91" i="2"/>
  <c r="Y91" i="2"/>
  <c r="X91" i="2"/>
  <c r="W91" i="2"/>
  <c r="V91" i="2"/>
  <c r="Z90" i="2"/>
  <c r="Y90" i="2"/>
  <c r="X90" i="2"/>
  <c r="W90" i="2"/>
  <c r="V90" i="2"/>
  <c r="Z89" i="2"/>
  <c r="Y89" i="2"/>
  <c r="X89" i="2"/>
  <c r="W89" i="2"/>
  <c r="V89" i="2"/>
  <c r="Z88" i="2"/>
  <c r="Y88" i="2"/>
  <c r="X88" i="2"/>
  <c r="W88" i="2"/>
  <c r="V88" i="2"/>
  <c r="Z87" i="2"/>
  <c r="Y87" i="2"/>
  <c r="X87" i="2"/>
  <c r="W87" i="2"/>
  <c r="V87" i="2"/>
  <c r="Z86" i="2"/>
  <c r="Y86" i="2"/>
  <c r="X86" i="2"/>
  <c r="W86" i="2"/>
  <c r="V86" i="2"/>
  <c r="Z85" i="2"/>
  <c r="Y85" i="2"/>
  <c r="X85" i="2"/>
  <c r="W85" i="2"/>
  <c r="V85" i="2"/>
  <c r="Z84" i="2"/>
  <c r="Y84" i="2"/>
  <c r="X84" i="2"/>
  <c r="W84" i="2"/>
  <c r="V84" i="2"/>
  <c r="Z83" i="2"/>
  <c r="Y83" i="2"/>
  <c r="X83" i="2"/>
  <c r="W83" i="2"/>
  <c r="V83" i="2"/>
  <c r="Z82" i="2"/>
  <c r="Y82" i="2"/>
  <c r="X82" i="2"/>
  <c r="W82" i="2"/>
  <c r="V82" i="2"/>
  <c r="Z81" i="2"/>
  <c r="Y81" i="2"/>
  <c r="X81" i="2"/>
  <c r="W81" i="2"/>
  <c r="V81" i="2"/>
  <c r="Z80" i="2"/>
  <c r="Y80" i="2"/>
  <c r="X80" i="2"/>
  <c r="W80" i="2"/>
  <c r="V80" i="2"/>
  <c r="Z79" i="2"/>
  <c r="Y79" i="2"/>
  <c r="X79" i="2"/>
  <c r="W79" i="2"/>
  <c r="V79" i="2"/>
  <c r="Z78" i="2"/>
  <c r="Y78" i="2"/>
  <c r="X78" i="2"/>
  <c r="W78" i="2"/>
  <c r="V78" i="2"/>
  <c r="Z77" i="2"/>
  <c r="Y77" i="2"/>
  <c r="X77" i="2"/>
  <c r="W77" i="2"/>
  <c r="V77" i="2"/>
  <c r="Z76" i="2"/>
  <c r="Y76" i="2"/>
  <c r="X76" i="2"/>
  <c r="W76" i="2"/>
  <c r="V76" i="2"/>
  <c r="Z75" i="2"/>
  <c r="Y75" i="2"/>
  <c r="X75" i="2"/>
  <c r="W75" i="2"/>
  <c r="V75" i="2"/>
  <c r="Z74" i="2"/>
  <c r="Y74" i="2"/>
  <c r="X74" i="2"/>
  <c r="W74" i="2"/>
  <c r="V74" i="2"/>
  <c r="Z73" i="2"/>
  <c r="Y73" i="2"/>
  <c r="X73" i="2"/>
  <c r="W73" i="2"/>
  <c r="V73" i="2"/>
  <c r="Z72" i="2"/>
  <c r="Y72" i="2"/>
  <c r="X72" i="2"/>
  <c r="W72" i="2"/>
  <c r="V72" i="2"/>
  <c r="Z71" i="2"/>
  <c r="Y71" i="2"/>
  <c r="X71" i="2"/>
  <c r="W71" i="2"/>
  <c r="V71" i="2"/>
  <c r="Z70" i="2"/>
  <c r="Y70" i="2"/>
  <c r="X70" i="2"/>
  <c r="W70" i="2"/>
  <c r="V70" i="2"/>
  <c r="Z69" i="2"/>
  <c r="Y69" i="2"/>
  <c r="X69" i="2"/>
  <c r="W69" i="2"/>
  <c r="V69" i="2"/>
  <c r="Z68" i="2"/>
  <c r="Y68" i="2"/>
  <c r="X68" i="2"/>
  <c r="W68" i="2"/>
  <c r="V68" i="2"/>
  <c r="Z67" i="2"/>
  <c r="Y67" i="2"/>
  <c r="X67" i="2"/>
  <c r="W67" i="2"/>
  <c r="V67" i="2"/>
  <c r="Z66" i="2"/>
  <c r="Y66" i="2"/>
  <c r="X66" i="2"/>
  <c r="W66" i="2"/>
  <c r="V66" i="2"/>
  <c r="Z65" i="2"/>
  <c r="Y65" i="2"/>
  <c r="X65" i="2"/>
  <c r="W65" i="2"/>
  <c r="V65" i="2"/>
  <c r="Z64" i="2"/>
  <c r="Y64" i="2"/>
  <c r="X64" i="2"/>
  <c r="W64" i="2"/>
  <c r="V64" i="2"/>
  <c r="Z63" i="2"/>
  <c r="Y63" i="2"/>
  <c r="X63" i="2"/>
  <c r="W63" i="2"/>
  <c r="V63" i="2"/>
  <c r="Z62" i="2"/>
  <c r="Y62" i="2"/>
  <c r="X62" i="2"/>
  <c r="W62" i="2"/>
  <c r="V62" i="2"/>
  <c r="Z61" i="2"/>
  <c r="Y61" i="2"/>
  <c r="X61" i="2"/>
  <c r="W61" i="2"/>
  <c r="V61" i="2"/>
  <c r="Z60" i="2"/>
  <c r="Y60" i="2"/>
  <c r="X60" i="2"/>
  <c r="W60" i="2"/>
  <c r="V60" i="2"/>
  <c r="Z59" i="2"/>
  <c r="Y59" i="2"/>
  <c r="X59" i="2"/>
  <c r="W59" i="2"/>
  <c r="V59" i="2"/>
  <c r="Z58" i="2"/>
  <c r="Y58" i="2"/>
  <c r="X58" i="2"/>
  <c r="W58" i="2"/>
  <c r="V58" i="2"/>
  <c r="Z57" i="2"/>
  <c r="Y57" i="2"/>
  <c r="X57" i="2"/>
  <c r="W57" i="2"/>
  <c r="V57" i="2"/>
  <c r="Z56" i="2"/>
  <c r="Y56" i="2"/>
  <c r="X56" i="2"/>
  <c r="W56" i="2"/>
  <c r="V56" i="2"/>
  <c r="Z55" i="2"/>
  <c r="Y55" i="2"/>
  <c r="X55" i="2"/>
  <c r="W55" i="2"/>
  <c r="V55" i="2"/>
  <c r="Z54" i="2"/>
  <c r="Y54" i="2"/>
  <c r="X54" i="2"/>
  <c r="W54" i="2"/>
  <c r="V54" i="2"/>
  <c r="Z53" i="2"/>
  <c r="Y53" i="2"/>
  <c r="X53" i="2"/>
  <c r="W53" i="2"/>
  <c r="V53" i="2"/>
  <c r="Z52" i="2"/>
  <c r="Y52" i="2"/>
  <c r="X52" i="2"/>
  <c r="W52" i="2"/>
  <c r="V52" i="2"/>
  <c r="Z51" i="2"/>
  <c r="Y51" i="2"/>
  <c r="X51" i="2"/>
  <c r="W51" i="2"/>
  <c r="V51" i="2"/>
  <c r="Z50" i="2"/>
  <c r="Y50" i="2"/>
  <c r="X50" i="2"/>
  <c r="W50" i="2"/>
  <c r="V50" i="2"/>
  <c r="Z49" i="2"/>
  <c r="Y49" i="2"/>
  <c r="X49" i="2"/>
  <c r="W49" i="2"/>
  <c r="V49" i="2"/>
  <c r="Z48" i="2"/>
  <c r="Y48" i="2"/>
  <c r="X48" i="2"/>
  <c r="W48" i="2"/>
  <c r="V48" i="2"/>
  <c r="Z47" i="2"/>
  <c r="Y47" i="2"/>
  <c r="X47" i="2"/>
  <c r="W47" i="2"/>
  <c r="V47" i="2"/>
  <c r="Z46" i="2"/>
  <c r="Y46" i="2"/>
  <c r="X46" i="2"/>
  <c r="W46" i="2"/>
  <c r="V46" i="2"/>
  <c r="Z45" i="2"/>
  <c r="Y45" i="2"/>
  <c r="X45" i="2"/>
  <c r="W45" i="2"/>
  <c r="V45" i="2"/>
  <c r="Z44" i="2"/>
  <c r="Y44" i="2"/>
  <c r="X44" i="2"/>
  <c r="W44" i="2"/>
  <c r="V44" i="2"/>
  <c r="Z43" i="2"/>
  <c r="Y43" i="2"/>
  <c r="X43" i="2"/>
  <c r="W43" i="2"/>
  <c r="V43" i="2"/>
  <c r="Z42" i="2"/>
  <c r="Y42" i="2"/>
  <c r="X42" i="2"/>
  <c r="W42" i="2"/>
  <c r="V42" i="2"/>
  <c r="Z41" i="2"/>
  <c r="Y41" i="2"/>
  <c r="X41" i="2"/>
  <c r="W41" i="2"/>
  <c r="V41" i="2"/>
  <c r="Z40" i="2"/>
  <c r="Y40" i="2"/>
  <c r="X40" i="2"/>
  <c r="W40" i="2"/>
  <c r="V40" i="2"/>
  <c r="Z39" i="2"/>
  <c r="Y39" i="2"/>
  <c r="X39" i="2"/>
  <c r="W39" i="2"/>
  <c r="V39" i="2"/>
  <c r="Z38" i="2"/>
  <c r="Y38" i="2"/>
  <c r="X38" i="2"/>
  <c r="W38" i="2"/>
  <c r="V38" i="2"/>
  <c r="Z37" i="2"/>
  <c r="Y37" i="2"/>
  <c r="X37" i="2"/>
  <c r="W37" i="2"/>
  <c r="V37" i="2"/>
  <c r="Z36" i="2"/>
  <c r="Y36" i="2"/>
  <c r="X36" i="2"/>
  <c r="W36" i="2"/>
  <c r="V36" i="2"/>
  <c r="Z35" i="2"/>
  <c r="Y35" i="2"/>
  <c r="X35" i="2"/>
  <c r="W35" i="2"/>
  <c r="V35" i="2"/>
  <c r="Z34" i="2"/>
  <c r="Y34" i="2"/>
  <c r="X34" i="2"/>
  <c r="W34" i="2"/>
  <c r="V34" i="2"/>
  <c r="Z33" i="2"/>
  <c r="Y33" i="2"/>
  <c r="X33" i="2"/>
  <c r="W33" i="2"/>
  <c r="V33" i="2"/>
  <c r="Z32" i="2"/>
  <c r="Y32" i="2"/>
  <c r="X32" i="2"/>
  <c r="W32" i="2"/>
  <c r="V32" i="2"/>
  <c r="Z31" i="2"/>
  <c r="Y31" i="2"/>
  <c r="X31" i="2"/>
  <c r="W31" i="2"/>
  <c r="V31" i="2"/>
  <c r="Z30" i="2"/>
  <c r="Y30" i="2"/>
  <c r="X30" i="2"/>
  <c r="W30" i="2"/>
  <c r="V30" i="2"/>
  <c r="Z29" i="2"/>
  <c r="Y29" i="2"/>
  <c r="X29" i="2"/>
  <c r="W29" i="2"/>
  <c r="V29" i="2"/>
  <c r="Z28" i="2"/>
  <c r="Y28" i="2"/>
  <c r="X28" i="2"/>
  <c r="W28" i="2"/>
  <c r="V28" i="2"/>
  <c r="Z27" i="2"/>
  <c r="Y27" i="2"/>
  <c r="X27" i="2"/>
  <c r="W27" i="2"/>
  <c r="V27" i="2"/>
  <c r="Z26" i="2"/>
  <c r="Y26" i="2"/>
  <c r="X26" i="2"/>
  <c r="W26" i="2"/>
  <c r="V26" i="2"/>
  <c r="Z25" i="2"/>
  <c r="Y25" i="2"/>
  <c r="X25" i="2"/>
  <c r="W25" i="2"/>
  <c r="V25" i="2"/>
  <c r="Z24" i="2"/>
  <c r="Y24" i="2"/>
  <c r="X24" i="2"/>
  <c r="W24" i="2"/>
  <c r="V24" i="2"/>
  <c r="Z23" i="2"/>
  <c r="Y23" i="2"/>
  <c r="X23" i="2"/>
  <c r="W23" i="2"/>
  <c r="V23" i="2"/>
  <c r="Z22" i="2"/>
  <c r="Y22" i="2"/>
  <c r="X22" i="2"/>
  <c r="W22" i="2"/>
  <c r="V22" i="2"/>
  <c r="Z21" i="2"/>
  <c r="Y21" i="2"/>
  <c r="X21" i="2"/>
  <c r="W21" i="2"/>
  <c r="V21" i="2"/>
  <c r="Z20" i="2"/>
  <c r="Y20" i="2"/>
  <c r="X20" i="2"/>
  <c r="W20" i="2"/>
  <c r="V20" i="2"/>
  <c r="Z19" i="2"/>
  <c r="Y19" i="2"/>
  <c r="X19" i="2"/>
  <c r="W19" i="2"/>
  <c r="V19" i="2"/>
  <c r="Z18" i="2"/>
  <c r="Y18" i="2"/>
  <c r="X18" i="2"/>
  <c r="W18" i="2"/>
  <c r="V18" i="2"/>
  <c r="Z17" i="2"/>
  <c r="Y17" i="2"/>
  <c r="X17" i="2"/>
  <c r="W17" i="2"/>
  <c r="V17" i="2"/>
  <c r="Z16" i="2"/>
  <c r="Y16" i="2"/>
  <c r="X16" i="2"/>
  <c r="W16" i="2"/>
  <c r="V16" i="2"/>
  <c r="Z15" i="2"/>
  <c r="Y15" i="2"/>
  <c r="X15" i="2"/>
  <c r="W15" i="2"/>
  <c r="V15" i="2"/>
  <c r="Z14" i="2"/>
  <c r="Y14" i="2"/>
  <c r="X14" i="2"/>
  <c r="W14" i="2"/>
  <c r="V14" i="2"/>
  <c r="Z13" i="2"/>
  <c r="Y13" i="2"/>
  <c r="X13" i="2"/>
  <c r="W13" i="2"/>
  <c r="V13" i="2"/>
  <c r="Z12" i="2"/>
  <c r="Y12" i="2"/>
  <c r="X12" i="2"/>
  <c r="W12" i="2"/>
  <c r="V12" i="2"/>
  <c r="Z11" i="2"/>
  <c r="Y11" i="2"/>
  <c r="X11" i="2"/>
  <c r="W11" i="2"/>
  <c r="V11" i="2"/>
  <c r="Z10" i="2"/>
  <c r="Y10" i="2"/>
  <c r="X10" i="2"/>
  <c r="W10" i="2"/>
  <c r="V10" i="2"/>
  <c r="Z9" i="2"/>
  <c r="Y9" i="2"/>
  <c r="X9" i="2"/>
  <c r="W9" i="2"/>
  <c r="V9" i="2"/>
  <c r="Z8" i="2"/>
  <c r="X8" i="2"/>
  <c r="W8" i="2"/>
  <c r="V8" i="2"/>
  <c r="Z7" i="2"/>
  <c r="Y7" i="2"/>
  <c r="X7" i="2"/>
  <c r="W7" i="2"/>
  <c r="V7" i="2"/>
  <c r="Z6" i="2"/>
  <c r="Y6" i="2"/>
  <c r="X6" i="2"/>
  <c r="W6" i="2"/>
  <c r="V6" i="2"/>
  <c r="Z5" i="2"/>
  <c r="Y5" i="2"/>
  <c r="X5" i="2"/>
  <c r="W5" i="2"/>
  <c r="V5" i="2"/>
  <c r="Z4" i="2"/>
  <c r="Y4" i="2"/>
  <c r="X4" i="2"/>
  <c r="W4" i="2"/>
  <c r="V4" i="2"/>
  <c r="Z3" i="2"/>
  <c r="Y3" i="2"/>
  <c r="X3" i="2"/>
  <c r="W3" i="2"/>
  <c r="V3" i="2"/>
  <c r="Z2" i="2"/>
  <c r="Y2" i="2"/>
  <c r="X2" i="2"/>
  <c r="W2" i="2"/>
  <c r="V2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V110" i="2" l="1"/>
  <c r="Z110" i="2"/>
  <c r="Z110" i="1"/>
  <c r="W110" i="2"/>
  <c r="X110" i="2"/>
  <c r="Y110" i="2"/>
  <c r="V111" i="2" l="1"/>
  <c r="W2" i="1"/>
  <c r="X2" i="1"/>
  <c r="Y2" i="1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2" i="1"/>
  <c r="W110" i="1" l="1"/>
  <c r="V110" i="1"/>
  <c r="Y110" i="1"/>
  <c r="X110" i="1"/>
  <c r="V111" i="1" l="1"/>
</calcChain>
</file>

<file path=xl/sharedStrings.xml><?xml version="1.0" encoding="utf-8"?>
<sst xmlns="http://schemas.openxmlformats.org/spreadsheetml/2006/main" count="642" uniqueCount="311">
  <si>
    <t>index</t>
  </si>
  <si>
    <t xml:space="preserve"> name</t>
  </si>
  <si>
    <t xml:space="preserve"> CAS</t>
  </si>
  <si>
    <t xml:space="preserve"> configuration</t>
  </si>
  <si>
    <t xml:space="preserve"> molecularWeight</t>
  </si>
  <si>
    <t>waterLogLC50FM</t>
  </si>
  <si>
    <t>waterLogLC50DM</t>
  </si>
  <si>
    <t>ratLogLD50</t>
  </si>
  <si>
    <t>waterLogWS</t>
  </si>
  <si>
    <t>waterLogBFC</t>
  </si>
  <si>
    <t>1,1,1-Trichloroethane</t>
  </si>
  <si>
    <t>71-55-6</t>
  </si>
  <si>
    <t>1,2-Dichloroethane</t>
  </si>
  <si>
    <t>107-06-2</t>
  </si>
  <si>
    <t>2-Chloropropane</t>
  </si>
  <si>
    <t>75-29-6</t>
  </si>
  <si>
    <t>1.45.1</t>
  </si>
  <si>
    <t>Allyl bromide</t>
  </si>
  <si>
    <t>106-95-6</t>
  </si>
  <si>
    <t>64.2.5</t>
  </si>
  <si>
    <t>Bromoethane</t>
  </si>
  <si>
    <t>74-96-4</t>
  </si>
  <si>
    <t>64.2.1</t>
  </si>
  <si>
    <t>1-Bromopropane</t>
  </si>
  <si>
    <t>106-94-5</t>
  </si>
  <si>
    <t>1.2.2.64</t>
  </si>
  <si>
    <t>Perfluorooctane</t>
  </si>
  <si>
    <t>307-34-6</t>
  </si>
  <si>
    <t>74.75.75.75.75.75.75.74</t>
  </si>
  <si>
    <t>Perflexane</t>
  </si>
  <si>
    <t>355-42-0</t>
  </si>
  <si>
    <t>74.75.75.75.75.74</t>
  </si>
  <si>
    <t>1,1,2-Trichloroethane</t>
  </si>
  <si>
    <t>79-00-5</t>
  </si>
  <si>
    <t xml:space="preserve">Allyl iodide </t>
  </si>
  <si>
    <t>556-56-9</t>
  </si>
  <si>
    <t>5.2.63</t>
  </si>
  <si>
    <t>Methyl iodide</t>
  </si>
  <si>
    <t>74-88-4</t>
  </si>
  <si>
    <t>Allyl chloride</t>
  </si>
  <si>
    <t>107-05-1</t>
  </si>
  <si>
    <t>2,4-Pentanedione</t>
  </si>
  <si>
    <t>123-54-6</t>
  </si>
  <si>
    <t>18.19.1</t>
  </si>
  <si>
    <t>Acetone</t>
  </si>
  <si>
    <t>67-64-1</t>
  </si>
  <si>
    <t>Pentanal</t>
  </si>
  <si>
    <t>110-62-3</t>
  </si>
  <si>
    <t>1.2.2.2.20</t>
  </si>
  <si>
    <t>4-Heptanone</t>
  </si>
  <si>
    <t>123-19-3</t>
  </si>
  <si>
    <t>1.2.19.2.2.1</t>
  </si>
  <si>
    <t>Butanone</t>
  </si>
  <si>
    <t>78-93-3</t>
  </si>
  <si>
    <t>1.19.1</t>
  </si>
  <si>
    <t>2-Undecanone</t>
  </si>
  <si>
    <t>112-12-9</t>
  </si>
  <si>
    <t>18.2.2.2.2.2.2.2.2.1</t>
  </si>
  <si>
    <t>1-Chloropropan-2-one</t>
  </si>
  <si>
    <t>78-95-5</t>
  </si>
  <si>
    <t>Methyl n-Amyl Ketone</t>
  </si>
  <si>
    <t>110-43-0</t>
  </si>
  <si>
    <t>18.2.2.2.2.1</t>
  </si>
  <si>
    <t>Methyl butyl ketone</t>
  </si>
  <si>
    <t>591-78-6</t>
  </si>
  <si>
    <t>18.2.2.2.1</t>
  </si>
  <si>
    <t>Methyl isobutyl ketone</t>
  </si>
  <si>
    <t>108-10-1</t>
  </si>
  <si>
    <t>1.3(1).2.18</t>
  </si>
  <si>
    <t>3-Pentanone</t>
  </si>
  <si>
    <t>96-22-0</t>
  </si>
  <si>
    <t>1.19.2.1</t>
  </si>
  <si>
    <t>Pentyl acetate</t>
  </si>
  <si>
    <t>628-63-7</t>
  </si>
  <si>
    <t>21.2.2.2.2.1</t>
  </si>
  <si>
    <t>Butyl acetate</t>
  </si>
  <si>
    <t>123-86-4</t>
  </si>
  <si>
    <t>21.2.2.2.1</t>
  </si>
  <si>
    <t>Ethyl acetate</t>
  </si>
  <si>
    <t>141-78-6</t>
  </si>
  <si>
    <t>21.2.1</t>
  </si>
  <si>
    <t>Isobutyl acetate</t>
  </si>
  <si>
    <t>110-19-0</t>
  </si>
  <si>
    <t>21.2.3(1).1</t>
  </si>
  <si>
    <t>Methyl acetate</t>
  </si>
  <si>
    <t>79-20-9</t>
  </si>
  <si>
    <t>Propyl acetate</t>
  </si>
  <si>
    <t>109-60-4</t>
  </si>
  <si>
    <t>21.2.2.1</t>
  </si>
  <si>
    <t>Ethyl butyrate</t>
  </si>
  <si>
    <t>105-54-4</t>
  </si>
  <si>
    <t>1.2.22.2.1</t>
  </si>
  <si>
    <t>Isovaleric acid</t>
  </si>
  <si>
    <t>503-74-2</t>
  </si>
  <si>
    <t>42.2.3(1).1</t>
  </si>
  <si>
    <t>Acetic acid</t>
  </si>
  <si>
    <t>64-19-7</t>
  </si>
  <si>
    <t>Butanoic acid</t>
  </si>
  <si>
    <t>107-92-6</t>
  </si>
  <si>
    <t>1.2.2.42</t>
  </si>
  <si>
    <t>Octanoic acid</t>
  </si>
  <si>
    <t>124-07-2</t>
  </si>
  <si>
    <t>1.2.2.2.2.2.2.42</t>
  </si>
  <si>
    <t>Hexanoic acid</t>
  </si>
  <si>
    <t>142-62-1</t>
  </si>
  <si>
    <t>1.2.2.2.2.42</t>
  </si>
  <si>
    <t>Cyanoacetic acid</t>
  </si>
  <si>
    <t>372-09-8</t>
  </si>
  <si>
    <t>Chloroacetic acid</t>
  </si>
  <si>
    <t>79-11-8</t>
  </si>
  <si>
    <t>Octadecanoic acid</t>
  </si>
  <si>
    <t>57-11-4</t>
  </si>
  <si>
    <t>42.2.2.2.2.2.2.2.2.2.2.2.2.2.2.2.2.1</t>
  </si>
  <si>
    <t>Heptanoic acid</t>
  </si>
  <si>
    <t>111-14-8</t>
  </si>
  <si>
    <t>42.2.2.2.2.2.1</t>
  </si>
  <si>
    <t>Lactic acid</t>
  </si>
  <si>
    <t>50-21-5</t>
  </si>
  <si>
    <t>1.3(81).42</t>
  </si>
  <si>
    <t xml:space="preserve">Linoleic acid </t>
  </si>
  <si>
    <t>60-33-3</t>
  </si>
  <si>
    <t>42.2.2.2.2.2.2.2.6.2.6.2.2.2.2.1</t>
  </si>
  <si>
    <t>Oxalic acid</t>
  </si>
  <si>
    <t>144-62-7</t>
  </si>
  <si>
    <t>Hexadecanoic acid</t>
  </si>
  <si>
    <t>57-10-3</t>
  </si>
  <si>
    <t>1.2.2.2.2.2.2.2.2.2.2.2.2.2.2.42</t>
  </si>
  <si>
    <t>Propionic acid</t>
  </si>
  <si>
    <t>79-09-4</t>
  </si>
  <si>
    <t>1.2.42</t>
  </si>
  <si>
    <t>Succinic acid</t>
  </si>
  <si>
    <t>110-15-6</t>
  </si>
  <si>
    <t>42.2.2.42</t>
  </si>
  <si>
    <t>dl-Tartaric acid</t>
  </si>
  <si>
    <t>133-37-9</t>
  </si>
  <si>
    <t>42.3(81).3(81).42</t>
  </si>
  <si>
    <t>Trichloroacetic acid</t>
  </si>
  <si>
    <t>76-03-9</t>
  </si>
  <si>
    <t>Trifluoroacetic acid</t>
  </si>
  <si>
    <t>76-05-1</t>
  </si>
  <si>
    <t>Valeric acid</t>
  </si>
  <si>
    <t>109-52-4</t>
  </si>
  <si>
    <t>1.2.2.2.42</t>
  </si>
  <si>
    <t>Dimethylamine</t>
  </si>
  <si>
    <t>124-40-3</t>
  </si>
  <si>
    <t>Ethylenediamine</t>
  </si>
  <si>
    <t>107-15-3</t>
  </si>
  <si>
    <t>Diethylamine</t>
  </si>
  <si>
    <t>109-89-7</t>
  </si>
  <si>
    <t>1.32.2.1</t>
  </si>
  <si>
    <t>Butylamine</t>
  </si>
  <si>
    <t>109-73-9</t>
  </si>
  <si>
    <t>1.2.2.29</t>
  </si>
  <si>
    <t>Propylamine</t>
  </si>
  <si>
    <t>107-10-8</t>
  </si>
  <si>
    <t>1.2.29</t>
  </si>
  <si>
    <t>Triethylamine</t>
  </si>
  <si>
    <t>121-44-8</t>
  </si>
  <si>
    <t>1.35(2.1).2.1</t>
  </si>
  <si>
    <t>Diethyl propanedioate</t>
  </si>
  <si>
    <t>105-53-3</t>
  </si>
  <si>
    <t>77(2.1).22.2.1</t>
  </si>
  <si>
    <t>1,1-Diethoxyethane</t>
  </si>
  <si>
    <t>105-57-7</t>
  </si>
  <si>
    <t>1.25.26(1).2.1</t>
  </si>
  <si>
    <t>Dimethoxyethane</t>
  </si>
  <si>
    <t>110-71-4</t>
  </si>
  <si>
    <t>24.2.25.1</t>
  </si>
  <si>
    <t>N,N-Dimethylacetamide</t>
  </si>
  <si>
    <t>127-19-5</t>
  </si>
  <si>
    <t>N-Methylacetamide</t>
  </si>
  <si>
    <t>79-16-3</t>
  </si>
  <si>
    <t>Ethanethiol</t>
  </si>
  <si>
    <t>75-08-1</t>
  </si>
  <si>
    <t>Decane</t>
  </si>
  <si>
    <t>124-18-5</t>
  </si>
  <si>
    <t>1.2.2.2.2.2.2.2.2.1</t>
  </si>
  <si>
    <t>Heptane</t>
  </si>
  <si>
    <t>142-82-5</t>
  </si>
  <si>
    <t>1.2.2.2.2.2.1</t>
  </si>
  <si>
    <t xml:space="preserve">Isooctane </t>
  </si>
  <si>
    <t>540-84-1</t>
  </si>
  <si>
    <t>1.4(1)(1).2.3(1).1</t>
  </si>
  <si>
    <t>n-Hexane</t>
  </si>
  <si>
    <t>110-54-3</t>
  </si>
  <si>
    <t>1.2.2.2.2.1</t>
  </si>
  <si>
    <t>Octane</t>
  </si>
  <si>
    <t>111-65-9</t>
  </si>
  <si>
    <t>1.2.2.2.2.2.2.1</t>
  </si>
  <si>
    <t>1,3-Pentadiene</t>
  </si>
  <si>
    <t>504-60-9</t>
  </si>
  <si>
    <t>5.6.1</t>
  </si>
  <si>
    <t>Pentane</t>
  </si>
  <si>
    <t>109-66-0</t>
  </si>
  <si>
    <t>1.2.2.2.1</t>
  </si>
  <si>
    <t>Propane</t>
  </si>
  <si>
    <t>74-98-6</t>
  </si>
  <si>
    <t>1.2.1</t>
  </si>
  <si>
    <t>1-Propene</t>
  </si>
  <si>
    <t>115-07-1</t>
  </si>
  <si>
    <t>Undecane</t>
  </si>
  <si>
    <t>1120-21-4</t>
  </si>
  <si>
    <t>1.2.2.2.2.2.2.2.2.2.1</t>
  </si>
  <si>
    <t>Isoprene</t>
  </si>
  <si>
    <t>78-79-5</t>
  </si>
  <si>
    <t>7(1).5</t>
  </si>
  <si>
    <t>Isohexane</t>
  </si>
  <si>
    <t>107-83-5</t>
  </si>
  <si>
    <t>1.3(1).2.2.1</t>
  </si>
  <si>
    <t>Diisopropyl ether</t>
  </si>
  <si>
    <t>108-20-3</t>
  </si>
  <si>
    <t>1.26(1).3(1).1</t>
  </si>
  <si>
    <t>Diethyl ether</t>
  </si>
  <si>
    <t>60-29-7</t>
  </si>
  <si>
    <t>1.25.2.1</t>
  </si>
  <si>
    <t>tert-Butyl alcohol</t>
  </si>
  <si>
    <t>75-65-0</t>
  </si>
  <si>
    <t>1.4(1)(1).82</t>
  </si>
  <si>
    <t>Methyl tert-butyl ether</t>
  </si>
  <si>
    <t>1634-04-4</t>
  </si>
  <si>
    <t>24.4(1)(1).1</t>
  </si>
  <si>
    <t>Butanenitrile</t>
  </si>
  <si>
    <t>109-74-0</t>
  </si>
  <si>
    <t>1.2.41</t>
  </si>
  <si>
    <t>Nitroethane</t>
  </si>
  <si>
    <t>79-24-3</t>
  </si>
  <si>
    <t>Propionitrile</t>
  </si>
  <si>
    <t>107-12-0</t>
  </si>
  <si>
    <t>Acetaldehyde</t>
  </si>
  <si>
    <t>75-07-0</t>
  </si>
  <si>
    <t>Decanal</t>
  </si>
  <si>
    <t>112-31-2</t>
  </si>
  <si>
    <t>1.2.2.2.2.2.2.2.2.20</t>
  </si>
  <si>
    <t>3-Methyl-2-butanone</t>
  </si>
  <si>
    <t>563-80-4</t>
  </si>
  <si>
    <t>1.3(1).18</t>
  </si>
  <si>
    <t>Propanal</t>
  </si>
  <si>
    <t>123-38-6</t>
  </si>
  <si>
    <t>1.2.20</t>
  </si>
  <si>
    <t>Butyraldehyde</t>
  </si>
  <si>
    <t>123-72-8</t>
  </si>
  <si>
    <t>1.2.2.20</t>
  </si>
  <si>
    <t>2,3-Butanediol</t>
  </si>
  <si>
    <t>513-85-9</t>
  </si>
  <si>
    <t>1.3(81).3(81).1</t>
  </si>
  <si>
    <t>1,4-Butanediol</t>
  </si>
  <si>
    <t>110-63-4</t>
  </si>
  <si>
    <t>14.2.2.2.2.14</t>
  </si>
  <si>
    <t>2-Methyl-2,4-pentanediol</t>
  </si>
  <si>
    <t>107-41-5</t>
  </si>
  <si>
    <t>1.4(82)(1).2.3(81).1</t>
  </si>
  <si>
    <t>1,3-Propanediol</t>
  </si>
  <si>
    <t>504-63-2</t>
  </si>
  <si>
    <t>14.2.2.2.14</t>
  </si>
  <si>
    <t>Allyl alcohol</t>
  </si>
  <si>
    <t>107-18-6</t>
  </si>
  <si>
    <t>14.2.5</t>
  </si>
  <si>
    <t>1-Butanol</t>
  </si>
  <si>
    <t>71-36-3</t>
  </si>
  <si>
    <t>1.2.2.2.14</t>
  </si>
  <si>
    <t>1-Decanol</t>
  </si>
  <si>
    <t>112-30-1</t>
  </si>
  <si>
    <t>1.2.2.2.2.2.2.2.2.2.14</t>
  </si>
  <si>
    <t>Diethylene glycol</t>
  </si>
  <si>
    <t>111-46-6</t>
  </si>
  <si>
    <t>14.2.25.2.2.14</t>
  </si>
  <si>
    <t>Diacetone alcohol</t>
  </si>
  <si>
    <t>123-42-2</t>
  </si>
  <si>
    <t>18.2.4(1)(1).82</t>
  </si>
  <si>
    <t>Ethanol</t>
  </si>
  <si>
    <t>64-17-5</t>
  </si>
  <si>
    <t>1.2.14</t>
  </si>
  <si>
    <t>Ethylene glycol</t>
  </si>
  <si>
    <t>107-21-1</t>
  </si>
  <si>
    <t>14.2.2.14</t>
  </si>
  <si>
    <t>Glycerol</t>
  </si>
  <si>
    <t>56-81-5</t>
  </si>
  <si>
    <t>14.2.3(81).2.14</t>
  </si>
  <si>
    <t>1-Heptanol</t>
  </si>
  <si>
    <t>111-70-6</t>
  </si>
  <si>
    <t>1.2.2.2.2.2.2.14</t>
  </si>
  <si>
    <t>1-Hexanol</t>
  </si>
  <si>
    <t>111-27-3</t>
  </si>
  <si>
    <t>1.2.2.2.2.2.14</t>
  </si>
  <si>
    <t>Isobutanol</t>
  </si>
  <si>
    <t>78-83-1</t>
  </si>
  <si>
    <t>1.3(1).2.14</t>
  </si>
  <si>
    <t>1-Pentanol</t>
  </si>
  <si>
    <t>71-41-0</t>
  </si>
  <si>
    <t>1.3(1).2.2.14</t>
  </si>
  <si>
    <t>Isopropanol</t>
  </si>
  <si>
    <t>67-63-0</t>
  </si>
  <si>
    <t>1.3(81).1</t>
  </si>
  <si>
    <t>Mannitol</t>
  </si>
  <si>
    <t>87-78-5</t>
  </si>
  <si>
    <t>14.2.3(81).3(81).3(81).3(81).2.14</t>
  </si>
  <si>
    <t>1-Octanol</t>
  </si>
  <si>
    <t>111-87-5</t>
  </si>
  <si>
    <t>1.2.2.2.2.2.2.2.14</t>
  </si>
  <si>
    <t>Isopentyl alcohol</t>
  </si>
  <si>
    <t>123-51-3</t>
  </si>
  <si>
    <t>1.2.2.2.2.14</t>
  </si>
  <si>
    <t>1-Propanol</t>
  </si>
  <si>
    <t>71-23-8</t>
  </si>
  <si>
    <t>1.2.2.14</t>
  </si>
  <si>
    <t>Methyl propyl ether</t>
  </si>
  <si>
    <t>557-17-5</t>
  </si>
  <si>
    <t>24.2.2.1</t>
  </si>
  <si>
    <t>1-Tetradecanol</t>
  </si>
  <si>
    <t>112-72-1</t>
  </si>
  <si>
    <t>14.2.2.2.2.2.2.2.2.2.2.2.2.2.1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</si>
</sst>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18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tabSelected="1" topLeftCell="F88" workbookViewId="0">
      <selection activeCell="R120" sqref="R120"/>
    </sheetView>
  </sheetViews>
  <sheetFormatPr defaultColWidth="11.42578125" defaultRowHeight="15" x14ac:dyDescent="0.25"/>
  <cols>
    <col min="4" max="4" width="30.140625" bestFit="1" customWidth="1"/>
    <col min="29" max="29" width="12" bestFit="1" customWidth="1"/>
  </cols>
  <sheetData>
    <row r="1" spans="1:2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 t="s">
        <v>5</v>
      </c>
      <c r="L1" s="8" t="s">
        <v>6</v>
      </c>
      <c r="M1" s="8" t="s">
        <v>7</v>
      </c>
      <c r="N1" s="8" t="s">
        <v>8</v>
      </c>
      <c r="O1" s="9" t="s">
        <v>9</v>
      </c>
      <c r="P1" s="8" t="s">
        <v>5</v>
      </c>
      <c r="Q1" s="8" t="s">
        <v>6</v>
      </c>
      <c r="R1" s="8" t="s">
        <v>7</v>
      </c>
      <c r="S1" s="8" t="s">
        <v>8</v>
      </c>
      <c r="T1" s="9" t="s">
        <v>9</v>
      </c>
    </row>
    <row r="2" spans="1:28" x14ac:dyDescent="0.25">
      <c r="A2" s="1">
        <v>1</v>
      </c>
      <c r="B2" s="2" t="s">
        <v>10</v>
      </c>
      <c r="C2" s="2" t="s">
        <v>11</v>
      </c>
      <c r="D2" s="2">
        <v>1.51</v>
      </c>
      <c r="E2" s="2">
        <v>133.4</v>
      </c>
      <c r="F2" s="1">
        <v>3.4</v>
      </c>
      <c r="G2" s="2">
        <v>3.72</v>
      </c>
      <c r="H2" s="2">
        <v>1.1399999999999999</v>
      </c>
      <c r="I2" s="2">
        <v>2.02</v>
      </c>
      <c r="J2" s="2">
        <v>0.47</v>
      </c>
      <c r="K2" s="1">
        <v>3.26</v>
      </c>
      <c r="L2" s="2">
        <v>3.84</v>
      </c>
      <c r="M2" s="2">
        <v>1.58</v>
      </c>
      <c r="N2" s="2">
        <v>2</v>
      </c>
      <c r="O2" s="3">
        <v>1.26</v>
      </c>
      <c r="P2">
        <v>3.6437999999999899</v>
      </c>
      <c r="Q2">
        <v>4.1349999999999998</v>
      </c>
      <c r="R2">
        <v>1.9534696</v>
      </c>
      <c r="S2">
        <v>1.9351624295805201</v>
      </c>
      <c r="T2">
        <v>1.6634</v>
      </c>
      <c r="U2" t="b">
        <f>+R2&gt;H2</f>
        <v>1</v>
      </c>
      <c r="V2">
        <f>+ABS(P2-IF(F2&lt;&gt;0,F2,K2))</f>
        <v>0.24379999999999002</v>
      </c>
      <c r="W2">
        <f t="shared" ref="W2:Z17" si="0">+ABS(Q2-IF(G2&lt;&gt;0,G2,L2))</f>
        <v>0.41499999999999959</v>
      </c>
      <c r="X2">
        <f t="shared" si="0"/>
        <v>0.81346960000000013</v>
      </c>
      <c r="Y2">
        <f t="shared" si="0"/>
        <v>8.4837570419479924E-2</v>
      </c>
      <c r="Z2">
        <f t="shared" si="0"/>
        <v>1.1934</v>
      </c>
    </row>
    <row r="3" spans="1:28" x14ac:dyDescent="0.25">
      <c r="A3" s="1">
        <v>2</v>
      </c>
      <c r="B3" s="2" t="s">
        <v>12</v>
      </c>
      <c r="C3" s="2" t="s">
        <v>13</v>
      </c>
      <c r="D3" s="2">
        <v>44.44</v>
      </c>
      <c r="E3" s="2">
        <v>98.95</v>
      </c>
      <c r="F3" s="1">
        <v>2.9</v>
      </c>
      <c r="G3" s="2">
        <v>2.4900000000000002</v>
      </c>
      <c r="H3" s="2">
        <v>2.17</v>
      </c>
      <c r="I3" s="2">
        <v>1.06</v>
      </c>
      <c r="J3" s="2">
        <v>0</v>
      </c>
      <c r="K3" s="1">
        <v>3.06</v>
      </c>
      <c r="L3" s="2">
        <v>2.91</v>
      </c>
      <c r="M3" s="2">
        <v>2.04</v>
      </c>
      <c r="N3" s="2">
        <v>1.32</v>
      </c>
      <c r="O3" s="3">
        <v>0.87</v>
      </c>
      <c r="P3">
        <v>3.4310999999999998</v>
      </c>
      <c r="Q3">
        <v>2.6338999999999899</v>
      </c>
      <c r="R3">
        <v>2.5580767999999998</v>
      </c>
      <c r="S3">
        <v>1.3662885985424</v>
      </c>
      <c r="T3">
        <v>0.80859999999999999</v>
      </c>
      <c r="U3" t="b">
        <f t="shared" ref="U3:U66" si="1">+R3&gt;H3</f>
        <v>1</v>
      </c>
      <c r="V3">
        <f t="shared" ref="V3:V66" si="2">+ABS(P3-IF(F3&lt;&gt;0,F3,K3))</f>
        <v>0.53109999999999991</v>
      </c>
      <c r="W3">
        <f t="shared" si="0"/>
        <v>0.1438999999999897</v>
      </c>
      <c r="X3">
        <f t="shared" si="0"/>
        <v>0.38807679999999989</v>
      </c>
      <c r="Y3">
        <f t="shared" si="0"/>
        <v>0.30628859854239998</v>
      </c>
      <c r="Z3">
        <f t="shared" si="0"/>
        <v>6.140000000000001E-2</v>
      </c>
    </row>
    <row r="4" spans="1:28" x14ac:dyDescent="0.25">
      <c r="A4" s="1">
        <v>3</v>
      </c>
      <c r="B4" s="2" t="s">
        <v>14</v>
      </c>
      <c r="C4" s="2" t="s">
        <v>15</v>
      </c>
      <c r="D4" s="2" t="s">
        <v>16</v>
      </c>
      <c r="E4" s="2">
        <v>78.540000000000006</v>
      </c>
      <c r="F4" s="1">
        <v>0</v>
      </c>
      <c r="G4" s="2">
        <v>0</v>
      </c>
      <c r="H4" s="2">
        <v>1.2</v>
      </c>
      <c r="I4" s="2">
        <v>1.4</v>
      </c>
      <c r="J4" s="2">
        <v>0</v>
      </c>
      <c r="K4" s="1">
        <v>2.58</v>
      </c>
      <c r="L4" s="2">
        <v>2.79</v>
      </c>
      <c r="M4" s="2">
        <v>1.33</v>
      </c>
      <c r="N4" s="2">
        <v>1.07</v>
      </c>
      <c r="O4" s="3">
        <v>0.93</v>
      </c>
      <c r="P4">
        <v>2.4962</v>
      </c>
      <c r="Q4">
        <v>3.4356</v>
      </c>
      <c r="R4">
        <v>1.8685423999999999</v>
      </c>
      <c r="S4">
        <v>1.1587612969343899</v>
      </c>
      <c r="T4">
        <v>1.6818</v>
      </c>
      <c r="U4" t="b">
        <f t="shared" si="1"/>
        <v>1</v>
      </c>
      <c r="V4">
        <f t="shared" si="2"/>
        <v>8.3800000000000097E-2</v>
      </c>
      <c r="W4">
        <f t="shared" si="0"/>
        <v>0.64559999999999995</v>
      </c>
      <c r="X4">
        <f t="shared" si="0"/>
        <v>0.66854239999999998</v>
      </c>
      <c r="Y4">
        <f t="shared" si="0"/>
        <v>0.24123870306561002</v>
      </c>
      <c r="Z4">
        <f t="shared" si="0"/>
        <v>0.75179999999999991</v>
      </c>
    </row>
    <row r="5" spans="1:28" x14ac:dyDescent="0.25">
      <c r="A5" s="1">
        <v>4</v>
      </c>
      <c r="B5" s="2" t="s">
        <v>17</v>
      </c>
      <c r="C5" s="2" t="s">
        <v>18</v>
      </c>
      <c r="D5" s="2" t="s">
        <v>19</v>
      </c>
      <c r="E5" s="2">
        <v>120.977</v>
      </c>
      <c r="F5" s="1">
        <v>0</v>
      </c>
      <c r="G5" s="2">
        <v>0</v>
      </c>
      <c r="H5" s="2">
        <v>3</v>
      </c>
      <c r="I5" s="2">
        <v>1.5</v>
      </c>
      <c r="J5" s="2">
        <v>0</v>
      </c>
      <c r="K5" s="1">
        <v>4.3099999999999996</v>
      </c>
      <c r="L5" s="2">
        <v>4.33</v>
      </c>
      <c r="M5" s="2">
        <v>3.19</v>
      </c>
      <c r="N5" s="2">
        <v>0.81</v>
      </c>
      <c r="O5" s="3">
        <v>0.72</v>
      </c>
      <c r="P5">
        <v>3.9622000000000002</v>
      </c>
      <c r="Q5">
        <v>3.9026999999999998</v>
      </c>
      <c r="R5">
        <v>2.2482479999999998</v>
      </c>
      <c r="S5">
        <v>1.5895358106259501</v>
      </c>
      <c r="T5">
        <v>1.43979999999999</v>
      </c>
      <c r="U5" t="b">
        <f t="shared" si="1"/>
        <v>0</v>
      </c>
      <c r="V5">
        <f t="shared" si="2"/>
        <v>0.34779999999999944</v>
      </c>
      <c r="W5">
        <f t="shared" si="0"/>
        <v>0.42730000000000024</v>
      </c>
      <c r="X5">
        <f t="shared" si="0"/>
        <v>0.7517520000000002</v>
      </c>
      <c r="Y5">
        <f t="shared" si="0"/>
        <v>8.9535810625950063E-2</v>
      </c>
      <c r="Z5">
        <f t="shared" si="0"/>
        <v>0.71979999999999</v>
      </c>
    </row>
    <row r="6" spans="1:28" x14ac:dyDescent="0.25">
      <c r="A6" s="1">
        <v>5</v>
      </c>
      <c r="B6" s="2" t="s">
        <v>20</v>
      </c>
      <c r="C6" s="2" t="s">
        <v>21</v>
      </c>
      <c r="D6" s="2" t="s">
        <v>22</v>
      </c>
      <c r="E6" s="2">
        <v>108.96599999999999</v>
      </c>
      <c r="F6" s="1">
        <v>0</v>
      </c>
      <c r="G6" s="2">
        <v>0</v>
      </c>
      <c r="H6" s="2">
        <v>1.91</v>
      </c>
      <c r="I6" s="2">
        <v>1.08</v>
      </c>
      <c r="J6" s="2">
        <v>0</v>
      </c>
      <c r="K6" s="1">
        <v>2.74</v>
      </c>
      <c r="L6" s="2">
        <v>3.51</v>
      </c>
      <c r="M6" s="2">
        <v>2.25</v>
      </c>
      <c r="N6" s="2">
        <v>0.87</v>
      </c>
      <c r="O6" s="3">
        <v>0.64</v>
      </c>
      <c r="P6">
        <v>3.2574999999999998</v>
      </c>
      <c r="Q6">
        <v>3.5420999999999898</v>
      </c>
      <c r="R6">
        <v>2.1079639999999999</v>
      </c>
      <c r="S6">
        <v>1.2456350088046499</v>
      </c>
      <c r="T6">
        <v>1.3070999999999999</v>
      </c>
      <c r="U6" t="b">
        <f t="shared" si="1"/>
        <v>1</v>
      </c>
      <c r="V6">
        <f t="shared" si="2"/>
        <v>0.51749999999999963</v>
      </c>
      <c r="W6">
        <f t="shared" si="0"/>
        <v>3.2099999999990025E-2</v>
      </c>
      <c r="X6">
        <f t="shared" si="0"/>
        <v>0.19796400000000003</v>
      </c>
      <c r="Y6">
        <f t="shared" si="0"/>
        <v>0.16563500880464987</v>
      </c>
      <c r="Z6">
        <f t="shared" si="0"/>
        <v>0.66709999999999992</v>
      </c>
    </row>
    <row r="7" spans="1:28" x14ac:dyDescent="0.25">
      <c r="A7" s="1">
        <v>6</v>
      </c>
      <c r="B7" s="2" t="s">
        <v>23</v>
      </c>
      <c r="C7" s="2" t="s">
        <v>24</v>
      </c>
      <c r="D7" s="2" t="s">
        <v>25</v>
      </c>
      <c r="E7" s="2">
        <v>122.99299999999999</v>
      </c>
      <c r="F7" s="1">
        <v>3.26</v>
      </c>
      <c r="G7" s="2">
        <v>0</v>
      </c>
      <c r="H7" s="2">
        <v>0</v>
      </c>
      <c r="I7" s="2">
        <v>1.7</v>
      </c>
      <c r="J7" s="2">
        <v>0</v>
      </c>
      <c r="K7" s="1">
        <v>3.2</v>
      </c>
      <c r="L7" s="2">
        <v>3.84</v>
      </c>
      <c r="M7" s="2">
        <v>2.5099999999999998</v>
      </c>
      <c r="N7" s="2">
        <v>1.72</v>
      </c>
      <c r="O7" s="3">
        <v>0.75</v>
      </c>
      <c r="P7">
        <v>3.5459999999999998</v>
      </c>
      <c r="Q7">
        <v>3.7130999999999998</v>
      </c>
      <c r="R7">
        <v>2.1078223999999999</v>
      </c>
      <c r="S7">
        <v>1.58455579478994</v>
      </c>
      <c r="T7">
        <v>1.4018999999999999</v>
      </c>
      <c r="U7" t="b">
        <f t="shared" si="1"/>
        <v>1</v>
      </c>
      <c r="V7">
        <f t="shared" si="2"/>
        <v>0.28600000000000003</v>
      </c>
      <c r="W7">
        <f t="shared" si="0"/>
        <v>0.12690000000000001</v>
      </c>
      <c r="X7">
        <f t="shared" si="0"/>
        <v>0.40217759999999991</v>
      </c>
      <c r="Y7">
        <f t="shared" si="0"/>
        <v>0.11544420521005994</v>
      </c>
      <c r="Z7">
        <f t="shared" si="0"/>
        <v>0.65189999999999992</v>
      </c>
    </row>
    <row r="8" spans="1:28" x14ac:dyDescent="0.25">
      <c r="A8" s="1">
        <v>7</v>
      </c>
      <c r="B8" s="2" t="s">
        <v>26</v>
      </c>
      <c r="C8" s="2" t="s">
        <v>27</v>
      </c>
      <c r="D8" s="2" t="s">
        <v>28</v>
      </c>
      <c r="E8" s="2">
        <v>438.05900000000003</v>
      </c>
      <c r="F8" s="1">
        <v>0</v>
      </c>
      <c r="G8" s="2">
        <v>0</v>
      </c>
      <c r="H8" s="2">
        <v>0</v>
      </c>
      <c r="I8" s="2">
        <v>0</v>
      </c>
      <c r="J8" s="2">
        <v>0</v>
      </c>
      <c r="K8" s="1">
        <v>4.9400000000000004</v>
      </c>
      <c r="L8" s="2">
        <v>0</v>
      </c>
      <c r="M8" s="2">
        <v>2.89</v>
      </c>
      <c r="N8" s="2">
        <v>5.12</v>
      </c>
      <c r="O8" s="3">
        <v>2.63</v>
      </c>
      <c r="P8">
        <v>4.2217000000000002</v>
      </c>
      <c r="Q8">
        <v>2.0866999999999898</v>
      </c>
      <c r="R8">
        <v>4.6128719999999896</v>
      </c>
      <c r="S8">
        <v>11.596444607419199</v>
      </c>
      <c r="T8">
        <v>4.4493999999999998</v>
      </c>
      <c r="U8" t="b">
        <f t="shared" si="1"/>
        <v>1</v>
      </c>
      <c r="V8">
        <f t="shared" si="2"/>
        <v>0.71830000000000016</v>
      </c>
      <c r="W8">
        <f t="shared" si="0"/>
        <v>2.0866999999999898</v>
      </c>
      <c r="X8">
        <f t="shared" si="0"/>
        <v>1.7228719999999895</v>
      </c>
      <c r="Y8">
        <f t="shared" si="0"/>
        <v>6.4764446074191993</v>
      </c>
      <c r="Z8">
        <f t="shared" si="0"/>
        <v>1.8193999999999999</v>
      </c>
      <c r="AB8" s="10"/>
    </row>
    <row r="9" spans="1:28" x14ac:dyDescent="0.25">
      <c r="A9" s="1">
        <v>8</v>
      </c>
      <c r="B9" s="2" t="s">
        <v>29</v>
      </c>
      <c r="C9" s="2" t="s">
        <v>30</v>
      </c>
      <c r="D9" s="2" t="s">
        <v>31</v>
      </c>
      <c r="E9" s="2">
        <v>338.04399999999998</v>
      </c>
      <c r="F9" s="1">
        <v>0</v>
      </c>
      <c r="G9" s="2">
        <v>0</v>
      </c>
      <c r="H9" s="2">
        <v>0</v>
      </c>
      <c r="I9" s="2">
        <v>0</v>
      </c>
      <c r="J9" s="2">
        <v>0</v>
      </c>
      <c r="K9" s="1">
        <v>4.1900000000000004</v>
      </c>
      <c r="L9" s="2">
        <v>4.7699999999999996</v>
      </c>
      <c r="M9" s="2">
        <v>2.48</v>
      </c>
      <c r="N9" s="2">
        <v>5.55</v>
      </c>
      <c r="O9" s="3">
        <v>2.19</v>
      </c>
      <c r="P9">
        <v>3.9695</v>
      </c>
      <c r="Q9">
        <v>2.0866999999999898</v>
      </c>
      <c r="R9">
        <v>4.5451040000000003</v>
      </c>
      <c r="S9">
        <v>8.3575072319744894</v>
      </c>
      <c r="T9">
        <v>3.1848000000000001</v>
      </c>
      <c r="U9" t="b">
        <f t="shared" si="1"/>
        <v>1</v>
      </c>
      <c r="V9">
        <f t="shared" si="2"/>
        <v>0.22050000000000036</v>
      </c>
      <c r="W9">
        <f t="shared" si="0"/>
        <v>2.6833000000000098</v>
      </c>
      <c r="X9">
        <f t="shared" si="0"/>
        <v>2.0651040000000003</v>
      </c>
      <c r="Y9">
        <f t="shared" si="0"/>
        <v>2.8075072319744896</v>
      </c>
      <c r="Z9">
        <f t="shared" si="0"/>
        <v>0.99480000000000013</v>
      </c>
      <c r="AB9" s="10"/>
    </row>
    <row r="10" spans="1:28" x14ac:dyDescent="0.25">
      <c r="A10" s="1">
        <v>9</v>
      </c>
      <c r="B10" s="2" t="s">
        <v>32</v>
      </c>
      <c r="C10" s="2" t="s">
        <v>33</v>
      </c>
      <c r="D10" s="2">
        <v>44.48</v>
      </c>
      <c r="E10" s="2">
        <v>133.4</v>
      </c>
      <c r="F10" s="1">
        <v>3.21</v>
      </c>
      <c r="G10" s="2">
        <v>3.49</v>
      </c>
      <c r="H10" s="2">
        <v>2.2000000000000002</v>
      </c>
      <c r="I10" s="2">
        <v>1.46</v>
      </c>
      <c r="J10" s="2">
        <v>0.53</v>
      </c>
      <c r="K10" s="1">
        <v>3.42</v>
      </c>
      <c r="L10" s="2">
        <v>3.29</v>
      </c>
      <c r="M10" s="2">
        <v>2.25</v>
      </c>
      <c r="N10" s="2">
        <v>1.67</v>
      </c>
      <c r="O10" s="3">
        <v>1.02</v>
      </c>
      <c r="P10">
        <v>3.3792</v>
      </c>
      <c r="Q10">
        <v>3.1273</v>
      </c>
      <c r="R10">
        <v>2.3783696000000001</v>
      </c>
      <c r="S10">
        <v>1.52716242958052</v>
      </c>
      <c r="T10">
        <v>0.81879999999999997</v>
      </c>
      <c r="U10" t="b">
        <f t="shared" si="1"/>
        <v>1</v>
      </c>
      <c r="V10">
        <f t="shared" si="2"/>
        <v>0.16920000000000002</v>
      </c>
      <c r="W10">
        <f t="shared" si="0"/>
        <v>0.36270000000000024</v>
      </c>
      <c r="X10">
        <f t="shared" si="0"/>
        <v>0.17836959999999991</v>
      </c>
      <c r="Y10">
        <f t="shared" si="0"/>
        <v>6.7162429580519989E-2</v>
      </c>
      <c r="Z10">
        <f t="shared" si="0"/>
        <v>0.28879999999999995</v>
      </c>
    </row>
    <row r="11" spans="1:28" x14ac:dyDescent="0.25">
      <c r="A11" s="1">
        <v>10</v>
      </c>
      <c r="B11" s="2" t="s">
        <v>34</v>
      </c>
      <c r="C11" s="2" t="s">
        <v>35</v>
      </c>
      <c r="D11" s="2" t="s">
        <v>36</v>
      </c>
      <c r="E11" s="2">
        <v>167.977</v>
      </c>
      <c r="F11" s="1">
        <v>0</v>
      </c>
      <c r="G11" s="2">
        <v>0</v>
      </c>
      <c r="H11" s="2">
        <v>4.22</v>
      </c>
      <c r="I11" s="2">
        <v>0</v>
      </c>
      <c r="J11" s="2">
        <v>0</v>
      </c>
      <c r="K11" s="1">
        <v>4.4000000000000004</v>
      </c>
      <c r="L11" s="2">
        <v>6.24</v>
      </c>
      <c r="M11" s="2">
        <v>3.31</v>
      </c>
      <c r="N11" s="2">
        <v>2.02</v>
      </c>
      <c r="O11" s="3">
        <v>0</v>
      </c>
      <c r="P11">
        <v>4.1919000000000004</v>
      </c>
      <c r="Q11">
        <v>3.2603</v>
      </c>
      <c r="R11">
        <v>2.2282479999999998</v>
      </c>
      <c r="S11">
        <v>1.82298282067287</v>
      </c>
      <c r="T11">
        <v>0.89319999999999999</v>
      </c>
      <c r="U11" t="b">
        <f t="shared" si="1"/>
        <v>0</v>
      </c>
      <c r="V11">
        <f t="shared" si="2"/>
        <v>0.20809999999999995</v>
      </c>
      <c r="W11">
        <f t="shared" si="0"/>
        <v>2.9797000000000002</v>
      </c>
      <c r="X11">
        <f t="shared" si="0"/>
        <v>1.991752</v>
      </c>
      <c r="Y11">
        <f t="shared" si="0"/>
        <v>0.19701717932713003</v>
      </c>
      <c r="Z11">
        <f t="shared" si="0"/>
        <v>0.89319999999999999</v>
      </c>
    </row>
    <row r="12" spans="1:28" x14ac:dyDescent="0.25">
      <c r="A12" s="1">
        <v>11</v>
      </c>
      <c r="B12" s="2" t="s">
        <v>37</v>
      </c>
      <c r="C12" s="2" t="s">
        <v>38</v>
      </c>
      <c r="D12" s="2">
        <v>1.63</v>
      </c>
      <c r="E12" s="2">
        <v>141.93899999999999</v>
      </c>
      <c r="F12" s="1">
        <v>0</v>
      </c>
      <c r="G12" s="2">
        <v>0</v>
      </c>
      <c r="H12" s="2">
        <v>3.27</v>
      </c>
      <c r="I12" s="2">
        <v>1.01</v>
      </c>
      <c r="J12" s="2">
        <v>0</v>
      </c>
      <c r="K12" s="1">
        <v>2.38</v>
      </c>
      <c r="L12" s="2">
        <v>5.67</v>
      </c>
      <c r="M12" s="2">
        <v>2.77</v>
      </c>
      <c r="N12" s="2">
        <v>1.48</v>
      </c>
      <c r="O12" s="3">
        <v>0</v>
      </c>
      <c r="P12">
        <v>3.1987000000000001</v>
      </c>
      <c r="Q12">
        <v>2.7286999999999999</v>
      </c>
      <c r="R12">
        <v>2.0881056</v>
      </c>
      <c r="S12">
        <v>1.1650143411774101</v>
      </c>
      <c r="T12">
        <v>0.66569999999999996</v>
      </c>
      <c r="U12" t="b">
        <f t="shared" si="1"/>
        <v>0</v>
      </c>
      <c r="V12">
        <f t="shared" si="2"/>
        <v>0.81870000000000021</v>
      </c>
      <c r="W12">
        <f t="shared" si="0"/>
        <v>2.9413</v>
      </c>
      <c r="X12">
        <f t="shared" si="0"/>
        <v>1.1818944</v>
      </c>
      <c r="Y12">
        <f t="shared" si="0"/>
        <v>0.15501434117741009</v>
      </c>
      <c r="Z12">
        <f t="shared" si="0"/>
        <v>0.66569999999999996</v>
      </c>
    </row>
    <row r="13" spans="1:28" x14ac:dyDescent="0.25">
      <c r="A13" s="1">
        <v>12</v>
      </c>
      <c r="B13" s="2" t="s">
        <v>39</v>
      </c>
      <c r="C13" s="2" t="s">
        <v>40</v>
      </c>
      <c r="D13" s="2">
        <v>5.44</v>
      </c>
      <c r="E13" s="2">
        <v>76.52</v>
      </c>
      <c r="F13" s="1">
        <v>3.55</v>
      </c>
      <c r="G13" s="2">
        <v>0</v>
      </c>
      <c r="H13" s="2">
        <v>2.2200000000000002</v>
      </c>
      <c r="I13" s="2">
        <v>1.36</v>
      </c>
      <c r="J13" s="2">
        <v>0.3</v>
      </c>
      <c r="K13" s="1">
        <v>3.94</v>
      </c>
      <c r="L13" s="2">
        <v>3.72</v>
      </c>
      <c r="M13" s="2">
        <v>2.1</v>
      </c>
      <c r="N13" s="2">
        <v>1.1100000000000001</v>
      </c>
      <c r="O13" s="3">
        <v>0.89</v>
      </c>
      <c r="P13">
        <v>3.847</v>
      </c>
      <c r="Q13">
        <v>2.9725999999999999</v>
      </c>
      <c r="R13">
        <v>2.3130679999999999</v>
      </c>
      <c r="S13">
        <v>1.19430296135525</v>
      </c>
      <c r="T13">
        <v>1.1755</v>
      </c>
      <c r="U13" t="b">
        <f t="shared" si="1"/>
        <v>1</v>
      </c>
      <c r="V13">
        <f t="shared" si="2"/>
        <v>0.29700000000000015</v>
      </c>
      <c r="W13">
        <f t="shared" si="0"/>
        <v>0.74740000000000029</v>
      </c>
      <c r="X13">
        <f t="shared" si="0"/>
        <v>9.3067999999999707E-2</v>
      </c>
      <c r="Y13">
        <f t="shared" si="0"/>
        <v>0.16569703864475005</v>
      </c>
      <c r="Z13">
        <f t="shared" si="0"/>
        <v>0.87549999999999994</v>
      </c>
    </row>
    <row r="14" spans="1:28" x14ac:dyDescent="0.25">
      <c r="A14" s="1">
        <v>13</v>
      </c>
      <c r="B14" s="2" t="s">
        <v>41</v>
      </c>
      <c r="C14" s="2" t="s">
        <v>42</v>
      </c>
      <c r="D14" s="2" t="s">
        <v>43</v>
      </c>
      <c r="E14" s="2">
        <v>100.117</v>
      </c>
      <c r="F14" s="1">
        <v>2.85</v>
      </c>
      <c r="G14" s="2">
        <v>3.32</v>
      </c>
      <c r="H14" s="2">
        <v>3.26</v>
      </c>
      <c r="I14" s="2">
        <v>-0.22</v>
      </c>
      <c r="J14" s="2">
        <v>0</v>
      </c>
      <c r="K14" s="1">
        <v>1.71</v>
      </c>
      <c r="L14" s="2">
        <v>2.38</v>
      </c>
      <c r="M14" s="2">
        <v>1.66</v>
      </c>
      <c r="N14" s="2">
        <v>-0.1</v>
      </c>
      <c r="O14" s="3">
        <v>0.26</v>
      </c>
      <c r="P14">
        <v>1.7515000000000001</v>
      </c>
      <c r="Q14">
        <v>1.7432999999999901</v>
      </c>
      <c r="R14">
        <v>1.7981175999999901</v>
      </c>
      <c r="S14">
        <v>0.33832242752261699</v>
      </c>
      <c r="T14">
        <v>-0.15310000000000001</v>
      </c>
      <c r="U14" t="b">
        <f t="shared" si="1"/>
        <v>0</v>
      </c>
      <c r="V14">
        <f t="shared" si="2"/>
        <v>1.0985</v>
      </c>
      <c r="W14">
        <f t="shared" si="0"/>
        <v>1.5767000000000098</v>
      </c>
      <c r="X14">
        <f t="shared" si="0"/>
        <v>1.4618824000000097</v>
      </c>
      <c r="Y14">
        <f t="shared" si="0"/>
        <v>0.55832242752261696</v>
      </c>
      <c r="Z14">
        <f t="shared" si="0"/>
        <v>0.41310000000000002</v>
      </c>
    </row>
    <row r="15" spans="1:28" x14ac:dyDescent="0.25">
      <c r="A15" s="1">
        <v>14</v>
      </c>
      <c r="B15" s="2" t="s">
        <v>44</v>
      </c>
      <c r="C15" s="2" t="s">
        <v>45</v>
      </c>
      <c r="D15" s="2">
        <v>18.100000000000001</v>
      </c>
      <c r="E15" s="2">
        <v>58.08</v>
      </c>
      <c r="F15" s="1">
        <v>0.85</v>
      </c>
      <c r="G15" s="2">
        <v>0.67</v>
      </c>
      <c r="H15" s="2">
        <v>1</v>
      </c>
      <c r="I15" s="2">
        <v>-1.24</v>
      </c>
      <c r="J15" s="2">
        <v>0</v>
      </c>
      <c r="K15" s="1">
        <v>1.55</v>
      </c>
      <c r="L15" s="2">
        <v>1.68</v>
      </c>
      <c r="M15" s="2">
        <v>1.4</v>
      </c>
      <c r="N15" s="2">
        <v>-0.84</v>
      </c>
      <c r="O15" s="3">
        <v>0.28000000000000003</v>
      </c>
      <c r="P15">
        <v>2.3755999999999999</v>
      </c>
      <c r="Q15">
        <v>1.5312999999999899</v>
      </c>
      <c r="R15">
        <v>1.7528752000000001</v>
      </c>
      <c r="S15">
        <v>-6.1279192307961403E-2</v>
      </c>
      <c r="T15">
        <v>1.3310999999999999</v>
      </c>
      <c r="U15" t="b">
        <f t="shared" si="1"/>
        <v>1</v>
      </c>
      <c r="V15">
        <f t="shared" si="2"/>
        <v>1.5255999999999998</v>
      </c>
      <c r="W15">
        <f t="shared" si="0"/>
        <v>0.86129999999998985</v>
      </c>
      <c r="X15">
        <f t="shared" si="0"/>
        <v>0.75287520000000008</v>
      </c>
      <c r="Y15">
        <f t="shared" si="0"/>
        <v>1.1787208076920386</v>
      </c>
      <c r="Z15">
        <f t="shared" si="0"/>
        <v>1.0510999999999999</v>
      </c>
    </row>
    <row r="16" spans="1:28" x14ac:dyDescent="0.25">
      <c r="A16" s="1">
        <v>15</v>
      </c>
      <c r="B16" s="2" t="s">
        <v>46</v>
      </c>
      <c r="C16" s="2" t="s">
        <v>47</v>
      </c>
      <c r="D16" s="2" t="s">
        <v>48</v>
      </c>
      <c r="E16" s="2">
        <v>86.134</v>
      </c>
      <c r="F16" s="1">
        <v>3.83</v>
      </c>
      <c r="G16" s="2">
        <v>0</v>
      </c>
      <c r="H16" s="2">
        <v>1.27</v>
      </c>
      <c r="I16" s="2">
        <v>0.87</v>
      </c>
      <c r="J16" s="2">
        <v>0</v>
      </c>
      <c r="K16" s="1">
        <v>3.55</v>
      </c>
      <c r="L16" s="2">
        <v>3.43</v>
      </c>
      <c r="M16" s="2">
        <v>1.51</v>
      </c>
      <c r="N16" s="2">
        <v>0.81</v>
      </c>
      <c r="O16" s="3">
        <v>0</v>
      </c>
      <c r="P16">
        <v>3.7584</v>
      </c>
      <c r="Q16">
        <v>4.1991999999999896</v>
      </c>
      <c r="R16">
        <v>1.6582920000000001</v>
      </c>
      <c r="S16">
        <v>0.83053161600277103</v>
      </c>
      <c r="T16">
        <v>0.59409999999999996</v>
      </c>
      <c r="U16" t="b">
        <f t="shared" si="1"/>
        <v>1</v>
      </c>
      <c r="V16">
        <f t="shared" si="2"/>
        <v>7.1600000000000108E-2</v>
      </c>
      <c r="W16">
        <f t="shared" si="0"/>
        <v>0.76919999999998945</v>
      </c>
      <c r="X16">
        <f t="shared" si="0"/>
        <v>0.38829200000000008</v>
      </c>
      <c r="Y16">
        <f t="shared" si="0"/>
        <v>3.9468383997228962E-2</v>
      </c>
      <c r="Z16">
        <f t="shared" si="0"/>
        <v>0.59409999999999996</v>
      </c>
    </row>
    <row r="17" spans="1:26" x14ac:dyDescent="0.25">
      <c r="A17" s="1">
        <v>16</v>
      </c>
      <c r="B17" s="2" t="s">
        <v>49</v>
      </c>
      <c r="C17" s="2" t="s">
        <v>50</v>
      </c>
      <c r="D17" s="2" t="s">
        <v>51</v>
      </c>
      <c r="E17" s="2">
        <v>114.188</v>
      </c>
      <c r="F17" s="1">
        <v>0</v>
      </c>
      <c r="G17" s="2">
        <v>0</v>
      </c>
      <c r="H17" s="2">
        <v>1.57</v>
      </c>
      <c r="I17" s="2">
        <v>1.55</v>
      </c>
      <c r="J17" s="2">
        <v>0</v>
      </c>
      <c r="K17" s="1">
        <v>3.02</v>
      </c>
      <c r="L17" s="2">
        <v>3.24</v>
      </c>
      <c r="M17" s="2">
        <v>1.62</v>
      </c>
      <c r="N17" s="2">
        <v>1.26</v>
      </c>
      <c r="O17" s="3">
        <v>1.1499999999999999</v>
      </c>
      <c r="P17">
        <v>2.70399999999999</v>
      </c>
      <c r="Q17">
        <v>3.40749999999999</v>
      </c>
      <c r="R17">
        <v>1.8661087999999999</v>
      </c>
      <c r="S17">
        <v>1.9166402663650499</v>
      </c>
      <c r="T17">
        <v>0.131599999999999</v>
      </c>
      <c r="U17" t="b">
        <f t="shared" si="1"/>
        <v>1</v>
      </c>
      <c r="V17">
        <f t="shared" si="2"/>
        <v>0.31600000000001005</v>
      </c>
      <c r="W17">
        <f t="shared" si="0"/>
        <v>0.16749999999998977</v>
      </c>
      <c r="X17">
        <f t="shared" si="0"/>
        <v>0.29610879999999984</v>
      </c>
      <c r="Y17">
        <f t="shared" si="0"/>
        <v>0.36664026636504987</v>
      </c>
      <c r="Z17">
        <f t="shared" si="0"/>
        <v>1.0184000000000009</v>
      </c>
    </row>
    <row r="18" spans="1:26" x14ac:dyDescent="0.25">
      <c r="A18" s="1">
        <v>17</v>
      </c>
      <c r="B18" s="2" t="s">
        <v>52</v>
      </c>
      <c r="C18" s="2" t="s">
        <v>53</v>
      </c>
      <c r="D18" s="2" t="s">
        <v>54</v>
      </c>
      <c r="E18" s="2">
        <v>72.106999999999999</v>
      </c>
      <c r="F18" s="1">
        <v>1.35</v>
      </c>
      <c r="G18" s="2">
        <v>0</v>
      </c>
      <c r="H18" s="2">
        <v>1.42</v>
      </c>
      <c r="I18" s="2">
        <v>-0.49</v>
      </c>
      <c r="J18" s="2">
        <v>0</v>
      </c>
      <c r="K18" s="1">
        <v>2.0299999999999998</v>
      </c>
      <c r="L18" s="2">
        <v>2.4</v>
      </c>
      <c r="M18" s="2">
        <v>1.94</v>
      </c>
      <c r="N18" s="2">
        <v>-0.13</v>
      </c>
      <c r="O18" s="3">
        <v>0.43</v>
      </c>
      <c r="P18">
        <v>1.7652000000000001</v>
      </c>
      <c r="Q18">
        <v>3.1064999999999898</v>
      </c>
      <c r="R18">
        <v>1.7859335999999999</v>
      </c>
      <c r="S18">
        <v>0.71530302718553795</v>
      </c>
      <c r="T18">
        <v>-0.15279999999999999</v>
      </c>
      <c r="U18" t="b">
        <f t="shared" si="1"/>
        <v>1</v>
      </c>
      <c r="V18">
        <f t="shared" si="2"/>
        <v>0.41520000000000001</v>
      </c>
      <c r="W18">
        <f t="shared" ref="W18:W81" si="3">+ABS(Q18-IF(G18&lt;&gt;0,G18,L18))</f>
        <v>0.70649999999998991</v>
      </c>
      <c r="X18">
        <f t="shared" ref="X18:X81" si="4">+ABS(R18-IF(H18&lt;&gt;0,H18,M18))</f>
        <v>0.36593359999999997</v>
      </c>
      <c r="Y18">
        <f t="shared" ref="Y18:Z81" si="5">+ABS(S18-IF(I18&lt;&gt;0,I18,N18))</f>
        <v>1.2053030271855381</v>
      </c>
      <c r="Z18">
        <f t="shared" si="5"/>
        <v>0.58279999999999998</v>
      </c>
    </row>
    <row r="19" spans="1:26" x14ac:dyDescent="0.25">
      <c r="A19" s="1">
        <v>18</v>
      </c>
      <c r="B19" s="2" t="s">
        <v>55</v>
      </c>
      <c r="C19" s="2" t="s">
        <v>56</v>
      </c>
      <c r="D19" s="2" t="s">
        <v>57</v>
      </c>
      <c r="E19" s="2">
        <v>170.29599999999999</v>
      </c>
      <c r="F19" s="1">
        <v>5.05</v>
      </c>
      <c r="G19" s="2">
        <v>0</v>
      </c>
      <c r="H19" s="2">
        <v>1.53</v>
      </c>
      <c r="I19" s="2">
        <v>0</v>
      </c>
      <c r="J19" s="2">
        <v>0</v>
      </c>
      <c r="K19" s="1">
        <v>4.75</v>
      </c>
      <c r="L19" s="2">
        <v>4.3</v>
      </c>
      <c r="M19" s="2">
        <v>1.56</v>
      </c>
      <c r="N19" s="2">
        <v>2.98</v>
      </c>
      <c r="O19" s="3">
        <v>1.68</v>
      </c>
      <c r="P19">
        <v>4.6102999999999996</v>
      </c>
      <c r="Q19">
        <v>3.1113</v>
      </c>
      <c r="R19">
        <v>1.6711423999999999</v>
      </c>
      <c r="S19">
        <v>2.5538498471503299</v>
      </c>
      <c r="T19">
        <v>2.0895000000000001</v>
      </c>
      <c r="U19" t="b">
        <f t="shared" si="1"/>
        <v>1</v>
      </c>
      <c r="V19">
        <f t="shared" si="2"/>
        <v>0.4397000000000002</v>
      </c>
      <c r="W19">
        <f t="shared" si="3"/>
        <v>1.1886999999999999</v>
      </c>
      <c r="X19">
        <f t="shared" si="4"/>
        <v>0.14114239999999989</v>
      </c>
      <c r="Y19">
        <f t="shared" si="5"/>
        <v>0.42615015284967006</v>
      </c>
      <c r="Z19">
        <f t="shared" si="5"/>
        <v>0.4095000000000002</v>
      </c>
    </row>
    <row r="20" spans="1:26" x14ac:dyDescent="0.25">
      <c r="A20" s="1">
        <v>19</v>
      </c>
      <c r="B20" s="2" t="s">
        <v>58</v>
      </c>
      <c r="C20" s="2" t="s">
        <v>59</v>
      </c>
      <c r="D20" s="2">
        <v>18.440000000000001</v>
      </c>
      <c r="E20" s="2">
        <v>92.52</v>
      </c>
      <c r="F20" s="1">
        <v>0</v>
      </c>
      <c r="G20" s="2">
        <v>0</v>
      </c>
      <c r="H20" s="2">
        <v>2.97</v>
      </c>
      <c r="I20" s="2">
        <v>0.01</v>
      </c>
      <c r="J20" s="2">
        <v>0</v>
      </c>
      <c r="K20" s="1">
        <v>2.38</v>
      </c>
      <c r="L20" s="2">
        <v>2.76</v>
      </c>
      <c r="M20" s="2">
        <v>2.77</v>
      </c>
      <c r="N20" s="2">
        <v>-0.08</v>
      </c>
      <c r="O20" s="3">
        <v>0.4</v>
      </c>
      <c r="P20">
        <v>2.8965000000000001</v>
      </c>
      <c r="Q20">
        <v>1.40099999999999</v>
      </c>
      <c r="R20">
        <v>2.1615679999999999</v>
      </c>
      <c r="S20">
        <v>0.47926362409857598</v>
      </c>
      <c r="T20">
        <v>1.0697000000000001</v>
      </c>
      <c r="U20" t="b">
        <f t="shared" si="1"/>
        <v>0</v>
      </c>
      <c r="V20">
        <f t="shared" si="2"/>
        <v>0.51650000000000018</v>
      </c>
      <c r="W20">
        <f t="shared" si="3"/>
        <v>1.3590000000000098</v>
      </c>
      <c r="X20">
        <f t="shared" si="4"/>
        <v>0.80843200000000026</v>
      </c>
      <c r="Y20">
        <f t="shared" si="5"/>
        <v>0.46926362409857597</v>
      </c>
      <c r="Z20">
        <f t="shared" si="5"/>
        <v>0.66970000000000007</v>
      </c>
    </row>
    <row r="21" spans="1:26" x14ac:dyDescent="0.25">
      <c r="A21" s="1">
        <v>20</v>
      </c>
      <c r="B21" s="2" t="s">
        <v>60</v>
      </c>
      <c r="C21" s="2" t="s">
        <v>61</v>
      </c>
      <c r="D21" s="2" t="s">
        <v>62</v>
      </c>
      <c r="E21" s="2">
        <v>114.188</v>
      </c>
      <c r="F21" s="1">
        <v>2.94</v>
      </c>
      <c r="G21" s="2">
        <v>0</v>
      </c>
      <c r="H21" s="2">
        <v>1.83</v>
      </c>
      <c r="I21" s="2">
        <v>1.42</v>
      </c>
      <c r="J21" s="2">
        <v>0</v>
      </c>
      <c r="K21" s="1">
        <v>3.09</v>
      </c>
      <c r="L21" s="2">
        <v>3.45</v>
      </c>
      <c r="M21" s="2">
        <v>1.56</v>
      </c>
      <c r="N21" s="2">
        <v>1.4</v>
      </c>
      <c r="O21" s="3">
        <v>1.08</v>
      </c>
      <c r="P21">
        <v>3.4562999999999899</v>
      </c>
      <c r="Q21">
        <v>2.4272999999999998</v>
      </c>
      <c r="R21">
        <v>1.6717088</v>
      </c>
      <c r="S21">
        <v>1.2349402663650499</v>
      </c>
      <c r="T21">
        <v>1.7102999999999999</v>
      </c>
      <c r="U21" t="b">
        <f t="shared" si="1"/>
        <v>0</v>
      </c>
      <c r="V21">
        <f t="shared" si="2"/>
        <v>0.51629999999998999</v>
      </c>
      <c r="W21">
        <f t="shared" si="3"/>
        <v>1.0227000000000004</v>
      </c>
      <c r="X21">
        <f t="shared" si="4"/>
        <v>0.15829120000000008</v>
      </c>
      <c r="Y21">
        <f t="shared" si="5"/>
        <v>0.18505973363494999</v>
      </c>
      <c r="Z21">
        <f t="shared" si="5"/>
        <v>0.63029999999999986</v>
      </c>
    </row>
    <row r="22" spans="1:26" x14ac:dyDescent="0.25">
      <c r="A22" s="1">
        <v>21</v>
      </c>
      <c r="B22" s="2" t="s">
        <v>63</v>
      </c>
      <c r="C22" s="2" t="s">
        <v>64</v>
      </c>
      <c r="D22" s="2" t="s">
        <v>65</v>
      </c>
      <c r="E22" s="2">
        <v>100.161</v>
      </c>
      <c r="F22" s="1">
        <v>2.37</v>
      </c>
      <c r="G22" s="2">
        <v>0</v>
      </c>
      <c r="H22" s="2">
        <v>1.59</v>
      </c>
      <c r="I22" s="2">
        <v>0.77</v>
      </c>
      <c r="J22" s="2">
        <v>0</v>
      </c>
      <c r="K22" s="1">
        <v>2.62</v>
      </c>
      <c r="L22" s="2">
        <v>3</v>
      </c>
      <c r="M22" s="2">
        <v>1.61</v>
      </c>
      <c r="N22" s="2">
        <v>0.95</v>
      </c>
      <c r="O22" s="3">
        <v>0.8</v>
      </c>
      <c r="P22">
        <v>3.16779999999999</v>
      </c>
      <c r="Q22">
        <v>2.2562999999999902</v>
      </c>
      <c r="R22">
        <v>1.6718504000000001</v>
      </c>
      <c r="S22">
        <v>0.89168705185192099</v>
      </c>
      <c r="T22">
        <v>1.6154999999999999</v>
      </c>
      <c r="U22" t="b">
        <f t="shared" si="1"/>
        <v>1</v>
      </c>
      <c r="V22">
        <f t="shared" si="2"/>
        <v>0.79779999999998985</v>
      </c>
      <c r="W22">
        <f t="shared" si="3"/>
        <v>0.7437000000000098</v>
      </c>
      <c r="X22">
        <f t="shared" si="4"/>
        <v>8.185039999999999E-2</v>
      </c>
      <c r="Y22">
        <f t="shared" si="5"/>
        <v>0.12168705185192097</v>
      </c>
      <c r="Z22">
        <f t="shared" si="5"/>
        <v>0.81549999999999989</v>
      </c>
    </row>
    <row r="23" spans="1:26" x14ac:dyDescent="0.25">
      <c r="A23" s="1">
        <v>22</v>
      </c>
      <c r="B23" s="2" t="s">
        <v>66</v>
      </c>
      <c r="C23" s="2" t="s">
        <v>67</v>
      </c>
      <c r="D23" s="2" t="s">
        <v>68</v>
      </c>
      <c r="E23" s="2">
        <v>100.161</v>
      </c>
      <c r="F23" s="1">
        <v>2.27</v>
      </c>
      <c r="G23" s="2">
        <v>0</v>
      </c>
      <c r="H23" s="2">
        <v>1.68</v>
      </c>
      <c r="I23" s="2">
        <v>0.72</v>
      </c>
      <c r="J23" s="2">
        <v>0</v>
      </c>
      <c r="K23" s="1">
        <v>2.42</v>
      </c>
      <c r="L23" s="2">
        <v>2.83</v>
      </c>
      <c r="M23" s="2">
        <v>1.74</v>
      </c>
      <c r="N23" s="2">
        <v>0.73</v>
      </c>
      <c r="O23" s="3">
        <v>0.92</v>
      </c>
      <c r="P23">
        <v>2.8557000000000001</v>
      </c>
      <c r="Q23">
        <v>1.6046</v>
      </c>
      <c r="R23">
        <v>1.6557504000000001</v>
      </c>
      <c r="S23">
        <v>0.99078705185191396</v>
      </c>
      <c r="T23">
        <v>1.8163</v>
      </c>
      <c r="U23" t="b">
        <f t="shared" si="1"/>
        <v>0</v>
      </c>
      <c r="V23">
        <f t="shared" si="2"/>
        <v>0.58570000000000011</v>
      </c>
      <c r="W23">
        <f t="shared" si="3"/>
        <v>1.2254</v>
      </c>
      <c r="X23">
        <f t="shared" si="4"/>
        <v>2.4249599999999871E-2</v>
      </c>
      <c r="Y23">
        <f t="shared" si="5"/>
        <v>0.27078705185191398</v>
      </c>
      <c r="Z23">
        <f t="shared" si="5"/>
        <v>0.89629999999999999</v>
      </c>
    </row>
    <row r="24" spans="1:26" x14ac:dyDescent="0.25">
      <c r="A24" s="1">
        <v>23</v>
      </c>
      <c r="B24" s="2" t="s">
        <v>69</v>
      </c>
      <c r="C24" s="2" t="s">
        <v>70</v>
      </c>
      <c r="D24" s="2" t="s">
        <v>71</v>
      </c>
      <c r="E24" s="2">
        <v>86.134</v>
      </c>
      <c r="F24" s="1">
        <v>1.75</v>
      </c>
      <c r="G24" s="2">
        <v>0</v>
      </c>
      <c r="H24" s="2">
        <v>1.6</v>
      </c>
      <c r="I24" s="2">
        <v>0.27</v>
      </c>
      <c r="J24" s="2">
        <v>0</v>
      </c>
      <c r="K24" s="1">
        <v>2.2799999999999998</v>
      </c>
      <c r="L24" s="2">
        <v>2.91</v>
      </c>
      <c r="M24" s="2">
        <v>1.72</v>
      </c>
      <c r="N24" s="2">
        <v>0.41</v>
      </c>
      <c r="O24" s="3">
        <v>0.56999999999999995</v>
      </c>
      <c r="P24">
        <v>2.0537000000000001</v>
      </c>
      <c r="Q24">
        <v>3.2774999999999999</v>
      </c>
      <c r="R24">
        <v>1.785792</v>
      </c>
      <c r="S24">
        <v>1.07883161600276</v>
      </c>
      <c r="T24">
        <v>-5.8000000000000003E-2</v>
      </c>
      <c r="U24" t="b">
        <f t="shared" si="1"/>
        <v>1</v>
      </c>
      <c r="V24">
        <f t="shared" si="2"/>
        <v>0.30370000000000008</v>
      </c>
      <c r="W24">
        <f t="shared" si="3"/>
        <v>0.36749999999999972</v>
      </c>
      <c r="X24">
        <f t="shared" si="4"/>
        <v>0.18579199999999996</v>
      </c>
      <c r="Y24">
        <f t="shared" si="5"/>
        <v>0.80883161600275999</v>
      </c>
      <c r="Z24">
        <f t="shared" si="5"/>
        <v>0.628</v>
      </c>
    </row>
    <row r="25" spans="1:26" x14ac:dyDescent="0.25">
      <c r="A25" s="1">
        <v>24</v>
      </c>
      <c r="B25" s="2" t="s">
        <v>72</v>
      </c>
      <c r="C25" s="2" t="s">
        <v>73</v>
      </c>
      <c r="D25" s="2" t="s">
        <v>74</v>
      </c>
      <c r="E25" s="2">
        <v>130.18700000000001</v>
      </c>
      <c r="F25" s="1">
        <v>0</v>
      </c>
      <c r="G25" s="2">
        <v>0</v>
      </c>
      <c r="H25" s="2">
        <v>0</v>
      </c>
      <c r="I25" s="2">
        <v>1.88</v>
      </c>
      <c r="J25" s="2">
        <v>0</v>
      </c>
      <c r="K25" s="1">
        <v>3.74</v>
      </c>
      <c r="L25" s="2">
        <v>3.49</v>
      </c>
      <c r="M25" s="2">
        <v>1.3</v>
      </c>
      <c r="N25" s="2">
        <v>1.82</v>
      </c>
      <c r="O25" s="3">
        <v>0.98</v>
      </c>
      <c r="P25">
        <v>3.88539999999999</v>
      </c>
      <c r="Q25">
        <v>2.9573</v>
      </c>
      <c r="R25">
        <v>1.5705088</v>
      </c>
      <c r="S25">
        <v>1.5937874193309201</v>
      </c>
      <c r="T25">
        <v>1.4437</v>
      </c>
      <c r="U25" t="b">
        <f t="shared" si="1"/>
        <v>1</v>
      </c>
      <c r="V25">
        <f t="shared" si="2"/>
        <v>0.14539999999998976</v>
      </c>
      <c r="W25">
        <f t="shared" si="3"/>
        <v>0.53270000000000017</v>
      </c>
      <c r="X25">
        <f t="shared" si="4"/>
        <v>0.27050879999999999</v>
      </c>
      <c r="Y25">
        <f t="shared" si="5"/>
        <v>0.28621258066907984</v>
      </c>
      <c r="Z25">
        <f t="shared" si="5"/>
        <v>0.4637</v>
      </c>
    </row>
    <row r="26" spans="1:26" x14ac:dyDescent="0.25">
      <c r="A26" s="1">
        <v>25</v>
      </c>
      <c r="B26" s="2" t="s">
        <v>75</v>
      </c>
      <c r="C26" s="2" t="s">
        <v>76</v>
      </c>
      <c r="D26" s="2" t="s">
        <v>77</v>
      </c>
      <c r="E26" s="2">
        <v>116.16</v>
      </c>
      <c r="F26" s="1">
        <v>3.81</v>
      </c>
      <c r="G26" s="2">
        <v>0</v>
      </c>
      <c r="H26" s="2">
        <v>1.03</v>
      </c>
      <c r="I26" s="2">
        <v>1.1399999999999999</v>
      </c>
      <c r="J26" s="2">
        <v>0</v>
      </c>
      <c r="K26" s="1">
        <v>3.15</v>
      </c>
      <c r="L26" s="2">
        <v>3.22</v>
      </c>
      <c r="M26" s="2">
        <v>1.27</v>
      </c>
      <c r="N26" s="2">
        <v>1.27</v>
      </c>
      <c r="O26" s="3">
        <v>0.75</v>
      </c>
      <c r="P26">
        <v>3.59689999999999</v>
      </c>
      <c r="Q26">
        <v>2.78629999999999</v>
      </c>
      <c r="R26">
        <v>1.5706503999999999</v>
      </c>
      <c r="S26">
        <v>1.25794500335601</v>
      </c>
      <c r="T26">
        <v>1.3489</v>
      </c>
      <c r="U26" t="b">
        <f t="shared" si="1"/>
        <v>1</v>
      </c>
      <c r="V26">
        <f t="shared" si="2"/>
        <v>0.21310000000001006</v>
      </c>
      <c r="W26">
        <f t="shared" si="3"/>
        <v>0.43370000000001019</v>
      </c>
      <c r="X26">
        <f t="shared" si="4"/>
        <v>0.54065039999999986</v>
      </c>
      <c r="Y26">
        <f t="shared" si="5"/>
        <v>0.1179450033560101</v>
      </c>
      <c r="Z26">
        <f t="shared" si="5"/>
        <v>0.59889999999999999</v>
      </c>
    </row>
    <row r="27" spans="1:26" x14ac:dyDescent="0.25">
      <c r="A27" s="1">
        <v>26</v>
      </c>
      <c r="B27" s="2" t="s">
        <v>78</v>
      </c>
      <c r="C27" s="2" t="s">
        <v>79</v>
      </c>
      <c r="D27" s="2" t="s">
        <v>80</v>
      </c>
      <c r="E27" s="2">
        <v>88.105999999999995</v>
      </c>
      <c r="F27" s="1">
        <v>2.58</v>
      </c>
      <c r="G27" s="2">
        <v>2.09</v>
      </c>
      <c r="H27" s="2">
        <v>1.2</v>
      </c>
      <c r="I27" s="2">
        <v>0.04</v>
      </c>
      <c r="J27" s="2">
        <v>0</v>
      </c>
      <c r="K27" s="1">
        <v>2.58</v>
      </c>
      <c r="L27" s="2">
        <v>2.6</v>
      </c>
      <c r="M27" s="2">
        <v>1.29</v>
      </c>
      <c r="N27" s="2">
        <v>0.31</v>
      </c>
      <c r="O27" s="3">
        <v>0.42</v>
      </c>
      <c r="P27">
        <v>3.0198999999999998</v>
      </c>
      <c r="Q27">
        <v>2.4442999999999899</v>
      </c>
      <c r="R27">
        <v>1.5709336</v>
      </c>
      <c r="S27">
        <v>0.56523108478166295</v>
      </c>
      <c r="T27">
        <v>1.1593</v>
      </c>
      <c r="U27" t="b">
        <f t="shared" si="1"/>
        <v>1</v>
      </c>
      <c r="V27">
        <f t="shared" si="2"/>
        <v>0.43989999999999974</v>
      </c>
      <c r="W27">
        <f t="shared" si="3"/>
        <v>0.35429999999999007</v>
      </c>
      <c r="X27">
        <f t="shared" si="4"/>
        <v>0.37093360000000009</v>
      </c>
      <c r="Y27">
        <f t="shared" si="5"/>
        <v>0.52523108478166292</v>
      </c>
      <c r="Z27">
        <f t="shared" si="5"/>
        <v>0.73930000000000007</v>
      </c>
    </row>
    <row r="28" spans="1:26" x14ac:dyDescent="0.25">
      <c r="A28" s="1">
        <v>27</v>
      </c>
      <c r="B28" s="2" t="s">
        <v>81</v>
      </c>
      <c r="C28" s="2" t="s">
        <v>82</v>
      </c>
      <c r="D28" s="2" t="s">
        <v>83</v>
      </c>
      <c r="E28" s="2">
        <v>116.16</v>
      </c>
      <c r="F28" s="1">
        <v>0</v>
      </c>
      <c r="G28" s="2">
        <v>0</v>
      </c>
      <c r="H28" s="2">
        <v>0.94</v>
      </c>
      <c r="I28" s="2">
        <v>1.27</v>
      </c>
      <c r="J28" s="2">
        <v>0</v>
      </c>
      <c r="K28" s="1">
        <v>3.22</v>
      </c>
      <c r="L28" s="2">
        <v>3.22</v>
      </c>
      <c r="M28" s="2">
        <v>1.03</v>
      </c>
      <c r="N28" s="2">
        <v>1.27</v>
      </c>
      <c r="O28" s="3">
        <v>0.7</v>
      </c>
      <c r="P28">
        <v>3.2848000000000002</v>
      </c>
      <c r="Q28">
        <v>2.1345999999999998</v>
      </c>
      <c r="R28">
        <v>1.5545504000000001</v>
      </c>
      <c r="S28">
        <v>1.35704500335601</v>
      </c>
      <c r="T28">
        <v>1.5497000000000001</v>
      </c>
      <c r="U28" t="b">
        <f t="shared" si="1"/>
        <v>1</v>
      </c>
      <c r="V28">
        <f t="shared" si="2"/>
        <v>6.4799999999999969E-2</v>
      </c>
      <c r="W28">
        <f t="shared" si="3"/>
        <v>1.0854000000000004</v>
      </c>
      <c r="X28">
        <f t="shared" si="4"/>
        <v>0.61455040000000016</v>
      </c>
      <c r="Y28">
        <f t="shared" si="5"/>
        <v>8.7045003356009953E-2</v>
      </c>
      <c r="Z28">
        <f t="shared" si="5"/>
        <v>0.84970000000000012</v>
      </c>
    </row>
    <row r="29" spans="1:26" x14ac:dyDescent="0.25">
      <c r="A29" s="1">
        <v>28</v>
      </c>
      <c r="B29" s="2" t="s">
        <v>84</v>
      </c>
      <c r="C29" s="2" t="s">
        <v>85</v>
      </c>
      <c r="D29" s="2">
        <v>21.1</v>
      </c>
      <c r="E29" s="2">
        <v>74.078999999999994</v>
      </c>
      <c r="F29" s="1">
        <v>2.27</v>
      </c>
      <c r="G29" s="2">
        <v>0</v>
      </c>
      <c r="H29" s="2">
        <v>0</v>
      </c>
      <c r="I29" s="2">
        <v>-0.52</v>
      </c>
      <c r="J29" s="2">
        <v>0</v>
      </c>
      <c r="K29" s="1">
        <v>1.95</v>
      </c>
      <c r="L29" s="2">
        <v>2.78</v>
      </c>
      <c r="M29" s="2">
        <v>1.37</v>
      </c>
      <c r="N29" s="2">
        <v>-0.2</v>
      </c>
      <c r="O29" s="3">
        <v>0.19</v>
      </c>
      <c r="P29">
        <v>2.7313999999999998</v>
      </c>
      <c r="Q29">
        <v>2.2732999999999999</v>
      </c>
      <c r="R29">
        <v>1.5710751999999999</v>
      </c>
      <c r="S29">
        <v>0.20358931112780301</v>
      </c>
      <c r="T29">
        <v>1.0645</v>
      </c>
      <c r="U29" t="b">
        <f t="shared" si="1"/>
        <v>1</v>
      </c>
      <c r="V29">
        <f t="shared" si="2"/>
        <v>0.46139999999999981</v>
      </c>
      <c r="W29">
        <f t="shared" si="3"/>
        <v>0.50669999999999993</v>
      </c>
      <c r="X29">
        <f t="shared" si="4"/>
        <v>0.20107519999999979</v>
      </c>
      <c r="Y29">
        <f t="shared" si="5"/>
        <v>0.723589311127803</v>
      </c>
      <c r="Z29">
        <f t="shared" si="5"/>
        <v>0.87450000000000006</v>
      </c>
    </row>
    <row r="30" spans="1:26" x14ac:dyDescent="0.25">
      <c r="A30" s="1">
        <v>29</v>
      </c>
      <c r="B30" s="2" t="s">
        <v>86</v>
      </c>
      <c r="C30" s="2" t="s">
        <v>87</v>
      </c>
      <c r="D30" s="2" t="s">
        <v>88</v>
      </c>
      <c r="E30" s="2">
        <v>102.133</v>
      </c>
      <c r="F30" s="1">
        <v>3.23</v>
      </c>
      <c r="G30" s="2">
        <v>0</v>
      </c>
      <c r="H30" s="2">
        <v>1.04</v>
      </c>
      <c r="I30" s="2">
        <v>0.73</v>
      </c>
      <c r="J30" s="2">
        <v>0</v>
      </c>
      <c r="K30" s="1">
        <v>2.88</v>
      </c>
      <c r="L30" s="2">
        <v>3.01</v>
      </c>
      <c r="M30" s="2">
        <v>1.07</v>
      </c>
      <c r="N30" s="2">
        <v>0.76</v>
      </c>
      <c r="O30" s="3">
        <v>0.52</v>
      </c>
      <c r="P30">
        <v>3.3083999999999998</v>
      </c>
      <c r="Q30">
        <v>2.6152999999999902</v>
      </c>
      <c r="R30">
        <v>1.570792</v>
      </c>
      <c r="S30">
        <v>0.91572308882840103</v>
      </c>
      <c r="T30">
        <v>1.2541</v>
      </c>
      <c r="U30" t="b">
        <f t="shared" si="1"/>
        <v>1</v>
      </c>
      <c r="V30">
        <f t="shared" si="2"/>
        <v>7.8399999999999803E-2</v>
      </c>
      <c r="W30">
        <f t="shared" si="3"/>
        <v>0.3947000000000096</v>
      </c>
      <c r="X30">
        <f t="shared" si="4"/>
        <v>0.53079199999999993</v>
      </c>
      <c r="Y30">
        <f t="shared" si="5"/>
        <v>0.18572308882840105</v>
      </c>
      <c r="Z30">
        <f t="shared" si="5"/>
        <v>0.73409999999999997</v>
      </c>
    </row>
    <row r="31" spans="1:26" x14ac:dyDescent="0.25">
      <c r="A31" s="1">
        <v>30</v>
      </c>
      <c r="B31" s="2" t="s">
        <v>89</v>
      </c>
      <c r="C31" s="2" t="s">
        <v>90</v>
      </c>
      <c r="D31" s="2" t="s">
        <v>91</v>
      </c>
      <c r="E31" s="2">
        <v>116.16</v>
      </c>
      <c r="F31" s="1">
        <v>0</v>
      </c>
      <c r="G31" s="2">
        <v>0</v>
      </c>
      <c r="H31" s="2">
        <v>0.95</v>
      </c>
      <c r="I31" s="2">
        <v>1.38</v>
      </c>
      <c r="J31" s="2">
        <v>0</v>
      </c>
      <c r="K31" s="1">
        <v>3.21</v>
      </c>
      <c r="L31" s="2">
        <v>3.29</v>
      </c>
      <c r="M31" s="2">
        <v>1.05</v>
      </c>
      <c r="N31" s="2">
        <v>1.23</v>
      </c>
      <c r="O31" s="3">
        <v>0.96</v>
      </c>
      <c r="P31">
        <v>3.1486000000000001</v>
      </c>
      <c r="Q31">
        <v>3.6372</v>
      </c>
      <c r="R31">
        <v>1.6118504</v>
      </c>
      <c r="S31">
        <v>1.27194500335601</v>
      </c>
      <c r="T31">
        <v>1.7587999999999999</v>
      </c>
      <c r="U31" t="b">
        <f t="shared" si="1"/>
        <v>1</v>
      </c>
      <c r="V31">
        <f t="shared" si="2"/>
        <v>6.1399999999999899E-2</v>
      </c>
      <c r="W31">
        <f t="shared" si="3"/>
        <v>0.34719999999999995</v>
      </c>
      <c r="X31">
        <f t="shared" si="4"/>
        <v>0.66185040000000006</v>
      </c>
      <c r="Y31">
        <f t="shared" si="5"/>
        <v>0.10805499664398988</v>
      </c>
      <c r="Z31">
        <f t="shared" si="5"/>
        <v>0.79879999999999995</v>
      </c>
    </row>
    <row r="32" spans="1:26" x14ac:dyDescent="0.25">
      <c r="A32" s="1">
        <v>31</v>
      </c>
      <c r="B32" s="2" t="s">
        <v>92</v>
      </c>
      <c r="C32" s="2" t="s">
        <v>93</v>
      </c>
      <c r="D32" s="2" t="s">
        <v>94</v>
      </c>
      <c r="E32" s="2">
        <v>102.133</v>
      </c>
      <c r="F32" s="1">
        <v>0</v>
      </c>
      <c r="G32" s="2">
        <v>0</v>
      </c>
      <c r="H32" s="2">
        <v>1.74</v>
      </c>
      <c r="I32" s="2">
        <v>0.4</v>
      </c>
      <c r="J32" s="2">
        <v>0</v>
      </c>
      <c r="K32" s="1">
        <v>2.81</v>
      </c>
      <c r="L32" s="2">
        <v>2.89</v>
      </c>
      <c r="M32" s="2">
        <v>1.65</v>
      </c>
      <c r="N32" s="2">
        <v>0.59</v>
      </c>
      <c r="O32" s="3">
        <v>0.32</v>
      </c>
      <c r="P32">
        <v>2.7351000000000001</v>
      </c>
      <c r="Q32">
        <v>2.3961999999999999</v>
      </c>
      <c r="R32">
        <v>1.782392</v>
      </c>
      <c r="S32">
        <v>1.0243230888284001</v>
      </c>
      <c r="T32">
        <v>0.26790000000000003</v>
      </c>
      <c r="U32" t="b">
        <f t="shared" si="1"/>
        <v>1</v>
      </c>
      <c r="V32">
        <f t="shared" si="2"/>
        <v>7.4899999999999967E-2</v>
      </c>
      <c r="W32">
        <f t="shared" si="3"/>
        <v>0.49380000000000024</v>
      </c>
      <c r="X32">
        <f t="shared" si="4"/>
        <v>4.2391999999999985E-2</v>
      </c>
      <c r="Y32">
        <f t="shared" si="5"/>
        <v>0.62432308882840004</v>
      </c>
      <c r="Z32">
        <f t="shared" si="5"/>
        <v>5.209999999999998E-2</v>
      </c>
    </row>
    <row r="33" spans="1:26" x14ac:dyDescent="0.25">
      <c r="A33" s="1">
        <v>32</v>
      </c>
      <c r="B33" s="2" t="s">
        <v>95</v>
      </c>
      <c r="C33" s="2" t="s">
        <v>96</v>
      </c>
      <c r="D33" s="2">
        <v>1.42</v>
      </c>
      <c r="E33" s="2">
        <v>60.052</v>
      </c>
      <c r="F33" s="1">
        <v>2.86</v>
      </c>
      <c r="G33" s="2">
        <v>0</v>
      </c>
      <c r="H33" s="2">
        <v>1.26</v>
      </c>
      <c r="I33" s="2">
        <v>-1.22</v>
      </c>
      <c r="J33" s="2">
        <v>0</v>
      </c>
      <c r="K33" s="1">
        <v>1.65</v>
      </c>
      <c r="L33" s="2">
        <v>1.63</v>
      </c>
      <c r="M33" s="2">
        <v>1.47</v>
      </c>
      <c r="N33" s="2">
        <v>-0.85</v>
      </c>
      <c r="O33" s="3">
        <v>-0.14000000000000001</v>
      </c>
      <c r="P33">
        <v>2.1817000000000002</v>
      </c>
      <c r="Q33">
        <v>2.5348999999999999</v>
      </c>
      <c r="R33">
        <v>1.7989168</v>
      </c>
      <c r="S33">
        <v>-0.16440972407290599</v>
      </c>
      <c r="T33">
        <v>-0.21729999999999999</v>
      </c>
      <c r="U33" t="b">
        <f t="shared" si="1"/>
        <v>1</v>
      </c>
      <c r="V33">
        <f t="shared" si="2"/>
        <v>0.67829999999999968</v>
      </c>
      <c r="W33">
        <f t="shared" si="3"/>
        <v>0.90490000000000004</v>
      </c>
      <c r="X33">
        <f t="shared" si="4"/>
        <v>0.53891679999999997</v>
      </c>
      <c r="Y33">
        <f t="shared" si="5"/>
        <v>1.0555902759270941</v>
      </c>
      <c r="Z33">
        <f t="shared" si="5"/>
        <v>7.729999999999998E-2</v>
      </c>
    </row>
    <row r="34" spans="1:26" x14ac:dyDescent="0.25">
      <c r="A34" s="1">
        <v>33</v>
      </c>
      <c r="B34" s="2" t="s">
        <v>97</v>
      </c>
      <c r="C34" s="2" t="s">
        <v>98</v>
      </c>
      <c r="D34" s="2" t="s">
        <v>99</v>
      </c>
      <c r="E34" s="2">
        <v>88.105999999999995</v>
      </c>
      <c r="F34" s="1">
        <v>0</v>
      </c>
      <c r="G34" s="2">
        <v>3.16</v>
      </c>
      <c r="H34" s="2">
        <v>1.64</v>
      </c>
      <c r="I34" s="2">
        <v>0.17</v>
      </c>
      <c r="J34" s="2">
        <v>0</v>
      </c>
      <c r="K34" s="1">
        <v>2.8</v>
      </c>
      <c r="L34" s="2">
        <v>2.93</v>
      </c>
      <c r="M34" s="2">
        <v>1.79</v>
      </c>
      <c r="N34" s="2">
        <v>0.24</v>
      </c>
      <c r="O34" s="3">
        <v>0.23</v>
      </c>
      <c r="P34">
        <v>2.7587000000000002</v>
      </c>
      <c r="Q34">
        <v>2.8769</v>
      </c>
      <c r="R34">
        <v>1.7986336000000001</v>
      </c>
      <c r="S34">
        <v>0.57473108478166202</v>
      </c>
      <c r="T34">
        <v>-2.7699999999999999E-2</v>
      </c>
      <c r="U34" t="b">
        <f t="shared" si="1"/>
        <v>1</v>
      </c>
      <c r="V34">
        <f t="shared" si="2"/>
        <v>4.129999999999967E-2</v>
      </c>
      <c r="W34">
        <f t="shared" si="3"/>
        <v>0.28310000000000013</v>
      </c>
      <c r="X34">
        <f t="shared" si="4"/>
        <v>0.15863360000000015</v>
      </c>
      <c r="Y34">
        <f t="shared" si="5"/>
        <v>0.40473108478166198</v>
      </c>
      <c r="Z34">
        <f t="shared" si="5"/>
        <v>0.25769999999999998</v>
      </c>
    </row>
    <row r="35" spans="1:26" x14ac:dyDescent="0.25">
      <c r="A35" s="1">
        <v>34</v>
      </c>
      <c r="B35" s="2" t="s">
        <v>100</v>
      </c>
      <c r="C35" s="2" t="s">
        <v>101</v>
      </c>
      <c r="D35" s="2" t="s">
        <v>102</v>
      </c>
      <c r="E35" s="2">
        <v>144.214</v>
      </c>
      <c r="F35" s="1">
        <v>0</v>
      </c>
      <c r="G35" s="2">
        <v>0</v>
      </c>
      <c r="H35" s="2">
        <v>1.1599999999999999</v>
      </c>
      <c r="I35" s="2">
        <v>2.2599999999999998</v>
      </c>
      <c r="J35" s="2">
        <v>0</v>
      </c>
      <c r="K35" s="1">
        <v>4.2</v>
      </c>
      <c r="L35" s="2">
        <v>3.23</v>
      </c>
      <c r="M35" s="2">
        <v>1.59</v>
      </c>
      <c r="N35" s="2">
        <v>2.2799999999999998</v>
      </c>
      <c r="O35" s="3">
        <v>1.04</v>
      </c>
      <c r="P35">
        <v>3.9127000000000001</v>
      </c>
      <c r="Q35">
        <v>3.56089999999999</v>
      </c>
      <c r="R35">
        <v>1.7980672</v>
      </c>
      <c r="S35">
        <v>1.93405862284952</v>
      </c>
      <c r="T35">
        <v>0.35149999999999898</v>
      </c>
      <c r="U35" t="b">
        <f t="shared" si="1"/>
        <v>1</v>
      </c>
      <c r="V35">
        <f t="shared" si="2"/>
        <v>0.28730000000000011</v>
      </c>
      <c r="W35">
        <f t="shared" si="3"/>
        <v>0.33089999999998998</v>
      </c>
      <c r="X35">
        <f t="shared" si="4"/>
        <v>0.63806720000000006</v>
      </c>
      <c r="Y35">
        <f t="shared" si="5"/>
        <v>0.32594137715047977</v>
      </c>
      <c r="Z35">
        <f t="shared" si="5"/>
        <v>0.688500000000001</v>
      </c>
    </row>
    <row r="36" spans="1:26" x14ac:dyDescent="0.25">
      <c r="A36" s="1">
        <v>35</v>
      </c>
      <c r="B36" s="2" t="s">
        <v>103</v>
      </c>
      <c r="C36" s="2" t="s">
        <v>104</v>
      </c>
      <c r="D36" s="2" t="s">
        <v>105</v>
      </c>
      <c r="E36" s="2">
        <v>116.16</v>
      </c>
      <c r="F36" s="1">
        <v>2.84</v>
      </c>
      <c r="G36" s="2">
        <v>0</v>
      </c>
      <c r="H36" s="2">
        <v>1.79</v>
      </c>
      <c r="I36" s="2">
        <v>1.05</v>
      </c>
      <c r="J36" s="2">
        <v>0</v>
      </c>
      <c r="K36" s="1">
        <v>3.31</v>
      </c>
      <c r="L36" s="2">
        <v>3.27</v>
      </c>
      <c r="M36" s="2">
        <v>1.75</v>
      </c>
      <c r="N36" s="2">
        <v>1.26</v>
      </c>
      <c r="O36" s="3">
        <v>0.55000000000000004</v>
      </c>
      <c r="P36">
        <v>3.3357000000000001</v>
      </c>
      <c r="Q36">
        <v>3.2188999999999899</v>
      </c>
      <c r="R36">
        <v>1.7983503999999999</v>
      </c>
      <c r="S36">
        <v>1.2674450033560101</v>
      </c>
      <c r="T36">
        <v>0.16189999999999899</v>
      </c>
      <c r="U36" t="b">
        <f t="shared" si="1"/>
        <v>1</v>
      </c>
      <c r="V36">
        <f t="shared" si="2"/>
        <v>0.49570000000000025</v>
      </c>
      <c r="W36">
        <f t="shared" si="3"/>
        <v>5.1100000000010137E-2</v>
      </c>
      <c r="X36">
        <f t="shared" si="4"/>
        <v>8.350399999999869E-3</v>
      </c>
      <c r="Y36">
        <f t="shared" si="5"/>
        <v>0.21744500335601002</v>
      </c>
      <c r="Z36">
        <f t="shared" si="5"/>
        <v>0.38810000000000106</v>
      </c>
    </row>
    <row r="37" spans="1:26" x14ac:dyDescent="0.25">
      <c r="A37" s="1">
        <v>36</v>
      </c>
      <c r="B37" s="2" t="s">
        <v>106</v>
      </c>
      <c r="C37" s="2" t="s">
        <v>107</v>
      </c>
      <c r="D37" s="2">
        <v>41.42</v>
      </c>
      <c r="E37" s="2">
        <v>85.061999999999998</v>
      </c>
      <c r="F37" s="1">
        <v>0</v>
      </c>
      <c r="G37" s="2">
        <v>0</v>
      </c>
      <c r="H37" s="2">
        <v>1.75</v>
      </c>
      <c r="I37" s="2">
        <v>0</v>
      </c>
      <c r="J37" s="2">
        <v>0</v>
      </c>
      <c r="K37" s="1">
        <v>3.25</v>
      </c>
      <c r="L37" s="2">
        <v>2.8</v>
      </c>
      <c r="M37" s="2">
        <v>2.35</v>
      </c>
      <c r="N37" s="2">
        <v>-0.32</v>
      </c>
      <c r="O37" s="3">
        <v>-0.1</v>
      </c>
      <c r="P37">
        <v>2.0162</v>
      </c>
      <c r="Q37">
        <v>2.5734999999999899</v>
      </c>
      <c r="R37">
        <v>1.8162976</v>
      </c>
      <c r="S37">
        <v>-0.25769481025646002</v>
      </c>
      <c r="T37">
        <v>-0.48509999999999998</v>
      </c>
      <c r="U37" t="b">
        <f t="shared" si="1"/>
        <v>1</v>
      </c>
      <c r="V37">
        <f t="shared" si="2"/>
        <v>1.2338</v>
      </c>
      <c r="W37">
        <f t="shared" si="3"/>
        <v>0.22650000000000992</v>
      </c>
      <c r="X37">
        <f t="shared" si="4"/>
        <v>6.6297599999999957E-2</v>
      </c>
      <c r="Y37">
        <f t="shared" si="5"/>
        <v>6.230518974353999E-2</v>
      </c>
      <c r="Z37">
        <f t="shared" si="5"/>
        <v>0.3851</v>
      </c>
    </row>
    <row r="38" spans="1:26" x14ac:dyDescent="0.25">
      <c r="A38" s="1">
        <v>37</v>
      </c>
      <c r="B38" s="2" t="s">
        <v>108</v>
      </c>
      <c r="C38" s="2" t="s">
        <v>109</v>
      </c>
      <c r="D38" s="2">
        <v>44.42</v>
      </c>
      <c r="E38" s="2">
        <v>94.49</v>
      </c>
      <c r="F38" s="1">
        <v>0</v>
      </c>
      <c r="G38" s="2">
        <v>0</v>
      </c>
      <c r="H38" s="2">
        <v>3.23</v>
      </c>
      <c r="I38" s="2">
        <v>-0.96</v>
      </c>
      <c r="J38" s="2">
        <v>0</v>
      </c>
      <c r="K38" s="1">
        <v>2.71</v>
      </c>
      <c r="L38" s="2">
        <v>2.98</v>
      </c>
      <c r="M38" s="2">
        <v>2.93</v>
      </c>
      <c r="N38" s="2">
        <v>-0.52</v>
      </c>
      <c r="O38" s="3">
        <v>-0.02</v>
      </c>
      <c r="P38">
        <v>2.7025999999999999</v>
      </c>
      <c r="Q38">
        <v>2.4045999999999998</v>
      </c>
      <c r="R38">
        <v>2.2076096000000001</v>
      </c>
      <c r="S38">
        <v>0.370782448989465</v>
      </c>
      <c r="T38">
        <v>-0.47870000000000001</v>
      </c>
      <c r="U38" t="b">
        <f t="shared" si="1"/>
        <v>0</v>
      </c>
      <c r="V38">
        <f t="shared" si="2"/>
        <v>7.4000000000000732E-3</v>
      </c>
      <c r="W38">
        <f t="shared" si="3"/>
        <v>0.57540000000000013</v>
      </c>
      <c r="X38">
        <f t="shared" si="4"/>
        <v>1.0223903999999999</v>
      </c>
      <c r="Y38">
        <f t="shared" si="5"/>
        <v>1.3307824489894649</v>
      </c>
      <c r="Z38">
        <f t="shared" si="5"/>
        <v>0.4587</v>
      </c>
    </row>
    <row r="39" spans="1:26" x14ac:dyDescent="0.25">
      <c r="A39" s="1">
        <v>38</v>
      </c>
      <c r="B39" s="2" t="s">
        <v>110</v>
      </c>
      <c r="C39" s="2" t="s">
        <v>111</v>
      </c>
      <c r="D39" s="2" t="s">
        <v>112</v>
      </c>
      <c r="E39" s="2">
        <v>284.48399999999998</v>
      </c>
      <c r="F39" s="1">
        <v>0</v>
      </c>
      <c r="G39" s="2">
        <v>0</v>
      </c>
      <c r="H39" s="2">
        <v>0</v>
      </c>
      <c r="I39" s="2">
        <v>5.68</v>
      </c>
      <c r="J39" s="2">
        <v>0</v>
      </c>
      <c r="K39" s="1">
        <v>5.37</v>
      </c>
      <c r="L39" s="2">
        <v>5.3</v>
      </c>
      <c r="M39" s="2">
        <v>1.31</v>
      </c>
      <c r="N39" s="2">
        <v>6.02</v>
      </c>
      <c r="O39" s="3">
        <v>1.08</v>
      </c>
      <c r="P39">
        <v>6.7976999999999901</v>
      </c>
      <c r="Q39">
        <v>5.2708999999999904</v>
      </c>
      <c r="R39">
        <v>1.7966511999999999</v>
      </c>
      <c r="S39">
        <v>5.0924230457500004</v>
      </c>
      <c r="T39">
        <v>1.2995000000000001</v>
      </c>
      <c r="U39" t="b">
        <f t="shared" si="1"/>
        <v>1</v>
      </c>
      <c r="V39">
        <f t="shared" si="2"/>
        <v>1.42769999999999</v>
      </c>
      <c r="W39">
        <f t="shared" si="3"/>
        <v>2.9100000000009452E-2</v>
      </c>
      <c r="X39">
        <f t="shared" si="4"/>
        <v>0.48665119999999984</v>
      </c>
      <c r="Y39">
        <f t="shared" si="5"/>
        <v>0.58757695424999934</v>
      </c>
      <c r="Z39">
        <f t="shared" si="5"/>
        <v>0.21950000000000003</v>
      </c>
    </row>
    <row r="40" spans="1:26" x14ac:dyDescent="0.25">
      <c r="A40" s="1">
        <v>39</v>
      </c>
      <c r="B40" s="2" t="s">
        <v>113</v>
      </c>
      <c r="C40" s="2" t="s">
        <v>114</v>
      </c>
      <c r="D40" s="2" t="s">
        <v>115</v>
      </c>
      <c r="E40" s="2">
        <v>130.18700000000001</v>
      </c>
      <c r="F40" s="1">
        <v>0</v>
      </c>
      <c r="G40" s="2">
        <v>0</v>
      </c>
      <c r="H40" s="2">
        <v>1.27</v>
      </c>
      <c r="I40" s="2">
        <v>1.66</v>
      </c>
      <c r="J40" s="2">
        <v>0</v>
      </c>
      <c r="K40" s="1">
        <v>3.76</v>
      </c>
      <c r="L40" s="2">
        <v>3.31</v>
      </c>
      <c r="M40" s="2">
        <v>1.75</v>
      </c>
      <c r="N40" s="2">
        <v>1.73</v>
      </c>
      <c r="O40" s="3">
        <v>0.49</v>
      </c>
      <c r="P40">
        <v>3.6242000000000001</v>
      </c>
      <c r="Q40">
        <v>3.3898999999999999</v>
      </c>
      <c r="R40">
        <v>1.7982088000000001</v>
      </c>
      <c r="S40">
        <v>1.6032874193309301</v>
      </c>
      <c r="T40">
        <v>0.25669999999999898</v>
      </c>
      <c r="U40" t="b">
        <f t="shared" si="1"/>
        <v>1</v>
      </c>
      <c r="V40">
        <f t="shared" si="2"/>
        <v>0.1357999999999997</v>
      </c>
      <c r="W40">
        <f t="shared" si="3"/>
        <v>7.989999999999986E-2</v>
      </c>
      <c r="X40">
        <f t="shared" si="4"/>
        <v>0.52820880000000003</v>
      </c>
      <c r="Y40">
        <f t="shared" si="5"/>
        <v>5.6712580669069812E-2</v>
      </c>
      <c r="Z40">
        <f t="shared" si="5"/>
        <v>0.23330000000000101</v>
      </c>
    </row>
    <row r="41" spans="1:26" x14ac:dyDescent="0.25">
      <c r="A41" s="1">
        <v>40</v>
      </c>
      <c r="B41" s="2" t="s">
        <v>116</v>
      </c>
      <c r="C41" s="2" t="s">
        <v>117</v>
      </c>
      <c r="D41" s="2" t="s">
        <v>118</v>
      </c>
      <c r="E41" s="2">
        <v>90.078000000000003</v>
      </c>
      <c r="F41" s="1">
        <v>0</v>
      </c>
      <c r="G41" s="2">
        <v>0</v>
      </c>
      <c r="H41" s="2">
        <v>1.41</v>
      </c>
      <c r="I41" s="2">
        <v>-1.04</v>
      </c>
      <c r="J41" s="2">
        <v>0</v>
      </c>
      <c r="K41" s="1">
        <v>1.73</v>
      </c>
      <c r="L41" s="2">
        <v>1.87</v>
      </c>
      <c r="M41" s="2">
        <v>1.35</v>
      </c>
      <c r="N41" s="2">
        <v>-0.82</v>
      </c>
      <c r="O41" s="3">
        <v>-0.31</v>
      </c>
      <c r="P41">
        <v>1.8143</v>
      </c>
      <c r="Q41">
        <v>1.488</v>
      </c>
      <c r="R41">
        <v>1.6111751999999999</v>
      </c>
      <c r="S41">
        <v>0.17731293498277301</v>
      </c>
      <c r="T41">
        <v>-0.37219999999999998</v>
      </c>
      <c r="U41" t="b">
        <f t="shared" si="1"/>
        <v>1</v>
      </c>
      <c r="V41">
        <f t="shared" si="2"/>
        <v>8.4300000000000042E-2</v>
      </c>
      <c r="W41">
        <f t="shared" si="3"/>
        <v>0.38200000000000012</v>
      </c>
      <c r="X41">
        <f t="shared" si="4"/>
        <v>0.2011752</v>
      </c>
      <c r="Y41">
        <f t="shared" si="5"/>
        <v>1.2173129349827732</v>
      </c>
      <c r="Z41">
        <f t="shared" si="5"/>
        <v>6.2199999999999978E-2</v>
      </c>
    </row>
    <row r="42" spans="1:26" x14ac:dyDescent="0.25">
      <c r="A42" s="1">
        <v>41</v>
      </c>
      <c r="B42" s="2" t="s">
        <v>119</v>
      </c>
      <c r="C42" s="2" t="s">
        <v>120</v>
      </c>
      <c r="D42" s="2" t="s">
        <v>121</v>
      </c>
      <c r="E42" s="2">
        <v>280.452</v>
      </c>
      <c r="F42" s="1">
        <v>0</v>
      </c>
      <c r="G42" s="2">
        <v>0</v>
      </c>
      <c r="H42" s="2">
        <v>0</v>
      </c>
      <c r="I42" s="2">
        <v>0</v>
      </c>
      <c r="J42" s="2">
        <v>0</v>
      </c>
      <c r="K42" s="1">
        <v>5.34</v>
      </c>
      <c r="L42" s="2">
        <v>5.51</v>
      </c>
      <c r="M42" s="2">
        <v>1.37</v>
      </c>
      <c r="N42" s="2">
        <v>4.71</v>
      </c>
      <c r="O42" s="3">
        <v>1.37</v>
      </c>
      <c r="P42">
        <v>5.9574999999999996</v>
      </c>
      <c r="Q42">
        <v>4.3888999999999996</v>
      </c>
      <c r="R42">
        <v>1.8625023999999999</v>
      </c>
      <c r="S42">
        <v>5.3395389414603898</v>
      </c>
      <c r="T42">
        <v>0.97469999999999901</v>
      </c>
      <c r="U42" t="b">
        <f t="shared" si="1"/>
        <v>1</v>
      </c>
      <c r="V42">
        <f t="shared" si="2"/>
        <v>0.61749999999999972</v>
      </c>
      <c r="W42">
        <f t="shared" si="3"/>
        <v>1.1211000000000002</v>
      </c>
      <c r="X42">
        <f t="shared" si="4"/>
        <v>0.49250239999999978</v>
      </c>
      <c r="Y42">
        <f t="shared" si="5"/>
        <v>0.6295389414603898</v>
      </c>
      <c r="Z42">
        <f t="shared" si="5"/>
        <v>0.39530000000000109</v>
      </c>
    </row>
    <row r="43" spans="1:26" x14ac:dyDescent="0.25">
      <c r="A43" s="1">
        <v>42</v>
      </c>
      <c r="B43" s="2" t="s">
        <v>122</v>
      </c>
      <c r="C43" s="2" t="s">
        <v>123</v>
      </c>
      <c r="D43" s="2">
        <v>42.42</v>
      </c>
      <c r="E43" s="2">
        <v>90.034000000000006</v>
      </c>
      <c r="F43" s="1">
        <v>0</v>
      </c>
      <c r="G43" s="2">
        <v>0</v>
      </c>
      <c r="H43" s="2">
        <v>1.08</v>
      </c>
      <c r="I43" s="2">
        <v>-0.39</v>
      </c>
      <c r="J43" s="2">
        <v>0</v>
      </c>
      <c r="K43" s="1">
        <v>1.96</v>
      </c>
      <c r="L43" s="2">
        <v>1.79</v>
      </c>
      <c r="M43" s="2">
        <v>2.25</v>
      </c>
      <c r="N43" s="2">
        <v>-0.81</v>
      </c>
      <c r="O43" s="3">
        <v>-0.76</v>
      </c>
      <c r="P43">
        <v>1.9741</v>
      </c>
      <c r="Q43">
        <v>2.1753</v>
      </c>
      <c r="R43">
        <v>1.8571423999999901</v>
      </c>
      <c r="S43">
        <v>-0.62567305473899504</v>
      </c>
      <c r="T43">
        <v>-1.766</v>
      </c>
      <c r="U43" t="b">
        <f t="shared" si="1"/>
        <v>1</v>
      </c>
      <c r="V43">
        <f t="shared" si="2"/>
        <v>1.4100000000000001E-2</v>
      </c>
      <c r="W43">
        <f t="shared" si="3"/>
        <v>0.38529999999999998</v>
      </c>
      <c r="X43">
        <f t="shared" si="4"/>
        <v>0.77714239999999002</v>
      </c>
      <c r="Y43">
        <f t="shared" si="5"/>
        <v>0.23567305473899502</v>
      </c>
      <c r="Z43">
        <f t="shared" si="5"/>
        <v>1.006</v>
      </c>
    </row>
    <row r="44" spans="1:26" x14ac:dyDescent="0.25">
      <c r="A44" s="1">
        <v>43</v>
      </c>
      <c r="B44" s="2" t="s">
        <v>124</v>
      </c>
      <c r="C44" s="2" t="s">
        <v>125</v>
      </c>
      <c r="D44" s="2" t="s">
        <v>126</v>
      </c>
      <c r="E44" s="2">
        <v>256.43</v>
      </c>
      <c r="F44" s="1">
        <v>0</v>
      </c>
      <c r="G44" s="2">
        <v>0</v>
      </c>
      <c r="H44" s="2">
        <v>0</v>
      </c>
      <c r="I44" s="2">
        <v>6.81</v>
      </c>
      <c r="J44" s="2">
        <v>0</v>
      </c>
      <c r="K44" s="1">
        <v>5.29</v>
      </c>
      <c r="L44" s="2">
        <v>5.1100000000000003</v>
      </c>
      <c r="M44" s="2">
        <v>1.28</v>
      </c>
      <c r="N44" s="2">
        <v>5.26</v>
      </c>
      <c r="O44" s="3">
        <v>1.46</v>
      </c>
      <c r="P44">
        <v>6.2206999999999901</v>
      </c>
      <c r="Q44">
        <v>4.9288999999999996</v>
      </c>
      <c r="R44">
        <v>1.7969344</v>
      </c>
      <c r="S44">
        <v>4.4746712323611897</v>
      </c>
      <c r="T44">
        <v>1.1098999999999899</v>
      </c>
      <c r="U44" t="b">
        <f t="shared" si="1"/>
        <v>1</v>
      </c>
      <c r="V44">
        <f t="shared" si="2"/>
        <v>0.93069999999999009</v>
      </c>
      <c r="W44">
        <f t="shared" si="3"/>
        <v>0.1811000000000007</v>
      </c>
      <c r="X44">
        <f t="shared" si="4"/>
        <v>0.51693440000000002</v>
      </c>
      <c r="Y44">
        <f t="shared" si="5"/>
        <v>2.3353287676388099</v>
      </c>
      <c r="Z44">
        <f t="shared" si="5"/>
        <v>0.35010000000001007</v>
      </c>
    </row>
    <row r="45" spans="1:26" x14ac:dyDescent="0.25">
      <c r="A45" s="1">
        <v>44</v>
      </c>
      <c r="B45" s="2" t="s">
        <v>127</v>
      </c>
      <c r="C45" s="2" t="s">
        <v>128</v>
      </c>
      <c r="D45" s="2" t="s">
        <v>129</v>
      </c>
      <c r="E45" s="2">
        <v>74.078999999999994</v>
      </c>
      <c r="F45" s="1">
        <v>0</v>
      </c>
      <c r="G45" s="2">
        <v>3.17</v>
      </c>
      <c r="H45" s="2">
        <v>1.46</v>
      </c>
      <c r="I45" s="2">
        <v>-1.1299999999999999</v>
      </c>
      <c r="J45" s="2">
        <v>0</v>
      </c>
      <c r="K45" s="1">
        <v>2.48</v>
      </c>
      <c r="L45" s="2">
        <v>2.3199999999999998</v>
      </c>
      <c r="M45" s="2">
        <v>2.19</v>
      </c>
      <c r="N45" s="2">
        <v>-0.55000000000000004</v>
      </c>
      <c r="O45" s="3">
        <v>-0.08</v>
      </c>
      <c r="P45">
        <v>2.4702000000000002</v>
      </c>
      <c r="Q45">
        <v>2.70589999999999</v>
      </c>
      <c r="R45">
        <v>1.7987751999999999</v>
      </c>
      <c r="S45">
        <v>0.21308931112780199</v>
      </c>
      <c r="T45">
        <v>-0.1225</v>
      </c>
      <c r="U45" t="b">
        <f t="shared" si="1"/>
        <v>1</v>
      </c>
      <c r="V45">
        <f t="shared" si="2"/>
        <v>9.7999999999998089E-3</v>
      </c>
      <c r="W45">
        <f t="shared" si="3"/>
        <v>0.46410000000000995</v>
      </c>
      <c r="X45">
        <f t="shared" si="4"/>
        <v>0.33877519999999994</v>
      </c>
      <c r="Y45">
        <f t="shared" si="5"/>
        <v>1.3430893111278019</v>
      </c>
      <c r="Z45">
        <f t="shared" si="5"/>
        <v>4.2499999999999996E-2</v>
      </c>
    </row>
    <row r="46" spans="1:26" x14ac:dyDescent="0.25">
      <c r="A46" s="1">
        <v>45</v>
      </c>
      <c r="B46" s="2" t="s">
        <v>130</v>
      </c>
      <c r="C46" s="2" t="s">
        <v>131</v>
      </c>
      <c r="D46" s="2" t="s">
        <v>132</v>
      </c>
      <c r="E46" s="2">
        <v>118.08799999999999</v>
      </c>
      <c r="F46" s="1">
        <v>0</v>
      </c>
      <c r="G46" s="2">
        <v>0</v>
      </c>
      <c r="H46" s="2">
        <v>1.72</v>
      </c>
      <c r="I46" s="2">
        <v>0.15</v>
      </c>
      <c r="J46" s="2">
        <v>0</v>
      </c>
      <c r="K46" s="1">
        <v>2.73</v>
      </c>
      <c r="L46" s="2">
        <v>2.66</v>
      </c>
      <c r="M46" s="2">
        <v>1.68</v>
      </c>
      <c r="N46" s="2">
        <v>0.11</v>
      </c>
      <c r="O46" s="3">
        <v>-0.36</v>
      </c>
      <c r="P46">
        <v>2.5510999999999999</v>
      </c>
      <c r="Q46">
        <v>2.5172999999999899</v>
      </c>
      <c r="R46">
        <v>1.9013591999999999</v>
      </c>
      <c r="S46">
        <v>-0.16381103277234299</v>
      </c>
      <c r="T46">
        <v>0.31079999999999902</v>
      </c>
      <c r="U46" t="b">
        <f t="shared" si="1"/>
        <v>1</v>
      </c>
      <c r="V46">
        <f t="shared" si="2"/>
        <v>0.17890000000000006</v>
      </c>
      <c r="W46">
        <f t="shared" si="3"/>
        <v>0.14270000000001026</v>
      </c>
      <c r="X46">
        <f t="shared" si="4"/>
        <v>0.18135919999999994</v>
      </c>
      <c r="Y46">
        <f t="shared" si="5"/>
        <v>0.31381103277234301</v>
      </c>
      <c r="Z46">
        <f t="shared" si="5"/>
        <v>0.67079999999999895</v>
      </c>
    </row>
    <row r="47" spans="1:26" x14ac:dyDescent="0.25">
      <c r="A47" s="1">
        <v>46</v>
      </c>
      <c r="B47" s="2" t="s">
        <v>133</v>
      </c>
      <c r="C47" s="2" t="s">
        <v>134</v>
      </c>
      <c r="D47" s="2" t="s">
        <v>135</v>
      </c>
      <c r="E47" s="2">
        <v>150.08600000000001</v>
      </c>
      <c r="F47" s="1">
        <v>0</v>
      </c>
      <c r="G47" s="2">
        <v>0</v>
      </c>
      <c r="H47" s="2">
        <v>0</v>
      </c>
      <c r="I47" s="2">
        <v>-0.16</v>
      </c>
      <c r="J47" s="2">
        <v>0</v>
      </c>
      <c r="K47" s="1">
        <v>2.0299999999999998</v>
      </c>
      <c r="L47" s="2">
        <v>2.11</v>
      </c>
      <c r="M47" s="2">
        <v>1.56</v>
      </c>
      <c r="N47" s="2">
        <v>-0.18</v>
      </c>
      <c r="O47" s="3">
        <v>-0.94</v>
      </c>
      <c r="P47">
        <v>3.8100000000000002E-2</v>
      </c>
      <c r="Q47">
        <v>-1.0952999999999999</v>
      </c>
      <c r="R47">
        <v>1.5327591999999901</v>
      </c>
      <c r="S47">
        <v>-0.128276616792799</v>
      </c>
      <c r="T47">
        <v>-0.75469999999999904</v>
      </c>
      <c r="U47" t="b">
        <f t="shared" si="1"/>
        <v>1</v>
      </c>
      <c r="V47">
        <f t="shared" si="2"/>
        <v>1.9918999999999998</v>
      </c>
      <c r="W47">
        <f t="shared" si="3"/>
        <v>3.2052999999999998</v>
      </c>
      <c r="X47">
        <f t="shared" si="4"/>
        <v>2.7240800000009946E-2</v>
      </c>
      <c r="Y47">
        <f t="shared" si="5"/>
        <v>3.1723383207201E-2</v>
      </c>
      <c r="Z47">
        <f t="shared" si="5"/>
        <v>0.18530000000000091</v>
      </c>
    </row>
    <row r="48" spans="1:26" x14ac:dyDescent="0.25">
      <c r="A48" s="1">
        <v>47</v>
      </c>
      <c r="B48" s="2" t="s">
        <v>136</v>
      </c>
      <c r="C48" s="2" t="s">
        <v>137</v>
      </c>
      <c r="D48" s="2">
        <v>51.42</v>
      </c>
      <c r="E48" s="2">
        <v>163.38</v>
      </c>
      <c r="F48" s="1">
        <v>1.91</v>
      </c>
      <c r="G48" s="2">
        <v>0</v>
      </c>
      <c r="H48" s="2">
        <v>0</v>
      </c>
      <c r="I48" s="2">
        <v>0.48</v>
      </c>
      <c r="J48" s="2">
        <v>0.02</v>
      </c>
      <c r="K48" s="1">
        <v>3.06</v>
      </c>
      <c r="L48" s="2">
        <v>4.3</v>
      </c>
      <c r="M48" s="2">
        <v>2.5299999999999998</v>
      </c>
      <c r="N48" s="2">
        <v>0.41</v>
      </c>
      <c r="O48" s="3">
        <v>0.61</v>
      </c>
      <c r="P48">
        <v>3.4361999999999999</v>
      </c>
      <c r="Q48">
        <v>3.7753999999999999</v>
      </c>
      <c r="R48">
        <v>2.0116952000000001</v>
      </c>
      <c r="S48">
        <v>1.3860630917236001</v>
      </c>
      <c r="T48">
        <v>0.1147</v>
      </c>
      <c r="U48" t="b">
        <f t="shared" si="1"/>
        <v>1</v>
      </c>
      <c r="V48">
        <f t="shared" si="2"/>
        <v>1.5262</v>
      </c>
      <c r="W48">
        <f t="shared" si="3"/>
        <v>0.52459999999999996</v>
      </c>
      <c r="X48">
        <f t="shared" si="4"/>
        <v>0.51830479999999968</v>
      </c>
      <c r="Y48">
        <f t="shared" si="5"/>
        <v>0.90606309172360011</v>
      </c>
      <c r="Z48">
        <f t="shared" si="5"/>
        <v>9.4699999999999993E-2</v>
      </c>
    </row>
    <row r="49" spans="1:26" x14ac:dyDescent="0.25">
      <c r="A49" s="1">
        <v>48</v>
      </c>
      <c r="B49" s="2" t="s">
        <v>138</v>
      </c>
      <c r="C49" s="2" t="s">
        <v>139</v>
      </c>
      <c r="D49" s="2">
        <v>42.74</v>
      </c>
      <c r="E49" s="2">
        <v>114.023</v>
      </c>
      <c r="F49" s="1">
        <v>0</v>
      </c>
      <c r="G49" s="2">
        <v>0</v>
      </c>
      <c r="H49" s="2">
        <v>0</v>
      </c>
      <c r="I49" s="2">
        <v>-0.94</v>
      </c>
      <c r="J49" s="2">
        <v>0</v>
      </c>
      <c r="K49" s="1">
        <v>2.78</v>
      </c>
      <c r="L49" s="2">
        <v>2.2799999999999998</v>
      </c>
      <c r="M49" s="2">
        <v>2.99</v>
      </c>
      <c r="N49" s="2">
        <v>0.47</v>
      </c>
      <c r="O49" s="3">
        <v>-0.2</v>
      </c>
      <c r="P49">
        <v>2.7195999999999998</v>
      </c>
      <c r="Q49">
        <v>2.1309999999999998</v>
      </c>
      <c r="R49">
        <v>3.1333552</v>
      </c>
      <c r="S49">
        <v>0.55484166331524098</v>
      </c>
      <c r="T49">
        <v>-0.55520000000000003</v>
      </c>
      <c r="U49" t="b">
        <f t="shared" si="1"/>
        <v>1</v>
      </c>
      <c r="V49">
        <f t="shared" si="2"/>
        <v>6.0400000000000009E-2</v>
      </c>
      <c r="W49">
        <f t="shared" si="3"/>
        <v>0.14900000000000002</v>
      </c>
      <c r="X49">
        <f t="shared" si="4"/>
        <v>0.14335519999999979</v>
      </c>
      <c r="Y49">
        <f t="shared" si="5"/>
        <v>1.494841663315241</v>
      </c>
      <c r="Z49">
        <f t="shared" si="5"/>
        <v>0.35520000000000002</v>
      </c>
    </row>
    <row r="50" spans="1:26" x14ac:dyDescent="0.25">
      <c r="A50" s="1">
        <v>49</v>
      </c>
      <c r="B50" s="2" t="s">
        <v>140</v>
      </c>
      <c r="C50" s="2" t="s">
        <v>141</v>
      </c>
      <c r="D50" s="2" t="s">
        <v>142</v>
      </c>
      <c r="E50" s="2">
        <v>102.133</v>
      </c>
      <c r="F50" s="1">
        <v>3.12</v>
      </c>
      <c r="G50" s="2">
        <v>3.36</v>
      </c>
      <c r="H50" s="2">
        <v>0</v>
      </c>
      <c r="I50" s="2">
        <v>0.63</v>
      </c>
      <c r="J50" s="2">
        <v>0</v>
      </c>
      <c r="K50" s="1">
        <v>2.5299999999999998</v>
      </c>
      <c r="L50" s="2">
        <v>2.87</v>
      </c>
      <c r="M50" s="2">
        <v>1.77</v>
      </c>
      <c r="N50" s="2">
        <v>0.56000000000000005</v>
      </c>
      <c r="O50" s="3">
        <v>0.26</v>
      </c>
      <c r="P50">
        <v>3.0472000000000001</v>
      </c>
      <c r="Q50">
        <v>3.0478999999999998</v>
      </c>
      <c r="R50">
        <v>1.798492</v>
      </c>
      <c r="S50">
        <v>0.92522308882840398</v>
      </c>
      <c r="T50">
        <v>6.7099999999999896E-2</v>
      </c>
      <c r="U50" t="b">
        <f t="shared" si="1"/>
        <v>1</v>
      </c>
      <c r="V50">
        <f t="shared" si="2"/>
        <v>7.2799999999999976E-2</v>
      </c>
      <c r="W50">
        <f t="shared" si="3"/>
        <v>0.31210000000000004</v>
      </c>
      <c r="X50">
        <f t="shared" si="4"/>
        <v>2.8491999999999962E-2</v>
      </c>
      <c r="Y50">
        <f t="shared" si="5"/>
        <v>0.29522308882840398</v>
      </c>
      <c r="Z50">
        <f t="shared" si="5"/>
        <v>0.19290000000000013</v>
      </c>
    </row>
    <row r="51" spans="1:26" x14ac:dyDescent="0.25">
      <c r="A51" s="1">
        <v>50</v>
      </c>
      <c r="B51" s="2" t="s">
        <v>143</v>
      </c>
      <c r="C51" s="2" t="s">
        <v>144</v>
      </c>
      <c r="D51" s="2">
        <v>31.1</v>
      </c>
      <c r="E51" s="2">
        <v>45.085000000000001</v>
      </c>
      <c r="F51" s="1">
        <v>0</v>
      </c>
      <c r="G51" s="2">
        <v>2.96</v>
      </c>
      <c r="H51" s="2">
        <v>1.81</v>
      </c>
      <c r="I51" s="2">
        <v>0</v>
      </c>
      <c r="J51" s="2">
        <v>0</v>
      </c>
      <c r="K51" s="1">
        <v>1.8</v>
      </c>
      <c r="L51" s="2">
        <v>2.81</v>
      </c>
      <c r="M51" s="2">
        <v>1.82</v>
      </c>
      <c r="N51" s="2">
        <v>-0.28000000000000003</v>
      </c>
      <c r="O51" s="3">
        <v>-0.01</v>
      </c>
      <c r="P51">
        <v>1.8328</v>
      </c>
      <c r="Q51">
        <v>3.13139999999999</v>
      </c>
      <c r="R51">
        <v>1.7315624000000001</v>
      </c>
      <c r="S51">
        <v>-0.45300252598894902</v>
      </c>
      <c r="T51">
        <v>0.66569999999999996</v>
      </c>
      <c r="U51" t="b">
        <f t="shared" si="1"/>
        <v>0</v>
      </c>
      <c r="V51">
        <f t="shared" si="2"/>
        <v>3.279999999999994E-2</v>
      </c>
      <c r="W51">
        <f t="shared" si="3"/>
        <v>0.17139999999999</v>
      </c>
      <c r="X51">
        <f t="shared" si="4"/>
        <v>7.8437599999999996E-2</v>
      </c>
      <c r="Y51">
        <f t="shared" si="5"/>
        <v>0.173002525988949</v>
      </c>
      <c r="Z51">
        <f t="shared" si="5"/>
        <v>0.67569999999999997</v>
      </c>
    </row>
    <row r="52" spans="1:26" x14ac:dyDescent="0.25">
      <c r="A52" s="1">
        <v>51</v>
      </c>
      <c r="B52" s="2" t="s">
        <v>145</v>
      </c>
      <c r="C52" s="2" t="s">
        <v>146</v>
      </c>
      <c r="D52" s="2">
        <v>29.29</v>
      </c>
      <c r="E52" s="2">
        <v>60.1</v>
      </c>
      <c r="F52" s="1">
        <v>2.58</v>
      </c>
      <c r="G52" s="2">
        <v>3.36</v>
      </c>
      <c r="H52" s="2">
        <v>1.7</v>
      </c>
      <c r="I52" s="2">
        <v>0</v>
      </c>
      <c r="J52" s="2">
        <v>0</v>
      </c>
      <c r="K52" s="1">
        <v>1.98</v>
      </c>
      <c r="L52" s="2">
        <v>2.4900000000000002</v>
      </c>
      <c r="M52" s="2">
        <v>1.38</v>
      </c>
      <c r="N52" s="2">
        <v>-0.71</v>
      </c>
      <c r="O52" s="3">
        <v>-0.19</v>
      </c>
      <c r="P52">
        <v>2.1722000000000001</v>
      </c>
      <c r="Q52">
        <v>3.3555999999999999</v>
      </c>
      <c r="R52">
        <v>1.4957335999999899</v>
      </c>
      <c r="S52">
        <v>-0.47379992799726001</v>
      </c>
      <c r="T52">
        <v>0.57699999999999996</v>
      </c>
      <c r="U52" t="b">
        <f t="shared" si="1"/>
        <v>0</v>
      </c>
      <c r="V52">
        <f t="shared" si="2"/>
        <v>0.40779999999999994</v>
      </c>
      <c r="W52">
        <f t="shared" si="3"/>
        <v>4.3999999999999595E-3</v>
      </c>
      <c r="X52">
        <f t="shared" si="4"/>
        <v>0.20426640000001006</v>
      </c>
      <c r="Y52">
        <f t="shared" si="5"/>
        <v>0.23620007200273996</v>
      </c>
      <c r="Z52">
        <f t="shared" si="5"/>
        <v>0.7669999999999999</v>
      </c>
    </row>
    <row r="53" spans="1:26" x14ac:dyDescent="0.25">
      <c r="A53" s="1">
        <v>52</v>
      </c>
      <c r="B53" s="2" t="s">
        <v>147</v>
      </c>
      <c r="C53" s="2" t="s">
        <v>148</v>
      </c>
      <c r="D53" s="2" t="s">
        <v>149</v>
      </c>
      <c r="E53" s="2">
        <v>73.138999999999996</v>
      </c>
      <c r="F53" s="1">
        <v>1.93</v>
      </c>
      <c r="G53" s="2">
        <v>3.12</v>
      </c>
      <c r="H53" s="2">
        <v>2.13</v>
      </c>
      <c r="I53" s="2">
        <v>-1.1399999999999999</v>
      </c>
      <c r="J53" s="2">
        <v>0</v>
      </c>
      <c r="K53" s="1">
        <v>1.97</v>
      </c>
      <c r="L53" s="2">
        <v>2.2400000000000002</v>
      </c>
      <c r="M53" s="2">
        <v>1.94</v>
      </c>
      <c r="N53" s="2">
        <v>-0.28999999999999998</v>
      </c>
      <c r="O53" s="3">
        <v>0.33</v>
      </c>
      <c r="P53">
        <v>2.7302</v>
      </c>
      <c r="Q53">
        <v>3.1208</v>
      </c>
      <c r="R53">
        <v>1.9511791999999999</v>
      </c>
      <c r="S53">
        <v>0.22227721810960699</v>
      </c>
      <c r="T53">
        <v>1.0928</v>
      </c>
      <c r="U53" t="b">
        <f t="shared" si="1"/>
        <v>0</v>
      </c>
      <c r="V53">
        <f t="shared" si="2"/>
        <v>0.80020000000000002</v>
      </c>
      <c r="W53">
        <f t="shared" si="3"/>
        <v>7.9999999999991189E-4</v>
      </c>
      <c r="X53">
        <f t="shared" si="4"/>
        <v>0.1788208</v>
      </c>
      <c r="Y53">
        <f t="shared" si="5"/>
        <v>1.362277218109607</v>
      </c>
      <c r="Z53">
        <f t="shared" si="5"/>
        <v>0.76279999999999992</v>
      </c>
    </row>
    <row r="54" spans="1:26" x14ac:dyDescent="0.25">
      <c r="A54" s="1">
        <v>53</v>
      </c>
      <c r="B54" s="2" t="s">
        <v>150</v>
      </c>
      <c r="C54" s="2" t="s">
        <v>151</v>
      </c>
      <c r="D54" s="2" t="s">
        <v>152</v>
      </c>
      <c r="E54" s="2">
        <v>73.138999999999996</v>
      </c>
      <c r="F54" s="1">
        <v>2.44</v>
      </c>
      <c r="G54" s="2">
        <v>0</v>
      </c>
      <c r="H54" s="2">
        <v>2.2999999999999998</v>
      </c>
      <c r="I54" s="2">
        <v>-1.1399999999999999</v>
      </c>
      <c r="J54" s="2">
        <v>0</v>
      </c>
      <c r="K54" s="1">
        <v>2.31</v>
      </c>
      <c r="L54" s="2">
        <v>3.17</v>
      </c>
      <c r="M54" s="2">
        <v>2.0699999999999998</v>
      </c>
      <c r="N54" s="2">
        <v>0.01</v>
      </c>
      <c r="O54" s="3">
        <v>0.46</v>
      </c>
      <c r="P54">
        <v>2.8445</v>
      </c>
      <c r="Q54">
        <v>3.4281999999999999</v>
      </c>
      <c r="R54">
        <v>1.8355792</v>
      </c>
      <c r="S54">
        <v>0.275077218109612</v>
      </c>
      <c r="T54">
        <v>1.1437999999999999</v>
      </c>
      <c r="U54" t="b">
        <f t="shared" si="1"/>
        <v>0</v>
      </c>
      <c r="V54">
        <f t="shared" si="2"/>
        <v>0.40450000000000008</v>
      </c>
      <c r="W54">
        <f t="shared" si="3"/>
        <v>0.25819999999999999</v>
      </c>
      <c r="X54">
        <f t="shared" si="4"/>
        <v>0.46442079999999986</v>
      </c>
      <c r="Y54">
        <f t="shared" si="5"/>
        <v>1.4150772181096118</v>
      </c>
      <c r="Z54">
        <f t="shared" si="5"/>
        <v>0.68379999999999996</v>
      </c>
    </row>
    <row r="55" spans="1:26" x14ac:dyDescent="0.25">
      <c r="A55" s="1">
        <v>54</v>
      </c>
      <c r="B55" s="2" t="s">
        <v>153</v>
      </c>
      <c r="C55" s="2" t="s">
        <v>154</v>
      </c>
      <c r="D55" s="2" t="s">
        <v>155</v>
      </c>
      <c r="E55" s="2">
        <v>59.112000000000002</v>
      </c>
      <c r="F55" s="1">
        <v>2.2799999999999998</v>
      </c>
      <c r="G55" s="2">
        <v>0</v>
      </c>
      <c r="H55" s="2">
        <v>2.2000000000000002</v>
      </c>
      <c r="I55" s="2">
        <v>-1.23</v>
      </c>
      <c r="J55" s="2">
        <v>0</v>
      </c>
      <c r="K55" s="1">
        <v>2.14</v>
      </c>
      <c r="L55" s="2">
        <v>2.92</v>
      </c>
      <c r="M55" s="2">
        <v>2.2999999999999998</v>
      </c>
      <c r="N55" s="2">
        <v>-0.54</v>
      </c>
      <c r="O55" s="3">
        <v>0.26</v>
      </c>
      <c r="P55">
        <v>2.556</v>
      </c>
      <c r="Q55">
        <v>3.2571999999999899</v>
      </c>
      <c r="R55">
        <v>1.8357208</v>
      </c>
      <c r="S55">
        <v>-0.103727546449291</v>
      </c>
      <c r="T55">
        <v>1.0489999999999999</v>
      </c>
      <c r="U55" t="b">
        <f t="shared" si="1"/>
        <v>0</v>
      </c>
      <c r="V55">
        <f t="shared" si="2"/>
        <v>0.27600000000000025</v>
      </c>
      <c r="W55">
        <f t="shared" si="3"/>
        <v>0.33719999999998995</v>
      </c>
      <c r="X55">
        <f t="shared" si="4"/>
        <v>0.36427920000000014</v>
      </c>
      <c r="Y55">
        <f t="shared" si="5"/>
        <v>1.1262724535507089</v>
      </c>
      <c r="Z55">
        <f t="shared" si="5"/>
        <v>0.78899999999999992</v>
      </c>
    </row>
    <row r="56" spans="1:26" x14ac:dyDescent="0.25">
      <c r="A56" s="1">
        <v>55</v>
      </c>
      <c r="B56" s="2" t="s">
        <v>156</v>
      </c>
      <c r="C56" s="2" t="s">
        <v>157</v>
      </c>
      <c r="D56" s="2" t="s">
        <v>158</v>
      </c>
      <c r="E56" s="2">
        <v>101.193</v>
      </c>
      <c r="F56" s="1">
        <v>0</v>
      </c>
      <c r="G56" s="2">
        <v>0</v>
      </c>
      <c r="H56" s="2">
        <v>2.34</v>
      </c>
      <c r="I56" s="2">
        <v>0.17</v>
      </c>
      <c r="J56" s="2">
        <v>0.19</v>
      </c>
      <c r="K56" s="1">
        <v>2.34</v>
      </c>
      <c r="L56" s="2">
        <v>3.1</v>
      </c>
      <c r="M56" s="2">
        <v>1.88</v>
      </c>
      <c r="N56" s="2">
        <v>0.08</v>
      </c>
      <c r="O56" s="3">
        <v>0.61</v>
      </c>
      <c r="P56">
        <v>2.7513999999999998</v>
      </c>
      <c r="Q56">
        <v>1.7929999999999899</v>
      </c>
      <c r="R56">
        <v>2.030996</v>
      </c>
      <c r="S56">
        <v>1.1949414713326401</v>
      </c>
      <c r="T56">
        <v>0.72599999999999898</v>
      </c>
      <c r="U56" t="b">
        <f t="shared" si="1"/>
        <v>0</v>
      </c>
      <c r="V56">
        <f t="shared" si="2"/>
        <v>0.41139999999999999</v>
      </c>
      <c r="W56">
        <f t="shared" si="3"/>
        <v>1.3070000000000102</v>
      </c>
      <c r="X56">
        <f t="shared" si="4"/>
        <v>0.30900399999999983</v>
      </c>
      <c r="Y56">
        <f t="shared" si="5"/>
        <v>1.0249414713326401</v>
      </c>
      <c r="Z56">
        <f t="shared" si="5"/>
        <v>0.53599999999999892</v>
      </c>
    </row>
    <row r="57" spans="1:26" x14ac:dyDescent="0.25">
      <c r="A57" s="1">
        <v>56</v>
      </c>
      <c r="B57" s="2" t="s">
        <v>159</v>
      </c>
      <c r="C57" s="2" t="s">
        <v>160</v>
      </c>
      <c r="D57" s="2" t="s">
        <v>161</v>
      </c>
      <c r="E57" s="2">
        <v>160.16900000000001</v>
      </c>
      <c r="F57" s="1">
        <v>4.0199999999999996</v>
      </c>
      <c r="G57" s="2">
        <v>2.9</v>
      </c>
      <c r="H57" s="2">
        <v>1.01</v>
      </c>
      <c r="I57" s="2">
        <v>0</v>
      </c>
      <c r="J57" s="2">
        <v>0</v>
      </c>
      <c r="K57" s="1">
        <v>3.46</v>
      </c>
      <c r="L57" s="2">
        <v>3.49</v>
      </c>
      <c r="M57" s="2">
        <v>1.61</v>
      </c>
      <c r="N57" s="2">
        <v>0.5</v>
      </c>
      <c r="O57" s="3">
        <v>0.32</v>
      </c>
      <c r="P57">
        <v>3.5623999999999998</v>
      </c>
      <c r="Q57">
        <v>4.9484999999999904</v>
      </c>
      <c r="R57">
        <v>1.6071344000000001</v>
      </c>
      <c r="S57">
        <v>1.32525586410951</v>
      </c>
      <c r="T57">
        <v>1.2391999999999901</v>
      </c>
      <c r="U57" t="b">
        <f t="shared" si="1"/>
        <v>1</v>
      </c>
      <c r="V57">
        <f t="shared" si="2"/>
        <v>0.45759999999999978</v>
      </c>
      <c r="W57">
        <f t="shared" si="3"/>
        <v>2.0484999999999904</v>
      </c>
      <c r="X57">
        <f t="shared" si="4"/>
        <v>0.59713440000000007</v>
      </c>
      <c r="Y57">
        <f t="shared" si="5"/>
        <v>0.82525586410951002</v>
      </c>
      <c r="Z57">
        <f t="shared" si="5"/>
        <v>0.91919999999999003</v>
      </c>
    </row>
    <row r="58" spans="1:26" x14ac:dyDescent="0.25">
      <c r="A58" s="1">
        <v>57</v>
      </c>
      <c r="B58" s="2" t="s">
        <v>162</v>
      </c>
      <c r="C58" s="2" t="s">
        <v>163</v>
      </c>
      <c r="D58" s="2" t="s">
        <v>164</v>
      </c>
      <c r="E58" s="2">
        <v>118.176</v>
      </c>
      <c r="F58" s="1">
        <v>0</v>
      </c>
      <c r="G58" s="2">
        <v>0</v>
      </c>
      <c r="H58" s="2">
        <v>1.41</v>
      </c>
      <c r="I58" s="2">
        <v>0.43</v>
      </c>
      <c r="J58" s="2">
        <v>0</v>
      </c>
      <c r="K58" s="1">
        <v>2.11</v>
      </c>
      <c r="L58" s="2">
        <v>2.48</v>
      </c>
      <c r="M58" s="2">
        <v>1.68</v>
      </c>
      <c r="N58" s="2">
        <v>0.55000000000000004</v>
      </c>
      <c r="O58" s="3">
        <v>0.66</v>
      </c>
      <c r="P58">
        <v>1.7401</v>
      </c>
      <c r="Q58">
        <v>3.2609999999999899</v>
      </c>
      <c r="R58">
        <v>2.1439248000000002</v>
      </c>
      <c r="S58">
        <v>0.86476008597088305</v>
      </c>
      <c r="T58">
        <v>1.6744999999999901</v>
      </c>
      <c r="U58" t="b">
        <f t="shared" si="1"/>
        <v>1</v>
      </c>
      <c r="V58">
        <f t="shared" si="2"/>
        <v>0.3698999999999999</v>
      </c>
      <c r="W58">
        <f t="shared" si="3"/>
        <v>0.78099999999998992</v>
      </c>
      <c r="X58">
        <f t="shared" si="4"/>
        <v>0.73392480000000027</v>
      </c>
      <c r="Y58">
        <f t="shared" si="5"/>
        <v>0.43476008597088306</v>
      </c>
      <c r="Z58">
        <f t="shared" si="5"/>
        <v>1.0144999999999902</v>
      </c>
    </row>
    <row r="59" spans="1:26" x14ac:dyDescent="0.25">
      <c r="A59" s="1">
        <v>58</v>
      </c>
      <c r="B59" s="2" t="s">
        <v>165</v>
      </c>
      <c r="C59" s="2" t="s">
        <v>166</v>
      </c>
      <c r="D59" s="2" t="s">
        <v>167</v>
      </c>
      <c r="E59" s="2">
        <v>90.122</v>
      </c>
      <c r="F59" s="1">
        <v>0</v>
      </c>
      <c r="G59" s="2">
        <v>0</v>
      </c>
      <c r="H59" s="2">
        <v>0</v>
      </c>
      <c r="I59" s="2">
        <v>-1.04</v>
      </c>
      <c r="J59" s="2">
        <v>0</v>
      </c>
      <c r="K59" s="1">
        <v>1.41</v>
      </c>
      <c r="L59" s="2">
        <v>2.25</v>
      </c>
      <c r="M59" s="2">
        <v>1.48</v>
      </c>
      <c r="N59" s="2">
        <v>-0.55000000000000004</v>
      </c>
      <c r="O59" s="3">
        <v>0.22</v>
      </c>
      <c r="P59">
        <v>1.8436999999999999</v>
      </c>
      <c r="Q59">
        <v>4.1311999999999998</v>
      </c>
      <c r="R59">
        <v>1.812608</v>
      </c>
      <c r="S59">
        <v>0.102598821082479</v>
      </c>
      <c r="T59">
        <v>0.90749999999999997</v>
      </c>
      <c r="U59" t="b">
        <f t="shared" si="1"/>
        <v>1</v>
      </c>
      <c r="V59">
        <f t="shared" si="2"/>
        <v>0.43369999999999997</v>
      </c>
      <c r="W59">
        <f t="shared" si="3"/>
        <v>1.8811999999999998</v>
      </c>
      <c r="X59">
        <f t="shared" si="4"/>
        <v>0.33260800000000001</v>
      </c>
      <c r="Y59">
        <f t="shared" si="5"/>
        <v>1.1425988210824791</v>
      </c>
      <c r="Z59">
        <f t="shared" si="5"/>
        <v>0.6875</v>
      </c>
    </row>
    <row r="60" spans="1:26" x14ac:dyDescent="0.25">
      <c r="A60" s="1">
        <v>59</v>
      </c>
      <c r="B60" s="2" t="s">
        <v>168</v>
      </c>
      <c r="C60" s="2" t="s">
        <v>169</v>
      </c>
      <c r="D60" s="2">
        <v>1.101</v>
      </c>
      <c r="E60" s="2">
        <v>87.122</v>
      </c>
      <c r="F60" s="1">
        <v>0</v>
      </c>
      <c r="G60" s="2">
        <v>0</v>
      </c>
      <c r="H60" s="2">
        <v>1.31</v>
      </c>
      <c r="I60" s="2">
        <v>-1.06</v>
      </c>
      <c r="J60" s="2">
        <v>0</v>
      </c>
      <c r="K60" s="1">
        <v>1.87</v>
      </c>
      <c r="L60" s="2">
        <v>2.76</v>
      </c>
      <c r="M60" s="2">
        <v>1.92</v>
      </c>
      <c r="N60" s="2">
        <v>-0.56999999999999995</v>
      </c>
      <c r="O60" s="3">
        <v>-0.11</v>
      </c>
      <c r="P60">
        <v>1.2983</v>
      </c>
      <c r="Q60">
        <v>2.9330999999999898</v>
      </c>
      <c r="R60">
        <v>2.4655047999999899</v>
      </c>
      <c r="S60">
        <v>-0.120686363337298</v>
      </c>
      <c r="T60">
        <v>2.3752</v>
      </c>
      <c r="U60" t="b">
        <f t="shared" si="1"/>
        <v>1</v>
      </c>
      <c r="V60">
        <f t="shared" si="2"/>
        <v>0.5717000000000001</v>
      </c>
      <c r="W60">
        <f t="shared" si="3"/>
        <v>0.17309999999999004</v>
      </c>
      <c r="X60">
        <f t="shared" si="4"/>
        <v>1.1555047999999899</v>
      </c>
      <c r="Y60">
        <f t="shared" si="5"/>
        <v>0.93931363666270207</v>
      </c>
      <c r="Z60">
        <f t="shared" si="5"/>
        <v>2.4851999999999999</v>
      </c>
    </row>
    <row r="61" spans="1:26" x14ac:dyDescent="0.25">
      <c r="A61" s="1">
        <v>60</v>
      </c>
      <c r="B61" s="2" t="s">
        <v>170</v>
      </c>
      <c r="C61" s="2" t="s">
        <v>171</v>
      </c>
      <c r="D61" s="2">
        <v>1.92</v>
      </c>
      <c r="E61" s="2">
        <v>73.094999999999999</v>
      </c>
      <c r="F61" s="1">
        <v>0</v>
      </c>
      <c r="G61" s="2">
        <v>0</v>
      </c>
      <c r="H61" s="2">
        <v>1.17</v>
      </c>
      <c r="I61" s="2">
        <v>-1.1399999999999999</v>
      </c>
      <c r="J61" s="2">
        <v>0</v>
      </c>
      <c r="K61" s="1">
        <v>1.96</v>
      </c>
      <c r="L61" s="2">
        <v>2.3199999999999998</v>
      </c>
      <c r="M61" s="2">
        <v>1.44</v>
      </c>
      <c r="N61" s="2">
        <v>-0.65</v>
      </c>
      <c r="O61" s="3">
        <v>-0.22</v>
      </c>
      <c r="P61">
        <v>3.5920000000000001</v>
      </c>
      <c r="Q61">
        <v>2.6964999999999999</v>
      </c>
      <c r="R61">
        <v>2.7883464</v>
      </c>
      <c r="S61">
        <v>0.21434207043696801</v>
      </c>
      <c r="T61">
        <v>-2E-3</v>
      </c>
      <c r="U61" t="b">
        <f t="shared" si="1"/>
        <v>1</v>
      </c>
      <c r="V61">
        <f t="shared" si="2"/>
        <v>1.6320000000000001</v>
      </c>
      <c r="W61">
        <f t="shared" si="3"/>
        <v>0.37650000000000006</v>
      </c>
      <c r="X61">
        <f t="shared" si="4"/>
        <v>1.6183464000000001</v>
      </c>
      <c r="Y61">
        <f t="shared" si="5"/>
        <v>1.354342070436968</v>
      </c>
      <c r="Z61">
        <f t="shared" si="5"/>
        <v>0.218</v>
      </c>
    </row>
    <row r="62" spans="1:26" x14ac:dyDescent="0.25">
      <c r="A62" s="1">
        <v>61</v>
      </c>
      <c r="B62" s="2" t="s">
        <v>172</v>
      </c>
      <c r="C62" s="2" t="s">
        <v>173</v>
      </c>
      <c r="D62" s="2">
        <v>1.6</v>
      </c>
      <c r="E62" s="2">
        <v>62.13</v>
      </c>
      <c r="F62" s="1">
        <v>0</v>
      </c>
      <c r="G62" s="2">
        <v>5.56</v>
      </c>
      <c r="H62" s="2">
        <v>1.96</v>
      </c>
      <c r="I62" s="2">
        <v>0.6</v>
      </c>
      <c r="J62" s="2">
        <v>0</v>
      </c>
      <c r="K62" s="1">
        <v>2.34</v>
      </c>
      <c r="L62" s="2">
        <v>3.94</v>
      </c>
      <c r="M62" s="2">
        <v>1.9</v>
      </c>
      <c r="N62" s="2">
        <v>1.1100000000000001</v>
      </c>
      <c r="O62" s="3">
        <v>0</v>
      </c>
      <c r="P62">
        <v>3.8351999999999999</v>
      </c>
      <c r="Q62">
        <v>4.8327</v>
      </c>
      <c r="R62">
        <v>2.1839952</v>
      </c>
      <c r="S62">
        <v>0.98554055361311099</v>
      </c>
      <c r="T62">
        <v>-1.554</v>
      </c>
      <c r="U62" t="b">
        <f t="shared" si="1"/>
        <v>1</v>
      </c>
      <c r="V62">
        <f t="shared" si="2"/>
        <v>1.4952000000000001</v>
      </c>
      <c r="W62">
        <f t="shared" si="3"/>
        <v>0.72729999999999961</v>
      </c>
      <c r="X62">
        <f t="shared" si="4"/>
        <v>0.22399520000000006</v>
      </c>
      <c r="Y62">
        <f t="shared" si="5"/>
        <v>0.38554055361311101</v>
      </c>
      <c r="Z62">
        <f t="shared" si="5"/>
        <v>1.554</v>
      </c>
    </row>
    <row r="63" spans="1:26" x14ac:dyDescent="0.25">
      <c r="A63" s="1">
        <v>62</v>
      </c>
      <c r="B63" s="2" t="s">
        <v>174</v>
      </c>
      <c r="C63" s="2" t="s">
        <v>175</v>
      </c>
      <c r="D63" s="2" t="s">
        <v>176</v>
      </c>
      <c r="E63" s="2">
        <v>142.286</v>
      </c>
      <c r="F63" s="1">
        <v>0</v>
      </c>
      <c r="G63" s="2">
        <v>5.3</v>
      </c>
      <c r="H63" s="2">
        <v>0</v>
      </c>
      <c r="I63" s="2">
        <v>6.44</v>
      </c>
      <c r="J63" s="2">
        <v>0</v>
      </c>
      <c r="K63" s="1">
        <v>5.38</v>
      </c>
      <c r="L63" s="2">
        <v>5.08</v>
      </c>
      <c r="M63" s="2">
        <v>1.24</v>
      </c>
      <c r="N63" s="2">
        <v>5.78</v>
      </c>
      <c r="O63" s="3">
        <v>2.83</v>
      </c>
      <c r="P63">
        <v>4.6973000000000003</v>
      </c>
      <c r="Q63">
        <v>4.2625000000000002</v>
      </c>
      <c r="R63">
        <v>1.7395583999999999</v>
      </c>
      <c r="S63">
        <v>3.1380185704858201</v>
      </c>
      <c r="T63">
        <v>2.0897999999999999</v>
      </c>
      <c r="U63" t="b">
        <f t="shared" si="1"/>
        <v>1</v>
      </c>
      <c r="V63">
        <f t="shared" si="2"/>
        <v>0.68269999999999964</v>
      </c>
      <c r="W63">
        <f t="shared" si="3"/>
        <v>1.0374999999999996</v>
      </c>
      <c r="X63">
        <f t="shared" si="4"/>
        <v>0.49955839999999996</v>
      </c>
      <c r="Y63">
        <f t="shared" si="5"/>
        <v>3.3019814295141803</v>
      </c>
      <c r="Z63">
        <f t="shared" si="5"/>
        <v>0.74020000000000019</v>
      </c>
    </row>
    <row r="64" spans="1:26" x14ac:dyDescent="0.25">
      <c r="A64" s="1">
        <v>63</v>
      </c>
      <c r="B64" s="2" t="s">
        <v>177</v>
      </c>
      <c r="C64" s="2" t="s">
        <v>178</v>
      </c>
      <c r="D64" s="2" t="s">
        <v>179</v>
      </c>
      <c r="E64" s="2">
        <v>100.205</v>
      </c>
      <c r="F64" s="1">
        <v>0</v>
      </c>
      <c r="G64" s="2">
        <v>0</v>
      </c>
      <c r="H64" s="2">
        <v>0</v>
      </c>
      <c r="I64" s="2">
        <v>4.47</v>
      </c>
      <c r="J64" s="2">
        <v>0</v>
      </c>
      <c r="K64" s="1">
        <v>4.3899999999999997</v>
      </c>
      <c r="L64" s="2">
        <v>4.32</v>
      </c>
      <c r="M64" s="2">
        <v>0.97</v>
      </c>
      <c r="N64" s="2">
        <v>3.99</v>
      </c>
      <c r="O64" s="3">
        <v>2.41</v>
      </c>
      <c r="P64">
        <v>3.8317999999999999</v>
      </c>
      <c r="Q64">
        <v>3.7494999999999998</v>
      </c>
      <c r="R64">
        <v>1.7399832</v>
      </c>
      <c r="S64">
        <v>2.1267515923718601</v>
      </c>
      <c r="T64">
        <v>1.8053999999999999</v>
      </c>
      <c r="U64" t="b">
        <f t="shared" si="1"/>
        <v>1</v>
      </c>
      <c r="V64">
        <f t="shared" si="2"/>
        <v>0.55819999999999981</v>
      </c>
      <c r="W64">
        <f t="shared" si="3"/>
        <v>0.57050000000000045</v>
      </c>
      <c r="X64">
        <f t="shared" si="4"/>
        <v>0.76998319999999998</v>
      </c>
      <c r="Y64">
        <f t="shared" si="5"/>
        <v>2.3432484076281397</v>
      </c>
      <c r="Z64">
        <f t="shared" si="5"/>
        <v>0.60460000000000025</v>
      </c>
    </row>
    <row r="65" spans="1:26" x14ac:dyDescent="0.25">
      <c r="A65" s="1">
        <v>64</v>
      </c>
      <c r="B65" s="2" t="s">
        <v>180</v>
      </c>
      <c r="C65" s="2" t="s">
        <v>181</v>
      </c>
      <c r="D65" s="2" t="s">
        <v>182</v>
      </c>
      <c r="E65" s="2">
        <v>114.232</v>
      </c>
      <c r="F65" s="1">
        <v>0</v>
      </c>
      <c r="G65" s="2">
        <v>0</v>
      </c>
      <c r="H65" s="2">
        <v>0</v>
      </c>
      <c r="I65" s="2">
        <v>4.67</v>
      </c>
      <c r="J65" s="2">
        <v>0</v>
      </c>
      <c r="K65" s="1">
        <v>4.49</v>
      </c>
      <c r="L65" s="2">
        <v>4.32</v>
      </c>
      <c r="M65" s="2">
        <v>1.31</v>
      </c>
      <c r="N65" s="2">
        <v>4.1900000000000004</v>
      </c>
      <c r="O65" s="3">
        <v>2.88</v>
      </c>
      <c r="P65">
        <v>2.7961</v>
      </c>
      <c r="Q65">
        <v>3.2024999999999899</v>
      </c>
      <c r="R65">
        <v>1.8565415999999999</v>
      </c>
      <c r="S65">
        <v>2.7892813805883301</v>
      </c>
      <c r="T65">
        <v>2.1532</v>
      </c>
      <c r="U65" t="b">
        <f t="shared" si="1"/>
        <v>1</v>
      </c>
      <c r="V65">
        <f t="shared" si="2"/>
        <v>1.6939000000000002</v>
      </c>
      <c r="W65">
        <f t="shared" si="3"/>
        <v>1.1175000000000104</v>
      </c>
      <c r="X65">
        <f t="shared" si="4"/>
        <v>0.54654159999999985</v>
      </c>
      <c r="Y65">
        <f t="shared" si="5"/>
        <v>1.8807186194116698</v>
      </c>
      <c r="Z65">
        <f t="shared" si="5"/>
        <v>0.72679999999999989</v>
      </c>
    </row>
    <row r="66" spans="1:26" x14ac:dyDescent="0.25">
      <c r="A66" s="1">
        <v>65</v>
      </c>
      <c r="B66" s="2" t="s">
        <v>183</v>
      </c>
      <c r="C66" s="2" t="s">
        <v>184</v>
      </c>
      <c r="D66" s="2" t="s">
        <v>185</v>
      </c>
      <c r="E66" s="2">
        <v>86.177999999999997</v>
      </c>
      <c r="F66" s="1">
        <v>4.54</v>
      </c>
      <c r="G66" s="2">
        <v>4.34</v>
      </c>
      <c r="H66" s="2">
        <v>0.54</v>
      </c>
      <c r="I66" s="2">
        <v>3.96</v>
      </c>
      <c r="J66" s="2">
        <v>0</v>
      </c>
      <c r="K66" s="1">
        <v>3.9</v>
      </c>
      <c r="L66" s="2">
        <v>4.17</v>
      </c>
      <c r="M66" s="2">
        <v>1.39</v>
      </c>
      <c r="N66" s="2">
        <v>3.43</v>
      </c>
      <c r="O66" s="3">
        <v>2.23</v>
      </c>
      <c r="P66">
        <v>3.5432999999999999</v>
      </c>
      <c r="Q66">
        <v>3.5785</v>
      </c>
      <c r="R66">
        <v>1.7401248</v>
      </c>
      <c r="S66">
        <v>1.7749272108588301</v>
      </c>
      <c r="T66">
        <v>1.7105999999999999</v>
      </c>
      <c r="U66" t="b">
        <f t="shared" si="1"/>
        <v>1</v>
      </c>
      <c r="V66">
        <f t="shared" si="2"/>
        <v>0.99670000000000014</v>
      </c>
      <c r="W66">
        <f t="shared" si="3"/>
        <v>0.76149999999999984</v>
      </c>
      <c r="X66">
        <f t="shared" si="4"/>
        <v>1.2001248</v>
      </c>
      <c r="Y66">
        <f t="shared" si="5"/>
        <v>2.1850727891411701</v>
      </c>
      <c r="Z66">
        <f t="shared" si="5"/>
        <v>0.51940000000000008</v>
      </c>
    </row>
    <row r="67" spans="1:26" x14ac:dyDescent="0.25">
      <c r="A67" s="1">
        <v>66</v>
      </c>
      <c r="B67" s="2" t="s">
        <v>186</v>
      </c>
      <c r="C67" s="2" t="s">
        <v>187</v>
      </c>
      <c r="D67" s="2" t="s">
        <v>188</v>
      </c>
      <c r="E67" s="2">
        <v>114.232</v>
      </c>
      <c r="F67" s="1">
        <v>0</v>
      </c>
      <c r="G67" s="2">
        <v>5.47</v>
      </c>
      <c r="H67" s="2">
        <v>0</v>
      </c>
      <c r="I67" s="2">
        <v>5.24</v>
      </c>
      <c r="J67" s="2">
        <v>0</v>
      </c>
      <c r="K67" s="1">
        <v>4.91</v>
      </c>
      <c r="L67" s="2">
        <v>4.62</v>
      </c>
      <c r="M67" s="2">
        <v>1.1299999999999999</v>
      </c>
      <c r="N67" s="2">
        <v>4.6500000000000004</v>
      </c>
      <c r="O67" s="3">
        <v>2.79</v>
      </c>
      <c r="P67">
        <v>4.1203000000000003</v>
      </c>
      <c r="Q67">
        <v>3.9204999999999899</v>
      </c>
      <c r="R67">
        <v>1.7398416000000001</v>
      </c>
      <c r="S67">
        <v>2.4699813805883202</v>
      </c>
      <c r="T67">
        <v>1.9001999999999999</v>
      </c>
      <c r="U67" t="b">
        <f t="shared" ref="U67:U111" si="6">+R67&gt;H67</f>
        <v>1</v>
      </c>
      <c r="V67">
        <f t="shared" ref="V67:V109" si="7">+ABS(P67-IF(F67&lt;&gt;0,F67,K67))</f>
        <v>0.78969999999999985</v>
      </c>
      <c r="W67">
        <f t="shared" si="3"/>
        <v>1.5495000000000099</v>
      </c>
      <c r="X67">
        <f t="shared" si="4"/>
        <v>0.60984160000000021</v>
      </c>
      <c r="Y67">
        <f t="shared" si="5"/>
        <v>2.77001861941168</v>
      </c>
      <c r="Z67">
        <f t="shared" si="5"/>
        <v>0.88980000000000015</v>
      </c>
    </row>
    <row r="68" spans="1:26" x14ac:dyDescent="0.25">
      <c r="A68" s="1">
        <v>67</v>
      </c>
      <c r="B68" s="2" t="s">
        <v>189</v>
      </c>
      <c r="C68" s="2" t="s">
        <v>190</v>
      </c>
      <c r="D68" s="2" t="s">
        <v>191</v>
      </c>
      <c r="E68" s="2">
        <v>68.119</v>
      </c>
      <c r="F68" s="1">
        <v>0</v>
      </c>
      <c r="G68" s="2">
        <v>0</v>
      </c>
      <c r="H68" s="2">
        <v>0</v>
      </c>
      <c r="I68" s="2">
        <v>0</v>
      </c>
      <c r="J68" s="2">
        <v>0</v>
      </c>
      <c r="K68" s="1">
        <v>3.54</v>
      </c>
      <c r="L68" s="2">
        <v>3.49</v>
      </c>
      <c r="M68" s="2">
        <v>1.89</v>
      </c>
      <c r="N68" s="2">
        <v>1.94</v>
      </c>
      <c r="O68" s="3">
        <v>1.29</v>
      </c>
      <c r="P68">
        <v>3.5474999999999999</v>
      </c>
      <c r="Q68">
        <v>1.7707999999999899</v>
      </c>
      <c r="R68">
        <v>1.9976176000000001</v>
      </c>
      <c r="S68">
        <v>2.2412828638109699</v>
      </c>
      <c r="T68">
        <v>1.1355999999999999</v>
      </c>
      <c r="U68" t="b">
        <f t="shared" si="6"/>
        <v>1</v>
      </c>
      <c r="V68">
        <f t="shared" si="7"/>
        <v>7.4999999999998401E-3</v>
      </c>
      <c r="W68">
        <f t="shared" si="3"/>
        <v>1.7192000000000103</v>
      </c>
      <c r="X68">
        <f t="shared" si="4"/>
        <v>0.1076176000000002</v>
      </c>
      <c r="Y68">
        <f t="shared" si="5"/>
        <v>0.30128286381096991</v>
      </c>
      <c r="Z68">
        <f t="shared" si="5"/>
        <v>0.15440000000000009</v>
      </c>
    </row>
    <row r="69" spans="1:26" x14ac:dyDescent="0.25">
      <c r="A69" s="1">
        <v>68</v>
      </c>
      <c r="B69" s="2" t="s">
        <v>192</v>
      </c>
      <c r="C69" s="2" t="s">
        <v>193</v>
      </c>
      <c r="D69" s="2" t="s">
        <v>194</v>
      </c>
      <c r="E69" s="2">
        <v>72.150999999999996</v>
      </c>
      <c r="F69" s="1">
        <v>0</v>
      </c>
      <c r="G69" s="2">
        <v>3.87</v>
      </c>
      <c r="H69" s="2">
        <v>2.2599999999999998</v>
      </c>
      <c r="I69" s="2">
        <v>3.28</v>
      </c>
      <c r="J69" s="2">
        <v>0</v>
      </c>
      <c r="K69" s="1">
        <v>3.68</v>
      </c>
      <c r="L69" s="2">
        <v>3.81</v>
      </c>
      <c r="M69" s="2">
        <v>1.1000000000000001</v>
      </c>
      <c r="N69" s="2">
        <v>3.02</v>
      </c>
      <c r="O69" s="3">
        <v>1.47</v>
      </c>
      <c r="P69">
        <v>3.2547999999999999</v>
      </c>
      <c r="Q69">
        <v>3.40749999999999</v>
      </c>
      <c r="R69">
        <v>1.7402664000000001</v>
      </c>
      <c r="S69">
        <v>1.41144175471533</v>
      </c>
      <c r="T69">
        <v>1.6157999999999999</v>
      </c>
      <c r="U69" t="b">
        <f t="shared" si="6"/>
        <v>0</v>
      </c>
      <c r="V69">
        <f t="shared" si="7"/>
        <v>0.42520000000000024</v>
      </c>
      <c r="W69">
        <f t="shared" si="3"/>
        <v>0.46250000000001013</v>
      </c>
      <c r="X69">
        <f t="shared" si="4"/>
        <v>0.51973359999999968</v>
      </c>
      <c r="Y69">
        <f t="shared" si="5"/>
        <v>1.8685582452846698</v>
      </c>
      <c r="Z69">
        <f t="shared" si="5"/>
        <v>0.14579999999999993</v>
      </c>
    </row>
    <row r="70" spans="1:26" x14ac:dyDescent="0.25">
      <c r="A70" s="1">
        <v>69</v>
      </c>
      <c r="B70" s="2" t="s">
        <v>195</v>
      </c>
      <c r="C70" s="2" t="s">
        <v>196</v>
      </c>
      <c r="D70" s="2" t="s">
        <v>197</v>
      </c>
      <c r="E70" s="2">
        <v>44.097000000000001</v>
      </c>
      <c r="F70" s="1">
        <v>0</v>
      </c>
      <c r="G70" s="2">
        <v>0</v>
      </c>
      <c r="H70" s="2">
        <v>0</v>
      </c>
      <c r="I70" s="2">
        <v>2.85</v>
      </c>
      <c r="J70" s="2">
        <v>0</v>
      </c>
      <c r="K70" s="1">
        <v>2.27</v>
      </c>
      <c r="L70" s="2">
        <v>3.83</v>
      </c>
      <c r="M70" s="2">
        <v>1.83</v>
      </c>
      <c r="N70" s="2">
        <v>2.16</v>
      </c>
      <c r="O70" s="3">
        <v>0.91</v>
      </c>
      <c r="P70">
        <v>2.6778</v>
      </c>
      <c r="Q70">
        <v>3.0654999999999899</v>
      </c>
      <c r="R70">
        <v>1.7405496</v>
      </c>
      <c r="S70">
        <v>0.62494564462058899</v>
      </c>
      <c r="T70">
        <v>1.4261999999999999</v>
      </c>
      <c r="U70" t="b">
        <f t="shared" si="6"/>
        <v>1</v>
      </c>
      <c r="V70">
        <f t="shared" si="7"/>
        <v>0.40779999999999994</v>
      </c>
      <c r="W70">
        <f t="shared" si="3"/>
        <v>0.76450000000001017</v>
      </c>
      <c r="X70">
        <f t="shared" si="4"/>
        <v>8.9450400000000041E-2</v>
      </c>
      <c r="Y70">
        <f t="shared" si="5"/>
        <v>2.2250543553794113</v>
      </c>
      <c r="Z70">
        <f t="shared" si="5"/>
        <v>0.51619999999999988</v>
      </c>
    </row>
    <row r="71" spans="1:26" x14ac:dyDescent="0.25">
      <c r="A71" s="1">
        <v>70</v>
      </c>
      <c r="B71" s="2" t="s">
        <v>198</v>
      </c>
      <c r="C71" s="2" t="s">
        <v>199</v>
      </c>
      <c r="D71" s="2">
        <v>5.0999999999999996</v>
      </c>
      <c r="E71" s="2">
        <v>42.081000000000003</v>
      </c>
      <c r="F71" s="1">
        <v>0</v>
      </c>
      <c r="G71" s="2">
        <v>0</v>
      </c>
      <c r="H71" s="2">
        <v>0</v>
      </c>
      <c r="I71" s="2">
        <v>2.3199999999999998</v>
      </c>
      <c r="J71" s="2">
        <v>0</v>
      </c>
      <c r="K71" s="1">
        <v>3.5</v>
      </c>
      <c r="L71" s="2">
        <v>3.81</v>
      </c>
      <c r="M71" s="2">
        <v>1.01</v>
      </c>
      <c r="N71" s="2">
        <v>1.88</v>
      </c>
      <c r="O71" s="3">
        <v>0.79</v>
      </c>
      <c r="P71">
        <v>3.54239999999999</v>
      </c>
      <c r="Q71">
        <v>1.5639999999999901</v>
      </c>
      <c r="R71">
        <v>1.8514752000000001</v>
      </c>
      <c r="S71">
        <v>0.64368025170940601</v>
      </c>
      <c r="T71">
        <v>1.6496</v>
      </c>
      <c r="U71" t="b">
        <f t="shared" si="6"/>
        <v>1</v>
      </c>
      <c r="V71">
        <f t="shared" si="7"/>
        <v>4.2399999999990001E-2</v>
      </c>
      <c r="W71">
        <f t="shared" si="3"/>
        <v>2.2460000000000102</v>
      </c>
      <c r="X71">
        <f t="shared" si="4"/>
        <v>0.84147520000000009</v>
      </c>
      <c r="Y71">
        <f t="shared" si="5"/>
        <v>1.6763197482905938</v>
      </c>
      <c r="Z71">
        <f t="shared" si="5"/>
        <v>0.85959999999999992</v>
      </c>
    </row>
    <row r="72" spans="1:26" x14ac:dyDescent="0.25">
      <c r="A72" s="1">
        <v>71</v>
      </c>
      <c r="B72" s="2" t="s">
        <v>200</v>
      </c>
      <c r="C72" s="2" t="s">
        <v>201</v>
      </c>
      <c r="D72" s="2" t="s">
        <v>202</v>
      </c>
      <c r="E72" s="2">
        <v>156.31299999999999</v>
      </c>
      <c r="F72" s="1">
        <v>0</v>
      </c>
      <c r="G72" s="2">
        <v>0</v>
      </c>
      <c r="H72" s="2">
        <v>0</v>
      </c>
      <c r="I72" s="2">
        <v>7.55</v>
      </c>
      <c r="J72" s="2">
        <v>0</v>
      </c>
      <c r="K72" s="1">
        <v>5.59</v>
      </c>
      <c r="L72" s="2">
        <v>5.21</v>
      </c>
      <c r="M72" s="2">
        <v>1.19</v>
      </c>
      <c r="N72" s="2">
        <v>6.07</v>
      </c>
      <c r="O72" s="3">
        <v>2.79</v>
      </c>
      <c r="P72">
        <v>4.9857999999999896</v>
      </c>
      <c r="Q72">
        <v>4.4335000000000004</v>
      </c>
      <c r="R72">
        <v>1.7394168000000001</v>
      </c>
      <c r="S72">
        <v>3.4651828982590098</v>
      </c>
      <c r="T72">
        <v>2.1845999999999899</v>
      </c>
      <c r="U72" t="b">
        <f t="shared" si="6"/>
        <v>1</v>
      </c>
      <c r="V72">
        <f t="shared" si="7"/>
        <v>0.60420000000001028</v>
      </c>
      <c r="W72">
        <f t="shared" si="3"/>
        <v>0.77649999999999952</v>
      </c>
      <c r="X72">
        <f t="shared" si="4"/>
        <v>0.54941680000000015</v>
      </c>
      <c r="Y72">
        <f t="shared" si="5"/>
        <v>4.08481710174099</v>
      </c>
      <c r="Z72">
        <f t="shared" si="5"/>
        <v>0.60540000000001015</v>
      </c>
    </row>
    <row r="73" spans="1:26" x14ac:dyDescent="0.25">
      <c r="A73" s="1">
        <v>72</v>
      </c>
      <c r="B73" s="2" t="s">
        <v>203</v>
      </c>
      <c r="C73" s="2" t="s">
        <v>204</v>
      </c>
      <c r="D73" s="2" t="s">
        <v>205</v>
      </c>
      <c r="E73" s="2">
        <v>68.119</v>
      </c>
      <c r="F73" s="1">
        <v>2.95</v>
      </c>
      <c r="G73" s="2">
        <v>0</v>
      </c>
      <c r="H73" s="2">
        <v>0</v>
      </c>
      <c r="I73" s="2">
        <v>2.0299999999999998</v>
      </c>
      <c r="J73" s="2">
        <v>1.1299999999999999</v>
      </c>
      <c r="K73" s="1">
        <v>3.82</v>
      </c>
      <c r="L73" s="2">
        <v>3.93</v>
      </c>
      <c r="M73" s="2">
        <v>1.82</v>
      </c>
      <c r="N73" s="2">
        <v>1.9</v>
      </c>
      <c r="O73" s="3">
        <v>0.86</v>
      </c>
      <c r="P73">
        <v>3.70209999999999</v>
      </c>
      <c r="Q73">
        <v>2.5876999999999999</v>
      </c>
      <c r="R73">
        <v>2.0357175999999999</v>
      </c>
      <c r="S73">
        <v>2.0990828638109602</v>
      </c>
      <c r="T73">
        <v>0.99979999999999902</v>
      </c>
      <c r="U73" t="b">
        <f t="shared" si="6"/>
        <v>1</v>
      </c>
      <c r="V73">
        <f t="shared" si="7"/>
        <v>0.75209999999998978</v>
      </c>
      <c r="W73">
        <f t="shared" si="3"/>
        <v>1.3423000000000003</v>
      </c>
      <c r="X73">
        <f t="shared" si="4"/>
        <v>0.21571759999999984</v>
      </c>
      <c r="Y73">
        <f t="shared" si="5"/>
        <v>6.9082863810960404E-2</v>
      </c>
      <c r="Z73">
        <f t="shared" si="5"/>
        <v>0.13020000000000087</v>
      </c>
    </row>
    <row r="74" spans="1:26" x14ac:dyDescent="0.25">
      <c r="A74" s="1">
        <v>73</v>
      </c>
      <c r="B74" s="2" t="s">
        <v>206</v>
      </c>
      <c r="C74" s="2" t="s">
        <v>207</v>
      </c>
      <c r="D74" s="2" t="s">
        <v>208</v>
      </c>
      <c r="E74" s="2">
        <v>86.177999999999997</v>
      </c>
      <c r="F74" s="1">
        <v>0</v>
      </c>
      <c r="G74" s="2">
        <v>0</v>
      </c>
      <c r="H74" s="2">
        <v>0</v>
      </c>
      <c r="I74" s="2">
        <v>3.79</v>
      </c>
      <c r="J74" s="2">
        <v>0</v>
      </c>
      <c r="K74" s="1">
        <v>3.92</v>
      </c>
      <c r="L74" s="2">
        <v>4.04</v>
      </c>
      <c r="M74" s="2">
        <v>1.31</v>
      </c>
      <c r="N74" s="2">
        <v>3.35</v>
      </c>
      <c r="O74" s="3">
        <v>2.19</v>
      </c>
      <c r="P74">
        <v>3.2311999999999999</v>
      </c>
      <c r="Q74">
        <v>2.9267999999999899</v>
      </c>
      <c r="R74">
        <v>1.7240248</v>
      </c>
      <c r="S74">
        <v>1.8740272108588301</v>
      </c>
      <c r="T74">
        <v>1.9114</v>
      </c>
      <c r="U74" t="b">
        <f t="shared" si="6"/>
        <v>1</v>
      </c>
      <c r="V74">
        <f t="shared" si="7"/>
        <v>0.68880000000000008</v>
      </c>
      <c r="W74">
        <f t="shared" si="3"/>
        <v>1.1132000000000102</v>
      </c>
      <c r="X74">
        <f t="shared" si="4"/>
        <v>0.41402479999999997</v>
      </c>
      <c r="Y74">
        <f t="shared" si="5"/>
        <v>1.91597278914117</v>
      </c>
      <c r="Z74">
        <f t="shared" si="5"/>
        <v>0.27859999999999996</v>
      </c>
    </row>
    <row r="75" spans="1:26" x14ac:dyDescent="0.25">
      <c r="A75" s="1">
        <v>74</v>
      </c>
      <c r="B75" s="2" t="s">
        <v>209</v>
      </c>
      <c r="C75" s="2" t="s">
        <v>210</v>
      </c>
      <c r="D75" s="2" t="s">
        <v>211</v>
      </c>
      <c r="E75" s="2">
        <v>102.17700000000001</v>
      </c>
      <c r="F75" s="1">
        <v>2.11</v>
      </c>
      <c r="G75" s="2">
        <v>0</v>
      </c>
      <c r="H75" s="2">
        <v>1.08</v>
      </c>
      <c r="I75" s="2">
        <v>1.06</v>
      </c>
      <c r="J75" s="2">
        <v>0</v>
      </c>
      <c r="K75" s="1">
        <v>2.42</v>
      </c>
      <c r="L75" s="2">
        <v>2.61</v>
      </c>
      <c r="M75" s="2">
        <v>1.97</v>
      </c>
      <c r="N75" s="2">
        <v>1</v>
      </c>
      <c r="O75" s="3">
        <v>0.86</v>
      </c>
      <c r="P75">
        <v>1.9325000000000001</v>
      </c>
      <c r="Q75">
        <v>2.5461999999999998</v>
      </c>
      <c r="R75">
        <v>2.0783247999999999</v>
      </c>
      <c r="S75">
        <v>1.4742839472934599</v>
      </c>
      <c r="T75">
        <v>2.0760999999999998</v>
      </c>
      <c r="U75" t="b">
        <f t="shared" si="6"/>
        <v>1</v>
      </c>
      <c r="V75">
        <f t="shared" si="7"/>
        <v>0.17749999999999977</v>
      </c>
      <c r="W75">
        <f t="shared" si="3"/>
        <v>6.3800000000000079E-2</v>
      </c>
      <c r="X75">
        <f t="shared" si="4"/>
        <v>0.99832479999999979</v>
      </c>
      <c r="Y75">
        <f t="shared" si="5"/>
        <v>0.41428394729345985</v>
      </c>
      <c r="Z75">
        <f t="shared" si="5"/>
        <v>1.2161</v>
      </c>
    </row>
    <row r="76" spans="1:26" x14ac:dyDescent="0.25">
      <c r="A76" s="1">
        <v>75</v>
      </c>
      <c r="B76" s="2" t="s">
        <v>212</v>
      </c>
      <c r="C76" s="2" t="s">
        <v>213</v>
      </c>
      <c r="D76" s="2" t="s">
        <v>214</v>
      </c>
      <c r="E76" s="2">
        <v>74.123000000000005</v>
      </c>
      <c r="F76" s="1">
        <v>1.46</v>
      </c>
      <c r="G76" s="2">
        <v>1.73</v>
      </c>
      <c r="H76" s="2">
        <v>1.78</v>
      </c>
      <c r="I76" s="2">
        <v>0.09</v>
      </c>
      <c r="J76" s="2">
        <v>0.47</v>
      </c>
      <c r="K76" s="1">
        <v>1.92</v>
      </c>
      <c r="L76" s="2">
        <v>2.4900000000000002</v>
      </c>
      <c r="M76" s="2">
        <v>1.45</v>
      </c>
      <c r="N76" s="2">
        <v>0.19</v>
      </c>
      <c r="O76" s="3">
        <v>0.42</v>
      </c>
      <c r="P76">
        <v>2.4618000000000002</v>
      </c>
      <c r="Q76">
        <v>3.2995999999999999</v>
      </c>
      <c r="R76">
        <v>1.7899080000000001</v>
      </c>
      <c r="S76">
        <v>0.56322098831926704</v>
      </c>
      <c r="T76">
        <v>1.32019999999999</v>
      </c>
      <c r="U76" t="b">
        <f t="shared" si="6"/>
        <v>1</v>
      </c>
      <c r="V76">
        <f t="shared" si="7"/>
        <v>1.0018000000000002</v>
      </c>
      <c r="W76">
        <f t="shared" si="3"/>
        <v>1.5695999999999999</v>
      </c>
      <c r="X76">
        <f t="shared" si="4"/>
        <v>9.9080000000000279E-3</v>
      </c>
      <c r="Y76">
        <f t="shared" si="5"/>
        <v>0.47322098831926707</v>
      </c>
      <c r="Z76">
        <f t="shared" si="5"/>
        <v>0.85019999999999007</v>
      </c>
    </row>
    <row r="77" spans="1:26" x14ac:dyDescent="0.25">
      <c r="A77" s="1">
        <v>76</v>
      </c>
      <c r="B77" s="2" t="s">
        <v>215</v>
      </c>
      <c r="C77" s="2" t="s">
        <v>216</v>
      </c>
      <c r="D77" s="2" t="s">
        <v>217</v>
      </c>
      <c r="E77" s="2">
        <v>74.123000000000005</v>
      </c>
      <c r="F77" s="1">
        <v>1.06</v>
      </c>
      <c r="G77" s="2">
        <v>0</v>
      </c>
      <c r="H77" s="2">
        <v>1.43</v>
      </c>
      <c r="I77" s="2">
        <v>-1.1299999999999999</v>
      </c>
      <c r="J77" s="2">
        <v>0.37</v>
      </c>
      <c r="K77" s="1">
        <v>1.43</v>
      </c>
      <c r="L77" s="2">
        <v>2</v>
      </c>
      <c r="M77" s="2">
        <v>2.5099999999999998</v>
      </c>
      <c r="N77" s="2">
        <v>-0.56999999999999995</v>
      </c>
      <c r="O77" s="3">
        <v>0.53</v>
      </c>
      <c r="P77">
        <v>1.5965</v>
      </c>
      <c r="Q77">
        <v>2.4983</v>
      </c>
      <c r="R77">
        <v>1.8377079999999999</v>
      </c>
      <c r="S77">
        <v>0.18532098831926999</v>
      </c>
      <c r="T77">
        <v>0.79329999999999901</v>
      </c>
      <c r="U77" t="b">
        <f t="shared" si="6"/>
        <v>1</v>
      </c>
      <c r="V77">
        <f t="shared" si="7"/>
        <v>0.53649999999999998</v>
      </c>
      <c r="W77">
        <f t="shared" si="3"/>
        <v>0.49829999999999997</v>
      </c>
      <c r="X77">
        <f t="shared" si="4"/>
        <v>0.40770799999999996</v>
      </c>
      <c r="Y77">
        <f t="shared" si="5"/>
        <v>1.3153209883192698</v>
      </c>
      <c r="Z77">
        <f t="shared" si="5"/>
        <v>0.42329999999999901</v>
      </c>
    </row>
    <row r="78" spans="1:26" x14ac:dyDescent="0.25">
      <c r="A78" s="1">
        <v>77</v>
      </c>
      <c r="B78" s="2" t="s">
        <v>218</v>
      </c>
      <c r="C78" s="2" t="s">
        <v>219</v>
      </c>
      <c r="D78" s="2" t="s">
        <v>220</v>
      </c>
      <c r="E78" s="2">
        <v>88.15</v>
      </c>
      <c r="F78" s="1">
        <v>2.12</v>
      </c>
      <c r="G78" s="2">
        <v>0</v>
      </c>
      <c r="H78" s="2">
        <v>1.34</v>
      </c>
      <c r="I78" s="2">
        <v>0.24</v>
      </c>
      <c r="J78" s="2">
        <v>0.18</v>
      </c>
      <c r="K78" s="1">
        <v>2.06</v>
      </c>
      <c r="L78" s="2">
        <v>2.88</v>
      </c>
      <c r="M78" s="2">
        <v>1.81</v>
      </c>
      <c r="N78" s="2">
        <v>0.52</v>
      </c>
      <c r="O78" s="3">
        <v>0.53</v>
      </c>
      <c r="P78">
        <v>1.6246</v>
      </c>
      <c r="Q78">
        <v>4.1727999999999996</v>
      </c>
      <c r="R78">
        <v>1.8957663999999901</v>
      </c>
      <c r="S78">
        <v>1.17312171663533</v>
      </c>
      <c r="T78">
        <v>1.2552999999999901</v>
      </c>
      <c r="U78" t="b">
        <f t="shared" si="6"/>
        <v>1</v>
      </c>
      <c r="V78">
        <f t="shared" si="7"/>
        <v>0.49540000000000006</v>
      </c>
      <c r="W78">
        <f t="shared" si="3"/>
        <v>1.2927999999999997</v>
      </c>
      <c r="X78">
        <f t="shared" si="4"/>
        <v>0.55576639999999</v>
      </c>
      <c r="Y78">
        <f t="shared" si="5"/>
        <v>0.93312171663533006</v>
      </c>
      <c r="Z78">
        <f t="shared" si="5"/>
        <v>1.0752999999999902</v>
      </c>
    </row>
    <row r="79" spans="1:26" x14ac:dyDescent="0.25">
      <c r="A79" s="1">
        <v>78</v>
      </c>
      <c r="B79" s="2" t="s">
        <v>221</v>
      </c>
      <c r="C79" s="2" t="s">
        <v>222</v>
      </c>
      <c r="D79" s="2" t="s">
        <v>223</v>
      </c>
      <c r="E79" s="2">
        <v>69.106999999999999</v>
      </c>
      <c r="F79" s="1">
        <v>0</v>
      </c>
      <c r="G79" s="2">
        <v>0</v>
      </c>
      <c r="H79" s="2">
        <v>3.14</v>
      </c>
      <c r="I79" s="2">
        <v>0.32</v>
      </c>
      <c r="J79" s="2">
        <v>0</v>
      </c>
      <c r="K79" s="1">
        <v>2.6</v>
      </c>
      <c r="L79" s="2">
        <v>3.06</v>
      </c>
      <c r="M79" s="2">
        <v>2.77</v>
      </c>
      <c r="N79" s="2">
        <v>0.02</v>
      </c>
      <c r="O79" s="3">
        <v>0.63</v>
      </c>
      <c r="P79">
        <v>2.5123000000000002</v>
      </c>
      <c r="Q79">
        <v>3.1040999999999999</v>
      </c>
      <c r="R79">
        <v>1.7579304</v>
      </c>
      <c r="S79">
        <v>0.57556544024541101</v>
      </c>
      <c r="T79">
        <v>1.1583999999999901</v>
      </c>
      <c r="U79" t="b">
        <f t="shared" si="6"/>
        <v>0</v>
      </c>
      <c r="V79">
        <f t="shared" si="7"/>
        <v>8.7699999999999889E-2</v>
      </c>
      <c r="W79">
        <f t="shared" si="3"/>
        <v>4.4099999999999806E-2</v>
      </c>
      <c r="X79">
        <f t="shared" si="4"/>
        <v>1.3820696000000001</v>
      </c>
      <c r="Y79">
        <f t="shared" si="5"/>
        <v>0.255565440245411</v>
      </c>
      <c r="Z79">
        <f t="shared" si="5"/>
        <v>0.5283999999999901</v>
      </c>
    </row>
    <row r="80" spans="1:26" x14ac:dyDescent="0.25">
      <c r="A80" s="1">
        <v>79</v>
      </c>
      <c r="B80" s="2" t="s">
        <v>224</v>
      </c>
      <c r="C80" s="2" t="s">
        <v>225</v>
      </c>
      <c r="D80" s="2">
        <v>1.55</v>
      </c>
      <c r="E80" s="2">
        <v>75.066999999999993</v>
      </c>
      <c r="F80" s="1">
        <v>0</v>
      </c>
      <c r="G80" s="2">
        <v>0</v>
      </c>
      <c r="H80" s="2">
        <v>1.83</v>
      </c>
      <c r="I80" s="2">
        <v>0.19</v>
      </c>
      <c r="J80" s="2">
        <v>0</v>
      </c>
      <c r="K80" s="1">
        <v>2.4500000000000002</v>
      </c>
      <c r="L80" s="2">
        <v>0</v>
      </c>
      <c r="M80" s="2">
        <v>2.35</v>
      </c>
      <c r="N80" s="2">
        <v>0.25</v>
      </c>
      <c r="O80" s="3">
        <v>0</v>
      </c>
      <c r="P80">
        <v>2.2921</v>
      </c>
      <c r="Q80">
        <v>2.9330999999999898</v>
      </c>
      <c r="R80">
        <v>1.880288</v>
      </c>
      <c r="S80">
        <v>0.29947205993884501</v>
      </c>
      <c r="T80">
        <v>0.66569999999999996</v>
      </c>
      <c r="U80" t="b">
        <f t="shared" si="6"/>
        <v>1</v>
      </c>
      <c r="V80">
        <f t="shared" si="7"/>
        <v>0.15790000000000015</v>
      </c>
      <c r="W80">
        <f t="shared" si="3"/>
        <v>2.9330999999999898</v>
      </c>
      <c r="X80">
        <f t="shared" si="4"/>
        <v>5.0287999999999888E-2</v>
      </c>
      <c r="Y80">
        <f t="shared" si="5"/>
        <v>0.10947205993884501</v>
      </c>
      <c r="Z80">
        <f t="shared" si="5"/>
        <v>0.66569999999999996</v>
      </c>
    </row>
    <row r="81" spans="1:26" x14ac:dyDescent="0.25">
      <c r="A81" s="1">
        <v>80</v>
      </c>
      <c r="B81" s="2" t="s">
        <v>226</v>
      </c>
      <c r="C81" s="2" t="s">
        <v>227</v>
      </c>
      <c r="D81" s="2">
        <v>1.41</v>
      </c>
      <c r="E81" s="2">
        <v>55.08</v>
      </c>
      <c r="F81" s="1">
        <v>1.56</v>
      </c>
      <c r="G81" s="2">
        <v>0</v>
      </c>
      <c r="H81" s="2">
        <v>3.15</v>
      </c>
      <c r="I81" s="2">
        <v>-0.27</v>
      </c>
      <c r="J81" s="2">
        <v>0</v>
      </c>
      <c r="K81" s="1">
        <v>2.78</v>
      </c>
      <c r="L81" s="2">
        <v>2.78</v>
      </c>
      <c r="M81" s="2">
        <v>2.44</v>
      </c>
      <c r="N81" s="2">
        <v>-0.18</v>
      </c>
      <c r="O81" s="3">
        <v>0.45</v>
      </c>
      <c r="P81">
        <v>2.2238000000000002</v>
      </c>
      <c r="Q81">
        <v>2.9330999999999898</v>
      </c>
      <c r="R81">
        <v>1.7580720000000001</v>
      </c>
      <c r="S81">
        <v>0.190705931584884</v>
      </c>
      <c r="T81">
        <v>1.0635999999999901</v>
      </c>
      <c r="U81" t="b">
        <f t="shared" si="6"/>
        <v>0</v>
      </c>
      <c r="V81">
        <f t="shared" si="7"/>
        <v>0.66380000000000017</v>
      </c>
      <c r="W81">
        <f t="shared" si="3"/>
        <v>0.15309999999999002</v>
      </c>
      <c r="X81">
        <f t="shared" si="4"/>
        <v>1.3919279999999998</v>
      </c>
      <c r="Y81">
        <f t="shared" si="5"/>
        <v>0.46070593158488404</v>
      </c>
      <c r="Z81">
        <f t="shared" si="5"/>
        <v>0.61359999999999015</v>
      </c>
    </row>
    <row r="82" spans="1:26" x14ac:dyDescent="0.25">
      <c r="A82" s="1">
        <v>81</v>
      </c>
      <c r="B82" s="2" t="s">
        <v>228</v>
      </c>
      <c r="C82" s="2" t="s">
        <v>229</v>
      </c>
      <c r="D82" s="2">
        <v>1.2</v>
      </c>
      <c r="E82" s="2">
        <v>44.052999999999997</v>
      </c>
      <c r="F82" s="1">
        <v>3.08</v>
      </c>
      <c r="G82" s="2">
        <v>0.55000000000000004</v>
      </c>
      <c r="H82" s="2">
        <v>1.82</v>
      </c>
      <c r="I82" s="2">
        <v>-1.36</v>
      </c>
      <c r="J82" s="2">
        <v>0</v>
      </c>
      <c r="K82" s="1">
        <v>2.2799999999999998</v>
      </c>
      <c r="L82" s="2">
        <v>1.73</v>
      </c>
      <c r="M82" s="2">
        <v>1.68</v>
      </c>
      <c r="N82" s="2">
        <v>-0.72</v>
      </c>
      <c r="O82" s="3">
        <v>0</v>
      </c>
      <c r="P82">
        <v>2.8929</v>
      </c>
      <c r="Q82">
        <v>3.6861999999999999</v>
      </c>
      <c r="R82">
        <v>1.6587168000000001</v>
      </c>
      <c r="S82">
        <v>-0.31966171088231599</v>
      </c>
      <c r="T82">
        <v>0.30969999999999998</v>
      </c>
      <c r="U82" t="b">
        <f t="shared" si="6"/>
        <v>0</v>
      </c>
      <c r="V82">
        <f t="shared" si="7"/>
        <v>0.18710000000000004</v>
      </c>
      <c r="W82">
        <f t="shared" ref="W82:W109" si="8">+ABS(Q82-IF(G82&lt;&gt;0,G82,L82))</f>
        <v>3.1361999999999997</v>
      </c>
      <c r="X82">
        <f t="shared" ref="X82:X109" si="9">+ABS(R82-IF(H82&lt;&gt;0,H82,M82))</f>
        <v>0.16128319999999996</v>
      </c>
      <c r="Y82">
        <f t="shared" ref="Y82:Z109" si="10">+ABS(S82-IF(I82&lt;&gt;0,I82,N82))</f>
        <v>1.0403382891176842</v>
      </c>
      <c r="Z82">
        <f t="shared" si="10"/>
        <v>0.30969999999999998</v>
      </c>
    </row>
    <row r="83" spans="1:26" x14ac:dyDescent="0.25">
      <c r="A83" s="1">
        <v>82</v>
      </c>
      <c r="B83" s="2" t="s">
        <v>230</v>
      </c>
      <c r="C83" s="2" t="s">
        <v>231</v>
      </c>
      <c r="D83" s="2" t="s">
        <v>232</v>
      </c>
      <c r="E83" s="2">
        <v>156.26900000000001</v>
      </c>
      <c r="F83" s="1">
        <v>0</v>
      </c>
      <c r="G83" s="2">
        <v>0</v>
      </c>
      <c r="H83" s="2">
        <v>1.7</v>
      </c>
      <c r="I83" s="2">
        <v>0</v>
      </c>
      <c r="J83" s="2">
        <v>0</v>
      </c>
      <c r="K83" s="1">
        <v>5.0999999999999996</v>
      </c>
      <c r="L83" s="2">
        <v>4.1100000000000003</v>
      </c>
      <c r="M83" s="2">
        <v>1.37</v>
      </c>
      <c r="N83" s="2">
        <v>2.97</v>
      </c>
      <c r="O83" s="3">
        <v>0</v>
      </c>
      <c r="P83">
        <v>5.2008999999999999</v>
      </c>
      <c r="Q83">
        <v>5.0541999999999998</v>
      </c>
      <c r="R83">
        <v>1.6575839999999999</v>
      </c>
      <c r="S83">
        <v>2.5208868330145102</v>
      </c>
      <c r="T83">
        <v>1.0680999999999901</v>
      </c>
      <c r="U83" t="b">
        <f t="shared" si="6"/>
        <v>0</v>
      </c>
      <c r="V83">
        <f t="shared" si="7"/>
        <v>0.10090000000000021</v>
      </c>
      <c r="W83">
        <f t="shared" si="8"/>
        <v>0.94419999999999948</v>
      </c>
      <c r="X83">
        <f t="shared" si="9"/>
        <v>4.2416000000000009E-2</v>
      </c>
      <c r="Y83">
        <f t="shared" si="10"/>
        <v>0.44911316698548998</v>
      </c>
      <c r="Z83">
        <f t="shared" si="10"/>
        <v>1.0680999999999901</v>
      </c>
    </row>
    <row r="84" spans="1:26" x14ac:dyDescent="0.25">
      <c r="A84" s="1">
        <v>83</v>
      </c>
      <c r="B84" s="2" t="s">
        <v>233</v>
      </c>
      <c r="C84" s="2" t="s">
        <v>234</v>
      </c>
      <c r="D84" s="2" t="s">
        <v>235</v>
      </c>
      <c r="E84" s="2">
        <v>86.134</v>
      </c>
      <c r="F84" s="1">
        <v>2</v>
      </c>
      <c r="G84" s="2">
        <v>0</v>
      </c>
      <c r="H84" s="2">
        <v>2.77</v>
      </c>
      <c r="I84" s="2">
        <v>0.15</v>
      </c>
      <c r="J84" s="2">
        <v>0</v>
      </c>
      <c r="K84" s="1">
        <v>2.25</v>
      </c>
      <c r="L84" s="2">
        <v>2.5</v>
      </c>
      <c r="M84" s="2">
        <v>2.12</v>
      </c>
      <c r="N84" s="2">
        <v>0.34</v>
      </c>
      <c r="O84" s="3">
        <v>0.56000000000000005</v>
      </c>
      <c r="P84">
        <v>3.0537000000000001</v>
      </c>
      <c r="Q84">
        <v>1.2216</v>
      </c>
      <c r="R84">
        <v>1.9407920000000001</v>
      </c>
      <c r="S84">
        <v>0.28153161600277499</v>
      </c>
      <c r="T84">
        <v>1.76449999999999</v>
      </c>
      <c r="U84" t="b">
        <f t="shared" si="6"/>
        <v>0</v>
      </c>
      <c r="V84">
        <f t="shared" si="7"/>
        <v>1.0537000000000001</v>
      </c>
      <c r="W84">
        <f t="shared" si="8"/>
        <v>1.2784</v>
      </c>
      <c r="X84">
        <f t="shared" si="9"/>
        <v>0.82920799999999995</v>
      </c>
      <c r="Y84">
        <f t="shared" si="10"/>
        <v>0.13153161600277499</v>
      </c>
      <c r="Z84">
        <f t="shared" si="10"/>
        <v>1.2044999999999899</v>
      </c>
    </row>
    <row r="85" spans="1:26" x14ac:dyDescent="0.25">
      <c r="A85" s="1">
        <v>84</v>
      </c>
      <c r="B85" s="2" t="s">
        <v>236</v>
      </c>
      <c r="C85" s="2" t="s">
        <v>237</v>
      </c>
      <c r="D85" s="2" t="s">
        <v>238</v>
      </c>
      <c r="E85" s="2">
        <v>58.08</v>
      </c>
      <c r="F85" s="1">
        <v>0</v>
      </c>
      <c r="G85" s="2">
        <v>2.81</v>
      </c>
      <c r="H85" s="2">
        <v>1.61</v>
      </c>
      <c r="I85" s="2">
        <v>-0.72</v>
      </c>
      <c r="J85" s="2">
        <v>0</v>
      </c>
      <c r="K85" s="1">
        <v>3.36</v>
      </c>
      <c r="L85" s="2">
        <v>2.65</v>
      </c>
      <c r="M85" s="2">
        <v>2.57</v>
      </c>
      <c r="N85" s="2">
        <v>-0.34</v>
      </c>
      <c r="O85" s="3">
        <v>0</v>
      </c>
      <c r="P85">
        <v>3.1814</v>
      </c>
      <c r="Q85">
        <v>3.85719999999999</v>
      </c>
      <c r="R85">
        <v>1.6585752</v>
      </c>
      <c r="S85">
        <v>8.6720807692034704E-2</v>
      </c>
      <c r="T85">
        <v>0.40449999999999903</v>
      </c>
      <c r="U85" t="b">
        <f t="shared" si="6"/>
        <v>1</v>
      </c>
      <c r="V85">
        <f t="shared" si="7"/>
        <v>0.17859999999999987</v>
      </c>
      <c r="W85">
        <f t="shared" si="8"/>
        <v>1.0471999999999899</v>
      </c>
      <c r="X85">
        <f t="shared" si="9"/>
        <v>4.857519999999993E-2</v>
      </c>
      <c r="Y85">
        <f t="shared" si="10"/>
        <v>0.80672080769203469</v>
      </c>
      <c r="Z85">
        <f t="shared" si="10"/>
        <v>0.40449999999999903</v>
      </c>
    </row>
    <row r="86" spans="1:26" x14ac:dyDescent="0.25">
      <c r="A86" s="1">
        <v>85</v>
      </c>
      <c r="B86" s="2" t="s">
        <v>239</v>
      </c>
      <c r="C86" s="2" t="s">
        <v>240</v>
      </c>
      <c r="D86" s="2" t="s">
        <v>241</v>
      </c>
      <c r="E86" s="2">
        <v>72.106999999999999</v>
      </c>
      <c r="F86" s="1">
        <v>3.65</v>
      </c>
      <c r="G86" s="2">
        <v>0</v>
      </c>
      <c r="H86" s="2">
        <v>1.46</v>
      </c>
      <c r="I86" s="2">
        <v>0.01</v>
      </c>
      <c r="J86" s="2">
        <v>0</v>
      </c>
      <c r="K86" s="1">
        <v>3.63</v>
      </c>
      <c r="L86" s="2">
        <v>2.96</v>
      </c>
      <c r="M86" s="2">
        <v>2.0299999999999998</v>
      </c>
      <c r="N86" s="2">
        <v>0.12</v>
      </c>
      <c r="O86" s="3">
        <v>0</v>
      </c>
      <c r="P86">
        <v>3.4699</v>
      </c>
      <c r="Q86">
        <v>4.0282</v>
      </c>
      <c r="R86">
        <v>1.6584336</v>
      </c>
      <c r="S86">
        <v>0.46700302718554099</v>
      </c>
      <c r="T86">
        <v>0.49929999999999902</v>
      </c>
      <c r="U86" t="b">
        <f t="shared" si="6"/>
        <v>1</v>
      </c>
      <c r="V86">
        <f t="shared" si="7"/>
        <v>0.18009999999999993</v>
      </c>
      <c r="W86">
        <f t="shared" si="8"/>
        <v>1.0682</v>
      </c>
      <c r="X86">
        <f t="shared" si="9"/>
        <v>0.19843359999999999</v>
      </c>
      <c r="Y86">
        <f t="shared" si="10"/>
        <v>0.45700302718554098</v>
      </c>
      <c r="Z86">
        <f t="shared" si="10"/>
        <v>0.49929999999999902</v>
      </c>
    </row>
    <row r="87" spans="1:26" x14ac:dyDescent="0.25">
      <c r="A87" s="1">
        <v>86</v>
      </c>
      <c r="B87" s="2" t="s">
        <v>242</v>
      </c>
      <c r="C87" s="2" t="s">
        <v>243</v>
      </c>
      <c r="D87" s="2" t="s">
        <v>244</v>
      </c>
      <c r="E87" s="2">
        <v>90.122</v>
      </c>
      <c r="F87" s="1">
        <v>0</v>
      </c>
      <c r="G87" s="2">
        <v>0</v>
      </c>
      <c r="H87" s="2">
        <v>0</v>
      </c>
      <c r="I87" s="2">
        <v>-1.04</v>
      </c>
      <c r="J87" s="2">
        <v>0</v>
      </c>
      <c r="K87" s="1">
        <v>1.1599999999999999</v>
      </c>
      <c r="L87" s="2">
        <v>1.44</v>
      </c>
      <c r="M87" s="2">
        <v>1.01</v>
      </c>
      <c r="N87" s="2">
        <v>-0.61</v>
      </c>
      <c r="O87" s="3">
        <v>0.15</v>
      </c>
      <c r="P87">
        <v>0.34200000000000003</v>
      </c>
      <c r="Q87">
        <v>-0.37609999999999999</v>
      </c>
      <c r="R87">
        <v>1.5740079999999901</v>
      </c>
      <c r="S87">
        <v>0.68219882108247798</v>
      </c>
      <c r="T87">
        <v>0.95319999999999905</v>
      </c>
      <c r="U87" t="b">
        <f t="shared" si="6"/>
        <v>1</v>
      </c>
      <c r="V87">
        <f t="shared" si="7"/>
        <v>0.81799999999999984</v>
      </c>
      <c r="W87">
        <f t="shared" si="8"/>
        <v>1.8161</v>
      </c>
      <c r="X87">
        <f t="shared" si="9"/>
        <v>0.56400799999999007</v>
      </c>
      <c r="Y87">
        <f t="shared" si="10"/>
        <v>1.7221988210824781</v>
      </c>
      <c r="Z87">
        <f t="shared" si="10"/>
        <v>0.80319999999999903</v>
      </c>
    </row>
    <row r="88" spans="1:26" x14ac:dyDescent="0.25">
      <c r="A88" s="1">
        <v>87</v>
      </c>
      <c r="B88" s="2" t="s">
        <v>245</v>
      </c>
      <c r="C88" s="2" t="s">
        <v>246</v>
      </c>
      <c r="D88" s="2" t="s">
        <v>247</v>
      </c>
      <c r="E88" s="2">
        <v>90.122</v>
      </c>
      <c r="F88" s="1">
        <v>0</v>
      </c>
      <c r="G88" s="2">
        <v>0</v>
      </c>
      <c r="H88" s="2">
        <v>1.77</v>
      </c>
      <c r="I88" s="2">
        <v>-1.04</v>
      </c>
      <c r="J88" s="2">
        <v>0</v>
      </c>
      <c r="K88" s="1">
        <v>1.65</v>
      </c>
      <c r="L88" s="2">
        <v>1.88</v>
      </c>
      <c r="M88" s="2">
        <v>1.71</v>
      </c>
      <c r="N88" s="2">
        <v>-0.5</v>
      </c>
      <c r="O88" s="3">
        <v>0.41</v>
      </c>
      <c r="P88">
        <v>2.1258999999999899</v>
      </c>
      <c r="Q88">
        <v>1.8927</v>
      </c>
      <c r="R88">
        <v>1.4912079999999901</v>
      </c>
      <c r="S88">
        <v>0.32129882108248098</v>
      </c>
      <c r="T88">
        <v>0.31119999999999998</v>
      </c>
      <c r="U88" t="b">
        <f t="shared" si="6"/>
        <v>0</v>
      </c>
      <c r="V88">
        <f t="shared" si="7"/>
        <v>0.47589999999999</v>
      </c>
      <c r="W88">
        <f t="shared" si="8"/>
        <v>1.2700000000000156E-2</v>
      </c>
      <c r="X88">
        <f t="shared" si="9"/>
        <v>0.27879200000000992</v>
      </c>
      <c r="Y88">
        <f t="shared" si="10"/>
        <v>1.361298821082481</v>
      </c>
      <c r="Z88">
        <f t="shared" si="10"/>
        <v>9.8799999999999999E-2</v>
      </c>
    </row>
    <row r="89" spans="1:26" x14ac:dyDescent="0.25">
      <c r="A89" s="1">
        <v>88</v>
      </c>
      <c r="B89" s="2" t="s">
        <v>248</v>
      </c>
      <c r="C89" s="2" t="s">
        <v>249</v>
      </c>
      <c r="D89" s="2" t="s">
        <v>250</v>
      </c>
      <c r="E89" s="2">
        <v>118.176</v>
      </c>
      <c r="F89" s="1">
        <v>1.04</v>
      </c>
      <c r="G89" s="2">
        <v>1.22</v>
      </c>
      <c r="H89" s="2">
        <v>1.5</v>
      </c>
      <c r="I89" s="2">
        <v>0</v>
      </c>
      <c r="J89" s="2">
        <v>0</v>
      </c>
      <c r="K89" s="1">
        <v>1.71</v>
      </c>
      <c r="L89" s="2">
        <v>1.77</v>
      </c>
      <c r="M89" s="2">
        <v>1.57</v>
      </c>
      <c r="N89" s="2">
        <v>0.19</v>
      </c>
      <c r="O89" s="3">
        <v>0.41</v>
      </c>
      <c r="P89">
        <v>1.5318000000000001</v>
      </c>
      <c r="Q89">
        <v>2.6383999999999999</v>
      </c>
      <c r="R89">
        <v>1.6654248</v>
      </c>
      <c r="S89">
        <v>-0.23143991402911901</v>
      </c>
      <c r="T89">
        <v>0.33449999999999902</v>
      </c>
      <c r="U89" t="b">
        <f t="shared" si="6"/>
        <v>1</v>
      </c>
      <c r="V89">
        <f t="shared" si="7"/>
        <v>0.49180000000000001</v>
      </c>
      <c r="W89">
        <f t="shared" si="8"/>
        <v>1.4183999999999999</v>
      </c>
      <c r="X89">
        <f t="shared" si="9"/>
        <v>0.16542480000000004</v>
      </c>
      <c r="Y89">
        <f t="shared" si="10"/>
        <v>0.42143991402911901</v>
      </c>
      <c r="Z89">
        <f t="shared" si="10"/>
        <v>7.5500000000000955E-2</v>
      </c>
    </row>
    <row r="90" spans="1:26" x14ac:dyDescent="0.25">
      <c r="A90" s="1">
        <v>89</v>
      </c>
      <c r="B90" s="2" t="s">
        <v>251</v>
      </c>
      <c r="C90" s="2" t="s">
        <v>252</v>
      </c>
      <c r="D90" s="2" t="s">
        <v>253</v>
      </c>
      <c r="E90" s="2">
        <v>76.094999999999999</v>
      </c>
      <c r="F90" s="1">
        <v>0</v>
      </c>
      <c r="G90" s="2">
        <v>0</v>
      </c>
      <c r="H90" s="2">
        <v>0</v>
      </c>
      <c r="I90" s="2">
        <v>0</v>
      </c>
      <c r="J90" s="2">
        <v>0</v>
      </c>
      <c r="K90" s="1">
        <v>1.63</v>
      </c>
      <c r="L90" s="2">
        <v>1.49</v>
      </c>
      <c r="M90" s="2">
        <v>1.21</v>
      </c>
      <c r="N90" s="2">
        <v>-0.87</v>
      </c>
      <c r="O90" s="3">
        <v>0.01</v>
      </c>
      <c r="P90">
        <v>1.8373999999999999</v>
      </c>
      <c r="Q90">
        <v>1.72169999999999</v>
      </c>
      <c r="R90">
        <v>1.4913495999999999</v>
      </c>
      <c r="S90">
        <v>-3.8507278626911799E-2</v>
      </c>
      <c r="T90">
        <v>0.21639999999999901</v>
      </c>
      <c r="U90" t="b">
        <f t="shared" si="6"/>
        <v>1</v>
      </c>
      <c r="V90">
        <f t="shared" si="7"/>
        <v>0.20740000000000003</v>
      </c>
      <c r="W90">
        <f t="shared" si="8"/>
        <v>0.23169999999999003</v>
      </c>
      <c r="X90">
        <f t="shared" si="9"/>
        <v>0.28134959999999998</v>
      </c>
      <c r="Y90">
        <f t="shared" si="10"/>
        <v>0.83149272137308816</v>
      </c>
      <c r="Z90">
        <f t="shared" si="10"/>
        <v>0.206399999999999</v>
      </c>
    </row>
    <row r="91" spans="1:26" x14ac:dyDescent="0.25">
      <c r="A91" s="1">
        <v>90</v>
      </c>
      <c r="B91" s="2" t="s">
        <v>254</v>
      </c>
      <c r="C91" s="2" t="s">
        <v>255</v>
      </c>
      <c r="D91" s="2" t="s">
        <v>256</v>
      </c>
      <c r="E91" s="2">
        <v>58.08</v>
      </c>
      <c r="F91" s="1">
        <v>5.26</v>
      </c>
      <c r="G91" s="2">
        <v>0</v>
      </c>
      <c r="H91" s="2">
        <v>2.96</v>
      </c>
      <c r="I91" s="2">
        <v>-1.24</v>
      </c>
      <c r="J91" s="2">
        <v>0</v>
      </c>
      <c r="K91" s="1">
        <v>2.79</v>
      </c>
      <c r="L91" s="2">
        <v>2.96</v>
      </c>
      <c r="M91" s="2">
        <v>2.73</v>
      </c>
      <c r="N91" s="2">
        <v>-0.64</v>
      </c>
      <c r="O91" s="3">
        <v>0.28999999999999998</v>
      </c>
      <c r="P91">
        <v>2.6738</v>
      </c>
      <c r="Q91">
        <v>2.5831999999999899</v>
      </c>
      <c r="R91">
        <v>1.7563751999999999</v>
      </c>
      <c r="S91">
        <v>0.30652080769203399</v>
      </c>
      <c r="T91">
        <v>0.85919999999999996</v>
      </c>
      <c r="U91" t="b">
        <f t="shared" si="6"/>
        <v>0</v>
      </c>
      <c r="V91">
        <f t="shared" si="7"/>
        <v>2.5861999999999998</v>
      </c>
      <c r="W91">
        <f t="shared" si="8"/>
        <v>0.37680000000001002</v>
      </c>
      <c r="X91">
        <f t="shared" si="9"/>
        <v>1.2036248000000001</v>
      </c>
      <c r="Y91">
        <f t="shared" si="10"/>
        <v>1.546520807692034</v>
      </c>
      <c r="Z91">
        <f t="shared" si="10"/>
        <v>0.56919999999999993</v>
      </c>
    </row>
    <row r="92" spans="1:26" x14ac:dyDescent="0.25">
      <c r="A92" s="1">
        <v>91</v>
      </c>
      <c r="B92" s="2" t="s">
        <v>257</v>
      </c>
      <c r="C92" s="2" t="s">
        <v>258</v>
      </c>
      <c r="D92" s="2" t="s">
        <v>259</v>
      </c>
      <c r="E92" s="2">
        <v>74.123000000000005</v>
      </c>
      <c r="F92" s="1">
        <v>1.59</v>
      </c>
      <c r="G92" s="2">
        <v>0</v>
      </c>
      <c r="H92" s="2">
        <v>1.97</v>
      </c>
      <c r="I92" s="2">
        <v>7.0000000000000007E-2</v>
      </c>
      <c r="J92" s="2">
        <v>0</v>
      </c>
      <c r="K92" s="1">
        <v>2.2799999999999998</v>
      </c>
      <c r="L92" s="2">
        <v>2.35</v>
      </c>
      <c r="M92" s="2">
        <v>1.87</v>
      </c>
      <c r="N92" s="2">
        <v>0.09</v>
      </c>
      <c r="O92" s="3">
        <v>0.56000000000000005</v>
      </c>
      <c r="P92">
        <v>2.5461</v>
      </c>
      <c r="Q92">
        <v>2.5646</v>
      </c>
      <c r="R92">
        <v>1.6158079999999999</v>
      </c>
      <c r="S92">
        <v>0.68662098831926699</v>
      </c>
      <c r="T92">
        <v>0.91609999999999903</v>
      </c>
      <c r="U92" t="b">
        <f t="shared" si="6"/>
        <v>0</v>
      </c>
      <c r="V92">
        <f t="shared" si="7"/>
        <v>0.95609999999999995</v>
      </c>
      <c r="W92">
        <f t="shared" si="8"/>
        <v>0.2145999999999999</v>
      </c>
      <c r="X92">
        <f t="shared" si="9"/>
        <v>0.35419200000000006</v>
      </c>
      <c r="Y92">
        <f t="shared" si="10"/>
        <v>0.61662098831926704</v>
      </c>
      <c r="Z92">
        <f t="shared" si="10"/>
        <v>0.35609999999999897</v>
      </c>
    </row>
    <row r="93" spans="1:26" x14ac:dyDescent="0.25">
      <c r="A93" s="1">
        <v>92</v>
      </c>
      <c r="B93" s="2" t="s">
        <v>260</v>
      </c>
      <c r="C93" s="2" t="s">
        <v>261</v>
      </c>
      <c r="D93" s="2" t="s">
        <v>262</v>
      </c>
      <c r="E93" s="2">
        <v>158.285</v>
      </c>
      <c r="F93" s="1">
        <v>4.82</v>
      </c>
      <c r="G93" s="2">
        <v>0</v>
      </c>
      <c r="H93" s="2">
        <v>1.52</v>
      </c>
      <c r="I93" s="2">
        <v>3.63</v>
      </c>
      <c r="J93" s="2">
        <v>0</v>
      </c>
      <c r="K93" s="1">
        <v>4.87</v>
      </c>
      <c r="L93" s="2">
        <v>3.83</v>
      </c>
      <c r="M93" s="2">
        <v>1.86</v>
      </c>
      <c r="N93" s="2">
        <v>3.39</v>
      </c>
      <c r="O93" s="3">
        <v>2.15</v>
      </c>
      <c r="P93">
        <v>4.2770999999999999</v>
      </c>
      <c r="Q93">
        <v>3.5905999999999998</v>
      </c>
      <c r="R93">
        <v>1.6149583999999999</v>
      </c>
      <c r="S93">
        <v>2.7340961605610699</v>
      </c>
      <c r="T93">
        <v>1.4848999999999899</v>
      </c>
      <c r="U93" t="b">
        <f t="shared" si="6"/>
        <v>1</v>
      </c>
      <c r="V93">
        <f t="shared" si="7"/>
        <v>0.54290000000000038</v>
      </c>
      <c r="W93">
        <f t="shared" si="8"/>
        <v>0.23940000000000028</v>
      </c>
      <c r="X93">
        <f t="shared" si="9"/>
        <v>9.4958399999999887E-2</v>
      </c>
      <c r="Y93">
        <f t="shared" si="10"/>
        <v>0.89590383943893004</v>
      </c>
      <c r="Z93">
        <f t="shared" si="10"/>
        <v>0.66510000000001002</v>
      </c>
    </row>
    <row r="94" spans="1:26" x14ac:dyDescent="0.25">
      <c r="A94" s="1">
        <v>93</v>
      </c>
      <c r="B94" s="2" t="s">
        <v>263</v>
      </c>
      <c r="C94" s="2" t="s">
        <v>264</v>
      </c>
      <c r="D94" s="2" t="s">
        <v>265</v>
      </c>
      <c r="E94" s="2">
        <v>106.121</v>
      </c>
      <c r="F94" s="1">
        <v>0.15</v>
      </c>
      <c r="G94" s="2">
        <v>0</v>
      </c>
      <c r="H94" s="2">
        <v>0.93</v>
      </c>
      <c r="I94" s="2">
        <v>-0.97</v>
      </c>
      <c r="J94" s="2">
        <v>0</v>
      </c>
      <c r="K94" s="1">
        <v>0.92</v>
      </c>
      <c r="L94" s="2">
        <v>1.1100000000000001</v>
      </c>
      <c r="M94" s="2">
        <v>1.39</v>
      </c>
      <c r="N94" s="2">
        <v>-0.76</v>
      </c>
      <c r="O94" s="3">
        <v>-0.18</v>
      </c>
      <c r="P94">
        <v>1.6214</v>
      </c>
      <c r="Q94">
        <v>1.95579999999999</v>
      </c>
      <c r="R94">
        <v>1.540708</v>
      </c>
      <c r="S94">
        <v>-0.18133066622423899</v>
      </c>
      <c r="T94">
        <v>0.110399999999999</v>
      </c>
      <c r="U94" t="b">
        <f t="shared" si="6"/>
        <v>1</v>
      </c>
      <c r="V94">
        <f t="shared" si="7"/>
        <v>1.4714</v>
      </c>
      <c r="W94">
        <f t="shared" si="8"/>
        <v>0.84579999999998989</v>
      </c>
      <c r="X94">
        <f t="shared" si="9"/>
        <v>0.61070799999999992</v>
      </c>
      <c r="Y94">
        <f t="shared" si="10"/>
        <v>0.78866933377576098</v>
      </c>
      <c r="Z94">
        <f t="shared" si="10"/>
        <v>0.29039999999999899</v>
      </c>
    </row>
    <row r="95" spans="1:26" x14ac:dyDescent="0.25">
      <c r="A95" s="1">
        <v>94</v>
      </c>
      <c r="B95" s="2" t="s">
        <v>266</v>
      </c>
      <c r="C95" s="2" t="s">
        <v>267</v>
      </c>
      <c r="D95" s="2" t="s">
        <v>268</v>
      </c>
      <c r="E95" s="2">
        <v>116.16</v>
      </c>
      <c r="F95" s="1">
        <v>0</v>
      </c>
      <c r="G95" s="2">
        <v>0</v>
      </c>
      <c r="H95" s="2">
        <v>1.66</v>
      </c>
      <c r="I95" s="2">
        <v>-0.94</v>
      </c>
      <c r="J95" s="2">
        <v>0</v>
      </c>
      <c r="K95" s="1">
        <v>1.71</v>
      </c>
      <c r="L95" s="2">
        <v>2.1800000000000002</v>
      </c>
      <c r="M95" s="2">
        <v>1.65</v>
      </c>
      <c r="N95" s="2">
        <v>7.0000000000000007E-2</v>
      </c>
      <c r="O95" s="3">
        <v>0.52</v>
      </c>
      <c r="P95">
        <v>1.7567999999999999</v>
      </c>
      <c r="Q95">
        <v>1.4581999999999999</v>
      </c>
      <c r="R95">
        <v>1.6851503999999999</v>
      </c>
      <c r="S95">
        <v>-0.30095499664398101</v>
      </c>
      <c r="T95">
        <v>0.96889999999999898</v>
      </c>
      <c r="U95" t="b">
        <f t="shared" si="6"/>
        <v>1</v>
      </c>
      <c r="V95">
        <f t="shared" si="7"/>
        <v>4.6799999999999953E-2</v>
      </c>
      <c r="W95">
        <f t="shared" si="8"/>
        <v>0.72180000000000022</v>
      </c>
      <c r="X95">
        <f t="shared" si="9"/>
        <v>2.5150400000000017E-2</v>
      </c>
      <c r="Y95">
        <f t="shared" si="10"/>
        <v>0.63904500335601888</v>
      </c>
      <c r="Z95">
        <f t="shared" si="10"/>
        <v>0.44889999999999897</v>
      </c>
    </row>
    <row r="96" spans="1:26" x14ac:dyDescent="0.25">
      <c r="A96" s="1">
        <v>95</v>
      </c>
      <c r="B96" s="2" t="s">
        <v>269</v>
      </c>
      <c r="C96" s="2" t="s">
        <v>270</v>
      </c>
      <c r="D96" s="2" t="s">
        <v>271</v>
      </c>
      <c r="E96" s="2">
        <v>46.069000000000003</v>
      </c>
      <c r="F96" s="1">
        <v>0.53</v>
      </c>
      <c r="G96" s="2">
        <v>0.59</v>
      </c>
      <c r="H96" s="2">
        <v>0.81</v>
      </c>
      <c r="I96" s="2">
        <v>-1.34</v>
      </c>
      <c r="J96" s="2">
        <v>0</v>
      </c>
      <c r="K96" s="1">
        <v>1.52</v>
      </c>
      <c r="L96" s="2">
        <v>1.47</v>
      </c>
      <c r="M96" s="2">
        <v>1.84</v>
      </c>
      <c r="N96" s="2">
        <v>-0.91</v>
      </c>
      <c r="O96" s="3">
        <v>0.11</v>
      </c>
      <c r="P96">
        <v>1.9691000000000001</v>
      </c>
      <c r="Q96">
        <v>2.2225999999999999</v>
      </c>
      <c r="R96">
        <v>1.6160912000000001</v>
      </c>
      <c r="S96">
        <v>-9.2586014688832194E-2</v>
      </c>
      <c r="T96">
        <v>0.72649999999999904</v>
      </c>
      <c r="U96" t="b">
        <f t="shared" si="6"/>
        <v>1</v>
      </c>
      <c r="V96">
        <f t="shared" si="7"/>
        <v>1.4391</v>
      </c>
      <c r="W96">
        <f t="shared" si="8"/>
        <v>1.6326000000000001</v>
      </c>
      <c r="X96">
        <f t="shared" si="9"/>
        <v>0.80609120000000001</v>
      </c>
      <c r="Y96">
        <f t="shared" si="10"/>
        <v>1.2474139853111679</v>
      </c>
      <c r="Z96">
        <f t="shared" si="10"/>
        <v>0.61649999999999905</v>
      </c>
    </row>
    <row r="97" spans="1:26" x14ac:dyDescent="0.25">
      <c r="A97" s="1">
        <v>96</v>
      </c>
      <c r="B97" s="2" t="s">
        <v>272</v>
      </c>
      <c r="C97" s="2" t="s">
        <v>273</v>
      </c>
      <c r="D97" s="2" t="s">
        <v>274</v>
      </c>
      <c r="E97" s="2">
        <v>62.067999999999998</v>
      </c>
      <c r="F97" s="1">
        <v>0.04</v>
      </c>
      <c r="G97" s="2">
        <v>0.12</v>
      </c>
      <c r="H97" s="2">
        <v>1.1200000000000001</v>
      </c>
      <c r="I97" s="2">
        <v>0</v>
      </c>
      <c r="J97" s="2">
        <v>0</v>
      </c>
      <c r="K97" s="1">
        <v>1.1599999999999999</v>
      </c>
      <c r="L97" s="2">
        <v>1.31</v>
      </c>
      <c r="M97" s="2">
        <v>1.92</v>
      </c>
      <c r="N97" s="2">
        <v>-1.06</v>
      </c>
      <c r="O97" s="3">
        <v>-0.12</v>
      </c>
      <c r="P97">
        <v>0.34769999999999901</v>
      </c>
      <c r="Q97">
        <v>0.37389999999999901</v>
      </c>
      <c r="R97">
        <v>1.4980912</v>
      </c>
      <c r="S97">
        <v>-0.24052704854013901</v>
      </c>
      <c r="T97">
        <v>-0.44450000000000001</v>
      </c>
      <c r="U97" t="b">
        <f t="shared" si="6"/>
        <v>1</v>
      </c>
      <c r="V97">
        <f t="shared" si="7"/>
        <v>0.30769999999999903</v>
      </c>
      <c r="W97">
        <f t="shared" si="8"/>
        <v>0.25389999999999902</v>
      </c>
      <c r="X97">
        <f t="shared" si="9"/>
        <v>0.37809119999999985</v>
      </c>
      <c r="Y97">
        <f t="shared" si="10"/>
        <v>0.8194729514598611</v>
      </c>
      <c r="Z97">
        <f t="shared" si="10"/>
        <v>0.32450000000000001</v>
      </c>
    </row>
    <row r="98" spans="1:26" x14ac:dyDescent="0.25">
      <c r="A98" s="1">
        <v>97</v>
      </c>
      <c r="B98" s="2" t="s">
        <v>275</v>
      </c>
      <c r="C98" s="2" t="s">
        <v>276</v>
      </c>
      <c r="D98" s="2" t="s">
        <v>277</v>
      </c>
      <c r="E98" s="2">
        <v>92.093999999999994</v>
      </c>
      <c r="F98" s="1">
        <v>0</v>
      </c>
      <c r="G98" s="2">
        <v>0</v>
      </c>
      <c r="H98" s="2">
        <v>0.86</v>
      </c>
      <c r="I98" s="2">
        <v>-1.04</v>
      </c>
      <c r="J98" s="2">
        <v>0</v>
      </c>
      <c r="K98" s="1">
        <v>0.76</v>
      </c>
      <c r="L98" s="2">
        <v>1.1599999999999999</v>
      </c>
      <c r="M98" s="2">
        <v>0.97</v>
      </c>
      <c r="N98" s="2">
        <v>-0.74</v>
      </c>
      <c r="O98" s="3">
        <v>-0.23</v>
      </c>
      <c r="P98">
        <v>-1.2209000000000001</v>
      </c>
      <c r="Q98">
        <v>-1.8498000000000001</v>
      </c>
      <c r="R98">
        <v>1.3946495999999999</v>
      </c>
      <c r="S98">
        <v>-5.72320635249026E-2</v>
      </c>
      <c r="T98">
        <v>-1.4367000000000001</v>
      </c>
      <c r="U98" t="b">
        <f t="shared" si="6"/>
        <v>1</v>
      </c>
      <c r="V98">
        <f t="shared" si="7"/>
        <v>1.9809000000000001</v>
      </c>
      <c r="W98">
        <f t="shared" si="8"/>
        <v>3.0098000000000003</v>
      </c>
      <c r="X98">
        <f t="shared" si="9"/>
        <v>0.53464959999999995</v>
      </c>
      <c r="Y98">
        <f t="shared" si="10"/>
        <v>0.98276793647509741</v>
      </c>
      <c r="Z98">
        <f t="shared" si="10"/>
        <v>1.2067000000000001</v>
      </c>
    </row>
    <row r="99" spans="1:26" x14ac:dyDescent="0.25">
      <c r="A99" s="1">
        <v>98</v>
      </c>
      <c r="B99" s="2" t="s">
        <v>278</v>
      </c>
      <c r="C99" s="2" t="s">
        <v>279</v>
      </c>
      <c r="D99" s="2" t="s">
        <v>280</v>
      </c>
      <c r="E99" s="2">
        <v>116.20399999999999</v>
      </c>
      <c r="F99" s="1">
        <v>3.51</v>
      </c>
      <c r="G99" s="2">
        <v>3.23</v>
      </c>
      <c r="H99" s="2">
        <v>2.37</v>
      </c>
      <c r="I99" s="2">
        <v>1.84</v>
      </c>
      <c r="J99" s="2">
        <v>0</v>
      </c>
      <c r="K99" s="1">
        <v>3.65</v>
      </c>
      <c r="L99" s="2">
        <v>3.11</v>
      </c>
      <c r="M99" s="2">
        <v>1.62</v>
      </c>
      <c r="N99" s="2">
        <v>1.89</v>
      </c>
      <c r="O99" s="3">
        <v>1.0900000000000001</v>
      </c>
      <c r="P99">
        <v>3.4116</v>
      </c>
      <c r="Q99">
        <v>3.0775999999999999</v>
      </c>
      <c r="R99">
        <v>1.6153831999999999</v>
      </c>
      <c r="S99">
        <v>1.7408832776931</v>
      </c>
      <c r="T99">
        <v>1.2004999999999999</v>
      </c>
      <c r="U99" t="b">
        <f t="shared" si="6"/>
        <v>0</v>
      </c>
      <c r="V99">
        <f t="shared" si="7"/>
        <v>9.8399999999999821E-2</v>
      </c>
      <c r="W99">
        <f t="shared" si="8"/>
        <v>0.15240000000000009</v>
      </c>
      <c r="X99">
        <f t="shared" si="9"/>
        <v>0.7546168000000002</v>
      </c>
      <c r="Y99">
        <f t="shared" si="10"/>
        <v>9.9116722306900051E-2</v>
      </c>
      <c r="Z99">
        <f t="shared" si="10"/>
        <v>0.11049999999999982</v>
      </c>
    </row>
    <row r="100" spans="1:26" x14ac:dyDescent="0.25">
      <c r="A100" s="1">
        <v>99</v>
      </c>
      <c r="B100" s="2" t="s">
        <v>281</v>
      </c>
      <c r="C100" s="2" t="s">
        <v>282</v>
      </c>
      <c r="D100" s="2" t="s">
        <v>283</v>
      </c>
      <c r="E100" s="2">
        <v>102.17700000000001</v>
      </c>
      <c r="F100" s="1">
        <v>2.94</v>
      </c>
      <c r="G100" s="2">
        <v>0</v>
      </c>
      <c r="H100" s="2">
        <v>2.15</v>
      </c>
      <c r="I100" s="2">
        <v>1.24</v>
      </c>
      <c r="J100" s="2">
        <v>0</v>
      </c>
      <c r="K100" s="1">
        <v>3.11</v>
      </c>
      <c r="L100" s="2">
        <v>3.04</v>
      </c>
      <c r="M100" s="2">
        <v>1.63</v>
      </c>
      <c r="N100" s="2">
        <v>1.18</v>
      </c>
      <c r="O100" s="3">
        <v>0.84</v>
      </c>
      <c r="P100">
        <v>3.1231</v>
      </c>
      <c r="Q100">
        <v>2.9066000000000001</v>
      </c>
      <c r="R100">
        <v>1.6155248</v>
      </c>
      <c r="S100">
        <v>1.39868394729346</v>
      </c>
      <c r="T100">
        <v>1.1056999999999999</v>
      </c>
      <c r="U100" t="b">
        <f t="shared" si="6"/>
        <v>0</v>
      </c>
      <c r="V100">
        <f t="shared" si="7"/>
        <v>0.18310000000000004</v>
      </c>
      <c r="W100">
        <f t="shared" si="8"/>
        <v>0.13339999999999996</v>
      </c>
      <c r="X100">
        <f t="shared" si="9"/>
        <v>0.53447519999999993</v>
      </c>
      <c r="Y100">
        <f t="shared" si="10"/>
        <v>0.15868394729346003</v>
      </c>
      <c r="Z100">
        <f t="shared" si="10"/>
        <v>0.26569999999999994</v>
      </c>
    </row>
    <row r="101" spans="1:26" x14ac:dyDescent="0.25">
      <c r="A101" s="1">
        <v>100</v>
      </c>
      <c r="B101" s="2" t="s">
        <v>284</v>
      </c>
      <c r="C101" s="2" t="s">
        <v>285</v>
      </c>
      <c r="D101" s="2" t="s">
        <v>286</v>
      </c>
      <c r="E101" s="2">
        <v>74.123000000000005</v>
      </c>
      <c r="F101" s="1">
        <v>1.7</v>
      </c>
      <c r="G101" s="2">
        <v>1.82</v>
      </c>
      <c r="H101" s="2">
        <v>1.48</v>
      </c>
      <c r="I101" s="2">
        <v>-0.06</v>
      </c>
      <c r="J101" s="2">
        <v>0</v>
      </c>
      <c r="K101" s="1">
        <v>2.09</v>
      </c>
      <c r="L101" s="2">
        <v>2.4300000000000002</v>
      </c>
      <c r="M101" s="2">
        <v>2.16</v>
      </c>
      <c r="N101" s="2">
        <v>-0.25</v>
      </c>
      <c r="O101" s="3">
        <v>0.34</v>
      </c>
      <c r="P101">
        <v>2.234</v>
      </c>
      <c r="Q101">
        <v>1.9128999999999901</v>
      </c>
      <c r="R101">
        <v>1.5997079999999999</v>
      </c>
      <c r="S101">
        <v>0.78572098831926696</v>
      </c>
      <c r="T101">
        <v>1.1169</v>
      </c>
      <c r="U101" t="b">
        <f t="shared" si="6"/>
        <v>1</v>
      </c>
      <c r="V101">
        <f t="shared" si="7"/>
        <v>0.53400000000000003</v>
      </c>
      <c r="W101">
        <f t="shared" si="8"/>
        <v>9.2899999999989991E-2</v>
      </c>
      <c r="X101">
        <f t="shared" si="9"/>
        <v>0.11970799999999993</v>
      </c>
      <c r="Y101">
        <f t="shared" si="10"/>
        <v>0.8457209883192669</v>
      </c>
      <c r="Z101">
        <f t="shared" si="10"/>
        <v>0.77689999999999992</v>
      </c>
    </row>
    <row r="102" spans="1:26" x14ac:dyDescent="0.25">
      <c r="A102" s="1">
        <v>101</v>
      </c>
      <c r="B102" s="2" t="s">
        <v>287</v>
      </c>
      <c r="C102" s="2" t="s">
        <v>288</v>
      </c>
      <c r="D102" s="2" t="s">
        <v>289</v>
      </c>
      <c r="E102" s="2">
        <v>88.15</v>
      </c>
      <c r="F102" s="1">
        <v>2.2200000000000002</v>
      </c>
      <c r="G102" s="2">
        <v>0</v>
      </c>
      <c r="H102" s="2">
        <v>1.28</v>
      </c>
      <c r="I102" s="2">
        <v>0.6</v>
      </c>
      <c r="J102" s="2">
        <v>0</v>
      </c>
      <c r="K102" s="1">
        <v>2.64</v>
      </c>
      <c r="L102" s="2">
        <v>2.69</v>
      </c>
      <c r="M102" s="2">
        <v>1.52</v>
      </c>
      <c r="N102" s="2">
        <v>0.53</v>
      </c>
      <c r="O102" s="3">
        <v>0.54</v>
      </c>
      <c r="P102">
        <v>2.5225</v>
      </c>
      <c r="Q102">
        <v>2.0838999999999999</v>
      </c>
      <c r="R102">
        <v>1.5995664000000001</v>
      </c>
      <c r="S102">
        <v>1.14732171663533</v>
      </c>
      <c r="T102">
        <v>1.21169999999999</v>
      </c>
      <c r="U102" t="b">
        <f t="shared" si="6"/>
        <v>1</v>
      </c>
      <c r="V102">
        <f t="shared" si="7"/>
        <v>0.30249999999999977</v>
      </c>
      <c r="W102">
        <f t="shared" si="8"/>
        <v>0.60610000000000008</v>
      </c>
      <c r="X102">
        <f t="shared" si="9"/>
        <v>0.31956640000000003</v>
      </c>
      <c r="Y102">
        <f t="shared" si="10"/>
        <v>0.54732171663533002</v>
      </c>
      <c r="Z102">
        <f t="shared" si="10"/>
        <v>0.67169999999998997</v>
      </c>
    </row>
    <row r="103" spans="1:26" x14ac:dyDescent="0.25">
      <c r="A103" s="1">
        <v>102</v>
      </c>
      <c r="B103" s="2" t="s">
        <v>290</v>
      </c>
      <c r="C103" s="2" t="s">
        <v>291</v>
      </c>
      <c r="D103" s="2" t="s">
        <v>292</v>
      </c>
      <c r="E103" s="2">
        <v>60.095999999999997</v>
      </c>
      <c r="F103" s="1">
        <v>0.78</v>
      </c>
      <c r="G103" s="2">
        <v>0</v>
      </c>
      <c r="H103" s="2">
        <v>1.08</v>
      </c>
      <c r="I103" s="2">
        <v>-1.22</v>
      </c>
      <c r="J103" s="2">
        <v>0</v>
      </c>
      <c r="K103" s="1">
        <v>1.33</v>
      </c>
      <c r="L103" s="2">
        <v>1.57</v>
      </c>
      <c r="M103" s="2">
        <v>1.43</v>
      </c>
      <c r="N103" s="2">
        <v>-0.79</v>
      </c>
      <c r="O103" s="3">
        <v>0.36</v>
      </c>
      <c r="P103">
        <v>2.0009000000000001</v>
      </c>
      <c r="Q103">
        <v>2.8178000000000001</v>
      </c>
      <c r="R103">
        <v>1.6217496</v>
      </c>
      <c r="S103">
        <v>-3.10178337500066E-2</v>
      </c>
      <c r="T103">
        <v>0.813499999999999</v>
      </c>
      <c r="U103" t="b">
        <f t="shared" si="6"/>
        <v>1</v>
      </c>
      <c r="V103">
        <f t="shared" si="7"/>
        <v>1.2209000000000001</v>
      </c>
      <c r="W103">
        <f t="shared" si="8"/>
        <v>1.2478</v>
      </c>
      <c r="X103">
        <f t="shared" si="9"/>
        <v>0.54174959999999994</v>
      </c>
      <c r="Y103">
        <f t="shared" si="10"/>
        <v>1.1889821662499933</v>
      </c>
      <c r="Z103">
        <f t="shared" si="10"/>
        <v>0.45349999999999902</v>
      </c>
    </row>
    <row r="104" spans="1:26" x14ac:dyDescent="0.25">
      <c r="A104" s="1">
        <v>103</v>
      </c>
      <c r="B104" s="2" t="s">
        <v>293</v>
      </c>
      <c r="C104" s="2" t="s">
        <v>294</v>
      </c>
      <c r="D104" s="2" t="s">
        <v>295</v>
      </c>
      <c r="E104" s="2">
        <v>182.172</v>
      </c>
      <c r="F104" s="1">
        <v>0</v>
      </c>
      <c r="G104" s="2">
        <v>0</v>
      </c>
      <c r="H104" s="2">
        <v>1.06</v>
      </c>
      <c r="I104" s="2">
        <v>-7.0000000000000007E-2</v>
      </c>
      <c r="J104" s="2">
        <v>0</v>
      </c>
      <c r="K104" s="1">
        <v>1.37</v>
      </c>
      <c r="L104" s="2">
        <v>1.36</v>
      </c>
      <c r="M104" s="2">
        <v>1.1299999999999999</v>
      </c>
      <c r="N104" s="2">
        <v>-0.27</v>
      </c>
      <c r="O104" s="3">
        <v>-0.69</v>
      </c>
      <c r="P104">
        <v>-2.2122999999999999</v>
      </c>
      <c r="Q104">
        <v>-2.8386999999999998</v>
      </c>
      <c r="R104">
        <v>1.1083247999999899</v>
      </c>
      <c r="S104">
        <v>-1.12218757368555</v>
      </c>
      <c r="T104">
        <v>-3.1322000000000001</v>
      </c>
      <c r="U104" t="b">
        <f t="shared" si="6"/>
        <v>1</v>
      </c>
      <c r="V104">
        <f t="shared" si="7"/>
        <v>3.5823</v>
      </c>
      <c r="W104">
        <f>+ABS(Q104-IF(G104&lt;&gt;0,G104,L104))</f>
        <v>4.1986999999999997</v>
      </c>
      <c r="X104">
        <f t="shared" si="9"/>
        <v>4.8324799999989843E-2</v>
      </c>
      <c r="Y104">
        <f t="shared" si="10"/>
        <v>1.0521875736855499</v>
      </c>
      <c r="Z104">
        <f t="shared" si="10"/>
        <v>2.4422000000000001</v>
      </c>
    </row>
    <row r="105" spans="1:26" x14ac:dyDescent="0.25">
      <c r="A105" s="1">
        <v>104</v>
      </c>
      <c r="B105" s="2" t="s">
        <v>296</v>
      </c>
      <c r="C105" s="2" t="s">
        <v>297</v>
      </c>
      <c r="D105" s="2" t="s">
        <v>298</v>
      </c>
      <c r="E105" s="2">
        <v>130.23099999999999</v>
      </c>
      <c r="F105" s="1">
        <v>3.98</v>
      </c>
      <c r="G105" s="2">
        <v>0</v>
      </c>
      <c r="H105" s="2">
        <v>0</v>
      </c>
      <c r="I105" s="2">
        <v>2.38</v>
      </c>
      <c r="J105" s="2">
        <v>0</v>
      </c>
      <c r="K105" s="1">
        <v>4.07</v>
      </c>
      <c r="L105" s="2">
        <v>3.33</v>
      </c>
      <c r="M105" s="2">
        <v>1.38</v>
      </c>
      <c r="N105" s="2">
        <v>2.31</v>
      </c>
      <c r="O105" s="3">
        <v>1.64</v>
      </c>
      <c r="P105">
        <v>3.7000999999999999</v>
      </c>
      <c r="Q105">
        <v>3.2485999999999899</v>
      </c>
      <c r="R105">
        <v>1.6152416000000001</v>
      </c>
      <c r="S105">
        <v>2.0767079753722602</v>
      </c>
      <c r="T105">
        <v>1.2952999999999999</v>
      </c>
      <c r="U105" t="b">
        <f t="shared" si="6"/>
        <v>1</v>
      </c>
      <c r="V105">
        <f t="shared" si="7"/>
        <v>0.27990000000000004</v>
      </c>
      <c r="W105">
        <f t="shared" si="8"/>
        <v>8.1400000000010131E-2</v>
      </c>
      <c r="X105">
        <f t="shared" si="9"/>
        <v>0.23524160000000016</v>
      </c>
      <c r="Y105">
        <f t="shared" si="10"/>
        <v>0.30329202462773974</v>
      </c>
      <c r="Z105">
        <f t="shared" si="10"/>
        <v>0.34470000000000001</v>
      </c>
    </row>
    <row r="106" spans="1:26" x14ac:dyDescent="0.25">
      <c r="A106" s="1">
        <v>105</v>
      </c>
      <c r="B106" s="2" t="s">
        <v>299</v>
      </c>
      <c r="C106" s="2" t="s">
        <v>300</v>
      </c>
      <c r="D106" s="2" t="s">
        <v>301</v>
      </c>
      <c r="E106" s="2">
        <v>88.15</v>
      </c>
      <c r="F106" s="1">
        <v>0</v>
      </c>
      <c r="G106" s="2">
        <v>0</v>
      </c>
      <c r="H106" s="2">
        <v>1.83</v>
      </c>
      <c r="I106" s="2">
        <v>0.52</v>
      </c>
      <c r="J106" s="2">
        <v>0</v>
      </c>
      <c r="K106" s="1">
        <v>2.46</v>
      </c>
      <c r="L106" s="2">
        <v>2.65</v>
      </c>
      <c r="M106" s="2">
        <v>1.69</v>
      </c>
      <c r="N106" s="2">
        <v>0.54</v>
      </c>
      <c r="O106" s="3">
        <v>0.66</v>
      </c>
      <c r="P106">
        <v>2.8346</v>
      </c>
      <c r="Q106">
        <v>2.7355999999999998</v>
      </c>
      <c r="R106">
        <v>1.6156663999999901</v>
      </c>
      <c r="S106">
        <v>1.04822171663533</v>
      </c>
      <c r="T106">
        <v>1.0108999999999999</v>
      </c>
      <c r="U106" t="b">
        <f t="shared" si="6"/>
        <v>0</v>
      </c>
      <c r="V106">
        <f t="shared" si="7"/>
        <v>0.37460000000000004</v>
      </c>
      <c r="W106">
        <f t="shared" si="8"/>
        <v>8.5599999999999898E-2</v>
      </c>
      <c r="X106">
        <f t="shared" si="9"/>
        <v>0.21433360000001001</v>
      </c>
      <c r="Y106">
        <f t="shared" si="10"/>
        <v>0.52822171663533002</v>
      </c>
      <c r="Z106">
        <f t="shared" si="10"/>
        <v>0.35089999999999988</v>
      </c>
    </row>
    <row r="107" spans="1:26" x14ac:dyDescent="0.25">
      <c r="A107" s="1">
        <v>106</v>
      </c>
      <c r="B107" s="2" t="s">
        <v>302</v>
      </c>
      <c r="C107" s="2" t="s">
        <v>303</v>
      </c>
      <c r="D107" s="2" t="s">
        <v>304</v>
      </c>
      <c r="E107" s="2">
        <v>60.095999999999997</v>
      </c>
      <c r="F107" s="1">
        <v>1.1200000000000001</v>
      </c>
      <c r="G107" s="2">
        <v>0.94</v>
      </c>
      <c r="H107" s="2">
        <v>1.51</v>
      </c>
      <c r="I107" s="2">
        <v>-1.22</v>
      </c>
      <c r="J107" s="2">
        <v>0</v>
      </c>
      <c r="K107" s="1">
        <v>2.08</v>
      </c>
      <c r="L107" s="2">
        <v>2.5299999999999998</v>
      </c>
      <c r="M107" s="2">
        <v>1.89</v>
      </c>
      <c r="N107" s="2">
        <v>-0.47</v>
      </c>
      <c r="O107" s="3">
        <v>0.4</v>
      </c>
      <c r="P107">
        <v>2.2576000000000001</v>
      </c>
      <c r="Q107">
        <v>2.39359999999999</v>
      </c>
      <c r="R107">
        <v>1.6159496</v>
      </c>
      <c r="S107">
        <v>0.30918216624999201</v>
      </c>
      <c r="T107">
        <v>0.82129999999999903</v>
      </c>
      <c r="U107" t="b">
        <f t="shared" si="6"/>
        <v>1</v>
      </c>
      <c r="V107">
        <f t="shared" si="7"/>
        <v>1.1375999999999999</v>
      </c>
      <c r="W107">
        <f t="shared" si="8"/>
        <v>1.45359999999999</v>
      </c>
      <c r="X107">
        <f t="shared" si="9"/>
        <v>0.10594959999999998</v>
      </c>
      <c r="Y107">
        <f t="shared" si="10"/>
        <v>1.529182166249992</v>
      </c>
      <c r="Z107">
        <f t="shared" si="10"/>
        <v>0.42129999999999901</v>
      </c>
    </row>
    <row r="108" spans="1:26" x14ac:dyDescent="0.25">
      <c r="A108" s="1">
        <v>107</v>
      </c>
      <c r="B108" s="2" t="s">
        <v>305</v>
      </c>
      <c r="C108" s="2" t="s">
        <v>306</v>
      </c>
      <c r="D108" s="2" t="s">
        <v>307</v>
      </c>
      <c r="E108" s="2">
        <v>74.123000000000005</v>
      </c>
      <c r="F108" s="1">
        <v>0</v>
      </c>
      <c r="G108" s="2">
        <v>0</v>
      </c>
      <c r="H108" s="2">
        <v>0</v>
      </c>
      <c r="I108" s="2">
        <v>0.39</v>
      </c>
      <c r="J108" s="2">
        <v>0</v>
      </c>
      <c r="K108" s="1">
        <v>2.14</v>
      </c>
      <c r="L108" s="2">
        <v>2.65</v>
      </c>
      <c r="M108" s="2">
        <v>1.62</v>
      </c>
      <c r="N108" s="2">
        <v>0.46</v>
      </c>
      <c r="O108" s="3">
        <v>0.55000000000000004</v>
      </c>
      <c r="P108">
        <v>2.3481999999999998</v>
      </c>
      <c r="Q108">
        <v>4.0680999999999896</v>
      </c>
      <c r="R108">
        <v>1.7631079999999999</v>
      </c>
      <c r="S108">
        <v>0.59132098831926905</v>
      </c>
      <c r="T108">
        <v>1.1082999999999901</v>
      </c>
      <c r="U108" t="b">
        <f t="shared" si="6"/>
        <v>1</v>
      </c>
      <c r="V108">
        <f t="shared" si="7"/>
        <v>0.20819999999999972</v>
      </c>
      <c r="W108">
        <f t="shared" si="8"/>
        <v>1.4180999999999897</v>
      </c>
      <c r="X108">
        <f t="shared" si="9"/>
        <v>0.14310799999999979</v>
      </c>
      <c r="Y108">
        <f t="shared" si="10"/>
        <v>0.20132098831926903</v>
      </c>
      <c r="Z108">
        <f t="shared" si="10"/>
        <v>0.55829999999999003</v>
      </c>
    </row>
    <row r="109" spans="1:26" ht="15.75" thickBot="1" x14ac:dyDescent="0.3">
      <c r="A109" s="4">
        <v>108</v>
      </c>
      <c r="B109" s="5" t="s">
        <v>308</v>
      </c>
      <c r="C109" s="5" t="s">
        <v>309</v>
      </c>
      <c r="D109" s="5" t="s">
        <v>310</v>
      </c>
      <c r="E109" s="5">
        <v>214.393</v>
      </c>
      <c r="F109" s="4">
        <v>0</v>
      </c>
      <c r="G109" s="5">
        <v>0</v>
      </c>
      <c r="H109" s="5">
        <v>0</v>
      </c>
      <c r="I109" s="5">
        <v>6.05</v>
      </c>
      <c r="J109" s="5">
        <v>0</v>
      </c>
      <c r="K109" s="4">
        <v>5.64</v>
      </c>
      <c r="L109" s="5">
        <v>5.12</v>
      </c>
      <c r="M109" s="5">
        <v>1.45</v>
      </c>
      <c r="N109" s="5">
        <v>5.56</v>
      </c>
      <c r="O109" s="6">
        <v>2.11</v>
      </c>
      <c r="P109">
        <v>5.4310999999999998</v>
      </c>
      <c r="Q109">
        <v>4.2745999999999897</v>
      </c>
      <c r="R109">
        <v>1.614392</v>
      </c>
      <c r="S109">
        <v>4.01119260139851</v>
      </c>
      <c r="T109">
        <v>1.8640999999999901</v>
      </c>
      <c r="U109" t="b">
        <f t="shared" si="6"/>
        <v>1</v>
      </c>
      <c r="V109">
        <f t="shared" si="7"/>
        <v>0.20889999999999986</v>
      </c>
      <c r="W109">
        <f t="shared" si="8"/>
        <v>0.84540000000001037</v>
      </c>
      <c r="X109">
        <f t="shared" si="9"/>
        <v>0.16439200000000009</v>
      </c>
      <c r="Y109">
        <f t="shared" si="10"/>
        <v>2.0388073986014899</v>
      </c>
      <c r="Z109">
        <f t="shared" si="10"/>
        <v>0.24590000000000978</v>
      </c>
    </row>
    <row r="110" spans="1:26" x14ac:dyDescent="0.25">
      <c r="U110" t="b">
        <f t="shared" si="6"/>
        <v>0</v>
      </c>
      <c r="V110">
        <f>AVERAGE(V2:V109)</f>
        <v>0.57017777777777734</v>
      </c>
      <c r="W110">
        <f>AVERAGE(W2:W109)</f>
        <v>0.86779722222222277</v>
      </c>
      <c r="X110">
        <f t="shared" ref="X110:Z110" si="11">AVERAGE(X2:X109)</f>
        <v>0.48337115555555549</v>
      </c>
      <c r="Y110">
        <f>AVERAGE(Y2:Y109)</f>
        <v>0.87275612541919656</v>
      </c>
      <c r="Z110">
        <f t="shared" si="11"/>
        <v>0.61936296296296234</v>
      </c>
    </row>
    <row r="111" spans="1:26" x14ac:dyDescent="0.25">
      <c r="U111" t="b">
        <f t="shared" si="6"/>
        <v>0</v>
      </c>
      <c r="V111">
        <f>+V110+W110+X110+Y110+Z110</f>
        <v>3.4134652439377149</v>
      </c>
    </row>
  </sheetData>
  <conditionalFormatting sqref="V2:Z110">
    <cfRule type="cellIs" dxfId="8" priority="4" operator="greaterThan">
      <formula>5</formula>
    </cfRule>
    <cfRule type="cellIs" dxfId="7" priority="5" operator="greaterThan">
      <formula>1</formula>
    </cfRule>
    <cfRule type="cellIs" dxfId="6" priority="6" operator="greaterThan">
      <formula>0.5</formula>
    </cfRule>
  </conditionalFormatting>
  <conditionalFormatting sqref="V111">
    <cfRule type="cellIs" dxfId="5" priority="1" operator="greaterThan">
      <formula>5</formula>
    </cfRule>
    <cfRule type="cellIs" dxfId="4" priority="2" operator="greaterThan">
      <formula>1</formula>
    </cfRule>
    <cfRule type="cellIs" dxfId="3" priority="3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topLeftCell="F25" workbookViewId="0">
      <selection activeCell="Y8" sqref="Y8"/>
    </sheetView>
  </sheetViews>
  <sheetFormatPr defaultColWidth="11.42578125" defaultRowHeight="15" x14ac:dyDescent="0.25"/>
  <cols>
    <col min="4" max="4" width="30.140625" bestFit="1" customWidth="1"/>
    <col min="29" max="29" width="12" bestFit="1" customWidth="1"/>
  </cols>
  <sheetData>
    <row r="1" spans="1:2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 t="s">
        <v>5</v>
      </c>
      <c r="L1" s="8" t="s">
        <v>6</v>
      </c>
      <c r="M1" s="8" t="s">
        <v>7</v>
      </c>
      <c r="N1" s="8" t="s">
        <v>8</v>
      </c>
      <c r="O1" s="9" t="s">
        <v>9</v>
      </c>
      <c r="P1" s="8" t="s">
        <v>5</v>
      </c>
      <c r="Q1" s="8" t="s">
        <v>6</v>
      </c>
      <c r="R1" s="8" t="s">
        <v>7</v>
      </c>
      <c r="S1" s="8" t="s">
        <v>8</v>
      </c>
      <c r="T1" s="9" t="s">
        <v>9</v>
      </c>
    </row>
    <row r="2" spans="1:28" x14ac:dyDescent="0.25">
      <c r="A2" s="1">
        <v>1</v>
      </c>
      <c r="B2" s="2" t="s">
        <v>10</v>
      </c>
      <c r="C2" s="2" t="s">
        <v>11</v>
      </c>
      <c r="D2" s="2">
        <v>1.51</v>
      </c>
      <c r="E2" s="2">
        <v>133.4</v>
      </c>
      <c r="F2" s="1">
        <v>3.4</v>
      </c>
      <c r="G2" s="2">
        <v>3.72</v>
      </c>
      <c r="H2" s="2">
        <v>1.1399999999999999</v>
      </c>
      <c r="I2" s="2">
        <v>2.02</v>
      </c>
      <c r="J2" s="2">
        <v>0.47</v>
      </c>
      <c r="K2" s="1">
        <v>3.26</v>
      </c>
      <c r="L2" s="2">
        <v>3.84</v>
      </c>
      <c r="M2" s="2">
        <v>1.58</v>
      </c>
      <c r="N2" s="2">
        <v>2</v>
      </c>
      <c r="O2" s="3">
        <v>1.26</v>
      </c>
      <c r="P2">
        <v>3.6437999999999899</v>
      </c>
      <c r="Q2">
        <v>4.1349999999999998</v>
      </c>
      <c r="R2">
        <v>2.3803304000000001</v>
      </c>
      <c r="S2">
        <v>1.9351624295805201</v>
      </c>
      <c r="T2">
        <v>1.6634</v>
      </c>
      <c r="V2">
        <f>+ABS(P2-IF(F2&lt;&gt;0,F2,K2))</f>
        <v>0.24379999999999002</v>
      </c>
      <c r="W2">
        <f t="shared" ref="W2:Z17" si="0">+ABS(Q2-IF(G2&lt;&gt;0,G2,L2))</f>
        <v>0.41499999999999959</v>
      </c>
      <c r="X2">
        <f t="shared" si="0"/>
        <v>1.2403304000000002</v>
      </c>
      <c r="Y2">
        <f t="shared" si="0"/>
        <v>8.4837570419479924E-2</v>
      </c>
      <c r="Z2">
        <f t="shared" si="0"/>
        <v>1.1934</v>
      </c>
    </row>
    <row r="3" spans="1:28" x14ac:dyDescent="0.25">
      <c r="A3" s="1">
        <v>2</v>
      </c>
      <c r="B3" s="2" t="s">
        <v>12</v>
      </c>
      <c r="C3" s="2" t="s">
        <v>13</v>
      </c>
      <c r="D3" s="2">
        <v>44.44</v>
      </c>
      <c r="E3" s="2">
        <v>98.95</v>
      </c>
      <c r="F3" s="1">
        <v>2.9</v>
      </c>
      <c r="G3" s="2">
        <v>2.4900000000000002</v>
      </c>
      <c r="H3" s="2">
        <v>2.17</v>
      </c>
      <c r="I3" s="2">
        <v>1.06</v>
      </c>
      <c r="J3" s="2">
        <v>0</v>
      </c>
      <c r="K3" s="1">
        <v>3.06</v>
      </c>
      <c r="L3" s="2">
        <v>2.91</v>
      </c>
      <c r="M3" s="2">
        <v>2.04</v>
      </c>
      <c r="N3" s="2">
        <v>1.32</v>
      </c>
      <c r="O3" s="3">
        <v>0.87</v>
      </c>
      <c r="P3">
        <v>3.4310999999999998</v>
      </c>
      <c r="Q3">
        <v>2.6338999999999899</v>
      </c>
      <c r="R3">
        <v>2.8747232</v>
      </c>
      <c r="S3">
        <v>1.3662885985424</v>
      </c>
      <c r="T3">
        <v>0.80859999999999999</v>
      </c>
      <c r="V3">
        <f t="shared" ref="V3:Z65" si="1">+ABS(P3-IF(F3&lt;&gt;0,F3,K3))</f>
        <v>0.53109999999999991</v>
      </c>
      <c r="W3">
        <f t="shared" si="0"/>
        <v>0.1438999999999897</v>
      </c>
      <c r="X3">
        <f t="shared" si="0"/>
        <v>0.70472320000000011</v>
      </c>
      <c r="Y3">
        <f t="shared" si="0"/>
        <v>0.30628859854239998</v>
      </c>
      <c r="Z3">
        <f t="shared" si="0"/>
        <v>6.140000000000001E-2</v>
      </c>
    </row>
    <row r="4" spans="1:28" x14ac:dyDescent="0.25">
      <c r="A4" s="1">
        <v>3</v>
      </c>
      <c r="B4" s="2" t="s">
        <v>14</v>
      </c>
      <c r="C4" s="2" t="s">
        <v>15</v>
      </c>
      <c r="D4" s="2" t="s">
        <v>16</v>
      </c>
      <c r="E4" s="2">
        <v>78.540000000000006</v>
      </c>
      <c r="F4" s="1">
        <v>0</v>
      </c>
      <c r="G4" s="2">
        <v>0</v>
      </c>
      <c r="H4" s="2">
        <v>1.2</v>
      </c>
      <c r="I4" s="2">
        <v>1.4</v>
      </c>
      <c r="J4" s="2">
        <v>0</v>
      </c>
      <c r="K4" s="1">
        <v>2.58</v>
      </c>
      <c r="L4" s="2">
        <v>2.79</v>
      </c>
      <c r="M4" s="2">
        <v>1.33</v>
      </c>
      <c r="N4" s="2">
        <v>1.07</v>
      </c>
      <c r="O4" s="3">
        <v>0.93</v>
      </c>
      <c r="P4">
        <v>2.4962</v>
      </c>
      <c r="Q4">
        <v>3.4356</v>
      </c>
      <c r="R4">
        <v>2.1198576</v>
      </c>
      <c r="S4">
        <v>1.1587612969343899</v>
      </c>
      <c r="T4">
        <v>1.6818</v>
      </c>
      <c r="V4">
        <f t="shared" si="1"/>
        <v>8.3800000000000097E-2</v>
      </c>
      <c r="W4">
        <f t="shared" si="0"/>
        <v>0.64559999999999995</v>
      </c>
      <c r="X4">
        <f t="shared" si="0"/>
        <v>0.91985760000000005</v>
      </c>
      <c r="Y4">
        <f t="shared" si="0"/>
        <v>0.24123870306561002</v>
      </c>
      <c r="Z4">
        <f t="shared" si="0"/>
        <v>0.75179999999999991</v>
      </c>
    </row>
    <row r="5" spans="1:28" x14ac:dyDescent="0.25">
      <c r="A5" s="1">
        <v>4</v>
      </c>
      <c r="B5" s="2" t="s">
        <v>17</v>
      </c>
      <c r="C5" s="2" t="s">
        <v>18</v>
      </c>
      <c r="D5" s="2" t="s">
        <v>19</v>
      </c>
      <c r="E5" s="2">
        <v>120.977</v>
      </c>
      <c r="F5" s="1">
        <v>0</v>
      </c>
      <c r="G5" s="2">
        <v>0</v>
      </c>
      <c r="H5" s="2">
        <v>3</v>
      </c>
      <c r="I5" s="2">
        <v>1.5</v>
      </c>
      <c r="J5" s="2">
        <v>0</v>
      </c>
      <c r="K5" s="1">
        <v>4.3099999999999996</v>
      </c>
      <c r="L5" s="2">
        <v>4.33</v>
      </c>
      <c r="M5" s="2">
        <v>3.19</v>
      </c>
      <c r="N5" s="2">
        <v>0.81</v>
      </c>
      <c r="O5" s="3">
        <v>0.72</v>
      </c>
      <c r="P5">
        <v>3.9622000000000002</v>
      </c>
      <c r="Q5">
        <v>3.9026999999999998</v>
      </c>
      <c r="R5">
        <v>2.6353520000000001</v>
      </c>
      <c r="S5">
        <v>1.5895358106259501</v>
      </c>
      <c r="T5">
        <v>1.43979999999999</v>
      </c>
      <c r="V5">
        <f t="shared" si="1"/>
        <v>0.34779999999999944</v>
      </c>
      <c r="W5">
        <f t="shared" si="0"/>
        <v>0.42730000000000024</v>
      </c>
      <c r="X5">
        <f t="shared" si="0"/>
        <v>0.36464799999999986</v>
      </c>
      <c r="Y5">
        <f t="shared" si="0"/>
        <v>8.9535810625950063E-2</v>
      </c>
      <c r="Z5">
        <f t="shared" si="0"/>
        <v>0.71979999999999</v>
      </c>
    </row>
    <row r="6" spans="1:28" x14ac:dyDescent="0.25">
      <c r="A6" s="1">
        <v>5</v>
      </c>
      <c r="B6" s="2" t="s">
        <v>20</v>
      </c>
      <c r="C6" s="2" t="s">
        <v>21</v>
      </c>
      <c r="D6" s="2" t="s">
        <v>22</v>
      </c>
      <c r="E6" s="2">
        <v>108.96599999999999</v>
      </c>
      <c r="F6" s="1">
        <v>0</v>
      </c>
      <c r="G6" s="2">
        <v>0</v>
      </c>
      <c r="H6" s="2">
        <v>1.91</v>
      </c>
      <c r="I6" s="2">
        <v>1.08</v>
      </c>
      <c r="J6" s="2">
        <v>0</v>
      </c>
      <c r="K6" s="1">
        <v>2.74</v>
      </c>
      <c r="L6" s="2">
        <v>3.51</v>
      </c>
      <c r="M6" s="2">
        <v>2.25</v>
      </c>
      <c r="N6" s="2">
        <v>0.87</v>
      </c>
      <c r="O6" s="3">
        <v>0.64</v>
      </c>
      <c r="P6">
        <v>3.2574999999999998</v>
      </c>
      <c r="Q6">
        <v>3.5420999999999898</v>
      </c>
      <c r="R6">
        <v>2.456636</v>
      </c>
      <c r="S6">
        <v>1.2456350088046499</v>
      </c>
      <c r="T6">
        <v>1.3070999999999999</v>
      </c>
      <c r="V6">
        <f t="shared" si="1"/>
        <v>0.51749999999999963</v>
      </c>
      <c r="W6">
        <f t="shared" si="0"/>
        <v>3.2099999999990025E-2</v>
      </c>
      <c r="X6">
        <f t="shared" si="0"/>
        <v>0.54663600000000012</v>
      </c>
      <c r="Y6">
        <f t="shared" si="0"/>
        <v>0.16563500880464987</v>
      </c>
      <c r="Z6">
        <f t="shared" si="0"/>
        <v>0.66709999999999992</v>
      </c>
    </row>
    <row r="7" spans="1:28" x14ac:dyDescent="0.25">
      <c r="A7" s="1">
        <v>6</v>
      </c>
      <c r="B7" s="2" t="s">
        <v>23</v>
      </c>
      <c r="C7" s="2" t="s">
        <v>24</v>
      </c>
      <c r="D7" s="2" t="s">
        <v>25</v>
      </c>
      <c r="E7" s="2">
        <v>122.99299999999999</v>
      </c>
      <c r="F7" s="1">
        <v>3.26</v>
      </c>
      <c r="G7" s="2">
        <v>0</v>
      </c>
      <c r="H7" s="2">
        <v>0</v>
      </c>
      <c r="I7" s="2">
        <v>1.7</v>
      </c>
      <c r="J7" s="2">
        <v>0</v>
      </c>
      <c r="K7" s="1">
        <v>3.2</v>
      </c>
      <c r="L7" s="2">
        <v>3.84</v>
      </c>
      <c r="M7" s="2">
        <v>2.5099999999999998</v>
      </c>
      <c r="N7" s="2">
        <v>1.72</v>
      </c>
      <c r="O7" s="3">
        <v>0.75</v>
      </c>
      <c r="P7">
        <v>3.5459999999999998</v>
      </c>
      <c r="Q7">
        <v>3.7130999999999998</v>
      </c>
      <c r="R7">
        <v>2.5013776000000001</v>
      </c>
      <c r="S7">
        <v>1.58455579478994</v>
      </c>
      <c r="T7">
        <v>1.4018999999999999</v>
      </c>
      <c r="V7">
        <f t="shared" si="1"/>
        <v>0.28600000000000003</v>
      </c>
      <c r="W7">
        <f t="shared" si="0"/>
        <v>0.12690000000000001</v>
      </c>
      <c r="X7">
        <f t="shared" si="0"/>
        <v>8.622399999999697E-3</v>
      </c>
      <c r="Y7">
        <f t="shared" si="0"/>
        <v>0.11544420521005994</v>
      </c>
      <c r="Z7">
        <f t="shared" si="0"/>
        <v>0.65189999999999992</v>
      </c>
    </row>
    <row r="8" spans="1:28" x14ac:dyDescent="0.25">
      <c r="A8" s="1">
        <v>7</v>
      </c>
      <c r="B8" s="2" t="s">
        <v>26</v>
      </c>
      <c r="C8" s="2" t="s">
        <v>27</v>
      </c>
      <c r="D8" s="2" t="s">
        <v>28</v>
      </c>
      <c r="E8" s="2">
        <v>438.05900000000003</v>
      </c>
      <c r="F8" s="1">
        <v>0</v>
      </c>
      <c r="G8" s="2">
        <v>0</v>
      </c>
      <c r="H8" s="2">
        <v>0</v>
      </c>
      <c r="I8" s="2">
        <v>0</v>
      </c>
      <c r="J8" s="2">
        <v>0</v>
      </c>
      <c r="K8" s="1">
        <v>4.9400000000000004</v>
      </c>
      <c r="L8" s="2">
        <v>0</v>
      </c>
      <c r="M8" s="2">
        <v>2.89</v>
      </c>
      <c r="N8" s="2">
        <v>5.12</v>
      </c>
      <c r="O8" s="3">
        <v>2.63</v>
      </c>
      <c r="P8">
        <v>4.2217000000000002</v>
      </c>
      <c r="Q8">
        <v>2.0866999999999898</v>
      </c>
      <c r="R8">
        <v>6.0147279999999999</v>
      </c>
      <c r="S8">
        <v>11.596444607419199</v>
      </c>
      <c r="T8">
        <v>4.4493999999999998</v>
      </c>
      <c r="V8">
        <f t="shared" si="1"/>
        <v>0.71830000000000016</v>
      </c>
      <c r="W8">
        <f t="shared" si="0"/>
        <v>2.0866999999999898</v>
      </c>
      <c r="X8">
        <f t="shared" si="0"/>
        <v>3.1247279999999997</v>
      </c>
      <c r="Y8">
        <f t="shared" si="0"/>
        <v>6.4764446074191993</v>
      </c>
      <c r="Z8">
        <f t="shared" si="0"/>
        <v>1.8193999999999999</v>
      </c>
      <c r="AB8" s="10"/>
    </row>
    <row r="9" spans="1:28" x14ac:dyDescent="0.25">
      <c r="A9" s="1">
        <v>8</v>
      </c>
      <c r="B9" s="2" t="s">
        <v>29</v>
      </c>
      <c r="C9" s="2" t="s">
        <v>30</v>
      </c>
      <c r="D9" s="2" t="s">
        <v>31</v>
      </c>
      <c r="E9" s="2">
        <v>338.04399999999998</v>
      </c>
      <c r="F9" s="1">
        <v>0</v>
      </c>
      <c r="G9" s="2">
        <v>0</v>
      </c>
      <c r="H9" s="2">
        <v>0</v>
      </c>
      <c r="I9" s="2">
        <v>0</v>
      </c>
      <c r="J9" s="2">
        <v>0</v>
      </c>
      <c r="K9" s="1">
        <v>4.1900000000000004</v>
      </c>
      <c r="L9" s="2">
        <v>4.7699999999999996</v>
      </c>
      <c r="M9" s="2">
        <v>2.48</v>
      </c>
      <c r="N9" s="2">
        <v>5.55</v>
      </c>
      <c r="O9" s="3">
        <v>2.19</v>
      </c>
      <c r="P9">
        <v>3.9695</v>
      </c>
      <c r="Q9">
        <v>2.0866999999999898</v>
      </c>
      <c r="R9">
        <v>5.6268960000000003</v>
      </c>
      <c r="S9">
        <v>8.3575072319744894</v>
      </c>
      <c r="T9">
        <v>3.1848000000000001</v>
      </c>
      <c r="V9">
        <f t="shared" si="1"/>
        <v>0.22050000000000036</v>
      </c>
      <c r="W9">
        <f t="shared" si="0"/>
        <v>2.6833000000000098</v>
      </c>
      <c r="X9">
        <f t="shared" si="0"/>
        <v>3.1468960000000004</v>
      </c>
      <c r="Y9">
        <f t="shared" si="0"/>
        <v>2.8075072319744896</v>
      </c>
      <c r="Z9">
        <f t="shared" si="0"/>
        <v>0.99480000000000013</v>
      </c>
      <c r="AB9" s="10"/>
    </row>
    <row r="10" spans="1:28" x14ac:dyDescent="0.25">
      <c r="A10" s="1">
        <v>9</v>
      </c>
      <c r="B10" s="2" t="s">
        <v>32</v>
      </c>
      <c r="C10" s="2" t="s">
        <v>33</v>
      </c>
      <c r="D10" s="2">
        <v>44.48</v>
      </c>
      <c r="E10" s="2">
        <v>133.4</v>
      </c>
      <c r="F10" s="1">
        <v>3.21</v>
      </c>
      <c r="G10" s="2">
        <v>3.49</v>
      </c>
      <c r="H10" s="2">
        <v>2.2000000000000002</v>
      </c>
      <c r="I10" s="2">
        <v>1.46</v>
      </c>
      <c r="J10" s="2">
        <v>0.53</v>
      </c>
      <c r="K10" s="1">
        <v>3.42</v>
      </c>
      <c r="L10" s="2">
        <v>3.29</v>
      </c>
      <c r="M10" s="2">
        <v>2.25</v>
      </c>
      <c r="N10" s="2">
        <v>1.67</v>
      </c>
      <c r="O10" s="3">
        <v>1.02</v>
      </c>
      <c r="P10">
        <v>3.3792</v>
      </c>
      <c r="Q10">
        <v>3.1273</v>
      </c>
      <c r="R10">
        <v>2.8052304000000001</v>
      </c>
      <c r="S10">
        <v>1.52716242958052</v>
      </c>
      <c r="T10">
        <v>0.81879999999999997</v>
      </c>
      <c r="V10">
        <f t="shared" si="1"/>
        <v>0.16920000000000002</v>
      </c>
      <c r="W10">
        <f t="shared" si="0"/>
        <v>0.36270000000000024</v>
      </c>
      <c r="X10">
        <f t="shared" si="0"/>
        <v>0.60523039999999995</v>
      </c>
      <c r="Y10">
        <f t="shared" si="0"/>
        <v>6.7162429580519989E-2</v>
      </c>
      <c r="Z10">
        <f t="shared" si="0"/>
        <v>0.28879999999999995</v>
      </c>
    </row>
    <row r="11" spans="1:28" x14ac:dyDescent="0.25">
      <c r="A11" s="1">
        <v>10</v>
      </c>
      <c r="B11" s="2" t="s">
        <v>34</v>
      </c>
      <c r="C11" s="2" t="s">
        <v>35</v>
      </c>
      <c r="D11" s="2" t="s">
        <v>36</v>
      </c>
      <c r="E11" s="2">
        <v>167.977</v>
      </c>
      <c r="F11" s="1">
        <v>0</v>
      </c>
      <c r="G11" s="2">
        <v>0</v>
      </c>
      <c r="H11" s="2">
        <v>4.22</v>
      </c>
      <c r="I11" s="2">
        <v>0</v>
      </c>
      <c r="J11" s="2">
        <v>0</v>
      </c>
      <c r="K11" s="1">
        <v>4.4000000000000004</v>
      </c>
      <c r="L11" s="2">
        <v>6.24</v>
      </c>
      <c r="M11" s="2">
        <v>3.31</v>
      </c>
      <c r="N11" s="2">
        <v>2.02</v>
      </c>
      <c r="O11" s="3">
        <v>0</v>
      </c>
      <c r="P11">
        <v>4.1919000000000004</v>
      </c>
      <c r="Q11">
        <v>3.2603</v>
      </c>
      <c r="R11">
        <v>2.765752</v>
      </c>
      <c r="S11">
        <v>1.82298282067287</v>
      </c>
      <c r="T11">
        <v>0.89319999999999999</v>
      </c>
      <c r="V11">
        <f t="shared" si="1"/>
        <v>0.20809999999999995</v>
      </c>
      <c r="W11">
        <f t="shared" si="0"/>
        <v>2.9797000000000002</v>
      </c>
      <c r="X11">
        <f t="shared" si="0"/>
        <v>1.4542479999999998</v>
      </c>
      <c r="Y11">
        <f t="shared" si="0"/>
        <v>0.19701717932713003</v>
      </c>
      <c r="Z11">
        <f t="shared" si="0"/>
        <v>0.89319999999999999</v>
      </c>
    </row>
    <row r="12" spans="1:28" x14ac:dyDescent="0.25">
      <c r="A12" s="1">
        <v>11</v>
      </c>
      <c r="B12" s="2" t="s">
        <v>37</v>
      </c>
      <c r="C12" s="2" t="s">
        <v>38</v>
      </c>
      <c r="D12" s="2">
        <v>1.63</v>
      </c>
      <c r="E12" s="2">
        <v>141.93899999999999</v>
      </c>
      <c r="F12" s="1">
        <v>0</v>
      </c>
      <c r="G12" s="2">
        <v>0</v>
      </c>
      <c r="H12" s="2">
        <v>3.27</v>
      </c>
      <c r="I12" s="2">
        <v>1.01</v>
      </c>
      <c r="J12" s="2">
        <v>0</v>
      </c>
      <c r="K12" s="1">
        <v>2.38</v>
      </c>
      <c r="L12" s="2">
        <v>5.67</v>
      </c>
      <c r="M12" s="2">
        <v>2.77</v>
      </c>
      <c r="N12" s="2">
        <v>1.48</v>
      </c>
      <c r="O12" s="3">
        <v>0</v>
      </c>
      <c r="P12">
        <v>3.1987000000000001</v>
      </c>
      <c r="Q12">
        <v>2.7286999999999999</v>
      </c>
      <c r="R12">
        <v>2.5422943999999998</v>
      </c>
      <c r="S12">
        <v>1.1650143411774101</v>
      </c>
      <c r="T12">
        <v>0.66569999999999996</v>
      </c>
      <c r="V12">
        <f t="shared" si="1"/>
        <v>0.81870000000000021</v>
      </c>
      <c r="W12">
        <f t="shared" si="0"/>
        <v>2.9413</v>
      </c>
      <c r="X12">
        <f t="shared" si="0"/>
        <v>0.72770560000000017</v>
      </c>
      <c r="Y12">
        <f t="shared" si="0"/>
        <v>0.15501434117741009</v>
      </c>
      <c r="Z12">
        <f t="shared" si="0"/>
        <v>0.66569999999999996</v>
      </c>
    </row>
    <row r="13" spans="1:28" x14ac:dyDescent="0.25">
      <c r="A13" s="1">
        <v>12</v>
      </c>
      <c r="B13" s="2" t="s">
        <v>39</v>
      </c>
      <c r="C13" s="2" t="s">
        <v>40</v>
      </c>
      <c r="D13" s="2">
        <v>5.44</v>
      </c>
      <c r="E13" s="2">
        <v>76.52</v>
      </c>
      <c r="F13" s="1">
        <v>3.55</v>
      </c>
      <c r="G13" s="2">
        <v>0</v>
      </c>
      <c r="H13" s="2">
        <v>2.2200000000000002</v>
      </c>
      <c r="I13" s="2">
        <v>1.36</v>
      </c>
      <c r="J13" s="2">
        <v>0.3</v>
      </c>
      <c r="K13" s="1">
        <v>3.94</v>
      </c>
      <c r="L13" s="2">
        <v>3.72</v>
      </c>
      <c r="M13" s="2">
        <v>2.1</v>
      </c>
      <c r="N13" s="2">
        <v>1.1100000000000001</v>
      </c>
      <c r="O13" s="3">
        <v>0.89</v>
      </c>
      <c r="P13">
        <v>3.847</v>
      </c>
      <c r="Q13">
        <v>2.9725999999999999</v>
      </c>
      <c r="R13">
        <v>2.5579320000000001</v>
      </c>
      <c r="S13">
        <v>1.19430296135525</v>
      </c>
      <c r="T13">
        <v>1.1755</v>
      </c>
      <c r="V13">
        <f t="shared" si="1"/>
        <v>0.29700000000000015</v>
      </c>
      <c r="W13">
        <f t="shared" si="0"/>
        <v>0.74740000000000029</v>
      </c>
      <c r="X13">
        <f t="shared" si="0"/>
        <v>0.3379319999999999</v>
      </c>
      <c r="Y13">
        <f t="shared" si="0"/>
        <v>0.16569703864475005</v>
      </c>
      <c r="Z13">
        <f t="shared" si="0"/>
        <v>0.87549999999999994</v>
      </c>
    </row>
    <row r="14" spans="1:28" x14ac:dyDescent="0.25">
      <c r="A14" s="1">
        <v>13</v>
      </c>
      <c r="B14" s="2" t="s">
        <v>41</v>
      </c>
      <c r="C14" s="2" t="s">
        <v>42</v>
      </c>
      <c r="D14" s="2" t="s">
        <v>43</v>
      </c>
      <c r="E14" s="2">
        <v>100.117</v>
      </c>
      <c r="F14" s="1">
        <v>2.85</v>
      </c>
      <c r="G14" s="2">
        <v>3.32</v>
      </c>
      <c r="H14" s="2">
        <v>3.26</v>
      </c>
      <c r="I14" s="2">
        <v>-0.22</v>
      </c>
      <c r="J14" s="2">
        <v>0</v>
      </c>
      <c r="K14" s="1">
        <v>1.71</v>
      </c>
      <c r="L14" s="2">
        <v>2.38</v>
      </c>
      <c r="M14" s="2">
        <v>1.66</v>
      </c>
      <c r="N14" s="2">
        <v>-0.1</v>
      </c>
      <c r="O14" s="3">
        <v>0.26</v>
      </c>
      <c r="P14">
        <v>1.7515000000000001</v>
      </c>
      <c r="Q14">
        <v>1.7432999999999901</v>
      </c>
      <c r="R14">
        <v>2.1184824</v>
      </c>
      <c r="S14">
        <v>0.33832242752261699</v>
      </c>
      <c r="T14">
        <v>-0.15310000000000001</v>
      </c>
      <c r="V14">
        <f t="shared" si="1"/>
        <v>1.0985</v>
      </c>
      <c r="W14">
        <f t="shared" si="0"/>
        <v>1.5767000000000098</v>
      </c>
      <c r="X14">
        <f t="shared" si="0"/>
        <v>1.1415175999999998</v>
      </c>
      <c r="Y14">
        <f t="shared" si="0"/>
        <v>0.55832242752261696</v>
      </c>
      <c r="Z14">
        <f t="shared" si="0"/>
        <v>0.41310000000000002</v>
      </c>
    </row>
    <row r="15" spans="1:28" x14ac:dyDescent="0.25">
      <c r="A15" s="1">
        <v>14</v>
      </c>
      <c r="B15" s="2" t="s">
        <v>44</v>
      </c>
      <c r="C15" s="2" t="s">
        <v>45</v>
      </c>
      <c r="D15" s="2">
        <v>18.100000000000001</v>
      </c>
      <c r="E15" s="2">
        <v>58.08</v>
      </c>
      <c r="F15" s="1">
        <v>0.85</v>
      </c>
      <c r="G15" s="2">
        <v>0.67</v>
      </c>
      <c r="H15" s="2">
        <v>1</v>
      </c>
      <c r="I15" s="2">
        <v>-1.24</v>
      </c>
      <c r="J15" s="2">
        <v>0</v>
      </c>
      <c r="K15" s="1">
        <v>1.55</v>
      </c>
      <c r="L15" s="2">
        <v>1.68</v>
      </c>
      <c r="M15" s="2">
        <v>1.4</v>
      </c>
      <c r="N15" s="2">
        <v>-0.84</v>
      </c>
      <c r="O15" s="3">
        <v>0.28000000000000003</v>
      </c>
      <c r="P15">
        <v>2.3755999999999999</v>
      </c>
      <c r="Q15">
        <v>1.5312999999999899</v>
      </c>
      <c r="R15">
        <v>1.9387247999999999</v>
      </c>
      <c r="S15">
        <v>-6.1279192307961403E-2</v>
      </c>
      <c r="T15">
        <v>1.3310999999999999</v>
      </c>
      <c r="V15">
        <f t="shared" si="1"/>
        <v>1.5255999999999998</v>
      </c>
      <c r="W15">
        <f t="shared" si="0"/>
        <v>0.86129999999998985</v>
      </c>
      <c r="X15">
        <f t="shared" si="0"/>
        <v>0.93872479999999991</v>
      </c>
      <c r="Y15">
        <f t="shared" si="0"/>
        <v>1.1787208076920386</v>
      </c>
      <c r="Z15">
        <f t="shared" si="0"/>
        <v>1.0510999999999999</v>
      </c>
    </row>
    <row r="16" spans="1:28" x14ac:dyDescent="0.25">
      <c r="A16" s="1">
        <v>15</v>
      </c>
      <c r="B16" s="2" t="s">
        <v>46</v>
      </c>
      <c r="C16" s="2" t="s">
        <v>47</v>
      </c>
      <c r="D16" s="2" t="s">
        <v>48</v>
      </c>
      <c r="E16" s="2">
        <v>86.134</v>
      </c>
      <c r="F16" s="1">
        <v>3.83</v>
      </c>
      <c r="G16" s="2">
        <v>0</v>
      </c>
      <c r="H16" s="2">
        <v>1.27</v>
      </c>
      <c r="I16" s="2">
        <v>0.87</v>
      </c>
      <c r="J16" s="2">
        <v>0</v>
      </c>
      <c r="K16" s="1">
        <v>3.55</v>
      </c>
      <c r="L16" s="2">
        <v>3.43</v>
      </c>
      <c r="M16" s="2">
        <v>1.51</v>
      </c>
      <c r="N16" s="2">
        <v>0.81</v>
      </c>
      <c r="O16" s="3">
        <v>0</v>
      </c>
      <c r="P16">
        <v>3.7584</v>
      </c>
      <c r="Q16">
        <v>4.1991999999999896</v>
      </c>
      <c r="R16">
        <v>1.933908</v>
      </c>
      <c r="S16">
        <v>0.83053161600277103</v>
      </c>
      <c r="T16">
        <v>0.59409999999999996</v>
      </c>
      <c r="V16">
        <f t="shared" si="1"/>
        <v>7.1600000000000108E-2</v>
      </c>
      <c r="W16">
        <f t="shared" si="0"/>
        <v>0.76919999999998945</v>
      </c>
      <c r="X16">
        <f t="shared" si="0"/>
        <v>0.66390799999999994</v>
      </c>
      <c r="Y16">
        <f t="shared" si="0"/>
        <v>3.9468383997228962E-2</v>
      </c>
      <c r="Z16">
        <f t="shared" si="0"/>
        <v>0.59409999999999996</v>
      </c>
    </row>
    <row r="17" spans="1:26" x14ac:dyDescent="0.25">
      <c r="A17" s="1">
        <v>16</v>
      </c>
      <c r="B17" s="2" t="s">
        <v>49</v>
      </c>
      <c r="C17" s="2" t="s">
        <v>50</v>
      </c>
      <c r="D17" s="2" t="s">
        <v>51</v>
      </c>
      <c r="E17" s="2">
        <v>114.188</v>
      </c>
      <c r="F17" s="1">
        <v>0</v>
      </c>
      <c r="G17" s="2">
        <v>0</v>
      </c>
      <c r="H17" s="2">
        <v>1.57</v>
      </c>
      <c r="I17" s="2">
        <v>1.55</v>
      </c>
      <c r="J17" s="2">
        <v>0</v>
      </c>
      <c r="K17" s="1">
        <v>3.02</v>
      </c>
      <c r="L17" s="2">
        <v>3.24</v>
      </c>
      <c r="M17" s="2">
        <v>1.62</v>
      </c>
      <c r="N17" s="2">
        <v>1.26</v>
      </c>
      <c r="O17" s="3">
        <v>1.1499999999999999</v>
      </c>
      <c r="P17">
        <v>2.7040000000000002</v>
      </c>
      <c r="Q17">
        <v>3.40749999999999</v>
      </c>
      <c r="R17">
        <v>2.2314911999999998</v>
      </c>
      <c r="S17">
        <v>1.9166402663650499</v>
      </c>
      <c r="T17">
        <v>0.131599999999999</v>
      </c>
      <c r="V17">
        <f t="shared" si="1"/>
        <v>0.31599999999999984</v>
      </c>
      <c r="W17">
        <f t="shared" si="0"/>
        <v>0.16749999999998977</v>
      </c>
      <c r="X17">
        <f t="shared" si="0"/>
        <v>0.66149119999999972</v>
      </c>
      <c r="Y17">
        <f t="shared" si="0"/>
        <v>0.36664026636504987</v>
      </c>
      <c r="Z17">
        <f t="shared" si="0"/>
        <v>1.0184000000000009</v>
      </c>
    </row>
    <row r="18" spans="1:26" x14ac:dyDescent="0.25">
      <c r="A18" s="1">
        <v>17</v>
      </c>
      <c r="B18" s="2" t="s">
        <v>52</v>
      </c>
      <c r="C18" s="2" t="s">
        <v>53</v>
      </c>
      <c r="D18" s="2" t="s">
        <v>54</v>
      </c>
      <c r="E18" s="2">
        <v>72.106999999999999</v>
      </c>
      <c r="F18" s="1">
        <v>1.35</v>
      </c>
      <c r="G18" s="2">
        <v>0</v>
      </c>
      <c r="H18" s="2">
        <v>1.42</v>
      </c>
      <c r="I18" s="2">
        <v>-0.49</v>
      </c>
      <c r="J18" s="2">
        <v>0</v>
      </c>
      <c r="K18" s="1">
        <v>2.0299999999999998</v>
      </c>
      <c r="L18" s="2">
        <v>2.4</v>
      </c>
      <c r="M18" s="2">
        <v>1.94</v>
      </c>
      <c r="N18" s="2">
        <v>-0.13</v>
      </c>
      <c r="O18" s="3">
        <v>0.43</v>
      </c>
      <c r="P18">
        <v>1.7652000000000001</v>
      </c>
      <c r="Q18">
        <v>3.1064999999999898</v>
      </c>
      <c r="R18">
        <v>2.0166664000000001</v>
      </c>
      <c r="S18">
        <v>0.71530302718553795</v>
      </c>
      <c r="T18">
        <v>-0.15279999999999999</v>
      </c>
      <c r="V18">
        <f t="shared" si="1"/>
        <v>0.41520000000000001</v>
      </c>
      <c r="W18">
        <f t="shared" si="1"/>
        <v>0.70649999999998991</v>
      </c>
      <c r="X18">
        <f t="shared" si="1"/>
        <v>0.59666640000000015</v>
      </c>
      <c r="Y18">
        <f t="shared" si="1"/>
        <v>1.2053030271855381</v>
      </c>
      <c r="Z18">
        <f t="shared" si="1"/>
        <v>0.58279999999999998</v>
      </c>
    </row>
    <row r="19" spans="1:26" x14ac:dyDescent="0.25">
      <c r="A19" s="1">
        <v>18</v>
      </c>
      <c r="B19" s="2" t="s">
        <v>55</v>
      </c>
      <c r="C19" s="2" t="s">
        <v>56</v>
      </c>
      <c r="D19" s="2" t="s">
        <v>57</v>
      </c>
      <c r="E19" s="2">
        <v>170.29599999999999</v>
      </c>
      <c r="F19" s="1">
        <v>5.05</v>
      </c>
      <c r="G19" s="2">
        <v>0</v>
      </c>
      <c r="H19" s="2">
        <v>1.53</v>
      </c>
      <c r="I19" s="2">
        <v>0</v>
      </c>
      <c r="J19" s="2">
        <v>0</v>
      </c>
      <c r="K19" s="1">
        <v>4.75</v>
      </c>
      <c r="L19" s="2">
        <v>4.3</v>
      </c>
      <c r="M19" s="2">
        <v>1.56</v>
      </c>
      <c r="N19" s="2">
        <v>2.98</v>
      </c>
      <c r="O19" s="3">
        <v>1.68</v>
      </c>
      <c r="P19">
        <v>4.6102999999999996</v>
      </c>
      <c r="Q19">
        <v>3.1113</v>
      </c>
      <c r="R19">
        <v>2.2160576000000001</v>
      </c>
      <c r="S19">
        <v>2.5538498471503202</v>
      </c>
      <c r="T19">
        <v>2.0895000000000001</v>
      </c>
      <c r="V19">
        <f t="shared" si="1"/>
        <v>0.4397000000000002</v>
      </c>
      <c r="W19">
        <f t="shared" si="1"/>
        <v>1.1886999999999999</v>
      </c>
      <c r="X19">
        <f t="shared" si="1"/>
        <v>0.68605760000000005</v>
      </c>
      <c r="Y19">
        <f t="shared" si="1"/>
        <v>0.42615015284967983</v>
      </c>
      <c r="Z19">
        <f t="shared" si="1"/>
        <v>0.4095000000000002</v>
      </c>
    </row>
    <row r="20" spans="1:26" x14ac:dyDescent="0.25">
      <c r="A20" s="1">
        <v>19</v>
      </c>
      <c r="B20" s="2" t="s">
        <v>58</v>
      </c>
      <c r="C20" s="2" t="s">
        <v>59</v>
      </c>
      <c r="D20" s="2">
        <v>18.440000000000001</v>
      </c>
      <c r="E20" s="2">
        <v>92.52</v>
      </c>
      <c r="F20" s="1">
        <v>0</v>
      </c>
      <c r="G20" s="2">
        <v>0</v>
      </c>
      <c r="H20" s="2">
        <v>2.97</v>
      </c>
      <c r="I20" s="2">
        <v>0.01</v>
      </c>
      <c r="J20" s="2">
        <v>0</v>
      </c>
      <c r="K20" s="1">
        <v>2.38</v>
      </c>
      <c r="L20" s="2">
        <v>2.76</v>
      </c>
      <c r="M20" s="2">
        <v>2.77</v>
      </c>
      <c r="N20" s="2">
        <v>-0.08</v>
      </c>
      <c r="O20" s="3">
        <v>0.4</v>
      </c>
      <c r="P20">
        <v>2.8965000000000001</v>
      </c>
      <c r="Q20">
        <v>1.40099999999999</v>
      </c>
      <c r="R20">
        <v>2.4576319999999998</v>
      </c>
      <c r="S20">
        <v>0.47926362409857598</v>
      </c>
      <c r="T20">
        <v>1.0697000000000001</v>
      </c>
      <c r="V20">
        <f t="shared" si="1"/>
        <v>0.51650000000000018</v>
      </c>
      <c r="W20">
        <f t="shared" si="1"/>
        <v>1.3590000000000098</v>
      </c>
      <c r="X20">
        <f t="shared" si="1"/>
        <v>0.51236800000000038</v>
      </c>
      <c r="Y20">
        <f t="shared" si="1"/>
        <v>0.46926362409857597</v>
      </c>
      <c r="Z20">
        <f t="shared" si="1"/>
        <v>0.66970000000000007</v>
      </c>
    </row>
    <row r="21" spans="1:26" x14ac:dyDescent="0.25">
      <c r="A21" s="1">
        <v>20</v>
      </c>
      <c r="B21" s="2" t="s">
        <v>60</v>
      </c>
      <c r="C21" s="2" t="s">
        <v>61</v>
      </c>
      <c r="D21" s="2" t="s">
        <v>62</v>
      </c>
      <c r="E21" s="2">
        <v>114.188</v>
      </c>
      <c r="F21" s="1">
        <v>2.94</v>
      </c>
      <c r="G21" s="2">
        <v>0</v>
      </c>
      <c r="H21" s="2">
        <v>1.83</v>
      </c>
      <c r="I21" s="2">
        <v>1.42</v>
      </c>
      <c r="J21" s="2">
        <v>0</v>
      </c>
      <c r="K21" s="1">
        <v>3.09</v>
      </c>
      <c r="L21" s="2">
        <v>3.45</v>
      </c>
      <c r="M21" s="2">
        <v>1.56</v>
      </c>
      <c r="N21" s="2">
        <v>1.4</v>
      </c>
      <c r="O21" s="3">
        <v>1.08</v>
      </c>
      <c r="P21">
        <v>3.4563000000000001</v>
      </c>
      <c r="Q21">
        <v>2.4272999999999998</v>
      </c>
      <c r="R21">
        <v>2.0370911999999999</v>
      </c>
      <c r="S21">
        <v>1.2349402663650499</v>
      </c>
      <c r="T21">
        <v>1.7102999999999999</v>
      </c>
      <c r="V21">
        <f t="shared" si="1"/>
        <v>0.5163000000000002</v>
      </c>
      <c r="W21">
        <f t="shared" si="1"/>
        <v>1.0227000000000004</v>
      </c>
      <c r="X21">
        <f t="shared" si="1"/>
        <v>0.20709119999999981</v>
      </c>
      <c r="Y21">
        <f t="shared" si="1"/>
        <v>0.18505973363494999</v>
      </c>
      <c r="Z21">
        <f t="shared" si="1"/>
        <v>0.63029999999999986</v>
      </c>
    </row>
    <row r="22" spans="1:26" x14ac:dyDescent="0.25">
      <c r="A22" s="1">
        <v>21</v>
      </c>
      <c r="B22" s="2" t="s">
        <v>63</v>
      </c>
      <c r="C22" s="2" t="s">
        <v>64</v>
      </c>
      <c r="D22" s="2" t="s">
        <v>65</v>
      </c>
      <c r="E22" s="2">
        <v>100.161</v>
      </c>
      <c r="F22" s="1">
        <v>2.37</v>
      </c>
      <c r="G22" s="2">
        <v>0</v>
      </c>
      <c r="H22" s="2">
        <v>1.59</v>
      </c>
      <c r="I22" s="2">
        <v>0.77</v>
      </c>
      <c r="J22" s="2">
        <v>0</v>
      </c>
      <c r="K22" s="1">
        <v>2.62</v>
      </c>
      <c r="L22" s="2">
        <v>3</v>
      </c>
      <c r="M22" s="2">
        <v>1.61</v>
      </c>
      <c r="N22" s="2">
        <v>0.95</v>
      </c>
      <c r="O22" s="3">
        <v>0.8</v>
      </c>
      <c r="P22">
        <v>3.1678000000000002</v>
      </c>
      <c r="Q22">
        <v>2.2563</v>
      </c>
      <c r="R22">
        <v>1.9923496000000001</v>
      </c>
      <c r="S22">
        <v>0.89168705185192099</v>
      </c>
      <c r="T22">
        <v>1.6154999999999999</v>
      </c>
      <c r="V22">
        <f t="shared" si="1"/>
        <v>0.79780000000000006</v>
      </c>
      <c r="W22">
        <f t="shared" si="1"/>
        <v>0.74370000000000003</v>
      </c>
      <c r="X22">
        <f t="shared" si="1"/>
        <v>0.40234959999999997</v>
      </c>
      <c r="Y22">
        <f t="shared" si="1"/>
        <v>0.12168705185192097</v>
      </c>
      <c r="Z22">
        <f t="shared" si="1"/>
        <v>0.81549999999999989</v>
      </c>
    </row>
    <row r="23" spans="1:26" x14ac:dyDescent="0.25">
      <c r="A23" s="1">
        <v>22</v>
      </c>
      <c r="B23" s="2" t="s">
        <v>66</v>
      </c>
      <c r="C23" s="2" t="s">
        <v>67</v>
      </c>
      <c r="D23" s="2" t="s">
        <v>68</v>
      </c>
      <c r="E23" s="2">
        <v>100.161</v>
      </c>
      <c r="F23" s="1">
        <v>2.27</v>
      </c>
      <c r="G23" s="2">
        <v>0</v>
      </c>
      <c r="H23" s="2">
        <v>1.68</v>
      </c>
      <c r="I23" s="2">
        <v>0.72</v>
      </c>
      <c r="J23" s="2">
        <v>0</v>
      </c>
      <c r="K23" s="1">
        <v>2.42</v>
      </c>
      <c r="L23" s="2">
        <v>2.83</v>
      </c>
      <c r="M23" s="2">
        <v>1.74</v>
      </c>
      <c r="N23" s="2">
        <v>0.73</v>
      </c>
      <c r="O23" s="3">
        <v>0.92</v>
      </c>
      <c r="P23">
        <v>2.8557000000000001</v>
      </c>
      <c r="Q23">
        <v>1.6046</v>
      </c>
      <c r="R23">
        <v>1.9762496000000001</v>
      </c>
      <c r="S23">
        <v>0.99078705185191396</v>
      </c>
      <c r="T23">
        <v>1.81629999999999</v>
      </c>
      <c r="V23">
        <f t="shared" si="1"/>
        <v>0.58570000000000011</v>
      </c>
      <c r="W23">
        <f t="shared" si="1"/>
        <v>1.2254</v>
      </c>
      <c r="X23">
        <f t="shared" si="1"/>
        <v>0.29624960000000011</v>
      </c>
      <c r="Y23">
        <f t="shared" si="1"/>
        <v>0.27078705185191398</v>
      </c>
      <c r="Z23">
        <f t="shared" si="1"/>
        <v>0.89629999999998999</v>
      </c>
    </row>
    <row r="24" spans="1:26" x14ac:dyDescent="0.25">
      <c r="A24" s="1">
        <v>23</v>
      </c>
      <c r="B24" s="2" t="s">
        <v>69</v>
      </c>
      <c r="C24" s="2" t="s">
        <v>70</v>
      </c>
      <c r="D24" s="2" t="s">
        <v>71</v>
      </c>
      <c r="E24" s="2">
        <v>86.134</v>
      </c>
      <c r="F24" s="1">
        <v>1.75</v>
      </c>
      <c r="G24" s="2">
        <v>0</v>
      </c>
      <c r="H24" s="2">
        <v>1.6</v>
      </c>
      <c r="I24" s="2">
        <v>0.27</v>
      </c>
      <c r="J24" s="2">
        <v>0</v>
      </c>
      <c r="K24" s="1">
        <v>2.2799999999999998</v>
      </c>
      <c r="L24" s="2">
        <v>2.91</v>
      </c>
      <c r="M24" s="2">
        <v>1.72</v>
      </c>
      <c r="N24" s="2">
        <v>0.41</v>
      </c>
      <c r="O24" s="3">
        <v>0.56999999999999995</v>
      </c>
      <c r="P24">
        <v>2.0537000000000001</v>
      </c>
      <c r="Q24">
        <v>3.2774999999999999</v>
      </c>
      <c r="R24">
        <v>2.0614080000000001</v>
      </c>
      <c r="S24">
        <v>1.07883161600276</v>
      </c>
      <c r="T24">
        <v>-5.8000000000000003E-2</v>
      </c>
      <c r="V24">
        <f t="shared" si="1"/>
        <v>0.30370000000000008</v>
      </c>
      <c r="W24">
        <f t="shared" si="1"/>
        <v>0.36749999999999972</v>
      </c>
      <c r="X24">
        <f t="shared" si="1"/>
        <v>0.46140800000000004</v>
      </c>
      <c r="Y24">
        <f t="shared" si="1"/>
        <v>0.80883161600275999</v>
      </c>
      <c r="Z24">
        <f t="shared" si="1"/>
        <v>0.628</v>
      </c>
    </row>
    <row r="25" spans="1:26" x14ac:dyDescent="0.25">
      <c r="A25" s="1">
        <v>24</v>
      </c>
      <c r="B25" s="2" t="s">
        <v>72</v>
      </c>
      <c r="C25" s="2" t="s">
        <v>73</v>
      </c>
      <c r="D25" s="2" t="s">
        <v>74</v>
      </c>
      <c r="E25" s="2">
        <v>130.18700000000001</v>
      </c>
      <c r="F25" s="1">
        <v>0</v>
      </c>
      <c r="G25" s="2">
        <v>0</v>
      </c>
      <c r="H25" s="2">
        <v>0</v>
      </c>
      <c r="I25" s="2">
        <v>1.88</v>
      </c>
      <c r="J25" s="2">
        <v>0</v>
      </c>
      <c r="K25" s="1">
        <v>3.74</v>
      </c>
      <c r="L25" s="2">
        <v>3.49</v>
      </c>
      <c r="M25" s="2">
        <v>1.3</v>
      </c>
      <c r="N25" s="2">
        <v>1.82</v>
      </c>
      <c r="O25" s="3">
        <v>0.98</v>
      </c>
      <c r="P25">
        <v>3.88539999999999</v>
      </c>
      <c r="Q25">
        <v>2.9573</v>
      </c>
      <c r="R25">
        <v>1.9870911999999901</v>
      </c>
      <c r="S25">
        <v>1.5937874193309201</v>
      </c>
      <c r="T25">
        <v>1.4437</v>
      </c>
      <c r="V25">
        <f t="shared" si="1"/>
        <v>0.14539999999998976</v>
      </c>
      <c r="W25">
        <f t="shared" si="1"/>
        <v>0.53270000000000017</v>
      </c>
      <c r="X25">
        <f t="shared" si="1"/>
        <v>0.68709119999999002</v>
      </c>
      <c r="Y25">
        <f t="shared" si="1"/>
        <v>0.28621258066907984</v>
      </c>
      <c r="Z25">
        <f t="shared" si="1"/>
        <v>0.4637</v>
      </c>
    </row>
    <row r="26" spans="1:26" x14ac:dyDescent="0.25">
      <c r="A26" s="1">
        <v>25</v>
      </c>
      <c r="B26" s="2" t="s">
        <v>75</v>
      </c>
      <c r="C26" s="2" t="s">
        <v>76</v>
      </c>
      <c r="D26" s="2" t="s">
        <v>77</v>
      </c>
      <c r="E26" s="2">
        <v>116.16</v>
      </c>
      <c r="F26" s="1">
        <v>3.81</v>
      </c>
      <c r="G26" s="2">
        <v>0</v>
      </c>
      <c r="H26" s="2">
        <v>1.03</v>
      </c>
      <c r="I26" s="2">
        <v>1.1399999999999999</v>
      </c>
      <c r="J26" s="2">
        <v>0</v>
      </c>
      <c r="K26" s="1">
        <v>3.15</v>
      </c>
      <c r="L26" s="2">
        <v>3.22</v>
      </c>
      <c r="M26" s="2">
        <v>1.27</v>
      </c>
      <c r="N26" s="2">
        <v>1.27</v>
      </c>
      <c r="O26" s="3">
        <v>0.75</v>
      </c>
      <c r="P26">
        <v>3.59689999999999</v>
      </c>
      <c r="Q26">
        <v>2.78629999999999</v>
      </c>
      <c r="R26">
        <v>1.9423496</v>
      </c>
      <c r="S26">
        <v>1.25794500335601</v>
      </c>
      <c r="T26">
        <v>1.3489</v>
      </c>
      <c r="V26">
        <f t="shared" si="1"/>
        <v>0.21310000000001006</v>
      </c>
      <c r="W26">
        <f t="shared" si="1"/>
        <v>0.43370000000001019</v>
      </c>
      <c r="X26">
        <f t="shared" si="1"/>
        <v>0.91234959999999998</v>
      </c>
      <c r="Y26">
        <f t="shared" si="1"/>
        <v>0.1179450033560101</v>
      </c>
      <c r="Z26">
        <f t="shared" si="1"/>
        <v>0.59889999999999999</v>
      </c>
    </row>
    <row r="27" spans="1:26" x14ac:dyDescent="0.25">
      <c r="A27" s="1">
        <v>26</v>
      </c>
      <c r="B27" s="2" t="s">
        <v>78</v>
      </c>
      <c r="C27" s="2" t="s">
        <v>79</v>
      </c>
      <c r="D27" s="2" t="s">
        <v>80</v>
      </c>
      <c r="E27" s="2">
        <v>88.105999999999995</v>
      </c>
      <c r="F27" s="1">
        <v>2.58</v>
      </c>
      <c r="G27" s="2">
        <v>2.09</v>
      </c>
      <c r="H27" s="2">
        <v>1.2</v>
      </c>
      <c r="I27" s="2">
        <v>0.04</v>
      </c>
      <c r="J27" s="2">
        <v>0</v>
      </c>
      <c r="K27" s="1">
        <v>2.58</v>
      </c>
      <c r="L27" s="2">
        <v>2.6</v>
      </c>
      <c r="M27" s="2">
        <v>1.29</v>
      </c>
      <c r="N27" s="2">
        <v>0.31</v>
      </c>
      <c r="O27" s="3">
        <v>0.42</v>
      </c>
      <c r="P27">
        <v>3.0198999999999998</v>
      </c>
      <c r="Q27">
        <v>2.4442999999999899</v>
      </c>
      <c r="R27">
        <v>1.8528663999999999</v>
      </c>
      <c r="S27">
        <v>0.56523108478166295</v>
      </c>
      <c r="T27">
        <v>1.1593</v>
      </c>
      <c r="V27">
        <f t="shared" si="1"/>
        <v>0.43989999999999974</v>
      </c>
      <c r="W27">
        <f t="shared" si="1"/>
        <v>0.35429999999999007</v>
      </c>
      <c r="X27">
        <f t="shared" si="1"/>
        <v>0.65286639999999996</v>
      </c>
      <c r="Y27">
        <f t="shared" si="1"/>
        <v>0.52523108478166292</v>
      </c>
      <c r="Z27">
        <f t="shared" si="1"/>
        <v>0.73930000000000007</v>
      </c>
    </row>
    <row r="28" spans="1:26" x14ac:dyDescent="0.25">
      <c r="A28" s="1">
        <v>27</v>
      </c>
      <c r="B28" s="2" t="s">
        <v>81</v>
      </c>
      <c r="C28" s="2" t="s">
        <v>82</v>
      </c>
      <c r="D28" s="2" t="s">
        <v>83</v>
      </c>
      <c r="E28" s="2">
        <v>116.16</v>
      </c>
      <c r="F28" s="1">
        <v>0</v>
      </c>
      <c r="G28" s="2">
        <v>0</v>
      </c>
      <c r="H28" s="2">
        <v>0.94</v>
      </c>
      <c r="I28" s="2">
        <v>1.27</v>
      </c>
      <c r="J28" s="2">
        <v>0</v>
      </c>
      <c r="K28" s="1">
        <v>3.22</v>
      </c>
      <c r="L28" s="2">
        <v>3.22</v>
      </c>
      <c r="M28" s="2">
        <v>1.03</v>
      </c>
      <c r="N28" s="2">
        <v>1.27</v>
      </c>
      <c r="O28" s="3">
        <v>0.7</v>
      </c>
      <c r="P28">
        <v>3.2848000000000002</v>
      </c>
      <c r="Q28">
        <v>2.1345999999999998</v>
      </c>
      <c r="R28">
        <v>1.9262496</v>
      </c>
      <c r="S28">
        <v>1.35704500335601</v>
      </c>
      <c r="T28">
        <v>1.5497000000000001</v>
      </c>
      <c r="V28">
        <f t="shared" si="1"/>
        <v>6.4799999999999969E-2</v>
      </c>
      <c r="W28">
        <f t="shared" si="1"/>
        <v>1.0854000000000004</v>
      </c>
      <c r="X28">
        <f t="shared" si="1"/>
        <v>0.98624960000000006</v>
      </c>
      <c r="Y28">
        <f t="shared" si="1"/>
        <v>8.7045003356009953E-2</v>
      </c>
      <c r="Z28">
        <f t="shared" si="1"/>
        <v>0.84970000000000012</v>
      </c>
    </row>
    <row r="29" spans="1:26" x14ac:dyDescent="0.25">
      <c r="A29" s="1">
        <v>28</v>
      </c>
      <c r="B29" s="2" t="s">
        <v>84</v>
      </c>
      <c r="C29" s="2" t="s">
        <v>85</v>
      </c>
      <c r="D29" s="2">
        <v>21.1</v>
      </c>
      <c r="E29" s="2">
        <v>74.078999999999994</v>
      </c>
      <c r="F29" s="1">
        <v>2.27</v>
      </c>
      <c r="G29" s="2">
        <v>0</v>
      </c>
      <c r="H29" s="2">
        <v>0</v>
      </c>
      <c r="I29" s="2">
        <v>-0.52</v>
      </c>
      <c r="J29" s="2">
        <v>0</v>
      </c>
      <c r="K29" s="1">
        <v>1.95</v>
      </c>
      <c r="L29" s="2">
        <v>2.78</v>
      </c>
      <c r="M29" s="2">
        <v>1.37</v>
      </c>
      <c r="N29" s="2">
        <v>-0.2</v>
      </c>
      <c r="O29" s="3">
        <v>0.19</v>
      </c>
      <c r="P29">
        <v>2.7313999999999998</v>
      </c>
      <c r="Q29">
        <v>2.2732999999999999</v>
      </c>
      <c r="R29">
        <v>1.8081248000000001</v>
      </c>
      <c r="S29">
        <v>0.20358931112780301</v>
      </c>
      <c r="T29">
        <v>1.0645</v>
      </c>
      <c r="V29">
        <f t="shared" si="1"/>
        <v>0.46139999999999981</v>
      </c>
      <c r="W29">
        <f t="shared" si="1"/>
        <v>0.50669999999999993</v>
      </c>
      <c r="X29">
        <f t="shared" si="1"/>
        <v>0.43812479999999998</v>
      </c>
      <c r="Y29">
        <f t="shared" si="1"/>
        <v>0.723589311127803</v>
      </c>
      <c r="Z29">
        <f t="shared" si="1"/>
        <v>0.87450000000000006</v>
      </c>
    </row>
    <row r="30" spans="1:26" x14ac:dyDescent="0.25">
      <c r="A30" s="1">
        <v>29</v>
      </c>
      <c r="B30" s="2" t="s">
        <v>86</v>
      </c>
      <c r="C30" s="2" t="s">
        <v>87</v>
      </c>
      <c r="D30" s="2" t="s">
        <v>88</v>
      </c>
      <c r="E30" s="2">
        <v>102.133</v>
      </c>
      <c r="F30" s="1">
        <v>3.23</v>
      </c>
      <c r="G30" s="2">
        <v>0</v>
      </c>
      <c r="H30" s="2">
        <v>1.04</v>
      </c>
      <c r="I30" s="2">
        <v>0.73</v>
      </c>
      <c r="J30" s="2">
        <v>0</v>
      </c>
      <c r="K30" s="1">
        <v>2.88</v>
      </c>
      <c r="L30" s="2">
        <v>3.01</v>
      </c>
      <c r="M30" s="2">
        <v>1.07</v>
      </c>
      <c r="N30" s="2">
        <v>0.76</v>
      </c>
      <c r="O30" s="3">
        <v>0.52</v>
      </c>
      <c r="P30">
        <v>3.3083999999999998</v>
      </c>
      <c r="Q30">
        <v>2.6153</v>
      </c>
      <c r="R30">
        <v>1.897608</v>
      </c>
      <c r="S30">
        <v>0.91572308882840103</v>
      </c>
      <c r="T30">
        <v>1.2541</v>
      </c>
      <c r="V30">
        <f t="shared" si="1"/>
        <v>7.8399999999999803E-2</v>
      </c>
      <c r="W30">
        <f t="shared" si="1"/>
        <v>0.39469999999999983</v>
      </c>
      <c r="X30">
        <f t="shared" si="1"/>
        <v>0.85760799999999993</v>
      </c>
      <c r="Y30">
        <f t="shared" si="1"/>
        <v>0.18572308882840105</v>
      </c>
      <c r="Z30">
        <f t="shared" si="1"/>
        <v>0.73409999999999997</v>
      </c>
    </row>
    <row r="31" spans="1:26" x14ac:dyDescent="0.25">
      <c r="A31" s="1">
        <v>30</v>
      </c>
      <c r="B31" s="2" t="s">
        <v>89</v>
      </c>
      <c r="C31" s="2" t="s">
        <v>90</v>
      </c>
      <c r="D31" s="2" t="s">
        <v>91</v>
      </c>
      <c r="E31" s="2">
        <v>116.16</v>
      </c>
      <c r="F31" s="1">
        <v>0</v>
      </c>
      <c r="G31" s="2">
        <v>0</v>
      </c>
      <c r="H31" s="2">
        <v>0.95</v>
      </c>
      <c r="I31" s="2">
        <v>1.38</v>
      </c>
      <c r="J31" s="2">
        <v>0</v>
      </c>
      <c r="K31" s="1">
        <v>3.21</v>
      </c>
      <c r="L31" s="2">
        <v>3.29</v>
      </c>
      <c r="M31" s="2">
        <v>1.05</v>
      </c>
      <c r="N31" s="2">
        <v>1.23</v>
      </c>
      <c r="O31" s="3">
        <v>0.96</v>
      </c>
      <c r="P31">
        <v>3.1486000000000001</v>
      </c>
      <c r="Q31">
        <v>3.6372</v>
      </c>
      <c r="R31">
        <v>1.9835495999999999</v>
      </c>
      <c r="S31">
        <v>1.27194500335601</v>
      </c>
      <c r="T31">
        <v>1.7587999999999999</v>
      </c>
      <c r="V31">
        <f t="shared" si="1"/>
        <v>6.1399999999999899E-2</v>
      </c>
      <c r="W31">
        <f t="shared" si="1"/>
        <v>0.34719999999999995</v>
      </c>
      <c r="X31">
        <f t="shared" si="1"/>
        <v>1.0335496</v>
      </c>
      <c r="Y31">
        <f t="shared" si="1"/>
        <v>0.10805499664398988</v>
      </c>
      <c r="Z31">
        <f t="shared" si="1"/>
        <v>0.79879999999999995</v>
      </c>
    </row>
    <row r="32" spans="1:26" x14ac:dyDescent="0.25">
      <c r="A32" s="1">
        <v>31</v>
      </c>
      <c r="B32" s="2" t="s">
        <v>92</v>
      </c>
      <c r="C32" s="2" t="s">
        <v>93</v>
      </c>
      <c r="D32" s="2" t="s">
        <v>94</v>
      </c>
      <c r="E32" s="2">
        <v>102.133</v>
      </c>
      <c r="F32" s="1">
        <v>0</v>
      </c>
      <c r="G32" s="2">
        <v>0</v>
      </c>
      <c r="H32" s="2">
        <v>1.74</v>
      </c>
      <c r="I32" s="2">
        <v>0.4</v>
      </c>
      <c r="J32" s="2">
        <v>0</v>
      </c>
      <c r="K32" s="1">
        <v>2.81</v>
      </c>
      <c r="L32" s="2">
        <v>2.89</v>
      </c>
      <c r="M32" s="2">
        <v>1.65</v>
      </c>
      <c r="N32" s="2">
        <v>0.59</v>
      </c>
      <c r="O32" s="3">
        <v>0.32</v>
      </c>
      <c r="P32">
        <v>2.7351000000000001</v>
      </c>
      <c r="Q32">
        <v>2.3961999999999999</v>
      </c>
      <c r="R32">
        <v>2.10920799999999</v>
      </c>
      <c r="S32">
        <v>1.0243230888284001</v>
      </c>
      <c r="T32">
        <v>0.26789999999999897</v>
      </c>
      <c r="V32">
        <f t="shared" si="1"/>
        <v>7.4899999999999967E-2</v>
      </c>
      <c r="W32">
        <f t="shared" si="1"/>
        <v>0.49380000000000024</v>
      </c>
      <c r="X32">
        <f t="shared" si="1"/>
        <v>0.36920799999998999</v>
      </c>
      <c r="Y32">
        <f t="shared" si="1"/>
        <v>0.62432308882840004</v>
      </c>
      <c r="Z32">
        <f t="shared" si="1"/>
        <v>5.2100000000001034E-2</v>
      </c>
    </row>
    <row r="33" spans="1:26" x14ac:dyDescent="0.25">
      <c r="A33" s="1">
        <v>32</v>
      </c>
      <c r="B33" s="2" t="s">
        <v>95</v>
      </c>
      <c r="C33" s="2" t="s">
        <v>96</v>
      </c>
      <c r="D33" s="2">
        <v>1.42</v>
      </c>
      <c r="E33" s="2">
        <v>60.052</v>
      </c>
      <c r="F33" s="1">
        <v>2.86</v>
      </c>
      <c r="G33" s="2">
        <v>0</v>
      </c>
      <c r="H33" s="2">
        <v>1.26</v>
      </c>
      <c r="I33" s="2">
        <v>-1.22</v>
      </c>
      <c r="J33" s="2">
        <v>0</v>
      </c>
      <c r="K33" s="1">
        <v>1.65</v>
      </c>
      <c r="L33" s="2">
        <v>1.63</v>
      </c>
      <c r="M33" s="2">
        <v>1.47</v>
      </c>
      <c r="N33" s="2">
        <v>-0.85</v>
      </c>
      <c r="O33" s="3">
        <v>-0.14000000000000001</v>
      </c>
      <c r="P33">
        <v>2.1817000000000002</v>
      </c>
      <c r="Q33">
        <v>2.5348999999999999</v>
      </c>
      <c r="R33">
        <v>1.9910832000000001</v>
      </c>
      <c r="S33">
        <v>-0.16440972407290599</v>
      </c>
      <c r="T33">
        <v>-0.21729999999999999</v>
      </c>
      <c r="V33">
        <f t="shared" si="1"/>
        <v>0.67829999999999968</v>
      </c>
      <c r="W33">
        <f t="shared" si="1"/>
        <v>0.90490000000000004</v>
      </c>
      <c r="X33">
        <f t="shared" si="1"/>
        <v>0.73108320000000004</v>
      </c>
      <c r="Y33">
        <f t="shared" si="1"/>
        <v>1.0555902759270941</v>
      </c>
      <c r="Z33">
        <f t="shared" si="1"/>
        <v>7.729999999999998E-2</v>
      </c>
    </row>
    <row r="34" spans="1:26" x14ac:dyDescent="0.25">
      <c r="A34" s="1">
        <v>33</v>
      </c>
      <c r="B34" s="2" t="s">
        <v>97</v>
      </c>
      <c r="C34" s="2" t="s">
        <v>98</v>
      </c>
      <c r="D34" s="2" t="s">
        <v>99</v>
      </c>
      <c r="E34" s="2">
        <v>88.105999999999995</v>
      </c>
      <c r="F34" s="1">
        <v>0</v>
      </c>
      <c r="G34" s="2">
        <v>3.16</v>
      </c>
      <c r="H34" s="2">
        <v>1.64</v>
      </c>
      <c r="I34" s="2">
        <v>0.17</v>
      </c>
      <c r="J34" s="2">
        <v>0</v>
      </c>
      <c r="K34" s="1">
        <v>2.8</v>
      </c>
      <c r="L34" s="2">
        <v>2.93</v>
      </c>
      <c r="M34" s="2">
        <v>1.79</v>
      </c>
      <c r="N34" s="2">
        <v>0.24</v>
      </c>
      <c r="O34" s="3">
        <v>0.23</v>
      </c>
      <c r="P34">
        <v>2.7587000000000002</v>
      </c>
      <c r="Q34">
        <v>2.8769</v>
      </c>
      <c r="R34">
        <v>2.0805663999999999</v>
      </c>
      <c r="S34">
        <v>0.57473108478166202</v>
      </c>
      <c r="T34">
        <v>-2.7699999999999999E-2</v>
      </c>
      <c r="V34">
        <f t="shared" si="1"/>
        <v>4.129999999999967E-2</v>
      </c>
      <c r="W34">
        <f t="shared" si="1"/>
        <v>0.28310000000000013</v>
      </c>
      <c r="X34">
        <f t="shared" si="1"/>
        <v>0.44056640000000002</v>
      </c>
      <c r="Y34">
        <f t="shared" si="1"/>
        <v>0.40473108478166198</v>
      </c>
      <c r="Z34">
        <f t="shared" si="1"/>
        <v>0.25769999999999998</v>
      </c>
    </row>
    <row r="35" spans="1:26" x14ac:dyDescent="0.25">
      <c r="A35" s="1">
        <v>34</v>
      </c>
      <c r="B35" s="2" t="s">
        <v>100</v>
      </c>
      <c r="C35" s="2" t="s">
        <v>101</v>
      </c>
      <c r="D35" s="2" t="s">
        <v>102</v>
      </c>
      <c r="E35" s="2">
        <v>144.214</v>
      </c>
      <c r="F35" s="1">
        <v>0</v>
      </c>
      <c r="G35" s="2">
        <v>0</v>
      </c>
      <c r="H35" s="2">
        <v>1.1599999999999999</v>
      </c>
      <c r="I35" s="2">
        <v>2.2599999999999998</v>
      </c>
      <c r="J35" s="2">
        <v>0</v>
      </c>
      <c r="K35" s="1">
        <v>4.2</v>
      </c>
      <c r="L35" s="2">
        <v>3.23</v>
      </c>
      <c r="M35" s="2">
        <v>1.59</v>
      </c>
      <c r="N35" s="2">
        <v>2.2799999999999998</v>
      </c>
      <c r="O35" s="3">
        <v>1.04</v>
      </c>
      <c r="P35">
        <v>3.9127000000000001</v>
      </c>
      <c r="Q35">
        <v>3.56089999999999</v>
      </c>
      <c r="R35">
        <v>2.2595328000000001</v>
      </c>
      <c r="S35">
        <v>1.93405862284952</v>
      </c>
      <c r="T35">
        <v>0.35149999999999898</v>
      </c>
      <c r="V35">
        <f t="shared" si="1"/>
        <v>0.28730000000000011</v>
      </c>
      <c r="W35">
        <f t="shared" si="1"/>
        <v>0.33089999999998998</v>
      </c>
      <c r="X35">
        <f t="shared" si="1"/>
        <v>1.0995328000000002</v>
      </c>
      <c r="Y35">
        <f t="shared" si="1"/>
        <v>0.32594137715047977</v>
      </c>
      <c r="Z35">
        <f t="shared" si="1"/>
        <v>0.688500000000001</v>
      </c>
    </row>
    <row r="36" spans="1:26" x14ac:dyDescent="0.25">
      <c r="A36" s="1">
        <v>35</v>
      </c>
      <c r="B36" s="2" t="s">
        <v>103</v>
      </c>
      <c r="C36" s="2" t="s">
        <v>104</v>
      </c>
      <c r="D36" s="2" t="s">
        <v>105</v>
      </c>
      <c r="E36" s="2">
        <v>116.16</v>
      </c>
      <c r="F36" s="1">
        <v>2.84</v>
      </c>
      <c r="G36" s="2">
        <v>0</v>
      </c>
      <c r="H36" s="2">
        <v>1.79</v>
      </c>
      <c r="I36" s="2">
        <v>1.05</v>
      </c>
      <c r="J36" s="2">
        <v>0</v>
      </c>
      <c r="K36" s="1">
        <v>3.31</v>
      </c>
      <c r="L36" s="2">
        <v>3.27</v>
      </c>
      <c r="M36" s="2">
        <v>1.75</v>
      </c>
      <c r="N36" s="2">
        <v>1.26</v>
      </c>
      <c r="O36" s="3">
        <v>0.55000000000000004</v>
      </c>
      <c r="P36">
        <v>3.3357000000000001</v>
      </c>
      <c r="Q36">
        <v>3.2188999999999899</v>
      </c>
      <c r="R36">
        <v>2.1700496</v>
      </c>
      <c r="S36">
        <v>1.2674450033560101</v>
      </c>
      <c r="T36">
        <v>0.16189999999999899</v>
      </c>
      <c r="V36">
        <f t="shared" si="1"/>
        <v>0.49570000000000025</v>
      </c>
      <c r="W36">
        <f t="shared" si="1"/>
        <v>5.1100000000010137E-2</v>
      </c>
      <c r="X36">
        <f t="shared" si="1"/>
        <v>0.38004959999999999</v>
      </c>
      <c r="Y36">
        <f t="shared" si="1"/>
        <v>0.21744500335601002</v>
      </c>
      <c r="Z36">
        <f t="shared" si="1"/>
        <v>0.38810000000000106</v>
      </c>
    </row>
    <row r="37" spans="1:26" x14ac:dyDescent="0.25">
      <c r="A37" s="1">
        <v>36</v>
      </c>
      <c r="B37" s="2" t="s">
        <v>106</v>
      </c>
      <c r="C37" s="2" t="s">
        <v>107</v>
      </c>
      <c r="D37" s="2">
        <v>41.42</v>
      </c>
      <c r="E37" s="2">
        <v>85.061999999999998</v>
      </c>
      <c r="F37" s="1">
        <v>0</v>
      </c>
      <c r="G37" s="2">
        <v>0</v>
      </c>
      <c r="H37" s="2">
        <v>1.75</v>
      </c>
      <c r="I37" s="2">
        <v>0</v>
      </c>
      <c r="J37" s="2">
        <v>0</v>
      </c>
      <c r="K37" s="1">
        <v>3.25</v>
      </c>
      <c r="L37" s="2">
        <v>2.8</v>
      </c>
      <c r="M37" s="2">
        <v>2.35</v>
      </c>
      <c r="N37" s="2">
        <v>-0.32</v>
      </c>
      <c r="O37" s="3">
        <v>-0.1</v>
      </c>
      <c r="P37">
        <v>2.0162</v>
      </c>
      <c r="Q37">
        <v>2.5734999999999899</v>
      </c>
      <c r="R37">
        <v>2.0885023999999999</v>
      </c>
      <c r="S37">
        <v>-0.25769481025646002</v>
      </c>
      <c r="T37">
        <v>-0.48509999999999998</v>
      </c>
      <c r="V37">
        <f t="shared" si="1"/>
        <v>1.2338</v>
      </c>
      <c r="W37">
        <f t="shared" si="1"/>
        <v>0.22650000000000992</v>
      </c>
      <c r="X37">
        <f t="shared" si="1"/>
        <v>0.33850239999999987</v>
      </c>
      <c r="Y37">
        <f t="shared" si="1"/>
        <v>6.230518974353999E-2</v>
      </c>
      <c r="Z37">
        <f t="shared" si="1"/>
        <v>0.3851</v>
      </c>
    </row>
    <row r="38" spans="1:26" x14ac:dyDescent="0.25">
      <c r="A38" s="1">
        <v>37</v>
      </c>
      <c r="B38" s="2" t="s">
        <v>108</v>
      </c>
      <c r="C38" s="2" t="s">
        <v>109</v>
      </c>
      <c r="D38" s="2">
        <v>44.42</v>
      </c>
      <c r="E38" s="2">
        <v>94.49</v>
      </c>
      <c r="F38" s="1">
        <v>0</v>
      </c>
      <c r="G38" s="2">
        <v>0</v>
      </c>
      <c r="H38" s="2">
        <v>3.23</v>
      </c>
      <c r="I38" s="2">
        <v>-0.96</v>
      </c>
      <c r="J38" s="2">
        <v>0</v>
      </c>
      <c r="K38" s="1">
        <v>2.71</v>
      </c>
      <c r="L38" s="2">
        <v>2.98</v>
      </c>
      <c r="M38" s="2">
        <v>2.93</v>
      </c>
      <c r="N38" s="2">
        <v>-0.52</v>
      </c>
      <c r="O38" s="3">
        <v>-0.02</v>
      </c>
      <c r="P38">
        <v>2.7025999999999999</v>
      </c>
      <c r="Q38">
        <v>2.4045999999999998</v>
      </c>
      <c r="R38">
        <v>2.5099904</v>
      </c>
      <c r="S38">
        <v>0.370782448989465</v>
      </c>
      <c r="T38">
        <v>-0.47870000000000001</v>
      </c>
      <c r="V38">
        <f t="shared" si="1"/>
        <v>7.4000000000000732E-3</v>
      </c>
      <c r="W38">
        <f t="shared" si="1"/>
        <v>0.57540000000000013</v>
      </c>
      <c r="X38">
        <f t="shared" si="1"/>
        <v>0.72000960000000003</v>
      </c>
      <c r="Y38">
        <f t="shared" si="1"/>
        <v>1.3307824489894649</v>
      </c>
      <c r="Z38">
        <f t="shared" si="1"/>
        <v>0.4587</v>
      </c>
    </row>
    <row r="39" spans="1:26" x14ac:dyDescent="0.25">
      <c r="A39" s="1">
        <v>38</v>
      </c>
      <c r="B39" s="2" t="s">
        <v>110</v>
      </c>
      <c r="C39" s="2" t="s">
        <v>111</v>
      </c>
      <c r="D39" s="2" t="s">
        <v>112</v>
      </c>
      <c r="E39" s="2">
        <v>284.48399999999998</v>
      </c>
      <c r="F39" s="1">
        <v>0</v>
      </c>
      <c r="G39" s="2">
        <v>0</v>
      </c>
      <c r="H39" s="2">
        <v>0</v>
      </c>
      <c r="I39" s="2">
        <v>5.68</v>
      </c>
      <c r="J39" s="2">
        <v>0</v>
      </c>
      <c r="K39" s="1">
        <v>5.37</v>
      </c>
      <c r="L39" s="2">
        <v>5.3</v>
      </c>
      <c r="M39" s="2">
        <v>1.31</v>
      </c>
      <c r="N39" s="2">
        <v>6.02</v>
      </c>
      <c r="O39" s="3">
        <v>1.08</v>
      </c>
      <c r="P39">
        <v>6.7976999999999901</v>
      </c>
      <c r="Q39">
        <v>5.2708999999999904</v>
      </c>
      <c r="R39">
        <v>2.7069488000000002</v>
      </c>
      <c r="S39">
        <v>5.0924230457500004</v>
      </c>
      <c r="T39">
        <v>1.2995000000000001</v>
      </c>
      <c r="V39">
        <f t="shared" si="1"/>
        <v>1.42769999999999</v>
      </c>
      <c r="W39">
        <f t="shared" si="1"/>
        <v>2.9100000000009452E-2</v>
      </c>
      <c r="X39">
        <f t="shared" si="1"/>
        <v>1.3969488000000001</v>
      </c>
      <c r="Y39">
        <f t="shared" si="1"/>
        <v>0.58757695424999934</v>
      </c>
      <c r="Z39">
        <f t="shared" si="1"/>
        <v>0.21950000000000003</v>
      </c>
    </row>
    <row r="40" spans="1:26" x14ac:dyDescent="0.25">
      <c r="A40" s="1">
        <v>39</v>
      </c>
      <c r="B40" s="2" t="s">
        <v>113</v>
      </c>
      <c r="C40" s="2" t="s">
        <v>114</v>
      </c>
      <c r="D40" s="2" t="s">
        <v>115</v>
      </c>
      <c r="E40" s="2">
        <v>130.18700000000001</v>
      </c>
      <c r="F40" s="1">
        <v>0</v>
      </c>
      <c r="G40" s="2">
        <v>0</v>
      </c>
      <c r="H40" s="2">
        <v>1.27</v>
      </c>
      <c r="I40" s="2">
        <v>1.66</v>
      </c>
      <c r="J40" s="2">
        <v>0</v>
      </c>
      <c r="K40" s="1">
        <v>3.76</v>
      </c>
      <c r="L40" s="2">
        <v>3.31</v>
      </c>
      <c r="M40" s="2">
        <v>1.75</v>
      </c>
      <c r="N40" s="2">
        <v>1.73</v>
      </c>
      <c r="O40" s="3">
        <v>0.49</v>
      </c>
      <c r="P40">
        <v>3.6242000000000001</v>
      </c>
      <c r="Q40">
        <v>3.3898999999999999</v>
      </c>
      <c r="R40">
        <v>2.2147912000000001</v>
      </c>
      <c r="S40">
        <v>1.6032874193309301</v>
      </c>
      <c r="T40">
        <v>0.25669999999999898</v>
      </c>
      <c r="V40">
        <f t="shared" si="1"/>
        <v>0.1357999999999997</v>
      </c>
      <c r="W40">
        <f t="shared" si="1"/>
        <v>7.989999999999986E-2</v>
      </c>
      <c r="X40">
        <f t="shared" si="1"/>
        <v>0.94479120000000005</v>
      </c>
      <c r="Y40">
        <f t="shared" si="1"/>
        <v>5.6712580669069812E-2</v>
      </c>
      <c r="Z40">
        <f t="shared" si="1"/>
        <v>0.23330000000000101</v>
      </c>
    </row>
    <row r="41" spans="1:26" x14ac:dyDescent="0.25">
      <c r="A41" s="1">
        <v>40</v>
      </c>
      <c r="B41" s="2" t="s">
        <v>116</v>
      </c>
      <c r="C41" s="2" t="s">
        <v>117</v>
      </c>
      <c r="D41" s="2" t="s">
        <v>118</v>
      </c>
      <c r="E41" s="2">
        <v>90.078000000000003</v>
      </c>
      <c r="F41" s="1">
        <v>0</v>
      </c>
      <c r="G41" s="2">
        <v>0</v>
      </c>
      <c r="H41" s="2">
        <v>1.41</v>
      </c>
      <c r="I41" s="2">
        <v>-1.04</v>
      </c>
      <c r="J41" s="2">
        <v>0</v>
      </c>
      <c r="K41" s="1">
        <v>1.73</v>
      </c>
      <c r="L41" s="2">
        <v>1.87</v>
      </c>
      <c r="M41" s="2">
        <v>1.35</v>
      </c>
      <c r="N41" s="2">
        <v>-0.82</v>
      </c>
      <c r="O41" s="3">
        <v>-0.31</v>
      </c>
      <c r="P41">
        <v>1.2184999999999999</v>
      </c>
      <c r="Q41">
        <v>2.5638999999999998</v>
      </c>
      <c r="R41">
        <v>2.0446247999999998</v>
      </c>
      <c r="S41">
        <v>-0.65478706501722606</v>
      </c>
      <c r="T41">
        <v>-0.84049999999999903</v>
      </c>
      <c r="V41">
        <f t="shared" si="1"/>
        <v>0.51150000000000007</v>
      </c>
      <c r="W41">
        <f t="shared" si="1"/>
        <v>0.69389999999999974</v>
      </c>
      <c r="X41">
        <f t="shared" si="1"/>
        <v>0.63462479999999988</v>
      </c>
      <c r="Y41">
        <f t="shared" si="1"/>
        <v>0.38521293498277398</v>
      </c>
      <c r="Z41">
        <f t="shared" si="1"/>
        <v>0.53049999999999908</v>
      </c>
    </row>
    <row r="42" spans="1:26" x14ac:dyDescent="0.25">
      <c r="A42" s="1">
        <v>41</v>
      </c>
      <c r="B42" s="2" t="s">
        <v>119</v>
      </c>
      <c r="C42" s="2" t="s">
        <v>120</v>
      </c>
      <c r="D42" s="2" t="s">
        <v>121</v>
      </c>
      <c r="E42" s="2">
        <v>280.452</v>
      </c>
      <c r="F42" s="1">
        <v>0</v>
      </c>
      <c r="G42" s="2">
        <v>0</v>
      </c>
      <c r="H42" s="2">
        <v>0</v>
      </c>
      <c r="I42" s="2">
        <v>0</v>
      </c>
      <c r="J42" s="2">
        <v>0</v>
      </c>
      <c r="K42" s="1">
        <v>5.34</v>
      </c>
      <c r="L42" s="2">
        <v>5.51</v>
      </c>
      <c r="M42" s="2">
        <v>1.37</v>
      </c>
      <c r="N42" s="2">
        <v>4.71</v>
      </c>
      <c r="O42" s="3">
        <v>1.37</v>
      </c>
      <c r="P42">
        <v>5.9574999999999996</v>
      </c>
      <c r="Q42">
        <v>4.3888999999999996</v>
      </c>
      <c r="R42">
        <v>2.7598976</v>
      </c>
      <c r="S42">
        <v>5.3395389414604004</v>
      </c>
      <c r="T42">
        <v>0.97469999999999901</v>
      </c>
      <c r="V42">
        <f t="shared" si="1"/>
        <v>0.61749999999999972</v>
      </c>
      <c r="W42">
        <f t="shared" si="1"/>
        <v>1.1211000000000002</v>
      </c>
      <c r="X42">
        <f t="shared" si="1"/>
        <v>1.3898975999999998</v>
      </c>
      <c r="Y42">
        <f t="shared" si="1"/>
        <v>0.62953894146040046</v>
      </c>
      <c r="Z42">
        <f t="shared" si="1"/>
        <v>0.39530000000000109</v>
      </c>
    </row>
    <row r="43" spans="1:26" x14ac:dyDescent="0.25">
      <c r="A43" s="1">
        <v>42</v>
      </c>
      <c r="B43" s="2" t="s">
        <v>122</v>
      </c>
      <c r="C43" s="2" t="s">
        <v>123</v>
      </c>
      <c r="D43" s="2">
        <v>42.42</v>
      </c>
      <c r="E43" s="2">
        <v>90.034000000000006</v>
      </c>
      <c r="F43" s="1">
        <v>0</v>
      </c>
      <c r="G43" s="2">
        <v>0</v>
      </c>
      <c r="H43" s="2">
        <v>1.08</v>
      </c>
      <c r="I43" s="2">
        <v>-0.39</v>
      </c>
      <c r="J43" s="2">
        <v>0</v>
      </c>
      <c r="K43" s="1">
        <v>1.96</v>
      </c>
      <c r="L43" s="2">
        <v>1.79</v>
      </c>
      <c r="M43" s="2">
        <v>2.25</v>
      </c>
      <c r="N43" s="2">
        <v>-0.81</v>
      </c>
      <c r="O43" s="3">
        <v>-0.76</v>
      </c>
      <c r="P43">
        <v>1.9741</v>
      </c>
      <c r="Q43">
        <v>2.1753</v>
      </c>
      <c r="R43">
        <v>2.1452575999999999</v>
      </c>
      <c r="S43">
        <v>-0.62567305473899504</v>
      </c>
      <c r="T43">
        <v>-1.766</v>
      </c>
      <c r="V43">
        <f t="shared" si="1"/>
        <v>1.4100000000000001E-2</v>
      </c>
      <c r="W43">
        <f t="shared" si="1"/>
        <v>0.38529999999999998</v>
      </c>
      <c r="X43">
        <f t="shared" si="1"/>
        <v>1.0652575999999998</v>
      </c>
      <c r="Y43">
        <f t="shared" si="1"/>
        <v>0.23567305473899502</v>
      </c>
      <c r="Z43">
        <f t="shared" si="1"/>
        <v>1.006</v>
      </c>
    </row>
    <row r="44" spans="1:26" x14ac:dyDescent="0.25">
      <c r="A44" s="1">
        <v>43</v>
      </c>
      <c r="B44" s="2" t="s">
        <v>124</v>
      </c>
      <c r="C44" s="2" t="s">
        <v>125</v>
      </c>
      <c r="D44" s="2" t="s">
        <v>126</v>
      </c>
      <c r="E44" s="2">
        <v>256.43</v>
      </c>
      <c r="F44" s="1">
        <v>0</v>
      </c>
      <c r="G44" s="2">
        <v>0</v>
      </c>
      <c r="H44" s="2">
        <v>0</v>
      </c>
      <c r="I44" s="2">
        <v>6.81</v>
      </c>
      <c r="J44" s="2">
        <v>0</v>
      </c>
      <c r="K44" s="1">
        <v>5.29</v>
      </c>
      <c r="L44" s="2">
        <v>5.1100000000000003</v>
      </c>
      <c r="M44" s="2">
        <v>1.28</v>
      </c>
      <c r="N44" s="2">
        <v>5.26</v>
      </c>
      <c r="O44" s="3">
        <v>1.46</v>
      </c>
      <c r="P44">
        <v>6.2206999999999901</v>
      </c>
      <c r="Q44">
        <v>4.9288999999999996</v>
      </c>
      <c r="R44">
        <v>2.6174656000000001</v>
      </c>
      <c r="S44">
        <v>4.4746712323611897</v>
      </c>
      <c r="T44">
        <v>1.1098999999999899</v>
      </c>
      <c r="V44">
        <f t="shared" si="1"/>
        <v>0.93069999999999009</v>
      </c>
      <c r="W44">
        <f t="shared" si="1"/>
        <v>0.1811000000000007</v>
      </c>
      <c r="X44">
        <f t="shared" si="1"/>
        <v>1.3374656</v>
      </c>
      <c r="Y44">
        <f t="shared" si="1"/>
        <v>2.3353287676388099</v>
      </c>
      <c r="Z44">
        <f t="shared" si="1"/>
        <v>0.35010000000001007</v>
      </c>
    </row>
    <row r="45" spans="1:26" x14ac:dyDescent="0.25">
      <c r="A45" s="1">
        <v>44</v>
      </c>
      <c r="B45" s="2" t="s">
        <v>127</v>
      </c>
      <c r="C45" s="2" t="s">
        <v>128</v>
      </c>
      <c r="D45" s="2" t="s">
        <v>129</v>
      </c>
      <c r="E45" s="2">
        <v>74.078999999999994</v>
      </c>
      <c r="F45" s="1">
        <v>0</v>
      </c>
      <c r="G45" s="2">
        <v>3.17</v>
      </c>
      <c r="H45" s="2">
        <v>1.46</v>
      </c>
      <c r="I45" s="2">
        <v>-1.1299999999999999</v>
      </c>
      <c r="J45" s="2">
        <v>0</v>
      </c>
      <c r="K45" s="1">
        <v>2.48</v>
      </c>
      <c r="L45" s="2">
        <v>2.3199999999999998</v>
      </c>
      <c r="M45" s="2">
        <v>2.19</v>
      </c>
      <c r="N45" s="2">
        <v>-0.55000000000000004</v>
      </c>
      <c r="O45" s="3">
        <v>-0.08</v>
      </c>
      <c r="P45">
        <v>2.4702000000000002</v>
      </c>
      <c r="Q45">
        <v>2.70589999999999</v>
      </c>
      <c r="R45">
        <v>2.0358247999999999</v>
      </c>
      <c r="S45">
        <v>0.21308931112780199</v>
      </c>
      <c r="T45">
        <v>-0.1225</v>
      </c>
      <c r="V45">
        <f t="shared" si="1"/>
        <v>9.7999999999998089E-3</v>
      </c>
      <c r="W45">
        <f t="shared" si="1"/>
        <v>0.46410000000000995</v>
      </c>
      <c r="X45">
        <f t="shared" si="1"/>
        <v>0.57582479999999991</v>
      </c>
      <c r="Y45">
        <f t="shared" si="1"/>
        <v>1.3430893111278019</v>
      </c>
      <c r="Z45">
        <f t="shared" si="1"/>
        <v>4.2499999999999996E-2</v>
      </c>
    </row>
    <row r="46" spans="1:26" x14ac:dyDescent="0.25">
      <c r="A46" s="1">
        <v>45</v>
      </c>
      <c r="B46" s="2" t="s">
        <v>130</v>
      </c>
      <c r="C46" s="2" t="s">
        <v>131</v>
      </c>
      <c r="D46" s="2" t="s">
        <v>132</v>
      </c>
      <c r="E46" s="2">
        <v>118.08799999999999</v>
      </c>
      <c r="F46" s="1">
        <v>0</v>
      </c>
      <c r="G46" s="2">
        <v>0</v>
      </c>
      <c r="H46" s="2">
        <v>1.72</v>
      </c>
      <c r="I46" s="2">
        <v>0.15</v>
      </c>
      <c r="J46" s="2">
        <v>0</v>
      </c>
      <c r="K46" s="1">
        <v>2.73</v>
      </c>
      <c r="L46" s="2">
        <v>2.66</v>
      </c>
      <c r="M46" s="2">
        <v>1.68</v>
      </c>
      <c r="N46" s="2">
        <v>0.11</v>
      </c>
      <c r="O46" s="3">
        <v>-0.36</v>
      </c>
      <c r="P46">
        <v>2.5510999999999999</v>
      </c>
      <c r="Q46">
        <v>2.5172999999999899</v>
      </c>
      <c r="R46">
        <v>2.2792408000000002</v>
      </c>
      <c r="S46">
        <v>-0.16381103277234299</v>
      </c>
      <c r="T46">
        <v>0.31079999999999902</v>
      </c>
      <c r="V46">
        <f t="shared" si="1"/>
        <v>0.17890000000000006</v>
      </c>
      <c r="W46">
        <f t="shared" si="1"/>
        <v>0.14270000000001026</v>
      </c>
      <c r="X46">
        <f t="shared" si="1"/>
        <v>0.5592408000000002</v>
      </c>
      <c r="Y46">
        <f t="shared" si="1"/>
        <v>0.31381103277234301</v>
      </c>
      <c r="Z46">
        <f t="shared" si="1"/>
        <v>0.67079999999999895</v>
      </c>
    </row>
    <row r="47" spans="1:26" x14ac:dyDescent="0.25">
      <c r="A47" s="1">
        <v>46</v>
      </c>
      <c r="B47" s="2" t="s">
        <v>133</v>
      </c>
      <c r="C47" s="2" t="s">
        <v>134</v>
      </c>
      <c r="D47" s="2" t="s">
        <v>135</v>
      </c>
      <c r="E47" s="2">
        <v>150.08600000000001</v>
      </c>
      <c r="F47" s="1">
        <v>0</v>
      </c>
      <c r="G47" s="2">
        <v>0</v>
      </c>
      <c r="H47" s="2">
        <v>0</v>
      </c>
      <c r="I47" s="2">
        <v>-0.16</v>
      </c>
      <c r="J47" s="2">
        <v>0</v>
      </c>
      <c r="K47" s="1">
        <v>2.0299999999999998</v>
      </c>
      <c r="L47" s="2">
        <v>2.11</v>
      </c>
      <c r="M47" s="2">
        <v>1.56</v>
      </c>
      <c r="N47" s="2">
        <v>-0.18</v>
      </c>
      <c r="O47" s="3">
        <v>-0.94</v>
      </c>
      <c r="P47">
        <v>-1.1535</v>
      </c>
      <c r="Q47">
        <v>1.05649999999999</v>
      </c>
      <c r="R47">
        <v>2.30344079999999</v>
      </c>
      <c r="S47">
        <v>-1.7924766167927999</v>
      </c>
      <c r="T47">
        <v>-1.6913</v>
      </c>
      <c r="V47">
        <f t="shared" si="1"/>
        <v>3.1834999999999996</v>
      </c>
      <c r="W47">
        <f t="shared" si="1"/>
        <v>1.0535000000000099</v>
      </c>
      <c r="X47">
        <f t="shared" si="1"/>
        <v>0.74344079999998991</v>
      </c>
      <c r="Y47">
        <f t="shared" si="1"/>
        <v>1.6324766167928</v>
      </c>
      <c r="Z47">
        <f t="shared" si="1"/>
        <v>0.75130000000000008</v>
      </c>
    </row>
    <row r="48" spans="1:26" x14ac:dyDescent="0.25">
      <c r="A48" s="1">
        <v>47</v>
      </c>
      <c r="B48" s="2" t="s">
        <v>136</v>
      </c>
      <c r="C48" s="2" t="s">
        <v>137</v>
      </c>
      <c r="D48" s="2">
        <v>51.42</v>
      </c>
      <c r="E48" s="2">
        <v>163.38</v>
      </c>
      <c r="F48" s="1">
        <v>1.91</v>
      </c>
      <c r="G48" s="2">
        <v>0</v>
      </c>
      <c r="H48" s="2">
        <v>0</v>
      </c>
      <c r="I48" s="2">
        <v>0.48</v>
      </c>
      <c r="J48" s="2">
        <v>0.02</v>
      </c>
      <c r="K48" s="1">
        <v>3.06</v>
      </c>
      <c r="L48" s="2">
        <v>4.3</v>
      </c>
      <c r="M48" s="2">
        <v>2.5299999999999998</v>
      </c>
      <c r="N48" s="2">
        <v>0.41</v>
      </c>
      <c r="O48" s="3">
        <v>0.61</v>
      </c>
      <c r="P48">
        <v>3.4361999999999999</v>
      </c>
      <c r="Q48">
        <v>3.7753999999999999</v>
      </c>
      <c r="R48">
        <v>2.5345047999999899</v>
      </c>
      <c r="S48">
        <v>1.3860630917236001</v>
      </c>
      <c r="T48">
        <v>0.1147</v>
      </c>
      <c r="V48">
        <f t="shared" si="1"/>
        <v>1.5262</v>
      </c>
      <c r="W48">
        <f t="shared" si="1"/>
        <v>0.52459999999999996</v>
      </c>
      <c r="X48">
        <f t="shared" si="1"/>
        <v>4.5047999999900945E-3</v>
      </c>
      <c r="Y48">
        <f t="shared" si="1"/>
        <v>0.90606309172360011</v>
      </c>
      <c r="Z48">
        <f t="shared" si="1"/>
        <v>9.4699999999999993E-2</v>
      </c>
    </row>
    <row r="49" spans="1:26" x14ac:dyDescent="0.25">
      <c r="A49" s="1">
        <v>48</v>
      </c>
      <c r="B49" s="2" t="s">
        <v>138</v>
      </c>
      <c r="C49" s="2" t="s">
        <v>139</v>
      </c>
      <c r="D49" s="2">
        <v>42.74</v>
      </c>
      <c r="E49" s="2">
        <v>114.023</v>
      </c>
      <c r="F49" s="1">
        <v>0</v>
      </c>
      <c r="G49" s="2">
        <v>0</v>
      </c>
      <c r="H49" s="2">
        <v>0</v>
      </c>
      <c r="I49" s="2">
        <v>-0.94</v>
      </c>
      <c r="J49" s="2">
        <v>0</v>
      </c>
      <c r="K49" s="1">
        <v>2.78</v>
      </c>
      <c r="L49" s="2">
        <v>2.2799999999999998</v>
      </c>
      <c r="M49" s="2">
        <v>2.99</v>
      </c>
      <c r="N49" s="2">
        <v>0.47</v>
      </c>
      <c r="O49" s="3">
        <v>-0.2</v>
      </c>
      <c r="P49">
        <v>2.7195999999999998</v>
      </c>
      <c r="Q49">
        <v>2.1309999999999998</v>
      </c>
      <c r="R49">
        <v>3.4982448000000002</v>
      </c>
      <c r="S49">
        <v>0.55484166331524098</v>
      </c>
      <c r="T49">
        <v>-0.55520000000000003</v>
      </c>
      <c r="V49">
        <f t="shared" si="1"/>
        <v>6.0400000000000009E-2</v>
      </c>
      <c r="W49">
        <f t="shared" si="1"/>
        <v>0.14900000000000002</v>
      </c>
      <c r="X49">
        <f t="shared" si="1"/>
        <v>0.50824479999999994</v>
      </c>
      <c r="Y49">
        <f t="shared" si="1"/>
        <v>1.494841663315241</v>
      </c>
      <c r="Z49">
        <f t="shared" si="1"/>
        <v>0.35520000000000002</v>
      </c>
    </row>
    <row r="50" spans="1:26" x14ac:dyDescent="0.25">
      <c r="A50" s="1">
        <v>49</v>
      </c>
      <c r="B50" s="2" t="s">
        <v>140</v>
      </c>
      <c r="C50" s="2" t="s">
        <v>141</v>
      </c>
      <c r="D50" s="2" t="s">
        <v>142</v>
      </c>
      <c r="E50" s="2">
        <v>102.133</v>
      </c>
      <c r="F50" s="1">
        <v>3.12</v>
      </c>
      <c r="G50" s="2">
        <v>3.36</v>
      </c>
      <c r="H50" s="2">
        <v>0</v>
      </c>
      <c r="I50" s="2">
        <v>0.63</v>
      </c>
      <c r="J50" s="2">
        <v>0</v>
      </c>
      <c r="K50" s="1">
        <v>2.5299999999999998</v>
      </c>
      <c r="L50" s="2">
        <v>2.87</v>
      </c>
      <c r="M50" s="2">
        <v>1.77</v>
      </c>
      <c r="N50" s="2">
        <v>0.56000000000000005</v>
      </c>
      <c r="O50" s="3">
        <v>0.26</v>
      </c>
      <c r="P50">
        <v>3.0472000000000001</v>
      </c>
      <c r="Q50">
        <v>3.0478999999999998</v>
      </c>
      <c r="R50">
        <v>2.125308</v>
      </c>
      <c r="S50">
        <v>0.92522308882840398</v>
      </c>
      <c r="T50">
        <v>6.7099999999999896E-2</v>
      </c>
      <c r="V50">
        <f t="shared" si="1"/>
        <v>7.2799999999999976E-2</v>
      </c>
      <c r="W50">
        <f t="shared" si="1"/>
        <v>0.31210000000000004</v>
      </c>
      <c r="X50">
        <f t="shared" si="1"/>
        <v>0.35530799999999996</v>
      </c>
      <c r="Y50">
        <f t="shared" si="1"/>
        <v>0.29522308882840398</v>
      </c>
      <c r="Z50">
        <f t="shared" si="1"/>
        <v>0.19290000000000013</v>
      </c>
    </row>
    <row r="51" spans="1:26" x14ac:dyDescent="0.25">
      <c r="A51" s="1">
        <v>50</v>
      </c>
      <c r="B51" s="2" t="s">
        <v>143</v>
      </c>
      <c r="C51" s="2" t="s">
        <v>144</v>
      </c>
      <c r="D51" s="2">
        <v>31.1</v>
      </c>
      <c r="E51" s="2">
        <v>45.085000000000001</v>
      </c>
      <c r="F51" s="1">
        <v>0</v>
      </c>
      <c r="G51" s="2">
        <v>2.96</v>
      </c>
      <c r="H51" s="2">
        <v>1.81</v>
      </c>
      <c r="I51" s="2">
        <v>0</v>
      </c>
      <c r="J51" s="2">
        <v>0</v>
      </c>
      <c r="K51" s="1">
        <v>1.8</v>
      </c>
      <c r="L51" s="2">
        <v>2.81</v>
      </c>
      <c r="M51" s="2">
        <v>1.82</v>
      </c>
      <c r="N51" s="2">
        <v>-0.28000000000000003</v>
      </c>
      <c r="O51" s="3">
        <v>-0.01</v>
      </c>
      <c r="P51">
        <v>1.8328</v>
      </c>
      <c r="Q51">
        <v>3.13139999999999</v>
      </c>
      <c r="R51">
        <v>1.8758376000000001</v>
      </c>
      <c r="S51">
        <v>-0.45300252598894902</v>
      </c>
      <c r="T51">
        <v>0.66569999999999996</v>
      </c>
      <c r="V51">
        <f t="shared" si="1"/>
        <v>3.279999999999994E-2</v>
      </c>
      <c r="W51">
        <f t="shared" si="1"/>
        <v>0.17139999999999</v>
      </c>
      <c r="X51">
        <f t="shared" si="1"/>
        <v>6.5837600000000052E-2</v>
      </c>
      <c r="Y51">
        <f t="shared" si="1"/>
        <v>0.173002525988949</v>
      </c>
      <c r="Z51">
        <f t="shared" si="1"/>
        <v>0.67569999999999997</v>
      </c>
    </row>
    <row r="52" spans="1:26" x14ac:dyDescent="0.25">
      <c r="A52" s="1">
        <v>51</v>
      </c>
      <c r="B52" s="2" t="s">
        <v>145</v>
      </c>
      <c r="C52" s="2" t="s">
        <v>146</v>
      </c>
      <c r="D52" s="2">
        <v>29.29</v>
      </c>
      <c r="E52" s="2">
        <v>60.1</v>
      </c>
      <c r="F52" s="1">
        <v>2.58</v>
      </c>
      <c r="G52" s="2">
        <v>3.36</v>
      </c>
      <c r="H52" s="2">
        <v>1.7</v>
      </c>
      <c r="I52" s="2">
        <v>0</v>
      </c>
      <c r="J52" s="2">
        <v>0</v>
      </c>
      <c r="K52" s="1">
        <v>1.98</v>
      </c>
      <c r="L52" s="2">
        <v>2.4900000000000002</v>
      </c>
      <c r="M52" s="2">
        <v>1.38</v>
      </c>
      <c r="N52" s="2">
        <v>-0.71</v>
      </c>
      <c r="O52" s="3">
        <v>-0.19</v>
      </c>
      <c r="P52">
        <v>2.1722000000000001</v>
      </c>
      <c r="Q52">
        <v>3.3555999999999999</v>
      </c>
      <c r="R52">
        <v>1.6880663999999901</v>
      </c>
      <c r="S52">
        <v>-0.47379992799726001</v>
      </c>
      <c r="T52">
        <v>0.57699999999999996</v>
      </c>
      <c r="V52">
        <f t="shared" si="1"/>
        <v>0.40779999999999994</v>
      </c>
      <c r="W52">
        <f t="shared" si="1"/>
        <v>4.3999999999999595E-3</v>
      </c>
      <c r="X52">
        <f t="shared" si="1"/>
        <v>1.193360000000987E-2</v>
      </c>
      <c r="Y52">
        <f t="shared" si="1"/>
        <v>0.23620007200273996</v>
      </c>
      <c r="Z52">
        <f t="shared" si="1"/>
        <v>0.7669999999999999</v>
      </c>
    </row>
    <row r="53" spans="1:26" x14ac:dyDescent="0.25">
      <c r="A53" s="1">
        <v>52</v>
      </c>
      <c r="B53" s="2" t="s">
        <v>147</v>
      </c>
      <c r="C53" s="2" t="s">
        <v>148</v>
      </c>
      <c r="D53" s="2" t="s">
        <v>149</v>
      </c>
      <c r="E53" s="2">
        <v>73.138999999999996</v>
      </c>
      <c r="F53" s="1">
        <v>1.93</v>
      </c>
      <c r="G53" s="2">
        <v>3.12</v>
      </c>
      <c r="H53" s="2">
        <v>2.13</v>
      </c>
      <c r="I53" s="2">
        <v>-1.1399999999999999</v>
      </c>
      <c r="J53" s="2">
        <v>0</v>
      </c>
      <c r="K53" s="1">
        <v>1.97</v>
      </c>
      <c r="L53" s="2">
        <v>2.2400000000000002</v>
      </c>
      <c r="M53" s="2">
        <v>1.94</v>
      </c>
      <c r="N53" s="2">
        <v>-0.28999999999999998</v>
      </c>
      <c r="O53" s="3">
        <v>0.33</v>
      </c>
      <c r="P53">
        <v>2.7302</v>
      </c>
      <c r="Q53">
        <v>3.1208</v>
      </c>
      <c r="R53">
        <v>2.1852208000000002</v>
      </c>
      <c r="S53">
        <v>0.22227721810960699</v>
      </c>
      <c r="T53">
        <v>1.0928</v>
      </c>
      <c r="V53">
        <f t="shared" si="1"/>
        <v>0.80020000000000002</v>
      </c>
      <c r="W53">
        <f t="shared" si="1"/>
        <v>7.9999999999991189E-4</v>
      </c>
      <c r="X53">
        <f t="shared" si="1"/>
        <v>5.5220800000000292E-2</v>
      </c>
      <c r="Y53">
        <f t="shared" si="1"/>
        <v>1.362277218109607</v>
      </c>
      <c r="Z53">
        <f t="shared" si="1"/>
        <v>0.76279999999999992</v>
      </c>
    </row>
    <row r="54" spans="1:26" x14ac:dyDescent="0.25">
      <c r="A54" s="1">
        <v>53</v>
      </c>
      <c r="B54" s="2" t="s">
        <v>150</v>
      </c>
      <c r="C54" s="2" t="s">
        <v>151</v>
      </c>
      <c r="D54" s="2" t="s">
        <v>152</v>
      </c>
      <c r="E54" s="2">
        <v>73.138999999999996</v>
      </c>
      <c r="F54" s="1">
        <v>2.44</v>
      </c>
      <c r="G54" s="2">
        <v>0</v>
      </c>
      <c r="H54" s="2">
        <v>2.2999999999999998</v>
      </c>
      <c r="I54" s="2">
        <v>-1.1399999999999999</v>
      </c>
      <c r="J54" s="2">
        <v>0</v>
      </c>
      <c r="K54" s="1">
        <v>2.31</v>
      </c>
      <c r="L54" s="2">
        <v>3.17</v>
      </c>
      <c r="M54" s="2">
        <v>2.0699999999999998</v>
      </c>
      <c r="N54" s="2">
        <v>0.01</v>
      </c>
      <c r="O54" s="3">
        <v>0.46</v>
      </c>
      <c r="P54">
        <v>2.8445</v>
      </c>
      <c r="Q54">
        <v>3.4281999999999999</v>
      </c>
      <c r="R54">
        <v>2.0696208</v>
      </c>
      <c r="S54">
        <v>0.275077218109612</v>
      </c>
      <c r="T54">
        <v>1.1437999999999999</v>
      </c>
      <c r="V54">
        <f t="shared" si="1"/>
        <v>0.40450000000000008</v>
      </c>
      <c r="W54">
        <f t="shared" si="1"/>
        <v>0.25819999999999999</v>
      </c>
      <c r="X54">
        <f t="shared" si="1"/>
        <v>0.23037919999999978</v>
      </c>
      <c r="Y54">
        <f t="shared" si="1"/>
        <v>1.4150772181096118</v>
      </c>
      <c r="Z54">
        <f t="shared" si="1"/>
        <v>0.68379999999999996</v>
      </c>
    </row>
    <row r="55" spans="1:26" x14ac:dyDescent="0.25">
      <c r="A55" s="1">
        <v>54</v>
      </c>
      <c r="B55" s="2" t="s">
        <v>153</v>
      </c>
      <c r="C55" s="2" t="s">
        <v>154</v>
      </c>
      <c r="D55" s="2" t="s">
        <v>155</v>
      </c>
      <c r="E55" s="2">
        <v>59.112000000000002</v>
      </c>
      <c r="F55" s="1">
        <v>2.2799999999999998</v>
      </c>
      <c r="G55" s="2">
        <v>0</v>
      </c>
      <c r="H55" s="2">
        <v>2.2000000000000002</v>
      </c>
      <c r="I55" s="2">
        <v>-1.23</v>
      </c>
      <c r="J55" s="2">
        <v>0</v>
      </c>
      <c r="K55" s="1">
        <v>2.14</v>
      </c>
      <c r="L55" s="2">
        <v>2.92</v>
      </c>
      <c r="M55" s="2">
        <v>2.2999999999999998</v>
      </c>
      <c r="N55" s="2">
        <v>-0.54</v>
      </c>
      <c r="O55" s="3">
        <v>0.26</v>
      </c>
      <c r="P55">
        <v>2.556</v>
      </c>
      <c r="Q55">
        <v>3.2571999999999899</v>
      </c>
      <c r="R55">
        <v>2.0248792</v>
      </c>
      <c r="S55">
        <v>-0.103727546449291</v>
      </c>
      <c r="T55">
        <v>1.0489999999999999</v>
      </c>
      <c r="V55">
        <f t="shared" si="1"/>
        <v>0.27600000000000025</v>
      </c>
      <c r="W55">
        <f t="shared" si="1"/>
        <v>0.33719999999998995</v>
      </c>
      <c r="X55">
        <f t="shared" si="1"/>
        <v>0.17512080000000019</v>
      </c>
      <c r="Y55">
        <f t="shared" si="1"/>
        <v>1.1262724535507089</v>
      </c>
      <c r="Z55">
        <f t="shared" si="1"/>
        <v>0.78899999999999992</v>
      </c>
    </row>
    <row r="56" spans="1:26" x14ac:dyDescent="0.25">
      <c r="A56" s="1">
        <v>55</v>
      </c>
      <c r="B56" s="2" t="s">
        <v>156</v>
      </c>
      <c r="C56" s="2" t="s">
        <v>157</v>
      </c>
      <c r="D56" s="2" t="s">
        <v>158</v>
      </c>
      <c r="E56" s="2">
        <v>101.193</v>
      </c>
      <c r="F56" s="1">
        <v>0</v>
      </c>
      <c r="G56" s="2">
        <v>0</v>
      </c>
      <c r="H56" s="2">
        <v>2.34</v>
      </c>
      <c r="I56" s="2">
        <v>0.17</v>
      </c>
      <c r="J56" s="2">
        <v>0.19</v>
      </c>
      <c r="K56" s="1">
        <v>2.34</v>
      </c>
      <c r="L56" s="2">
        <v>3.1</v>
      </c>
      <c r="M56" s="2">
        <v>1.88</v>
      </c>
      <c r="N56" s="2">
        <v>0.08</v>
      </c>
      <c r="O56" s="3">
        <v>0.61</v>
      </c>
      <c r="P56">
        <v>2.7513999999999998</v>
      </c>
      <c r="Q56">
        <v>1.7929999999999899</v>
      </c>
      <c r="R56">
        <v>2.3548039999999899</v>
      </c>
      <c r="S56">
        <v>1.1949414713326401</v>
      </c>
      <c r="T56">
        <v>0.72599999999999998</v>
      </c>
      <c r="V56">
        <f t="shared" si="1"/>
        <v>0.41139999999999999</v>
      </c>
      <c r="W56">
        <f t="shared" si="1"/>
        <v>1.3070000000000102</v>
      </c>
      <c r="X56">
        <f t="shared" si="1"/>
        <v>1.4803999999990047E-2</v>
      </c>
      <c r="Y56">
        <f t="shared" si="1"/>
        <v>1.0249414713326401</v>
      </c>
      <c r="Z56">
        <f t="shared" si="1"/>
        <v>0.53600000000000003</v>
      </c>
    </row>
    <row r="57" spans="1:26" x14ac:dyDescent="0.25">
      <c r="A57" s="1">
        <v>56</v>
      </c>
      <c r="B57" s="2" t="s">
        <v>159</v>
      </c>
      <c r="C57" s="2" t="s">
        <v>160</v>
      </c>
      <c r="D57" s="2" t="s">
        <v>161</v>
      </c>
      <c r="E57" s="2">
        <v>160.16900000000001</v>
      </c>
      <c r="F57" s="1">
        <v>4.0199999999999996</v>
      </c>
      <c r="G57" s="2">
        <v>2.9</v>
      </c>
      <c r="H57" s="2">
        <v>1.01</v>
      </c>
      <c r="I57" s="2">
        <v>0</v>
      </c>
      <c r="J57" s="2">
        <v>0</v>
      </c>
      <c r="K57" s="1">
        <v>3.46</v>
      </c>
      <c r="L57" s="2">
        <v>3.49</v>
      </c>
      <c r="M57" s="2">
        <v>1.61</v>
      </c>
      <c r="N57" s="2">
        <v>0.5</v>
      </c>
      <c r="O57" s="3">
        <v>0.32</v>
      </c>
      <c r="P57">
        <v>3.5623999999999998</v>
      </c>
      <c r="Q57">
        <v>4.9485000000000001</v>
      </c>
      <c r="R57">
        <v>2.1196655999999998</v>
      </c>
      <c r="S57">
        <v>1.32525586410951</v>
      </c>
      <c r="T57">
        <v>1.2391999999999901</v>
      </c>
      <c r="V57">
        <f t="shared" si="1"/>
        <v>0.45759999999999978</v>
      </c>
      <c r="W57">
        <f t="shared" si="1"/>
        <v>2.0485000000000002</v>
      </c>
      <c r="X57">
        <f t="shared" si="1"/>
        <v>1.1096655999999998</v>
      </c>
      <c r="Y57">
        <f t="shared" si="1"/>
        <v>0.82525586410951002</v>
      </c>
      <c r="Z57">
        <f t="shared" si="1"/>
        <v>0.91919999999999003</v>
      </c>
    </row>
    <row r="58" spans="1:26" x14ac:dyDescent="0.25">
      <c r="A58" s="1">
        <v>57</v>
      </c>
      <c r="B58" s="2" t="s">
        <v>162</v>
      </c>
      <c r="C58" s="2" t="s">
        <v>163</v>
      </c>
      <c r="D58" s="2" t="s">
        <v>164</v>
      </c>
      <c r="E58" s="2">
        <v>118.176</v>
      </c>
      <c r="F58" s="1">
        <v>0</v>
      </c>
      <c r="G58" s="2">
        <v>0</v>
      </c>
      <c r="H58" s="2">
        <v>1.41</v>
      </c>
      <c r="I58" s="2">
        <v>0.43</v>
      </c>
      <c r="J58" s="2">
        <v>0</v>
      </c>
      <c r="K58" s="1">
        <v>2.11</v>
      </c>
      <c r="L58" s="2">
        <v>2.48</v>
      </c>
      <c r="M58" s="2">
        <v>1.68</v>
      </c>
      <c r="N58" s="2">
        <v>0.55000000000000004</v>
      </c>
      <c r="O58" s="3">
        <v>0.66</v>
      </c>
      <c r="P58">
        <v>1.7401</v>
      </c>
      <c r="Q58">
        <v>3.2609999999999899</v>
      </c>
      <c r="R58">
        <v>2.5220752000000002</v>
      </c>
      <c r="S58">
        <v>0.86476008597088305</v>
      </c>
      <c r="T58">
        <v>1.6744999999999901</v>
      </c>
      <c r="V58">
        <f t="shared" si="1"/>
        <v>0.3698999999999999</v>
      </c>
      <c r="W58">
        <f t="shared" si="1"/>
        <v>0.78099999999998992</v>
      </c>
      <c r="X58">
        <f t="shared" si="1"/>
        <v>1.1120752000000003</v>
      </c>
      <c r="Y58">
        <f t="shared" si="1"/>
        <v>0.43476008597088306</v>
      </c>
      <c r="Z58">
        <f t="shared" si="1"/>
        <v>1.0144999999999902</v>
      </c>
    </row>
    <row r="59" spans="1:26" x14ac:dyDescent="0.25">
      <c r="A59" s="1">
        <v>58</v>
      </c>
      <c r="B59" s="2" t="s">
        <v>165</v>
      </c>
      <c r="C59" s="2" t="s">
        <v>166</v>
      </c>
      <c r="D59" s="2" t="s">
        <v>167</v>
      </c>
      <c r="E59" s="2">
        <v>90.122</v>
      </c>
      <c r="F59" s="1">
        <v>0</v>
      </c>
      <c r="G59" s="2">
        <v>0</v>
      </c>
      <c r="H59" s="2">
        <v>0</v>
      </c>
      <c r="I59" s="2">
        <v>-1.04</v>
      </c>
      <c r="J59" s="2">
        <v>0</v>
      </c>
      <c r="K59" s="1">
        <v>1.41</v>
      </c>
      <c r="L59" s="2">
        <v>2.25</v>
      </c>
      <c r="M59" s="2">
        <v>1.48</v>
      </c>
      <c r="N59" s="2">
        <v>-0.55000000000000004</v>
      </c>
      <c r="O59" s="3">
        <v>0.22</v>
      </c>
      <c r="P59">
        <v>1.8436999999999999</v>
      </c>
      <c r="Q59">
        <v>4.1311999999999998</v>
      </c>
      <c r="R59">
        <v>2.1009920000000002</v>
      </c>
      <c r="S59">
        <v>0.10259882108247501</v>
      </c>
      <c r="T59">
        <v>0.90749999999999997</v>
      </c>
      <c r="V59">
        <f t="shared" si="1"/>
        <v>0.43369999999999997</v>
      </c>
      <c r="W59">
        <f t="shared" si="1"/>
        <v>1.8811999999999998</v>
      </c>
      <c r="X59">
        <f t="shared" si="1"/>
        <v>0.62099200000000021</v>
      </c>
      <c r="Y59">
        <f t="shared" si="1"/>
        <v>1.1425988210824751</v>
      </c>
      <c r="Z59">
        <f t="shared" si="1"/>
        <v>0.6875</v>
      </c>
    </row>
    <row r="60" spans="1:26" x14ac:dyDescent="0.25">
      <c r="A60" s="1">
        <v>59</v>
      </c>
      <c r="B60" s="2" t="s">
        <v>168</v>
      </c>
      <c r="C60" s="2" t="s">
        <v>169</v>
      </c>
      <c r="D60" s="2">
        <v>1.101</v>
      </c>
      <c r="E60" s="2">
        <v>87.122</v>
      </c>
      <c r="F60" s="1">
        <v>0</v>
      </c>
      <c r="G60" s="2">
        <v>0</v>
      </c>
      <c r="H60" s="2">
        <v>1.31</v>
      </c>
      <c r="I60" s="2">
        <v>-1.06</v>
      </c>
      <c r="J60" s="2">
        <v>0</v>
      </c>
      <c r="K60" s="1">
        <v>1.87</v>
      </c>
      <c r="L60" s="2">
        <v>2.76</v>
      </c>
      <c r="M60" s="2">
        <v>1.92</v>
      </c>
      <c r="N60" s="2">
        <v>-0.56999999999999995</v>
      </c>
      <c r="O60" s="3">
        <v>-0.11</v>
      </c>
      <c r="P60">
        <v>1.2983</v>
      </c>
      <c r="Q60">
        <v>2.9330999999999898</v>
      </c>
      <c r="R60">
        <v>2.7442951999999998</v>
      </c>
      <c r="S60">
        <v>-0.120686363337298</v>
      </c>
      <c r="T60">
        <v>2.3752</v>
      </c>
      <c r="V60">
        <f t="shared" si="1"/>
        <v>0.5717000000000001</v>
      </c>
      <c r="W60">
        <f t="shared" si="1"/>
        <v>0.17309999999999004</v>
      </c>
      <c r="X60">
        <f t="shared" si="1"/>
        <v>1.4342951999999998</v>
      </c>
      <c r="Y60">
        <f t="shared" si="1"/>
        <v>0.93931363666270207</v>
      </c>
      <c r="Z60">
        <f t="shared" si="1"/>
        <v>2.4851999999999999</v>
      </c>
    </row>
    <row r="61" spans="1:26" x14ac:dyDescent="0.25">
      <c r="A61" s="1">
        <v>60</v>
      </c>
      <c r="B61" s="2" t="s">
        <v>170</v>
      </c>
      <c r="C61" s="2" t="s">
        <v>171</v>
      </c>
      <c r="D61" s="2">
        <v>1.92</v>
      </c>
      <c r="E61" s="2">
        <v>73.094999999999999</v>
      </c>
      <c r="F61" s="1">
        <v>0</v>
      </c>
      <c r="G61" s="2">
        <v>0</v>
      </c>
      <c r="H61" s="2">
        <v>1.17</v>
      </c>
      <c r="I61" s="2">
        <v>-1.1399999999999999</v>
      </c>
      <c r="J61" s="2">
        <v>0</v>
      </c>
      <c r="K61" s="1">
        <v>1.96</v>
      </c>
      <c r="L61" s="2">
        <v>2.3199999999999998</v>
      </c>
      <c r="M61" s="2">
        <v>1.44</v>
      </c>
      <c r="N61" s="2">
        <v>-0.65</v>
      </c>
      <c r="O61" s="3">
        <v>-0.22</v>
      </c>
      <c r="P61">
        <v>3.5920000000000001</v>
      </c>
      <c r="Q61">
        <v>2.6964999999999999</v>
      </c>
      <c r="R61">
        <v>3.0222536</v>
      </c>
      <c r="S61">
        <v>0.21434207043696801</v>
      </c>
      <c r="T61">
        <v>-2E-3</v>
      </c>
      <c r="V61">
        <f t="shared" si="1"/>
        <v>1.6320000000000001</v>
      </c>
      <c r="W61">
        <f t="shared" si="1"/>
        <v>0.37650000000000006</v>
      </c>
      <c r="X61">
        <f t="shared" si="1"/>
        <v>1.8522536000000001</v>
      </c>
      <c r="Y61">
        <f t="shared" si="1"/>
        <v>1.354342070436968</v>
      </c>
      <c r="Z61">
        <f t="shared" si="1"/>
        <v>0.218</v>
      </c>
    </row>
    <row r="62" spans="1:26" x14ac:dyDescent="0.25">
      <c r="A62" s="1">
        <v>61</v>
      </c>
      <c r="B62" s="2" t="s">
        <v>172</v>
      </c>
      <c r="C62" s="2" t="s">
        <v>173</v>
      </c>
      <c r="D62" s="2">
        <v>1.6</v>
      </c>
      <c r="E62" s="2">
        <v>62.13</v>
      </c>
      <c r="F62" s="1">
        <v>0</v>
      </c>
      <c r="G62" s="2">
        <v>5.56</v>
      </c>
      <c r="H62" s="2">
        <v>1.96</v>
      </c>
      <c r="I62" s="2">
        <v>0.6</v>
      </c>
      <c r="J62" s="2">
        <v>0</v>
      </c>
      <c r="K62" s="1">
        <v>2.34</v>
      </c>
      <c r="L62" s="2">
        <v>3.94</v>
      </c>
      <c r="M62" s="2">
        <v>1.9</v>
      </c>
      <c r="N62" s="2">
        <v>1.1100000000000001</v>
      </c>
      <c r="O62" s="3">
        <v>0</v>
      </c>
      <c r="P62">
        <v>3.8351999999999999</v>
      </c>
      <c r="Q62">
        <v>4.8327</v>
      </c>
      <c r="R62">
        <v>2.38280479999999</v>
      </c>
      <c r="S62">
        <v>0.98554055361311099</v>
      </c>
      <c r="T62">
        <v>-1.554</v>
      </c>
      <c r="V62">
        <f t="shared" si="1"/>
        <v>1.4952000000000001</v>
      </c>
      <c r="W62">
        <f t="shared" si="1"/>
        <v>0.72729999999999961</v>
      </c>
      <c r="X62">
        <f t="shared" si="1"/>
        <v>0.42280479999998999</v>
      </c>
      <c r="Y62">
        <f t="shared" si="1"/>
        <v>0.38554055361311101</v>
      </c>
      <c r="Z62">
        <f t="shared" si="1"/>
        <v>1.554</v>
      </c>
    </row>
    <row r="63" spans="1:26" x14ac:dyDescent="0.25">
      <c r="A63" s="1">
        <v>62</v>
      </c>
      <c r="B63" s="2" t="s">
        <v>174</v>
      </c>
      <c r="C63" s="2" t="s">
        <v>175</v>
      </c>
      <c r="D63" s="2" t="s">
        <v>176</v>
      </c>
      <c r="E63" s="2">
        <v>142.286</v>
      </c>
      <c r="F63" s="1">
        <v>0</v>
      </c>
      <c r="G63" s="2">
        <v>5.3</v>
      </c>
      <c r="H63" s="2">
        <v>0</v>
      </c>
      <c r="I63" s="2">
        <v>6.44</v>
      </c>
      <c r="J63" s="2">
        <v>0</v>
      </c>
      <c r="K63" s="1">
        <v>5.38</v>
      </c>
      <c r="L63" s="2">
        <v>5.08</v>
      </c>
      <c r="M63" s="2">
        <v>1.24</v>
      </c>
      <c r="N63" s="2">
        <v>5.78</v>
      </c>
      <c r="O63" s="3">
        <v>2.83</v>
      </c>
      <c r="P63">
        <v>4.6973000000000003</v>
      </c>
      <c r="Q63">
        <v>4.2625000000000002</v>
      </c>
      <c r="R63">
        <v>2.1948416000000002</v>
      </c>
      <c r="S63">
        <v>3.1380185704858201</v>
      </c>
      <c r="T63">
        <v>2.0897999999999999</v>
      </c>
      <c r="V63">
        <f t="shared" si="1"/>
        <v>0.68269999999999964</v>
      </c>
      <c r="W63">
        <f t="shared" si="1"/>
        <v>1.0374999999999996</v>
      </c>
      <c r="X63">
        <f t="shared" si="1"/>
        <v>0.95484160000000018</v>
      </c>
      <c r="Y63">
        <f t="shared" si="1"/>
        <v>3.3019814295141803</v>
      </c>
      <c r="Z63">
        <f t="shared" si="1"/>
        <v>0.74020000000000019</v>
      </c>
    </row>
    <row r="64" spans="1:26" x14ac:dyDescent="0.25">
      <c r="A64" s="1">
        <v>63</v>
      </c>
      <c r="B64" s="2" t="s">
        <v>177</v>
      </c>
      <c r="C64" s="2" t="s">
        <v>178</v>
      </c>
      <c r="D64" s="2" t="s">
        <v>179</v>
      </c>
      <c r="E64" s="2">
        <v>100.205</v>
      </c>
      <c r="F64" s="1">
        <v>0</v>
      </c>
      <c r="G64" s="2">
        <v>0</v>
      </c>
      <c r="H64" s="2">
        <v>0</v>
      </c>
      <c r="I64" s="2">
        <v>4.47</v>
      </c>
      <c r="J64" s="2">
        <v>0</v>
      </c>
      <c r="K64" s="1">
        <v>4.3899999999999997</v>
      </c>
      <c r="L64" s="2">
        <v>4.32</v>
      </c>
      <c r="M64" s="2">
        <v>0.97</v>
      </c>
      <c r="N64" s="2">
        <v>3.99</v>
      </c>
      <c r="O64" s="3">
        <v>2.41</v>
      </c>
      <c r="P64">
        <v>3.8317999999999999</v>
      </c>
      <c r="Q64">
        <v>3.7494999999999998</v>
      </c>
      <c r="R64">
        <v>2.0606168</v>
      </c>
      <c r="S64">
        <v>2.1267515923718601</v>
      </c>
      <c r="T64">
        <v>1.8053999999999999</v>
      </c>
      <c r="V64">
        <f t="shared" si="1"/>
        <v>0.55819999999999981</v>
      </c>
      <c r="W64">
        <f t="shared" si="1"/>
        <v>0.57050000000000045</v>
      </c>
      <c r="X64">
        <f t="shared" si="1"/>
        <v>1.0906168000000001</v>
      </c>
      <c r="Y64">
        <f t="shared" si="1"/>
        <v>2.3432484076281397</v>
      </c>
      <c r="Z64">
        <f t="shared" si="1"/>
        <v>0.60460000000000025</v>
      </c>
    </row>
    <row r="65" spans="1:26" x14ac:dyDescent="0.25">
      <c r="A65" s="1">
        <v>64</v>
      </c>
      <c r="B65" s="2" t="s">
        <v>180</v>
      </c>
      <c r="C65" s="2" t="s">
        <v>181</v>
      </c>
      <c r="D65" s="2" t="s">
        <v>182</v>
      </c>
      <c r="E65" s="2">
        <v>114.232</v>
      </c>
      <c r="F65" s="1">
        <v>0</v>
      </c>
      <c r="G65" s="2">
        <v>0</v>
      </c>
      <c r="H65" s="2">
        <v>0</v>
      </c>
      <c r="I65" s="2">
        <v>4.67</v>
      </c>
      <c r="J65" s="2">
        <v>0</v>
      </c>
      <c r="K65" s="1">
        <v>4.49</v>
      </c>
      <c r="L65" s="2">
        <v>4.32</v>
      </c>
      <c r="M65" s="2">
        <v>1.31</v>
      </c>
      <c r="N65" s="2">
        <v>4.1900000000000004</v>
      </c>
      <c r="O65" s="3">
        <v>2.88</v>
      </c>
      <c r="P65">
        <v>2.7961</v>
      </c>
      <c r="Q65">
        <v>3.2024999999999899</v>
      </c>
      <c r="R65">
        <v>2.2220583999999999</v>
      </c>
      <c r="S65">
        <v>2.7892813805883199</v>
      </c>
      <c r="T65">
        <v>2.1532</v>
      </c>
      <c r="V65">
        <f t="shared" si="1"/>
        <v>1.6939000000000002</v>
      </c>
      <c r="W65">
        <f t="shared" si="1"/>
        <v>1.1175000000000104</v>
      </c>
      <c r="X65">
        <f t="shared" si="1"/>
        <v>0.91205839999999982</v>
      </c>
      <c r="Y65">
        <f t="shared" si="1"/>
        <v>1.8807186194116801</v>
      </c>
      <c r="Z65">
        <f t="shared" si="1"/>
        <v>0.72679999999999989</v>
      </c>
    </row>
    <row r="66" spans="1:26" x14ac:dyDescent="0.25">
      <c r="A66" s="1">
        <v>65</v>
      </c>
      <c r="B66" s="2" t="s">
        <v>183</v>
      </c>
      <c r="C66" s="2" t="s">
        <v>184</v>
      </c>
      <c r="D66" s="2" t="s">
        <v>185</v>
      </c>
      <c r="E66" s="2">
        <v>86.177999999999997</v>
      </c>
      <c r="F66" s="1">
        <v>4.54</v>
      </c>
      <c r="G66" s="2">
        <v>4.34</v>
      </c>
      <c r="H66" s="2">
        <v>0.54</v>
      </c>
      <c r="I66" s="2">
        <v>3.96</v>
      </c>
      <c r="J66" s="2">
        <v>0</v>
      </c>
      <c r="K66" s="1">
        <v>3.9</v>
      </c>
      <c r="L66" s="2">
        <v>4.17</v>
      </c>
      <c r="M66" s="2">
        <v>1.39</v>
      </c>
      <c r="N66" s="2">
        <v>3.43</v>
      </c>
      <c r="O66" s="3">
        <v>2.23</v>
      </c>
      <c r="P66">
        <v>3.5432999999999999</v>
      </c>
      <c r="Q66">
        <v>3.5785</v>
      </c>
      <c r="R66">
        <v>2.0158752</v>
      </c>
      <c r="S66">
        <v>1.7749272108588301</v>
      </c>
      <c r="T66">
        <v>1.7105999999999999</v>
      </c>
      <c r="V66">
        <f t="shared" ref="V66:Z109" si="2">+ABS(P66-IF(F66&lt;&gt;0,F66,K66))</f>
        <v>0.99670000000000014</v>
      </c>
      <c r="W66">
        <f t="shared" si="2"/>
        <v>0.76149999999999984</v>
      </c>
      <c r="X66">
        <f t="shared" si="2"/>
        <v>1.4758751999999999</v>
      </c>
      <c r="Y66">
        <f t="shared" si="2"/>
        <v>2.1850727891411701</v>
      </c>
      <c r="Z66">
        <f t="shared" si="2"/>
        <v>0.51940000000000008</v>
      </c>
    </row>
    <row r="67" spans="1:26" x14ac:dyDescent="0.25">
      <c r="A67" s="1">
        <v>66</v>
      </c>
      <c r="B67" s="2" t="s">
        <v>186</v>
      </c>
      <c r="C67" s="2" t="s">
        <v>187</v>
      </c>
      <c r="D67" s="2" t="s">
        <v>188</v>
      </c>
      <c r="E67" s="2">
        <v>114.232</v>
      </c>
      <c r="F67" s="1">
        <v>0</v>
      </c>
      <c r="G67" s="2">
        <v>5.47</v>
      </c>
      <c r="H67" s="2">
        <v>0</v>
      </c>
      <c r="I67" s="2">
        <v>5.24</v>
      </c>
      <c r="J67" s="2">
        <v>0</v>
      </c>
      <c r="K67" s="1">
        <v>4.91</v>
      </c>
      <c r="L67" s="2">
        <v>4.62</v>
      </c>
      <c r="M67" s="2">
        <v>1.1299999999999999</v>
      </c>
      <c r="N67" s="2">
        <v>4.6500000000000004</v>
      </c>
      <c r="O67" s="3">
        <v>2.79</v>
      </c>
      <c r="P67">
        <v>4.1203000000000003</v>
      </c>
      <c r="Q67">
        <v>3.9204999999999899</v>
      </c>
      <c r="R67">
        <v>2.1053584000000001</v>
      </c>
      <c r="S67">
        <v>2.4699813805883202</v>
      </c>
      <c r="T67">
        <v>1.9001999999999999</v>
      </c>
      <c r="V67">
        <f t="shared" si="2"/>
        <v>0.78969999999999985</v>
      </c>
      <c r="W67">
        <f t="shared" si="2"/>
        <v>1.5495000000000099</v>
      </c>
      <c r="X67">
        <f t="shared" si="2"/>
        <v>0.97535840000000018</v>
      </c>
      <c r="Y67">
        <f t="shared" si="2"/>
        <v>2.77001861941168</v>
      </c>
      <c r="Z67">
        <f t="shared" si="2"/>
        <v>0.88980000000000015</v>
      </c>
    </row>
    <row r="68" spans="1:26" x14ac:dyDescent="0.25">
      <c r="A68" s="1">
        <v>67</v>
      </c>
      <c r="B68" s="2" t="s">
        <v>189</v>
      </c>
      <c r="C68" s="2" t="s">
        <v>190</v>
      </c>
      <c r="D68" s="2" t="s">
        <v>191</v>
      </c>
      <c r="E68" s="2">
        <v>68.119</v>
      </c>
      <c r="F68" s="1">
        <v>0</v>
      </c>
      <c r="G68" s="2">
        <v>0</v>
      </c>
      <c r="H68" s="2">
        <v>0</v>
      </c>
      <c r="I68" s="2">
        <v>0</v>
      </c>
      <c r="J68" s="2">
        <v>0</v>
      </c>
      <c r="K68" s="1">
        <v>3.54</v>
      </c>
      <c r="L68" s="2">
        <v>3.49</v>
      </c>
      <c r="M68" s="2">
        <v>1.89</v>
      </c>
      <c r="N68" s="2">
        <v>1.94</v>
      </c>
      <c r="O68" s="3">
        <v>1.29</v>
      </c>
      <c r="P68">
        <v>3.5474999999999999</v>
      </c>
      <c r="Q68">
        <v>1.7707999999999999</v>
      </c>
      <c r="R68">
        <v>2.2155824000000002</v>
      </c>
      <c r="S68">
        <v>2.2412828638109601</v>
      </c>
      <c r="T68">
        <v>1.1355999999999999</v>
      </c>
      <c r="V68">
        <f t="shared" si="2"/>
        <v>7.4999999999998401E-3</v>
      </c>
      <c r="W68">
        <f t="shared" si="2"/>
        <v>1.7192000000000003</v>
      </c>
      <c r="X68">
        <f t="shared" si="2"/>
        <v>0.32558240000000027</v>
      </c>
      <c r="Y68">
        <f t="shared" si="2"/>
        <v>0.30128286381096014</v>
      </c>
      <c r="Z68">
        <f t="shared" si="2"/>
        <v>0.15440000000000009</v>
      </c>
    </row>
    <row r="69" spans="1:26" x14ac:dyDescent="0.25">
      <c r="A69" s="1">
        <v>68</v>
      </c>
      <c r="B69" s="2" t="s">
        <v>192</v>
      </c>
      <c r="C69" s="2" t="s">
        <v>193</v>
      </c>
      <c r="D69" s="2" t="s">
        <v>194</v>
      </c>
      <c r="E69" s="2">
        <v>72.150999999999996</v>
      </c>
      <c r="F69" s="1">
        <v>0</v>
      </c>
      <c r="G69" s="2">
        <v>3.87</v>
      </c>
      <c r="H69" s="2">
        <v>2.2599999999999998</v>
      </c>
      <c r="I69" s="2">
        <v>3.28</v>
      </c>
      <c r="J69" s="2">
        <v>0</v>
      </c>
      <c r="K69" s="1">
        <v>3.68</v>
      </c>
      <c r="L69" s="2">
        <v>3.81</v>
      </c>
      <c r="M69" s="2">
        <v>1.1000000000000001</v>
      </c>
      <c r="N69" s="2">
        <v>3.02</v>
      </c>
      <c r="O69" s="3">
        <v>1.47</v>
      </c>
      <c r="P69">
        <v>3.2547999999999999</v>
      </c>
      <c r="Q69">
        <v>3.40749999999999</v>
      </c>
      <c r="R69">
        <v>1.9711335999999999</v>
      </c>
      <c r="S69">
        <v>1.41144175471533</v>
      </c>
      <c r="T69">
        <v>1.6157999999999999</v>
      </c>
      <c r="V69">
        <f t="shared" si="2"/>
        <v>0.42520000000000024</v>
      </c>
      <c r="W69">
        <f t="shared" si="2"/>
        <v>0.46250000000001013</v>
      </c>
      <c r="X69">
        <f t="shared" si="2"/>
        <v>0.28886639999999986</v>
      </c>
      <c r="Y69">
        <f t="shared" si="2"/>
        <v>1.8685582452846698</v>
      </c>
      <c r="Z69">
        <f t="shared" si="2"/>
        <v>0.14579999999999993</v>
      </c>
    </row>
    <row r="70" spans="1:26" x14ac:dyDescent="0.25">
      <c r="A70" s="1">
        <v>69</v>
      </c>
      <c r="B70" s="2" t="s">
        <v>195</v>
      </c>
      <c r="C70" s="2" t="s">
        <v>196</v>
      </c>
      <c r="D70" s="2" t="s">
        <v>197</v>
      </c>
      <c r="E70" s="2">
        <v>44.097000000000001</v>
      </c>
      <c r="F70" s="1">
        <v>0</v>
      </c>
      <c r="G70" s="2">
        <v>0</v>
      </c>
      <c r="H70" s="2">
        <v>0</v>
      </c>
      <c r="I70" s="2">
        <v>2.85</v>
      </c>
      <c r="J70" s="2">
        <v>0</v>
      </c>
      <c r="K70" s="1">
        <v>2.27</v>
      </c>
      <c r="L70" s="2">
        <v>3.83</v>
      </c>
      <c r="M70" s="2">
        <v>1.83</v>
      </c>
      <c r="N70" s="2">
        <v>2.16</v>
      </c>
      <c r="O70" s="3">
        <v>0.91</v>
      </c>
      <c r="P70">
        <v>2.6778</v>
      </c>
      <c r="Q70">
        <v>3.0654999999999899</v>
      </c>
      <c r="R70">
        <v>1.8816504000000001</v>
      </c>
      <c r="S70">
        <v>0.62494564462058899</v>
      </c>
      <c r="T70">
        <v>1.4261999999999999</v>
      </c>
      <c r="V70">
        <f t="shared" si="2"/>
        <v>0.40779999999999994</v>
      </c>
      <c r="W70">
        <f t="shared" si="2"/>
        <v>0.76450000000001017</v>
      </c>
      <c r="X70">
        <f t="shared" si="2"/>
        <v>5.1650399999999985E-2</v>
      </c>
      <c r="Y70">
        <f t="shared" si="2"/>
        <v>2.2250543553794113</v>
      </c>
      <c r="Z70">
        <f t="shared" si="2"/>
        <v>0.51619999999999988</v>
      </c>
    </row>
    <row r="71" spans="1:26" x14ac:dyDescent="0.25">
      <c r="A71" s="1">
        <v>70</v>
      </c>
      <c r="B71" s="2" t="s">
        <v>198</v>
      </c>
      <c r="C71" s="2" t="s">
        <v>199</v>
      </c>
      <c r="D71" s="2">
        <v>5.0999999999999996</v>
      </c>
      <c r="E71" s="2">
        <v>42.081000000000003</v>
      </c>
      <c r="F71" s="1">
        <v>0</v>
      </c>
      <c r="G71" s="2">
        <v>0</v>
      </c>
      <c r="H71" s="2">
        <v>0</v>
      </c>
      <c r="I71" s="2">
        <v>2.3199999999999998</v>
      </c>
      <c r="J71" s="2">
        <v>0</v>
      </c>
      <c r="K71" s="1">
        <v>3.5</v>
      </c>
      <c r="L71" s="2">
        <v>3.81</v>
      </c>
      <c r="M71" s="2">
        <v>1.01</v>
      </c>
      <c r="N71" s="2">
        <v>1.88</v>
      </c>
      <c r="O71" s="3">
        <v>0.79</v>
      </c>
      <c r="P71">
        <v>3.54239999999999</v>
      </c>
      <c r="Q71">
        <v>1.5639999999999901</v>
      </c>
      <c r="R71">
        <v>1.9861248</v>
      </c>
      <c r="S71">
        <v>0.64368025170940601</v>
      </c>
      <c r="T71">
        <v>1.6496</v>
      </c>
      <c r="V71">
        <f t="shared" si="2"/>
        <v>4.2399999999990001E-2</v>
      </c>
      <c r="W71">
        <f t="shared" si="2"/>
        <v>2.2460000000000102</v>
      </c>
      <c r="X71">
        <f t="shared" si="2"/>
        <v>0.97612480000000001</v>
      </c>
      <c r="Y71">
        <f t="shared" si="2"/>
        <v>1.6763197482905938</v>
      </c>
      <c r="Z71">
        <f t="shared" si="2"/>
        <v>0.85959999999999992</v>
      </c>
    </row>
    <row r="72" spans="1:26" x14ac:dyDescent="0.25">
      <c r="A72" s="1">
        <v>71</v>
      </c>
      <c r="B72" s="2" t="s">
        <v>200</v>
      </c>
      <c r="C72" s="2" t="s">
        <v>201</v>
      </c>
      <c r="D72" s="2" t="s">
        <v>202</v>
      </c>
      <c r="E72" s="2">
        <v>156.31299999999999</v>
      </c>
      <c r="F72" s="1">
        <v>0</v>
      </c>
      <c r="G72" s="2">
        <v>0</v>
      </c>
      <c r="H72" s="2">
        <v>0</v>
      </c>
      <c r="I72" s="2">
        <v>7.55</v>
      </c>
      <c r="J72" s="2">
        <v>0</v>
      </c>
      <c r="K72" s="1">
        <v>5.59</v>
      </c>
      <c r="L72" s="2">
        <v>5.21</v>
      </c>
      <c r="M72" s="2">
        <v>1.19</v>
      </c>
      <c r="N72" s="2">
        <v>6.07</v>
      </c>
      <c r="O72" s="3">
        <v>2.79</v>
      </c>
      <c r="P72">
        <v>4.9857999999999896</v>
      </c>
      <c r="Q72">
        <v>4.4335000000000004</v>
      </c>
      <c r="R72">
        <v>2.2395832000000002</v>
      </c>
      <c r="S72">
        <v>3.4651828982590098</v>
      </c>
      <c r="T72">
        <v>2.1845999999999899</v>
      </c>
      <c r="V72">
        <f t="shared" si="2"/>
        <v>0.60420000000001028</v>
      </c>
      <c r="W72">
        <f t="shared" si="2"/>
        <v>0.77649999999999952</v>
      </c>
      <c r="X72">
        <f t="shared" si="2"/>
        <v>1.0495832000000003</v>
      </c>
      <c r="Y72">
        <f t="shared" si="2"/>
        <v>4.08481710174099</v>
      </c>
      <c r="Z72">
        <f t="shared" si="2"/>
        <v>0.60540000000001015</v>
      </c>
    </row>
    <row r="73" spans="1:26" x14ac:dyDescent="0.25">
      <c r="A73" s="1">
        <v>72</v>
      </c>
      <c r="B73" s="2" t="s">
        <v>203</v>
      </c>
      <c r="C73" s="2" t="s">
        <v>204</v>
      </c>
      <c r="D73" s="2" t="s">
        <v>205</v>
      </c>
      <c r="E73" s="2">
        <v>68.119</v>
      </c>
      <c r="F73" s="1">
        <v>2.95</v>
      </c>
      <c r="G73" s="2">
        <v>0</v>
      </c>
      <c r="H73" s="2">
        <v>0</v>
      </c>
      <c r="I73" s="2">
        <v>2.0299999999999998</v>
      </c>
      <c r="J73" s="2">
        <v>1.1299999999999999</v>
      </c>
      <c r="K73" s="1">
        <v>3.82</v>
      </c>
      <c r="L73" s="2">
        <v>3.93</v>
      </c>
      <c r="M73" s="2">
        <v>1.82</v>
      </c>
      <c r="N73" s="2">
        <v>1.9</v>
      </c>
      <c r="O73" s="3">
        <v>0.86</v>
      </c>
      <c r="P73">
        <v>3.70209999999999</v>
      </c>
      <c r="Q73">
        <v>2.5876999999999999</v>
      </c>
      <c r="R73">
        <v>2.2536824000000002</v>
      </c>
      <c r="S73">
        <v>2.09908286381097</v>
      </c>
      <c r="T73">
        <v>0.99979999999999902</v>
      </c>
      <c r="V73">
        <f t="shared" si="2"/>
        <v>0.75209999999998978</v>
      </c>
      <c r="W73">
        <f t="shared" si="2"/>
        <v>1.3423000000000003</v>
      </c>
      <c r="X73">
        <f t="shared" si="2"/>
        <v>0.43368240000000013</v>
      </c>
      <c r="Y73">
        <f t="shared" si="2"/>
        <v>6.9082863810970174E-2</v>
      </c>
      <c r="Z73">
        <f t="shared" si="2"/>
        <v>0.13020000000000087</v>
      </c>
    </row>
    <row r="74" spans="1:26" x14ac:dyDescent="0.25">
      <c r="A74" s="1">
        <v>73</v>
      </c>
      <c r="B74" s="2" t="s">
        <v>206</v>
      </c>
      <c r="C74" s="2" t="s">
        <v>207</v>
      </c>
      <c r="D74" s="2" t="s">
        <v>208</v>
      </c>
      <c r="E74" s="2">
        <v>86.177999999999997</v>
      </c>
      <c r="F74" s="1">
        <v>0</v>
      </c>
      <c r="G74" s="2">
        <v>0</v>
      </c>
      <c r="H74" s="2">
        <v>0</v>
      </c>
      <c r="I74" s="2">
        <v>3.79</v>
      </c>
      <c r="J74" s="2">
        <v>0</v>
      </c>
      <c r="K74" s="1">
        <v>3.92</v>
      </c>
      <c r="L74" s="2">
        <v>4.04</v>
      </c>
      <c r="M74" s="2">
        <v>1.31</v>
      </c>
      <c r="N74" s="2">
        <v>3.35</v>
      </c>
      <c r="O74" s="3">
        <v>2.19</v>
      </c>
      <c r="P74">
        <v>3.2311999999999999</v>
      </c>
      <c r="Q74">
        <v>2.9267999999999899</v>
      </c>
      <c r="R74">
        <v>1.9997752</v>
      </c>
      <c r="S74">
        <v>1.8740272108588301</v>
      </c>
      <c r="T74">
        <v>1.9114</v>
      </c>
      <c r="V74">
        <f t="shared" si="2"/>
        <v>0.68880000000000008</v>
      </c>
      <c r="W74">
        <f t="shared" si="2"/>
        <v>1.1132000000000102</v>
      </c>
      <c r="X74">
        <f t="shared" si="2"/>
        <v>0.68977519999999992</v>
      </c>
      <c r="Y74">
        <f t="shared" si="2"/>
        <v>1.91597278914117</v>
      </c>
      <c r="Z74">
        <f t="shared" si="2"/>
        <v>0.27859999999999996</v>
      </c>
    </row>
    <row r="75" spans="1:26" x14ac:dyDescent="0.25">
      <c r="A75" s="1">
        <v>74</v>
      </c>
      <c r="B75" s="2" t="s">
        <v>209</v>
      </c>
      <c r="C75" s="2" t="s">
        <v>210</v>
      </c>
      <c r="D75" s="2" t="s">
        <v>211</v>
      </c>
      <c r="E75" s="2">
        <v>102.17700000000001</v>
      </c>
      <c r="F75" s="1">
        <v>2.11</v>
      </c>
      <c r="G75" s="2">
        <v>0</v>
      </c>
      <c r="H75" s="2">
        <v>1.08</v>
      </c>
      <c r="I75" s="2">
        <v>1.06</v>
      </c>
      <c r="J75" s="2">
        <v>0</v>
      </c>
      <c r="K75" s="1">
        <v>2.42</v>
      </c>
      <c r="L75" s="2">
        <v>2.61</v>
      </c>
      <c r="M75" s="2">
        <v>1.97</v>
      </c>
      <c r="N75" s="2">
        <v>1</v>
      </c>
      <c r="O75" s="3">
        <v>0.86</v>
      </c>
      <c r="P75">
        <v>1.9325000000000001</v>
      </c>
      <c r="Q75">
        <v>2.5461999999999998</v>
      </c>
      <c r="R75">
        <v>2.4052752000000002</v>
      </c>
      <c r="S75">
        <v>1.4742839472934699</v>
      </c>
      <c r="T75">
        <v>2.0760999999999998</v>
      </c>
      <c r="V75">
        <f t="shared" si="2"/>
        <v>0.17749999999999977</v>
      </c>
      <c r="W75">
        <f t="shared" si="2"/>
        <v>6.3800000000000079E-2</v>
      </c>
      <c r="X75">
        <f t="shared" si="2"/>
        <v>1.3252752000000001</v>
      </c>
      <c r="Y75">
        <f t="shared" si="2"/>
        <v>0.41428394729346985</v>
      </c>
      <c r="Z75">
        <f t="shared" si="2"/>
        <v>1.2161</v>
      </c>
    </row>
    <row r="76" spans="1:26" x14ac:dyDescent="0.25">
      <c r="A76" s="1">
        <v>75</v>
      </c>
      <c r="B76" s="2" t="s">
        <v>212</v>
      </c>
      <c r="C76" s="2" t="s">
        <v>213</v>
      </c>
      <c r="D76" s="2" t="s">
        <v>214</v>
      </c>
      <c r="E76" s="2">
        <v>74.123000000000005</v>
      </c>
      <c r="F76" s="1">
        <v>1.46</v>
      </c>
      <c r="G76" s="2">
        <v>1.73</v>
      </c>
      <c r="H76" s="2">
        <v>1.78</v>
      </c>
      <c r="I76" s="2">
        <v>0.09</v>
      </c>
      <c r="J76" s="2">
        <v>0.47</v>
      </c>
      <c r="K76" s="1">
        <v>1.92</v>
      </c>
      <c r="L76" s="2">
        <v>2.4900000000000002</v>
      </c>
      <c r="M76" s="2">
        <v>1.45</v>
      </c>
      <c r="N76" s="2">
        <v>0.19</v>
      </c>
      <c r="O76" s="3">
        <v>0.42</v>
      </c>
      <c r="P76">
        <v>2.4618000000000002</v>
      </c>
      <c r="Q76">
        <v>3.2995999999999999</v>
      </c>
      <c r="R76">
        <v>2.0270920000000001</v>
      </c>
      <c r="S76">
        <v>0.56322098831926704</v>
      </c>
      <c r="T76">
        <v>1.32019999999999</v>
      </c>
      <c r="V76">
        <f t="shared" si="2"/>
        <v>1.0018000000000002</v>
      </c>
      <c r="W76">
        <f t="shared" si="2"/>
        <v>1.5695999999999999</v>
      </c>
      <c r="X76">
        <f t="shared" si="2"/>
        <v>0.24709200000000009</v>
      </c>
      <c r="Y76">
        <f t="shared" si="2"/>
        <v>0.47322098831926707</v>
      </c>
      <c r="Z76">
        <f t="shared" si="2"/>
        <v>0.85019999999999007</v>
      </c>
    </row>
    <row r="77" spans="1:26" x14ac:dyDescent="0.25">
      <c r="A77" s="1">
        <v>76</v>
      </c>
      <c r="B77" s="2" t="s">
        <v>215</v>
      </c>
      <c r="C77" s="2" t="s">
        <v>216</v>
      </c>
      <c r="D77" s="2" t="s">
        <v>217</v>
      </c>
      <c r="E77" s="2">
        <v>74.123000000000005</v>
      </c>
      <c r="F77" s="1">
        <v>1.06</v>
      </c>
      <c r="G77" s="2">
        <v>0</v>
      </c>
      <c r="H77" s="2">
        <v>1.43</v>
      </c>
      <c r="I77" s="2">
        <v>-1.1299999999999999</v>
      </c>
      <c r="J77" s="2">
        <v>0.37</v>
      </c>
      <c r="K77" s="1">
        <v>1.43</v>
      </c>
      <c r="L77" s="2">
        <v>2</v>
      </c>
      <c r="M77" s="2">
        <v>2.5099999999999998</v>
      </c>
      <c r="N77" s="2">
        <v>-0.56999999999999995</v>
      </c>
      <c r="O77" s="3">
        <v>0.53</v>
      </c>
      <c r="P77">
        <v>1.5965</v>
      </c>
      <c r="Q77">
        <v>2.4983</v>
      </c>
      <c r="R77">
        <v>2.07489199999999</v>
      </c>
      <c r="S77">
        <v>0.18532098831926999</v>
      </c>
      <c r="T77">
        <v>0.79329999999999901</v>
      </c>
      <c r="V77">
        <f t="shared" si="2"/>
        <v>0.53649999999999998</v>
      </c>
      <c r="W77">
        <f t="shared" si="2"/>
        <v>0.49829999999999997</v>
      </c>
      <c r="X77">
        <f t="shared" si="2"/>
        <v>0.64489199999999003</v>
      </c>
      <c r="Y77">
        <f t="shared" si="2"/>
        <v>1.3153209883192698</v>
      </c>
      <c r="Z77">
        <f t="shared" si="2"/>
        <v>0.42329999999999901</v>
      </c>
    </row>
    <row r="78" spans="1:26" x14ac:dyDescent="0.25">
      <c r="A78" s="1">
        <v>77</v>
      </c>
      <c r="B78" s="2" t="s">
        <v>218</v>
      </c>
      <c r="C78" s="2" t="s">
        <v>219</v>
      </c>
      <c r="D78" s="2" t="s">
        <v>220</v>
      </c>
      <c r="E78" s="2">
        <v>88.15</v>
      </c>
      <c r="F78" s="1">
        <v>2.12</v>
      </c>
      <c r="G78" s="2">
        <v>0</v>
      </c>
      <c r="H78" s="2">
        <v>1.34</v>
      </c>
      <c r="I78" s="2">
        <v>0.24</v>
      </c>
      <c r="J78" s="2">
        <v>0.18</v>
      </c>
      <c r="K78" s="1">
        <v>2.06</v>
      </c>
      <c r="L78" s="2">
        <v>2.88</v>
      </c>
      <c r="M78" s="2">
        <v>1.81</v>
      </c>
      <c r="N78" s="2">
        <v>0.52</v>
      </c>
      <c r="O78" s="3">
        <v>0.53</v>
      </c>
      <c r="P78">
        <v>1.6246</v>
      </c>
      <c r="Q78">
        <v>4.1727999999999996</v>
      </c>
      <c r="R78">
        <v>2.1778336</v>
      </c>
      <c r="S78">
        <v>1.17312171663533</v>
      </c>
      <c r="T78">
        <v>1.2552999999999901</v>
      </c>
      <c r="V78">
        <f t="shared" si="2"/>
        <v>0.49540000000000006</v>
      </c>
      <c r="W78">
        <f t="shared" si="2"/>
        <v>1.2927999999999997</v>
      </c>
      <c r="X78">
        <f t="shared" si="2"/>
        <v>0.83783359999999996</v>
      </c>
      <c r="Y78">
        <f t="shared" si="2"/>
        <v>0.93312171663533006</v>
      </c>
      <c r="Z78">
        <f t="shared" si="2"/>
        <v>1.0752999999999902</v>
      </c>
    </row>
    <row r="79" spans="1:26" x14ac:dyDescent="0.25">
      <c r="A79" s="1">
        <v>78</v>
      </c>
      <c r="B79" s="2" t="s">
        <v>221</v>
      </c>
      <c r="C79" s="2" t="s">
        <v>222</v>
      </c>
      <c r="D79" s="2" t="s">
        <v>223</v>
      </c>
      <c r="E79" s="2">
        <v>69.106999999999999</v>
      </c>
      <c r="F79" s="1">
        <v>0</v>
      </c>
      <c r="G79" s="2">
        <v>0</v>
      </c>
      <c r="H79" s="2">
        <v>3.14</v>
      </c>
      <c r="I79" s="2">
        <v>0.32</v>
      </c>
      <c r="J79" s="2">
        <v>0</v>
      </c>
      <c r="K79" s="1">
        <v>2.6</v>
      </c>
      <c r="L79" s="2">
        <v>3.06</v>
      </c>
      <c r="M79" s="2">
        <v>2.77</v>
      </c>
      <c r="N79" s="2">
        <v>0.02</v>
      </c>
      <c r="O79" s="3">
        <v>0.63</v>
      </c>
      <c r="P79">
        <v>2.5123000000000002</v>
      </c>
      <c r="Q79">
        <v>3.1040999999999999</v>
      </c>
      <c r="R79">
        <v>1.9790696000000001</v>
      </c>
      <c r="S79">
        <v>0.57556544024541101</v>
      </c>
      <c r="T79">
        <v>1.1583999999999901</v>
      </c>
      <c r="V79">
        <f t="shared" si="2"/>
        <v>8.7699999999999889E-2</v>
      </c>
      <c r="W79">
        <f t="shared" si="2"/>
        <v>4.4099999999999806E-2</v>
      </c>
      <c r="X79">
        <f t="shared" si="2"/>
        <v>1.1609304</v>
      </c>
      <c r="Y79">
        <f t="shared" si="2"/>
        <v>0.255565440245411</v>
      </c>
      <c r="Z79">
        <f t="shared" si="2"/>
        <v>0.5283999999999901</v>
      </c>
    </row>
    <row r="80" spans="1:26" x14ac:dyDescent="0.25">
      <c r="A80" s="1">
        <v>79</v>
      </c>
      <c r="B80" s="2" t="s">
        <v>224</v>
      </c>
      <c r="C80" s="2" t="s">
        <v>225</v>
      </c>
      <c r="D80" s="2">
        <v>1.55</v>
      </c>
      <c r="E80" s="2">
        <v>75.066999999999993</v>
      </c>
      <c r="F80" s="1">
        <v>0</v>
      </c>
      <c r="G80" s="2">
        <v>0</v>
      </c>
      <c r="H80" s="2">
        <v>1.83</v>
      </c>
      <c r="I80" s="2">
        <v>0.19</v>
      </c>
      <c r="J80" s="2">
        <v>0</v>
      </c>
      <c r="K80" s="1">
        <v>2.4500000000000002</v>
      </c>
      <c r="L80" s="2">
        <v>0</v>
      </c>
      <c r="M80" s="2">
        <v>2.35</v>
      </c>
      <c r="N80" s="2">
        <v>0.25</v>
      </c>
      <c r="O80" s="3">
        <v>0</v>
      </c>
      <c r="P80">
        <v>2.2921</v>
      </c>
      <c r="Q80">
        <v>2.9330999999999898</v>
      </c>
      <c r="R80">
        <v>2.1205120000000002</v>
      </c>
      <c r="S80">
        <v>0.29947205993884501</v>
      </c>
      <c r="T80">
        <v>0.66569999999999996</v>
      </c>
      <c r="V80">
        <f t="shared" si="2"/>
        <v>0.15790000000000015</v>
      </c>
      <c r="W80">
        <f t="shared" si="2"/>
        <v>2.9330999999999898</v>
      </c>
      <c r="X80">
        <f t="shared" si="2"/>
        <v>0.2905120000000001</v>
      </c>
      <c r="Y80">
        <f t="shared" si="2"/>
        <v>0.10947205993884501</v>
      </c>
      <c r="Z80">
        <f t="shared" si="2"/>
        <v>0.66569999999999996</v>
      </c>
    </row>
    <row r="81" spans="1:26" x14ac:dyDescent="0.25">
      <c r="A81" s="1">
        <v>80</v>
      </c>
      <c r="B81" s="2" t="s">
        <v>226</v>
      </c>
      <c r="C81" s="2" t="s">
        <v>227</v>
      </c>
      <c r="D81" s="2">
        <v>1.41</v>
      </c>
      <c r="E81" s="2">
        <v>55.08</v>
      </c>
      <c r="F81" s="1">
        <v>1.56</v>
      </c>
      <c r="G81" s="2">
        <v>0</v>
      </c>
      <c r="H81" s="2">
        <v>3.15</v>
      </c>
      <c r="I81" s="2">
        <v>-0.27</v>
      </c>
      <c r="J81" s="2">
        <v>0</v>
      </c>
      <c r="K81" s="1">
        <v>2.78</v>
      </c>
      <c r="L81" s="2">
        <v>2.78</v>
      </c>
      <c r="M81" s="2">
        <v>2.44</v>
      </c>
      <c r="N81" s="2">
        <v>-0.18</v>
      </c>
      <c r="O81" s="3">
        <v>0.45</v>
      </c>
      <c r="P81">
        <v>2.2238000000000002</v>
      </c>
      <c r="Q81">
        <v>2.9330999999999898</v>
      </c>
      <c r="R81">
        <v>1.934328</v>
      </c>
      <c r="S81">
        <v>0.190705931584884</v>
      </c>
      <c r="T81">
        <v>1.0635999999999901</v>
      </c>
      <c r="V81">
        <f t="shared" si="2"/>
        <v>0.66380000000000017</v>
      </c>
      <c r="W81">
        <f t="shared" si="2"/>
        <v>0.15309999999999002</v>
      </c>
      <c r="X81">
        <f t="shared" si="2"/>
        <v>1.2156719999999999</v>
      </c>
      <c r="Y81">
        <f t="shared" si="2"/>
        <v>0.46070593158488404</v>
      </c>
      <c r="Z81">
        <f t="shared" si="2"/>
        <v>0.61359999999999015</v>
      </c>
    </row>
    <row r="82" spans="1:26" x14ac:dyDescent="0.25">
      <c r="A82" s="1">
        <v>81</v>
      </c>
      <c r="B82" s="2" t="s">
        <v>228</v>
      </c>
      <c r="C82" s="2" t="s">
        <v>229</v>
      </c>
      <c r="D82" s="2">
        <v>1.2</v>
      </c>
      <c r="E82" s="2">
        <v>44.052999999999997</v>
      </c>
      <c r="F82" s="1">
        <v>3.08</v>
      </c>
      <c r="G82" s="2">
        <v>0.55000000000000004</v>
      </c>
      <c r="H82" s="2">
        <v>1.82</v>
      </c>
      <c r="I82" s="2">
        <v>-1.36</v>
      </c>
      <c r="J82" s="2">
        <v>0</v>
      </c>
      <c r="K82" s="1">
        <v>2.2799999999999998</v>
      </c>
      <c r="L82" s="2">
        <v>1.73</v>
      </c>
      <c r="M82" s="2">
        <v>1.68</v>
      </c>
      <c r="N82" s="2">
        <v>-0.72</v>
      </c>
      <c r="O82" s="3">
        <v>0</v>
      </c>
      <c r="P82">
        <v>2.8929</v>
      </c>
      <c r="Q82">
        <v>3.6861999999999999</v>
      </c>
      <c r="R82">
        <v>1.7996832</v>
      </c>
      <c r="S82">
        <v>-0.31966171088231599</v>
      </c>
      <c r="T82">
        <v>0.30969999999999998</v>
      </c>
      <c r="V82">
        <f t="shared" si="2"/>
        <v>0.18710000000000004</v>
      </c>
      <c r="W82">
        <f t="shared" si="2"/>
        <v>3.1361999999999997</v>
      </c>
      <c r="X82">
        <f t="shared" si="2"/>
        <v>2.0316800000000024E-2</v>
      </c>
      <c r="Y82">
        <f t="shared" si="2"/>
        <v>1.0403382891176842</v>
      </c>
      <c r="Z82">
        <f t="shared" si="2"/>
        <v>0.30969999999999998</v>
      </c>
    </row>
    <row r="83" spans="1:26" x14ac:dyDescent="0.25">
      <c r="A83" s="1">
        <v>82</v>
      </c>
      <c r="B83" s="2" t="s">
        <v>230</v>
      </c>
      <c r="C83" s="2" t="s">
        <v>231</v>
      </c>
      <c r="D83" s="2" t="s">
        <v>232</v>
      </c>
      <c r="E83" s="2">
        <v>156.26900000000001</v>
      </c>
      <c r="F83" s="1">
        <v>0</v>
      </c>
      <c r="G83" s="2">
        <v>0</v>
      </c>
      <c r="H83" s="2">
        <v>1.7</v>
      </c>
      <c r="I83" s="2">
        <v>0</v>
      </c>
      <c r="J83" s="2">
        <v>0</v>
      </c>
      <c r="K83" s="1">
        <v>5.0999999999999996</v>
      </c>
      <c r="L83" s="2">
        <v>4.1100000000000003</v>
      </c>
      <c r="M83" s="2">
        <v>1.37</v>
      </c>
      <c r="N83" s="2">
        <v>2.97</v>
      </c>
      <c r="O83" s="3">
        <v>0</v>
      </c>
      <c r="P83">
        <v>5.2008999999999999</v>
      </c>
      <c r="Q83">
        <v>5.0541999999999998</v>
      </c>
      <c r="R83">
        <v>2.157616</v>
      </c>
      <c r="S83">
        <v>2.5208868330145102</v>
      </c>
      <c r="T83">
        <v>1.0680999999999901</v>
      </c>
      <c r="V83">
        <f t="shared" si="2"/>
        <v>0.10090000000000021</v>
      </c>
      <c r="W83">
        <f t="shared" si="2"/>
        <v>0.94419999999999948</v>
      </c>
      <c r="X83">
        <f t="shared" si="2"/>
        <v>0.45761600000000002</v>
      </c>
      <c r="Y83">
        <f t="shared" si="2"/>
        <v>0.44911316698548998</v>
      </c>
      <c r="Z83">
        <f t="shared" si="2"/>
        <v>1.0680999999999901</v>
      </c>
    </row>
    <row r="84" spans="1:26" x14ac:dyDescent="0.25">
      <c r="A84" s="1">
        <v>83</v>
      </c>
      <c r="B84" s="2" t="s">
        <v>233</v>
      </c>
      <c r="C84" s="2" t="s">
        <v>234</v>
      </c>
      <c r="D84" s="2" t="s">
        <v>235</v>
      </c>
      <c r="E84" s="2">
        <v>86.134</v>
      </c>
      <c r="F84" s="1">
        <v>2</v>
      </c>
      <c r="G84" s="2">
        <v>0</v>
      </c>
      <c r="H84" s="2">
        <v>2.77</v>
      </c>
      <c r="I84" s="2">
        <v>0.15</v>
      </c>
      <c r="J84" s="2">
        <v>0</v>
      </c>
      <c r="K84" s="1">
        <v>2.25</v>
      </c>
      <c r="L84" s="2">
        <v>2.5</v>
      </c>
      <c r="M84" s="2">
        <v>2.12</v>
      </c>
      <c r="N84" s="2">
        <v>0.34</v>
      </c>
      <c r="O84" s="3">
        <v>0.56000000000000005</v>
      </c>
      <c r="P84">
        <v>3.0537000000000001</v>
      </c>
      <c r="Q84">
        <v>1.2216</v>
      </c>
      <c r="R84">
        <v>2.2164079999999999</v>
      </c>
      <c r="S84">
        <v>0.28153161600277099</v>
      </c>
      <c r="T84">
        <v>1.76449999999999</v>
      </c>
      <c r="V84">
        <f t="shared" si="2"/>
        <v>1.0537000000000001</v>
      </c>
      <c r="W84">
        <f t="shared" si="2"/>
        <v>1.2784</v>
      </c>
      <c r="X84">
        <f t="shared" si="2"/>
        <v>0.55359200000000008</v>
      </c>
      <c r="Y84">
        <f t="shared" si="2"/>
        <v>0.131531616002771</v>
      </c>
      <c r="Z84">
        <f t="shared" si="2"/>
        <v>1.2044999999999899</v>
      </c>
    </row>
    <row r="85" spans="1:26" x14ac:dyDescent="0.25">
      <c r="A85" s="1">
        <v>84</v>
      </c>
      <c r="B85" s="2" t="s">
        <v>236</v>
      </c>
      <c r="C85" s="2" t="s">
        <v>237</v>
      </c>
      <c r="D85" s="2" t="s">
        <v>238</v>
      </c>
      <c r="E85" s="2">
        <v>58.08</v>
      </c>
      <c r="F85" s="1">
        <v>0</v>
      </c>
      <c r="G85" s="2">
        <v>2.81</v>
      </c>
      <c r="H85" s="2">
        <v>1.61</v>
      </c>
      <c r="I85" s="2">
        <v>-0.72</v>
      </c>
      <c r="J85" s="2">
        <v>0</v>
      </c>
      <c r="K85" s="1">
        <v>3.36</v>
      </c>
      <c r="L85" s="2">
        <v>2.65</v>
      </c>
      <c r="M85" s="2">
        <v>2.57</v>
      </c>
      <c r="N85" s="2">
        <v>-0.34</v>
      </c>
      <c r="O85" s="3">
        <v>0</v>
      </c>
      <c r="P85">
        <v>3.1814</v>
      </c>
      <c r="Q85">
        <v>3.85719999999999</v>
      </c>
      <c r="R85">
        <v>1.8444248000000001</v>
      </c>
      <c r="S85">
        <v>8.6720807692034704E-2</v>
      </c>
      <c r="T85">
        <v>0.40449999999999903</v>
      </c>
      <c r="V85">
        <f t="shared" si="2"/>
        <v>0.17859999999999987</v>
      </c>
      <c r="W85">
        <f t="shared" si="2"/>
        <v>1.0471999999999899</v>
      </c>
      <c r="X85">
        <f t="shared" si="2"/>
        <v>0.23442479999999999</v>
      </c>
      <c r="Y85">
        <f t="shared" si="2"/>
        <v>0.80672080769203469</v>
      </c>
      <c r="Z85">
        <f t="shared" si="2"/>
        <v>0.40449999999999903</v>
      </c>
    </row>
    <row r="86" spans="1:26" x14ac:dyDescent="0.25">
      <c r="A86" s="1">
        <v>85</v>
      </c>
      <c r="B86" s="2" t="s">
        <v>239</v>
      </c>
      <c r="C86" s="2" t="s">
        <v>240</v>
      </c>
      <c r="D86" s="2" t="s">
        <v>241</v>
      </c>
      <c r="E86" s="2">
        <v>72.106999999999999</v>
      </c>
      <c r="F86" s="1">
        <v>3.65</v>
      </c>
      <c r="G86" s="2">
        <v>0</v>
      </c>
      <c r="H86" s="2">
        <v>1.46</v>
      </c>
      <c r="I86" s="2">
        <v>0.01</v>
      </c>
      <c r="J86" s="2">
        <v>0</v>
      </c>
      <c r="K86" s="1">
        <v>3.63</v>
      </c>
      <c r="L86" s="2">
        <v>2.96</v>
      </c>
      <c r="M86" s="2">
        <v>2.0299999999999998</v>
      </c>
      <c r="N86" s="2">
        <v>0.12</v>
      </c>
      <c r="O86" s="3">
        <v>0</v>
      </c>
      <c r="P86">
        <v>3.4699</v>
      </c>
      <c r="Q86">
        <v>4.0282</v>
      </c>
      <c r="R86">
        <v>1.8891663999999999</v>
      </c>
      <c r="S86">
        <v>0.46700302718554099</v>
      </c>
      <c r="T86">
        <v>0.49929999999999902</v>
      </c>
      <c r="V86">
        <f t="shared" si="2"/>
        <v>0.18009999999999993</v>
      </c>
      <c r="W86">
        <f t="shared" si="2"/>
        <v>1.0682</v>
      </c>
      <c r="X86">
        <f t="shared" si="2"/>
        <v>0.42916639999999995</v>
      </c>
      <c r="Y86">
        <f t="shared" si="2"/>
        <v>0.45700302718554098</v>
      </c>
      <c r="Z86">
        <f t="shared" si="2"/>
        <v>0.49929999999999902</v>
      </c>
    </row>
    <row r="87" spans="1:26" x14ac:dyDescent="0.25">
      <c r="A87" s="1">
        <v>86</v>
      </c>
      <c r="B87" s="2" t="s">
        <v>242</v>
      </c>
      <c r="C87" s="2" t="s">
        <v>243</v>
      </c>
      <c r="D87" s="2" t="s">
        <v>244</v>
      </c>
      <c r="E87" s="2">
        <v>90.122</v>
      </c>
      <c r="F87" s="1">
        <v>0</v>
      </c>
      <c r="G87" s="2">
        <v>0</v>
      </c>
      <c r="H87" s="2">
        <v>0</v>
      </c>
      <c r="I87" s="2">
        <v>-1.04</v>
      </c>
      <c r="J87" s="2">
        <v>0</v>
      </c>
      <c r="K87" s="1">
        <v>1.1599999999999999</v>
      </c>
      <c r="L87" s="2">
        <v>1.44</v>
      </c>
      <c r="M87" s="2">
        <v>1.01</v>
      </c>
      <c r="N87" s="2">
        <v>-0.61</v>
      </c>
      <c r="O87" s="3">
        <v>0.15</v>
      </c>
      <c r="P87">
        <v>0.45279999999999898</v>
      </c>
      <c r="Q87">
        <v>1.7757000000000001</v>
      </c>
      <c r="R87">
        <v>1.9061920000000001</v>
      </c>
      <c r="S87">
        <v>-0.19640117891751999</v>
      </c>
      <c r="T87">
        <v>0.53599999999999903</v>
      </c>
      <c r="V87">
        <f t="shared" si="2"/>
        <v>0.70720000000000094</v>
      </c>
      <c r="W87">
        <f t="shared" si="2"/>
        <v>0.33570000000000011</v>
      </c>
      <c r="X87">
        <f t="shared" si="2"/>
        <v>0.8961920000000001</v>
      </c>
      <c r="Y87">
        <f t="shared" si="2"/>
        <v>0.84359882108248008</v>
      </c>
      <c r="Z87">
        <f t="shared" si="2"/>
        <v>0.38599999999999901</v>
      </c>
    </row>
    <row r="88" spans="1:26" x14ac:dyDescent="0.25">
      <c r="A88" s="1">
        <v>87</v>
      </c>
      <c r="B88" s="2" t="s">
        <v>245</v>
      </c>
      <c r="C88" s="2" t="s">
        <v>246</v>
      </c>
      <c r="D88" s="2" t="s">
        <v>247</v>
      </c>
      <c r="E88" s="2">
        <v>90.122</v>
      </c>
      <c r="F88" s="1">
        <v>0</v>
      </c>
      <c r="G88" s="2">
        <v>0</v>
      </c>
      <c r="H88" s="2">
        <v>1.77</v>
      </c>
      <c r="I88" s="2">
        <v>-1.04</v>
      </c>
      <c r="J88" s="2">
        <v>0</v>
      </c>
      <c r="K88" s="1">
        <v>1.65</v>
      </c>
      <c r="L88" s="2">
        <v>1.88</v>
      </c>
      <c r="M88" s="2">
        <v>1.71</v>
      </c>
      <c r="N88" s="2">
        <v>-0.5</v>
      </c>
      <c r="O88" s="3">
        <v>0.41</v>
      </c>
      <c r="P88">
        <v>2.1258999999999899</v>
      </c>
      <c r="Q88">
        <v>1.8927</v>
      </c>
      <c r="R88">
        <v>1.7795920000000001</v>
      </c>
      <c r="S88">
        <v>0.32129882108248098</v>
      </c>
      <c r="T88">
        <v>0.31119999999999998</v>
      </c>
      <c r="V88">
        <f t="shared" si="2"/>
        <v>0.47589999999999</v>
      </c>
      <c r="W88">
        <f t="shared" si="2"/>
        <v>1.2700000000000156E-2</v>
      </c>
      <c r="X88">
        <f t="shared" si="2"/>
        <v>9.5920000000000449E-3</v>
      </c>
      <c r="Y88">
        <f t="shared" si="2"/>
        <v>1.361298821082481</v>
      </c>
      <c r="Z88">
        <f t="shared" si="2"/>
        <v>9.8799999999999999E-2</v>
      </c>
    </row>
    <row r="89" spans="1:26" x14ac:dyDescent="0.25">
      <c r="A89" s="1">
        <v>88</v>
      </c>
      <c r="B89" s="2" t="s">
        <v>248</v>
      </c>
      <c r="C89" s="2" t="s">
        <v>249</v>
      </c>
      <c r="D89" s="2" t="s">
        <v>250</v>
      </c>
      <c r="E89" s="2">
        <v>118.176</v>
      </c>
      <c r="F89" s="1">
        <v>1.04</v>
      </c>
      <c r="G89" s="2">
        <v>1.22</v>
      </c>
      <c r="H89" s="2">
        <v>1.5</v>
      </c>
      <c r="I89" s="2">
        <v>0</v>
      </c>
      <c r="J89" s="2">
        <v>0</v>
      </c>
      <c r="K89" s="1">
        <v>1.71</v>
      </c>
      <c r="L89" s="2">
        <v>1.77</v>
      </c>
      <c r="M89" s="2">
        <v>1.57</v>
      </c>
      <c r="N89" s="2">
        <v>0.19</v>
      </c>
      <c r="O89" s="3">
        <v>0.41</v>
      </c>
      <c r="P89">
        <v>1.5318000000000001</v>
      </c>
      <c r="Q89">
        <v>2.6383999999999999</v>
      </c>
      <c r="R89">
        <v>2.0435751999999998</v>
      </c>
      <c r="S89">
        <v>-0.23143991402911199</v>
      </c>
      <c r="T89">
        <v>0.33449999999999902</v>
      </c>
      <c r="V89">
        <f t="shared" si="2"/>
        <v>0.49180000000000001</v>
      </c>
      <c r="W89">
        <f t="shared" si="2"/>
        <v>1.4183999999999999</v>
      </c>
      <c r="X89">
        <f t="shared" si="2"/>
        <v>0.54357519999999981</v>
      </c>
      <c r="Y89">
        <f t="shared" si="2"/>
        <v>0.42143991402911196</v>
      </c>
      <c r="Z89">
        <f t="shared" si="2"/>
        <v>7.5500000000000955E-2</v>
      </c>
    </row>
    <row r="90" spans="1:26" x14ac:dyDescent="0.25">
      <c r="A90" s="1">
        <v>89</v>
      </c>
      <c r="B90" s="2" t="s">
        <v>251</v>
      </c>
      <c r="C90" s="2" t="s">
        <v>252</v>
      </c>
      <c r="D90" s="2" t="s">
        <v>253</v>
      </c>
      <c r="E90" s="2">
        <v>76.094999999999999</v>
      </c>
      <c r="F90" s="1">
        <v>0</v>
      </c>
      <c r="G90" s="2">
        <v>0</v>
      </c>
      <c r="H90" s="2">
        <v>0</v>
      </c>
      <c r="I90" s="2">
        <v>0</v>
      </c>
      <c r="J90" s="2">
        <v>0</v>
      </c>
      <c r="K90" s="1">
        <v>1.63</v>
      </c>
      <c r="L90" s="2">
        <v>1.49</v>
      </c>
      <c r="M90" s="2">
        <v>1.21</v>
      </c>
      <c r="N90" s="2">
        <v>-0.87</v>
      </c>
      <c r="O90" s="3">
        <v>0.01</v>
      </c>
      <c r="P90">
        <v>1.8373999999999999</v>
      </c>
      <c r="Q90">
        <v>1.72169999999999</v>
      </c>
      <c r="R90">
        <v>1.7348504</v>
      </c>
      <c r="S90">
        <v>-3.8507278626911799E-2</v>
      </c>
      <c r="T90">
        <v>0.21639999999999901</v>
      </c>
      <c r="V90">
        <f t="shared" si="2"/>
        <v>0.20740000000000003</v>
      </c>
      <c r="W90">
        <f t="shared" si="2"/>
        <v>0.23169999999999003</v>
      </c>
      <c r="X90">
        <f t="shared" si="2"/>
        <v>0.52485040000000005</v>
      </c>
      <c r="Y90">
        <f t="shared" si="2"/>
        <v>0.83149272137308816</v>
      </c>
      <c r="Z90">
        <f t="shared" si="2"/>
        <v>0.206399999999999</v>
      </c>
    </row>
    <row r="91" spans="1:26" x14ac:dyDescent="0.25">
      <c r="A91" s="1">
        <v>90</v>
      </c>
      <c r="B91" s="2" t="s">
        <v>254</v>
      </c>
      <c r="C91" s="2" t="s">
        <v>255</v>
      </c>
      <c r="D91" s="2" t="s">
        <v>256</v>
      </c>
      <c r="E91" s="2">
        <v>58.08</v>
      </c>
      <c r="F91" s="1">
        <v>5.26</v>
      </c>
      <c r="G91" s="2">
        <v>0</v>
      </c>
      <c r="H91" s="2">
        <v>2.96</v>
      </c>
      <c r="I91" s="2">
        <v>-1.24</v>
      </c>
      <c r="J91" s="2">
        <v>0</v>
      </c>
      <c r="K91" s="1">
        <v>2.79</v>
      </c>
      <c r="L91" s="2">
        <v>2.96</v>
      </c>
      <c r="M91" s="2">
        <v>2.73</v>
      </c>
      <c r="N91" s="2">
        <v>-0.64</v>
      </c>
      <c r="O91" s="3">
        <v>0.28999999999999998</v>
      </c>
      <c r="P91">
        <v>2.6738</v>
      </c>
      <c r="Q91">
        <v>2.5831999999999899</v>
      </c>
      <c r="R91">
        <v>1.9422248</v>
      </c>
      <c r="S91">
        <v>0.30652080769203399</v>
      </c>
      <c r="T91">
        <v>0.85919999999999996</v>
      </c>
      <c r="V91">
        <f t="shared" si="2"/>
        <v>2.5861999999999998</v>
      </c>
      <c r="W91">
        <f t="shared" si="2"/>
        <v>0.37680000000001002</v>
      </c>
      <c r="X91">
        <f t="shared" si="2"/>
        <v>1.0177752</v>
      </c>
      <c r="Y91">
        <f t="shared" si="2"/>
        <v>1.546520807692034</v>
      </c>
      <c r="Z91">
        <f t="shared" si="2"/>
        <v>0.56919999999999993</v>
      </c>
    </row>
    <row r="92" spans="1:26" x14ac:dyDescent="0.25">
      <c r="A92" s="1">
        <v>91</v>
      </c>
      <c r="B92" s="2" t="s">
        <v>257</v>
      </c>
      <c r="C92" s="2" t="s">
        <v>258</v>
      </c>
      <c r="D92" s="2" t="s">
        <v>259</v>
      </c>
      <c r="E92" s="2">
        <v>74.123000000000005</v>
      </c>
      <c r="F92" s="1">
        <v>1.59</v>
      </c>
      <c r="G92" s="2">
        <v>0</v>
      </c>
      <c r="H92" s="2">
        <v>1.97</v>
      </c>
      <c r="I92" s="2">
        <v>7.0000000000000007E-2</v>
      </c>
      <c r="J92" s="2">
        <v>0</v>
      </c>
      <c r="K92" s="1">
        <v>2.2799999999999998</v>
      </c>
      <c r="L92" s="2">
        <v>2.35</v>
      </c>
      <c r="M92" s="2">
        <v>1.87</v>
      </c>
      <c r="N92" s="2">
        <v>0.09</v>
      </c>
      <c r="O92" s="3">
        <v>0.56000000000000005</v>
      </c>
      <c r="P92">
        <v>2.5461</v>
      </c>
      <c r="Q92">
        <v>2.5646</v>
      </c>
      <c r="R92">
        <v>1.852992</v>
      </c>
      <c r="S92">
        <v>0.68662098831926699</v>
      </c>
      <c r="T92">
        <v>0.91609999999999903</v>
      </c>
      <c r="V92">
        <f t="shared" si="2"/>
        <v>0.95609999999999995</v>
      </c>
      <c r="W92">
        <f t="shared" si="2"/>
        <v>0.2145999999999999</v>
      </c>
      <c r="X92">
        <f t="shared" si="2"/>
        <v>0.117008</v>
      </c>
      <c r="Y92">
        <f t="shared" si="2"/>
        <v>0.61662098831926704</v>
      </c>
      <c r="Z92">
        <f t="shared" si="2"/>
        <v>0.35609999999999897</v>
      </c>
    </row>
    <row r="93" spans="1:26" x14ac:dyDescent="0.25">
      <c r="A93" s="1">
        <v>92</v>
      </c>
      <c r="B93" s="2" t="s">
        <v>260</v>
      </c>
      <c r="C93" s="2" t="s">
        <v>261</v>
      </c>
      <c r="D93" s="2" t="s">
        <v>262</v>
      </c>
      <c r="E93" s="2">
        <v>158.285</v>
      </c>
      <c r="F93" s="1">
        <v>4.82</v>
      </c>
      <c r="G93" s="2">
        <v>0</v>
      </c>
      <c r="H93" s="2">
        <v>1.52</v>
      </c>
      <c r="I93" s="2">
        <v>3.63</v>
      </c>
      <c r="J93" s="2">
        <v>0</v>
      </c>
      <c r="K93" s="1">
        <v>4.87</v>
      </c>
      <c r="L93" s="2">
        <v>3.83</v>
      </c>
      <c r="M93" s="2">
        <v>1.86</v>
      </c>
      <c r="N93" s="2">
        <v>3.39</v>
      </c>
      <c r="O93" s="3">
        <v>2.15</v>
      </c>
      <c r="P93">
        <v>4.2770999999999999</v>
      </c>
      <c r="Q93">
        <v>3.5905999999999998</v>
      </c>
      <c r="R93">
        <v>2.1214415999999998</v>
      </c>
      <c r="S93">
        <v>2.7340961605610699</v>
      </c>
      <c r="T93">
        <v>1.4848999999999899</v>
      </c>
      <c r="V93">
        <f t="shared" si="2"/>
        <v>0.54290000000000038</v>
      </c>
      <c r="W93">
        <f t="shared" si="2"/>
        <v>0.23940000000000028</v>
      </c>
      <c r="X93">
        <f t="shared" si="2"/>
        <v>0.6014415999999998</v>
      </c>
      <c r="Y93">
        <f t="shared" si="2"/>
        <v>0.89590383943893004</v>
      </c>
      <c r="Z93">
        <f t="shared" si="2"/>
        <v>0.66510000000001002</v>
      </c>
    </row>
    <row r="94" spans="1:26" x14ac:dyDescent="0.25">
      <c r="A94" s="1">
        <v>93</v>
      </c>
      <c r="B94" s="2" t="s">
        <v>263</v>
      </c>
      <c r="C94" s="2" t="s">
        <v>264</v>
      </c>
      <c r="D94" s="2" t="s">
        <v>265</v>
      </c>
      <c r="E94" s="2">
        <v>106.121</v>
      </c>
      <c r="F94" s="1">
        <v>0.15</v>
      </c>
      <c r="G94" s="2">
        <v>0</v>
      </c>
      <c r="H94" s="2">
        <v>0.93</v>
      </c>
      <c r="I94" s="2">
        <v>-0.97</v>
      </c>
      <c r="J94" s="2">
        <v>0</v>
      </c>
      <c r="K94" s="1">
        <v>0.92</v>
      </c>
      <c r="L94" s="2">
        <v>1.1100000000000001</v>
      </c>
      <c r="M94" s="2">
        <v>1.39</v>
      </c>
      <c r="N94" s="2">
        <v>-0.76</v>
      </c>
      <c r="O94" s="3">
        <v>-0.18</v>
      </c>
      <c r="P94">
        <v>1.6214</v>
      </c>
      <c r="Q94">
        <v>1.9558</v>
      </c>
      <c r="R94">
        <v>1.8802920000000001</v>
      </c>
      <c r="S94">
        <v>-0.18133066622424601</v>
      </c>
      <c r="T94">
        <v>0.1104</v>
      </c>
      <c r="V94">
        <f t="shared" si="2"/>
        <v>1.4714</v>
      </c>
      <c r="W94">
        <f t="shared" si="2"/>
        <v>0.84579999999999989</v>
      </c>
      <c r="X94">
        <f t="shared" si="2"/>
        <v>0.95029200000000003</v>
      </c>
      <c r="Y94">
        <f t="shared" si="2"/>
        <v>0.78866933377575399</v>
      </c>
      <c r="Z94">
        <f t="shared" si="2"/>
        <v>0.29039999999999999</v>
      </c>
    </row>
    <row r="95" spans="1:26" x14ac:dyDescent="0.25">
      <c r="A95" s="1">
        <v>94</v>
      </c>
      <c r="B95" s="2" t="s">
        <v>266</v>
      </c>
      <c r="C95" s="2" t="s">
        <v>267</v>
      </c>
      <c r="D95" s="2" t="s">
        <v>268</v>
      </c>
      <c r="E95" s="2">
        <v>116.16</v>
      </c>
      <c r="F95" s="1">
        <v>0</v>
      </c>
      <c r="G95" s="2">
        <v>0</v>
      </c>
      <c r="H95" s="2">
        <v>1.66</v>
      </c>
      <c r="I95" s="2">
        <v>-0.94</v>
      </c>
      <c r="J95" s="2">
        <v>0</v>
      </c>
      <c r="K95" s="1">
        <v>1.71</v>
      </c>
      <c r="L95" s="2">
        <v>2.1800000000000002</v>
      </c>
      <c r="M95" s="2">
        <v>1.65</v>
      </c>
      <c r="N95" s="2">
        <v>7.0000000000000007E-2</v>
      </c>
      <c r="O95" s="3">
        <v>0.52</v>
      </c>
      <c r="P95">
        <v>1.7567999999999999</v>
      </c>
      <c r="Q95">
        <v>1.4581999999999999</v>
      </c>
      <c r="R95">
        <v>2.0568496000000001</v>
      </c>
      <c r="S95">
        <v>-0.300954996643989</v>
      </c>
      <c r="T95">
        <v>0.96889999999999898</v>
      </c>
      <c r="V95">
        <f t="shared" si="2"/>
        <v>4.6799999999999953E-2</v>
      </c>
      <c r="W95">
        <f t="shared" si="2"/>
        <v>0.72180000000000022</v>
      </c>
      <c r="X95">
        <f t="shared" si="2"/>
        <v>0.39684960000000014</v>
      </c>
      <c r="Y95">
        <f t="shared" si="2"/>
        <v>0.63904500335601089</v>
      </c>
      <c r="Z95">
        <f t="shared" si="2"/>
        <v>0.44889999999999897</v>
      </c>
    </row>
    <row r="96" spans="1:26" x14ac:dyDescent="0.25">
      <c r="A96" s="1">
        <v>95</v>
      </c>
      <c r="B96" s="2" t="s">
        <v>269</v>
      </c>
      <c r="C96" s="2" t="s">
        <v>270</v>
      </c>
      <c r="D96" s="2" t="s">
        <v>271</v>
      </c>
      <c r="E96" s="2">
        <v>46.069000000000003</v>
      </c>
      <c r="F96" s="1">
        <v>0.53</v>
      </c>
      <c r="G96" s="2">
        <v>0.59</v>
      </c>
      <c r="H96" s="2">
        <v>0.81</v>
      </c>
      <c r="I96" s="2">
        <v>-1.34</v>
      </c>
      <c r="J96" s="2">
        <v>0</v>
      </c>
      <c r="K96" s="1">
        <v>1.52</v>
      </c>
      <c r="L96" s="2">
        <v>1.47</v>
      </c>
      <c r="M96" s="2">
        <v>1.84</v>
      </c>
      <c r="N96" s="2">
        <v>-0.91</v>
      </c>
      <c r="O96" s="3">
        <v>0.11</v>
      </c>
      <c r="P96">
        <v>1.9691000000000001</v>
      </c>
      <c r="Q96">
        <v>2.2225999999999999</v>
      </c>
      <c r="R96">
        <v>1.7635087999999901</v>
      </c>
      <c r="S96">
        <v>-9.2586014688832194E-2</v>
      </c>
      <c r="T96">
        <v>0.72649999999999904</v>
      </c>
      <c r="V96">
        <f t="shared" si="2"/>
        <v>1.4391</v>
      </c>
      <c r="W96">
        <f t="shared" si="2"/>
        <v>1.6326000000000001</v>
      </c>
      <c r="X96">
        <f t="shared" si="2"/>
        <v>0.95350879999999005</v>
      </c>
      <c r="Y96">
        <f t="shared" si="2"/>
        <v>1.2474139853111679</v>
      </c>
      <c r="Z96">
        <f t="shared" si="2"/>
        <v>0.61649999999999905</v>
      </c>
    </row>
    <row r="97" spans="1:26" x14ac:dyDescent="0.25">
      <c r="A97" s="1">
        <v>96</v>
      </c>
      <c r="B97" s="2" t="s">
        <v>272</v>
      </c>
      <c r="C97" s="2" t="s">
        <v>273</v>
      </c>
      <c r="D97" s="2" t="s">
        <v>274</v>
      </c>
      <c r="E97" s="2">
        <v>62.067999999999998</v>
      </c>
      <c r="F97" s="1">
        <v>0.04</v>
      </c>
      <c r="G97" s="2">
        <v>0.12</v>
      </c>
      <c r="H97" s="2">
        <v>1.1200000000000001</v>
      </c>
      <c r="I97" s="2">
        <v>0</v>
      </c>
      <c r="J97" s="2">
        <v>0</v>
      </c>
      <c r="K97" s="1">
        <v>1.1599999999999999</v>
      </c>
      <c r="L97" s="2">
        <v>1.31</v>
      </c>
      <c r="M97" s="2">
        <v>1.92</v>
      </c>
      <c r="N97" s="2">
        <v>-1.06</v>
      </c>
      <c r="O97" s="3">
        <v>-0.12</v>
      </c>
      <c r="P97">
        <v>0.34769999999999901</v>
      </c>
      <c r="Q97">
        <v>0.37389999999999901</v>
      </c>
      <c r="R97">
        <v>1.6967087999999999</v>
      </c>
      <c r="S97">
        <v>-0.24052704854013901</v>
      </c>
      <c r="T97">
        <v>-0.44450000000000001</v>
      </c>
      <c r="V97">
        <f t="shared" si="2"/>
        <v>0.30769999999999903</v>
      </c>
      <c r="W97">
        <f t="shared" si="2"/>
        <v>0.25389999999999902</v>
      </c>
      <c r="X97">
        <f t="shared" si="2"/>
        <v>0.5767087999999998</v>
      </c>
      <c r="Y97">
        <f t="shared" si="2"/>
        <v>0.8194729514598611</v>
      </c>
      <c r="Z97">
        <f t="shared" si="2"/>
        <v>0.32450000000000001</v>
      </c>
    </row>
    <row r="98" spans="1:26" x14ac:dyDescent="0.25">
      <c r="A98" s="1">
        <v>97</v>
      </c>
      <c r="B98" s="2" t="s">
        <v>275</v>
      </c>
      <c r="C98" s="2" t="s">
        <v>276</v>
      </c>
      <c r="D98" s="2" t="s">
        <v>277</v>
      </c>
      <c r="E98" s="2">
        <v>92.093999999999994</v>
      </c>
      <c r="F98" s="1">
        <v>0</v>
      </c>
      <c r="G98" s="2">
        <v>0</v>
      </c>
      <c r="H98" s="2">
        <v>0.86</v>
      </c>
      <c r="I98" s="2">
        <v>-1.04</v>
      </c>
      <c r="J98" s="2">
        <v>0</v>
      </c>
      <c r="K98" s="1">
        <v>0.76</v>
      </c>
      <c r="L98" s="2">
        <v>1.1599999999999999</v>
      </c>
      <c r="M98" s="2">
        <v>0.97</v>
      </c>
      <c r="N98" s="2">
        <v>-0.74</v>
      </c>
      <c r="O98" s="3">
        <v>-0.23</v>
      </c>
      <c r="P98">
        <v>-1.1655</v>
      </c>
      <c r="Q98">
        <v>-0.77389999999999903</v>
      </c>
      <c r="R98">
        <v>1.7112503999999999</v>
      </c>
      <c r="S98">
        <v>-0.49653206352489798</v>
      </c>
      <c r="T98">
        <v>-1.6453</v>
      </c>
      <c r="V98">
        <f t="shared" si="2"/>
        <v>1.9255</v>
      </c>
      <c r="W98">
        <f t="shared" si="2"/>
        <v>1.9338999999999991</v>
      </c>
      <c r="X98">
        <f t="shared" si="2"/>
        <v>0.85125039999999996</v>
      </c>
      <c r="Y98">
        <f t="shared" si="2"/>
        <v>0.54346793647510205</v>
      </c>
      <c r="Z98">
        <f t="shared" si="2"/>
        <v>1.4153</v>
      </c>
    </row>
    <row r="99" spans="1:26" x14ac:dyDescent="0.25">
      <c r="A99" s="1">
        <v>98</v>
      </c>
      <c r="B99" s="2" t="s">
        <v>278</v>
      </c>
      <c r="C99" s="2" t="s">
        <v>279</v>
      </c>
      <c r="D99" s="2" t="s">
        <v>280</v>
      </c>
      <c r="E99" s="2">
        <v>116.20399999999999</v>
      </c>
      <c r="F99" s="1">
        <v>3.51</v>
      </c>
      <c r="G99" s="2">
        <v>3.23</v>
      </c>
      <c r="H99" s="2">
        <v>2.37</v>
      </c>
      <c r="I99" s="2">
        <v>1.84</v>
      </c>
      <c r="J99" s="2">
        <v>0</v>
      </c>
      <c r="K99" s="1">
        <v>3.65</v>
      </c>
      <c r="L99" s="2">
        <v>3.11</v>
      </c>
      <c r="M99" s="2">
        <v>1.62</v>
      </c>
      <c r="N99" s="2">
        <v>1.89</v>
      </c>
      <c r="O99" s="3">
        <v>1.0900000000000001</v>
      </c>
      <c r="P99">
        <v>3.4116</v>
      </c>
      <c r="Q99">
        <v>3.0775999999999999</v>
      </c>
      <c r="R99">
        <v>1.9872167999999999</v>
      </c>
      <c r="S99">
        <v>1.7408832776931</v>
      </c>
      <c r="T99">
        <v>1.2004999999999999</v>
      </c>
      <c r="V99">
        <f t="shared" si="2"/>
        <v>9.8399999999999821E-2</v>
      </c>
      <c r="W99">
        <f t="shared" si="2"/>
        <v>0.15240000000000009</v>
      </c>
      <c r="X99">
        <f t="shared" si="2"/>
        <v>0.38278320000000021</v>
      </c>
      <c r="Y99">
        <f t="shared" si="2"/>
        <v>9.9116722306900051E-2</v>
      </c>
      <c r="Z99">
        <f t="shared" si="2"/>
        <v>0.11049999999999982</v>
      </c>
    </row>
    <row r="100" spans="1:26" x14ac:dyDescent="0.25">
      <c r="A100" s="1">
        <v>99</v>
      </c>
      <c r="B100" s="2" t="s">
        <v>281</v>
      </c>
      <c r="C100" s="2" t="s">
        <v>282</v>
      </c>
      <c r="D100" s="2" t="s">
        <v>283</v>
      </c>
      <c r="E100" s="2">
        <v>102.17700000000001</v>
      </c>
      <c r="F100" s="1">
        <v>2.94</v>
      </c>
      <c r="G100" s="2">
        <v>0</v>
      </c>
      <c r="H100" s="2">
        <v>2.15</v>
      </c>
      <c r="I100" s="2">
        <v>1.24</v>
      </c>
      <c r="J100" s="2">
        <v>0</v>
      </c>
      <c r="K100" s="1">
        <v>3.11</v>
      </c>
      <c r="L100" s="2">
        <v>3.04</v>
      </c>
      <c r="M100" s="2">
        <v>1.63</v>
      </c>
      <c r="N100" s="2">
        <v>1.18</v>
      </c>
      <c r="O100" s="3">
        <v>0.84</v>
      </c>
      <c r="P100">
        <v>3.1231</v>
      </c>
      <c r="Q100">
        <v>2.9066000000000001</v>
      </c>
      <c r="R100">
        <v>1.9424751999999901</v>
      </c>
      <c r="S100">
        <v>1.39868394729346</v>
      </c>
      <c r="T100">
        <v>1.1056999999999999</v>
      </c>
      <c r="V100">
        <f t="shared" si="2"/>
        <v>0.18310000000000004</v>
      </c>
      <c r="W100">
        <f t="shared" si="2"/>
        <v>0.13339999999999996</v>
      </c>
      <c r="X100">
        <f t="shared" si="2"/>
        <v>0.20752480000000983</v>
      </c>
      <c r="Y100">
        <f t="shared" si="2"/>
        <v>0.15868394729346003</v>
      </c>
      <c r="Z100">
        <f t="shared" si="2"/>
        <v>0.26569999999999994</v>
      </c>
    </row>
    <row r="101" spans="1:26" x14ac:dyDescent="0.25">
      <c r="A101" s="1">
        <v>100</v>
      </c>
      <c r="B101" s="2" t="s">
        <v>284</v>
      </c>
      <c r="C101" s="2" t="s">
        <v>285</v>
      </c>
      <c r="D101" s="2" t="s">
        <v>286</v>
      </c>
      <c r="E101" s="2">
        <v>74.123000000000005</v>
      </c>
      <c r="F101" s="1">
        <v>1.7</v>
      </c>
      <c r="G101" s="2">
        <v>1.82</v>
      </c>
      <c r="H101" s="2">
        <v>1.48</v>
      </c>
      <c r="I101" s="2">
        <v>-0.06</v>
      </c>
      <c r="J101" s="2">
        <v>0</v>
      </c>
      <c r="K101" s="1">
        <v>2.09</v>
      </c>
      <c r="L101" s="2">
        <v>2.4300000000000002</v>
      </c>
      <c r="M101" s="2">
        <v>2.16</v>
      </c>
      <c r="N101" s="2">
        <v>-0.25</v>
      </c>
      <c r="O101" s="3">
        <v>0.34</v>
      </c>
      <c r="P101">
        <v>2.234</v>
      </c>
      <c r="Q101">
        <v>1.9128999999999901</v>
      </c>
      <c r="R101">
        <v>1.836892</v>
      </c>
      <c r="S101">
        <v>0.78572098831926696</v>
      </c>
      <c r="T101">
        <v>1.11689999999999</v>
      </c>
      <c r="V101">
        <f t="shared" si="2"/>
        <v>0.53400000000000003</v>
      </c>
      <c r="W101">
        <f t="shared" si="2"/>
        <v>9.2899999999989991E-2</v>
      </c>
      <c r="X101">
        <f t="shared" si="2"/>
        <v>0.35689199999999999</v>
      </c>
      <c r="Y101">
        <f t="shared" si="2"/>
        <v>0.8457209883192669</v>
      </c>
      <c r="Z101">
        <f t="shared" si="2"/>
        <v>0.77689999999998993</v>
      </c>
    </row>
    <row r="102" spans="1:26" x14ac:dyDescent="0.25">
      <c r="A102" s="1">
        <v>101</v>
      </c>
      <c r="B102" s="2" t="s">
        <v>287</v>
      </c>
      <c r="C102" s="2" t="s">
        <v>288</v>
      </c>
      <c r="D102" s="2" t="s">
        <v>289</v>
      </c>
      <c r="E102" s="2">
        <v>88.15</v>
      </c>
      <c r="F102" s="1">
        <v>2.2200000000000002</v>
      </c>
      <c r="G102" s="2">
        <v>0</v>
      </c>
      <c r="H102" s="2">
        <v>1.28</v>
      </c>
      <c r="I102" s="2">
        <v>0.6</v>
      </c>
      <c r="J102" s="2">
        <v>0</v>
      </c>
      <c r="K102" s="1">
        <v>2.64</v>
      </c>
      <c r="L102" s="2">
        <v>2.69</v>
      </c>
      <c r="M102" s="2">
        <v>1.52</v>
      </c>
      <c r="N102" s="2">
        <v>0.53</v>
      </c>
      <c r="O102" s="3">
        <v>0.54</v>
      </c>
      <c r="P102">
        <v>2.5225</v>
      </c>
      <c r="Q102">
        <v>2.0838999999999999</v>
      </c>
      <c r="R102">
        <v>1.8816336</v>
      </c>
      <c r="S102">
        <v>1.14732171663533</v>
      </c>
      <c r="T102">
        <v>1.2117</v>
      </c>
      <c r="V102">
        <f t="shared" si="2"/>
        <v>0.30249999999999977</v>
      </c>
      <c r="W102">
        <f t="shared" si="2"/>
        <v>0.60610000000000008</v>
      </c>
      <c r="X102">
        <f t="shared" si="2"/>
        <v>0.60163359999999999</v>
      </c>
      <c r="Y102">
        <f t="shared" si="2"/>
        <v>0.54732171663533002</v>
      </c>
      <c r="Z102">
        <f t="shared" si="2"/>
        <v>0.67169999999999996</v>
      </c>
    </row>
    <row r="103" spans="1:26" x14ac:dyDescent="0.25">
      <c r="A103" s="1">
        <v>102</v>
      </c>
      <c r="B103" s="2" t="s">
        <v>290</v>
      </c>
      <c r="C103" s="2" t="s">
        <v>291</v>
      </c>
      <c r="D103" s="2" t="s">
        <v>292</v>
      </c>
      <c r="E103" s="2">
        <v>60.095999999999997</v>
      </c>
      <c r="F103" s="1">
        <v>0.78</v>
      </c>
      <c r="G103" s="2">
        <v>0</v>
      </c>
      <c r="H103" s="2">
        <v>1.08</v>
      </c>
      <c r="I103" s="2">
        <v>-1.22</v>
      </c>
      <c r="J103" s="2">
        <v>0</v>
      </c>
      <c r="K103" s="1">
        <v>1.33</v>
      </c>
      <c r="L103" s="2">
        <v>1.57</v>
      </c>
      <c r="M103" s="2">
        <v>1.43</v>
      </c>
      <c r="N103" s="2">
        <v>-0.79</v>
      </c>
      <c r="O103" s="3">
        <v>0.36</v>
      </c>
      <c r="P103">
        <v>2.0009000000000001</v>
      </c>
      <c r="Q103">
        <v>2.8178000000000001</v>
      </c>
      <c r="R103">
        <v>1.8140504</v>
      </c>
      <c r="S103">
        <v>-3.10178337500066E-2</v>
      </c>
      <c r="T103">
        <v>0.813499999999999</v>
      </c>
      <c r="V103">
        <f t="shared" si="2"/>
        <v>1.2209000000000001</v>
      </c>
      <c r="W103">
        <f t="shared" si="2"/>
        <v>1.2478</v>
      </c>
      <c r="X103">
        <f t="shared" si="2"/>
        <v>0.73405039999999988</v>
      </c>
      <c r="Y103">
        <f t="shared" si="2"/>
        <v>1.1889821662499933</v>
      </c>
      <c r="Z103">
        <f t="shared" si="2"/>
        <v>0.45349999999999902</v>
      </c>
    </row>
    <row r="104" spans="1:26" x14ac:dyDescent="0.25">
      <c r="A104" s="1">
        <v>103</v>
      </c>
      <c r="B104" s="2" t="s">
        <v>293</v>
      </c>
      <c r="C104" s="2" t="s">
        <v>294</v>
      </c>
      <c r="D104" s="2" t="s">
        <v>295</v>
      </c>
      <c r="E104" s="2">
        <v>182.172</v>
      </c>
      <c r="F104" s="1">
        <v>0</v>
      </c>
      <c r="G104" s="2">
        <v>0</v>
      </c>
      <c r="H104" s="2">
        <v>1.06</v>
      </c>
      <c r="I104" s="2">
        <v>-7.0000000000000007E-2</v>
      </c>
      <c r="J104" s="2">
        <v>0</v>
      </c>
      <c r="K104" s="1">
        <v>1.37</v>
      </c>
      <c r="L104" s="2">
        <v>1.36</v>
      </c>
      <c r="M104" s="2">
        <v>1.1299999999999999</v>
      </c>
      <c r="N104" s="2">
        <v>-0.27</v>
      </c>
      <c r="O104" s="3">
        <v>-0.69</v>
      </c>
      <c r="P104">
        <v>-2.1015000000000001</v>
      </c>
      <c r="Q104">
        <v>-0.68689999999999996</v>
      </c>
      <c r="R104">
        <v>1.7350752</v>
      </c>
      <c r="S104">
        <v>-2.00078757368555</v>
      </c>
      <c r="T104">
        <v>-3.5493999999999999</v>
      </c>
      <c r="V104">
        <f t="shared" si="2"/>
        <v>3.4715000000000003</v>
      </c>
      <c r="W104">
        <f t="shared" si="2"/>
        <v>2.0468999999999999</v>
      </c>
      <c r="X104">
        <f t="shared" si="2"/>
        <v>0.67507519999999999</v>
      </c>
      <c r="Y104">
        <f t="shared" si="2"/>
        <v>1.93078757368555</v>
      </c>
      <c r="Z104">
        <f t="shared" si="2"/>
        <v>2.8593999999999999</v>
      </c>
    </row>
    <row r="105" spans="1:26" x14ac:dyDescent="0.25">
      <c r="A105" s="1">
        <v>104</v>
      </c>
      <c r="B105" s="2" t="s">
        <v>296</v>
      </c>
      <c r="C105" s="2" t="s">
        <v>297</v>
      </c>
      <c r="D105" s="2" t="s">
        <v>298</v>
      </c>
      <c r="E105" s="2">
        <v>130.23099999999999</v>
      </c>
      <c r="F105" s="1">
        <v>3.98</v>
      </c>
      <c r="G105" s="2">
        <v>0</v>
      </c>
      <c r="H105" s="2">
        <v>0</v>
      </c>
      <c r="I105" s="2">
        <v>2.38</v>
      </c>
      <c r="J105" s="2">
        <v>0</v>
      </c>
      <c r="K105" s="1">
        <v>4.07</v>
      </c>
      <c r="L105" s="2">
        <v>3.33</v>
      </c>
      <c r="M105" s="2">
        <v>1.38</v>
      </c>
      <c r="N105" s="2">
        <v>2.31</v>
      </c>
      <c r="O105" s="3">
        <v>1.64</v>
      </c>
      <c r="P105">
        <v>3.7000999999999999</v>
      </c>
      <c r="Q105">
        <v>3.2485999999999899</v>
      </c>
      <c r="R105">
        <v>2.0319584000000002</v>
      </c>
      <c r="S105">
        <v>2.0767079753722602</v>
      </c>
      <c r="T105">
        <v>1.2952999999999999</v>
      </c>
      <c r="V105">
        <f t="shared" si="2"/>
        <v>0.27990000000000004</v>
      </c>
      <c r="W105">
        <f t="shared" si="2"/>
        <v>8.1400000000010131E-2</v>
      </c>
      <c r="X105">
        <f t="shared" si="2"/>
        <v>0.65195840000000027</v>
      </c>
      <c r="Y105">
        <f t="shared" si="2"/>
        <v>0.30329202462773974</v>
      </c>
      <c r="Z105">
        <f t="shared" si="2"/>
        <v>0.34470000000000001</v>
      </c>
    </row>
    <row r="106" spans="1:26" x14ac:dyDescent="0.25">
      <c r="A106" s="1">
        <v>105</v>
      </c>
      <c r="B106" s="2" t="s">
        <v>299</v>
      </c>
      <c r="C106" s="2" t="s">
        <v>300</v>
      </c>
      <c r="D106" s="2" t="s">
        <v>301</v>
      </c>
      <c r="E106" s="2">
        <v>88.15</v>
      </c>
      <c r="F106" s="1">
        <v>0</v>
      </c>
      <c r="G106" s="2">
        <v>0</v>
      </c>
      <c r="H106" s="2">
        <v>1.83</v>
      </c>
      <c r="I106" s="2">
        <v>0.52</v>
      </c>
      <c r="J106" s="2">
        <v>0</v>
      </c>
      <c r="K106" s="1">
        <v>2.46</v>
      </c>
      <c r="L106" s="2">
        <v>2.65</v>
      </c>
      <c r="M106" s="2">
        <v>1.69</v>
      </c>
      <c r="N106" s="2">
        <v>0.54</v>
      </c>
      <c r="O106" s="3">
        <v>0.66</v>
      </c>
      <c r="P106">
        <v>2.8346</v>
      </c>
      <c r="Q106">
        <v>2.7355999999999998</v>
      </c>
      <c r="R106">
        <v>1.8977336</v>
      </c>
      <c r="S106">
        <v>1.04822171663533</v>
      </c>
      <c r="T106">
        <v>1.0108999999999999</v>
      </c>
      <c r="V106">
        <f t="shared" si="2"/>
        <v>0.37460000000000004</v>
      </c>
      <c r="W106">
        <f t="shared" si="2"/>
        <v>8.5599999999999898E-2</v>
      </c>
      <c r="X106">
        <f t="shared" si="2"/>
        <v>6.7733599999999949E-2</v>
      </c>
      <c r="Y106">
        <f t="shared" si="2"/>
        <v>0.52822171663533002</v>
      </c>
      <c r="Z106">
        <f t="shared" si="2"/>
        <v>0.35089999999999988</v>
      </c>
    </row>
    <row r="107" spans="1:26" x14ac:dyDescent="0.25">
      <c r="A107" s="1">
        <v>106</v>
      </c>
      <c r="B107" s="2" t="s">
        <v>302</v>
      </c>
      <c r="C107" s="2" t="s">
        <v>303</v>
      </c>
      <c r="D107" s="2" t="s">
        <v>304</v>
      </c>
      <c r="E107" s="2">
        <v>60.095999999999997</v>
      </c>
      <c r="F107" s="1">
        <v>1.1200000000000001</v>
      </c>
      <c r="G107" s="2">
        <v>0.94</v>
      </c>
      <c r="H107" s="2">
        <v>1.51</v>
      </c>
      <c r="I107" s="2">
        <v>-1.22</v>
      </c>
      <c r="J107" s="2">
        <v>0</v>
      </c>
      <c r="K107" s="1">
        <v>2.08</v>
      </c>
      <c r="L107" s="2">
        <v>2.5299999999999998</v>
      </c>
      <c r="M107" s="2">
        <v>1.89</v>
      </c>
      <c r="N107" s="2">
        <v>-0.47</v>
      </c>
      <c r="O107" s="3">
        <v>0.4</v>
      </c>
      <c r="P107">
        <v>2.2576000000000001</v>
      </c>
      <c r="Q107">
        <v>2.39359999999999</v>
      </c>
      <c r="R107">
        <v>1.8082503999999999</v>
      </c>
      <c r="S107">
        <v>0.30918216624999201</v>
      </c>
      <c r="T107">
        <v>0.82129999999999903</v>
      </c>
      <c r="V107">
        <f t="shared" si="2"/>
        <v>1.1375999999999999</v>
      </c>
      <c r="W107">
        <f t="shared" si="2"/>
        <v>1.45359999999999</v>
      </c>
      <c r="X107">
        <f t="shared" si="2"/>
        <v>0.29825039999999992</v>
      </c>
      <c r="Y107">
        <f t="shared" si="2"/>
        <v>1.529182166249992</v>
      </c>
      <c r="Z107">
        <f t="shared" si="2"/>
        <v>0.42129999999999901</v>
      </c>
    </row>
    <row r="108" spans="1:26" x14ac:dyDescent="0.25">
      <c r="A108" s="1">
        <v>107</v>
      </c>
      <c r="B108" s="2" t="s">
        <v>305</v>
      </c>
      <c r="C108" s="2" t="s">
        <v>306</v>
      </c>
      <c r="D108" s="2" t="s">
        <v>307</v>
      </c>
      <c r="E108" s="2">
        <v>74.123000000000005</v>
      </c>
      <c r="F108" s="1">
        <v>0</v>
      </c>
      <c r="G108" s="2">
        <v>0</v>
      </c>
      <c r="H108" s="2">
        <v>0</v>
      </c>
      <c r="I108" s="2">
        <v>0.39</v>
      </c>
      <c r="J108" s="2">
        <v>0</v>
      </c>
      <c r="K108" s="1">
        <v>2.14</v>
      </c>
      <c r="L108" s="2">
        <v>2.65</v>
      </c>
      <c r="M108" s="2">
        <v>1.62</v>
      </c>
      <c r="N108" s="2">
        <v>0.46</v>
      </c>
      <c r="O108" s="3">
        <v>0.55000000000000004</v>
      </c>
      <c r="P108">
        <v>2.3481999999999998</v>
      </c>
      <c r="Q108">
        <v>4.0680999999999896</v>
      </c>
      <c r="R108">
        <v>2.000292</v>
      </c>
      <c r="S108">
        <v>0.59132098831926905</v>
      </c>
      <c r="T108">
        <v>1.1082999999999901</v>
      </c>
      <c r="V108">
        <f t="shared" si="2"/>
        <v>0.20819999999999972</v>
      </c>
      <c r="W108">
        <f t="shared" si="2"/>
        <v>1.4180999999999897</v>
      </c>
      <c r="X108">
        <f t="shared" si="2"/>
        <v>0.38029199999999985</v>
      </c>
      <c r="Y108">
        <f t="shared" si="2"/>
        <v>0.20132098831926903</v>
      </c>
      <c r="Z108">
        <f t="shared" si="2"/>
        <v>0.55829999999999003</v>
      </c>
    </row>
    <row r="109" spans="1:26" ht="15.75" thickBot="1" x14ac:dyDescent="0.3">
      <c r="A109" s="4">
        <v>108</v>
      </c>
      <c r="B109" s="5" t="s">
        <v>308</v>
      </c>
      <c r="C109" s="5" t="s">
        <v>309</v>
      </c>
      <c r="D109" s="5" t="s">
        <v>310</v>
      </c>
      <c r="E109" s="5">
        <v>214.393</v>
      </c>
      <c r="F109" s="4">
        <v>0</v>
      </c>
      <c r="G109" s="5">
        <v>0</v>
      </c>
      <c r="H109" s="5">
        <v>0</v>
      </c>
      <c r="I109" s="5">
        <v>6.05</v>
      </c>
      <c r="J109" s="5">
        <v>0</v>
      </c>
      <c r="K109" s="4">
        <v>5.64</v>
      </c>
      <c r="L109" s="5">
        <v>5.12</v>
      </c>
      <c r="M109" s="5">
        <v>1.45</v>
      </c>
      <c r="N109" s="5">
        <v>5.56</v>
      </c>
      <c r="O109" s="6">
        <v>2.11</v>
      </c>
      <c r="P109">
        <v>5.4310999999999998</v>
      </c>
      <c r="Q109">
        <v>4.2746000000000004</v>
      </c>
      <c r="R109">
        <v>2.300408</v>
      </c>
      <c r="S109">
        <v>4.01119260139851</v>
      </c>
      <c r="T109">
        <v>1.8640999999999901</v>
      </c>
      <c r="V109">
        <f t="shared" si="2"/>
        <v>0.20889999999999986</v>
      </c>
      <c r="W109">
        <f t="shared" si="2"/>
        <v>0.84539999999999971</v>
      </c>
      <c r="X109">
        <f t="shared" si="2"/>
        <v>0.85040800000000005</v>
      </c>
      <c r="Y109">
        <f t="shared" si="2"/>
        <v>2.0388073986014899</v>
      </c>
      <c r="Z109">
        <f t="shared" si="2"/>
        <v>0.24590000000000978</v>
      </c>
    </row>
    <row r="110" spans="1:26" x14ac:dyDescent="0.25">
      <c r="V110">
        <f>AVERAGE(V2:V109)</f>
        <v>0.58260185185185154</v>
      </c>
      <c r="W110">
        <f t="shared" ref="W110:Z110" si="3">AVERAGE(W2:W109)</f>
        <v>0.80716759259259252</v>
      </c>
      <c r="X110">
        <f t="shared" si="3"/>
        <v>0.69726015555555543</v>
      </c>
      <c r="Y110">
        <f>AVERAGE(Y2:Y109)</f>
        <v>0.87580569239684125</v>
      </c>
      <c r="Z110">
        <f t="shared" si="3"/>
        <v>0.63087129629629557</v>
      </c>
    </row>
    <row r="111" spans="1:26" x14ac:dyDescent="0.25">
      <c r="V111">
        <f>+V110+W110+X110+Y110+Z110</f>
        <v>3.5937065886931365</v>
      </c>
    </row>
  </sheetData>
  <conditionalFormatting sqref="V2:Z110 V111">
    <cfRule type="cellIs" dxfId="2" priority="1" operator="greaterThan">
      <formula>5</formula>
    </cfRule>
    <cfRule type="cellIs" dxfId="1" priority="2" operator="greaterThan">
      <formula>1</formula>
    </cfRule>
    <cfRule type="cellIs" dxfId="0" priority="3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comparison-water-exc-true</vt:lpstr>
      <vt:lpstr>comparison-water-exc-false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Adrian Rodriguez Ruiz</dc:creator>
  <cp:lastModifiedBy>Kevin Adrian Rodriguez Ruiz</cp:lastModifiedBy>
  <dcterms:created xsi:type="dcterms:W3CDTF">2019-04-20T03:14:23Z</dcterms:created>
  <dcterms:modified xsi:type="dcterms:W3CDTF">2019-06-25T04:37:36Z</dcterms:modified>
</cp:coreProperties>
</file>