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Engenharia Civil\RBR\Eujânio - Execução\Execução\"/>
    </mc:Choice>
  </mc:AlternateContent>
  <bookViews>
    <workbookView xWindow="0" yWindow="0" windowWidth="20490" windowHeight="7050"/>
  </bookViews>
  <sheets>
    <sheet name="Planilh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" l="1"/>
  <c r="B25" i="1"/>
  <c r="B24" i="1"/>
  <c r="B27" i="1" l="1"/>
  <c r="C6" i="1" l="1"/>
  <c r="C10" i="1"/>
  <c r="C22" i="1"/>
  <c r="C3" i="1"/>
  <c r="C7" i="1"/>
  <c r="C11" i="1"/>
  <c r="C15" i="1"/>
  <c r="C19" i="1"/>
  <c r="C23" i="1"/>
  <c r="C2" i="1"/>
  <c r="C4" i="1"/>
  <c r="C8" i="1"/>
  <c r="C12" i="1"/>
  <c r="C16" i="1"/>
  <c r="C20" i="1"/>
  <c r="C24" i="1"/>
  <c r="C5" i="1"/>
  <c r="C9" i="1"/>
  <c r="C13" i="1"/>
  <c r="C17" i="1"/>
  <c r="C21" i="1"/>
  <c r="C25" i="1"/>
  <c r="C14" i="1"/>
  <c r="C18" i="1"/>
  <c r="C26" i="1"/>
  <c r="C27" i="1" l="1"/>
</calcChain>
</file>

<file path=xl/sharedStrings.xml><?xml version="1.0" encoding="utf-8"?>
<sst xmlns="http://schemas.openxmlformats.org/spreadsheetml/2006/main" count="3" uniqueCount="3">
  <si>
    <t>MÊS</t>
  </si>
  <si>
    <t xml:space="preserve">CUSTO </t>
  </si>
  <si>
    <t>PROPORÇÃO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</si>
</sst>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 applyAlignment="1">
      <alignment horizontal="center"/>
    </xf>
    <xf numFmtId="17" fontId="0" fillId="0" borderId="1" xfId="0" applyNumberFormat="1" applyBorder="1"/>
    <xf numFmtId="164" fontId="0" fillId="2" borderId="2" xfId="0" applyNumberFormat="1" applyFill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monstrativo%20de%20Despesas/Demonstrativo%20de%20Despesas%20(Euj&#226;nio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EMBOLSO 1"/>
      <sheetName val="REEMBOLSO 2"/>
      <sheetName val="REEMBOLSO 3"/>
      <sheetName val="REEMBOLSO 4"/>
      <sheetName val="FUNDO FIXO 1"/>
      <sheetName val="FUNDO FIXO 2"/>
      <sheetName val="FUNDO FIXO 3"/>
      <sheetName val="FUNDO FIXO 4"/>
      <sheetName val="FUNDO FIXO 5"/>
      <sheetName val="FUNDO FIXO 6"/>
      <sheetName val="FUNDO FIXO 7"/>
      <sheetName val="FUNDO FIXO 8"/>
      <sheetName val="FUNDO FIXO 9"/>
      <sheetName val="FUNDO FIXO 10"/>
      <sheetName val="FUNDO FIXO 11"/>
      <sheetName val="FUNDO FIXO 12"/>
      <sheetName val="FUNDO FIXO 13"/>
      <sheetName val="FUNDO FIXO 14"/>
      <sheetName val="FUNDO FIXO 15"/>
      <sheetName val="FUNDO FIXO 16"/>
      <sheetName val="FUNDO FIXO 17"/>
      <sheetName val="FUNDO FIXO 18"/>
      <sheetName val="FUNDO FIXO 19"/>
      <sheetName val="FUNDO FIXO 20"/>
      <sheetName val="FUNDO FIXO 21"/>
      <sheetName val="2023.03"/>
      <sheetName val="2023.04"/>
      <sheetName val="2023.05"/>
      <sheetName val="2023.06"/>
      <sheetName val="2023.07"/>
      <sheetName val="2023.08"/>
      <sheetName val="2023.09"/>
      <sheetName val="2023.10"/>
      <sheetName val="2023.11"/>
      <sheetName val="2023.12"/>
      <sheetName val="2024.01"/>
      <sheetName val="2024.02"/>
      <sheetName val="2024.03"/>
      <sheetName val="2024.04"/>
      <sheetName val="2024.05"/>
      <sheetName val="2024.06"/>
      <sheetName val="2024.07"/>
      <sheetName val="2024.08"/>
      <sheetName val="2024.09"/>
      <sheetName val="2024.10"/>
      <sheetName val="2024.11"/>
      <sheetName val="2024.12"/>
      <sheetName val="FUNDO FIXO 22"/>
      <sheetName val="ANÁLISE"/>
      <sheetName val="2025.01"/>
      <sheetName val="2025.02"/>
      <sheetName val="2025.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/>
      <sheetData sheetId="50"/>
      <sheetData sheetId="5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topLeftCell="A12" workbookViewId="0">
      <selection activeCell="F19" sqref="F19"/>
    </sheetView>
  </sheetViews>
  <sheetFormatPr defaultRowHeight="15" x14ac:dyDescent="0.25"/>
  <cols>
    <col min="2" max="2" width="14.7109375" bestFit="1" customWidth="1"/>
    <col min="3" max="3" width="13.1406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44986</v>
      </c>
      <c r="B2" s="3">
        <v>11505.66</v>
      </c>
      <c r="C2" s="4">
        <f>B2/$B$27</f>
        <v>4.4799249898379084E-3</v>
      </c>
    </row>
    <row r="3" spans="1:3" x14ac:dyDescent="0.25">
      <c r="A3" s="2">
        <v>45017</v>
      </c>
      <c r="B3" s="3">
        <v>21091.61</v>
      </c>
      <c r="C3" s="4">
        <f t="shared" ref="C3:C26" si="0">B3/$B$27</f>
        <v>8.2123781438800669E-3</v>
      </c>
    </row>
    <row r="4" spans="1:3" x14ac:dyDescent="0.25">
      <c r="A4" s="2">
        <v>45047</v>
      </c>
      <c r="B4" s="3">
        <v>59509.47</v>
      </c>
      <c r="C4" s="4">
        <f t="shared" si="0"/>
        <v>2.3171027284398227E-2</v>
      </c>
    </row>
    <row r="5" spans="1:3" x14ac:dyDescent="0.25">
      <c r="A5" s="2">
        <v>45078</v>
      </c>
      <c r="B5" s="3">
        <v>75188.13</v>
      </c>
      <c r="C5" s="4">
        <f t="shared" si="0"/>
        <v>2.9275781009188637E-2</v>
      </c>
    </row>
    <row r="6" spans="1:3" x14ac:dyDescent="0.25">
      <c r="A6" s="2">
        <v>45108</v>
      </c>
      <c r="B6" s="3">
        <v>106219.12</v>
      </c>
      <c r="C6" s="4">
        <f t="shared" si="0"/>
        <v>4.1358226306582285E-2</v>
      </c>
    </row>
    <row r="7" spans="1:3" x14ac:dyDescent="0.25">
      <c r="A7" s="2">
        <v>45139</v>
      </c>
      <c r="B7" s="3">
        <v>127062.56</v>
      </c>
      <c r="C7" s="4">
        <f t="shared" si="0"/>
        <v>4.9473975227564394E-2</v>
      </c>
    </row>
    <row r="8" spans="1:3" x14ac:dyDescent="0.25">
      <c r="A8" s="2">
        <v>45170</v>
      </c>
      <c r="B8" s="3">
        <v>84451.15</v>
      </c>
      <c r="C8" s="4">
        <f t="shared" si="0"/>
        <v>3.2882495859042384E-2</v>
      </c>
    </row>
    <row r="9" spans="1:3" x14ac:dyDescent="0.25">
      <c r="A9" s="2">
        <v>45200</v>
      </c>
      <c r="B9" s="3">
        <v>91585.68</v>
      </c>
      <c r="C9" s="4">
        <f t="shared" si="0"/>
        <v>3.5660446818635165E-2</v>
      </c>
    </row>
    <row r="10" spans="1:3" x14ac:dyDescent="0.25">
      <c r="A10" s="2">
        <v>45231</v>
      </c>
      <c r="B10" s="3">
        <v>107680.98</v>
      </c>
      <c r="C10" s="4">
        <f t="shared" si="0"/>
        <v>4.1927426434662241E-2</v>
      </c>
    </row>
    <row r="11" spans="1:3" x14ac:dyDescent="0.25">
      <c r="A11" s="2">
        <v>45261</v>
      </c>
      <c r="B11" s="3">
        <v>143260.67000000001</v>
      </c>
      <c r="C11" s="4">
        <f t="shared" si="0"/>
        <v>5.5780985670871724E-2</v>
      </c>
    </row>
    <row r="12" spans="1:3" x14ac:dyDescent="0.25">
      <c r="A12" s="2">
        <v>45292</v>
      </c>
      <c r="B12" s="3">
        <v>140715.01999999999</v>
      </c>
      <c r="C12" s="4">
        <f t="shared" si="0"/>
        <v>5.4789793418503673E-2</v>
      </c>
    </row>
    <row r="13" spans="1:3" x14ac:dyDescent="0.25">
      <c r="A13" s="2">
        <v>45323</v>
      </c>
      <c r="B13" s="3">
        <v>97704.42</v>
      </c>
      <c r="C13" s="4">
        <f t="shared" si="0"/>
        <v>3.8042882613915127E-2</v>
      </c>
    </row>
    <row r="14" spans="1:3" x14ac:dyDescent="0.25">
      <c r="A14" s="2">
        <v>45352</v>
      </c>
      <c r="B14" s="3">
        <v>151720.35</v>
      </c>
      <c r="C14" s="4">
        <f t="shared" si="0"/>
        <v>5.9074906387982427E-2</v>
      </c>
    </row>
    <row r="15" spans="1:3" x14ac:dyDescent="0.25">
      <c r="A15" s="2">
        <v>45383</v>
      </c>
      <c r="B15" s="3">
        <v>115720.35</v>
      </c>
      <c r="C15" s="4">
        <f t="shared" si="0"/>
        <v>4.5057692283431733E-2</v>
      </c>
    </row>
    <row r="16" spans="1:3" x14ac:dyDescent="0.25">
      <c r="A16" s="2">
        <v>45413</v>
      </c>
      <c r="B16" s="3">
        <v>280699.36</v>
      </c>
      <c r="C16" s="4">
        <f t="shared" si="0"/>
        <v>0.10929508411473199</v>
      </c>
    </row>
    <row r="17" spans="1:3" x14ac:dyDescent="0.25">
      <c r="A17" s="2">
        <v>45444</v>
      </c>
      <c r="B17" s="3">
        <v>123733.89</v>
      </c>
      <c r="C17" s="4">
        <f t="shared" si="0"/>
        <v>4.8177900781081209E-2</v>
      </c>
    </row>
    <row r="18" spans="1:3" x14ac:dyDescent="0.25">
      <c r="A18" s="2">
        <v>45474</v>
      </c>
      <c r="B18" s="3">
        <v>144841.57999999999</v>
      </c>
      <c r="C18" s="4">
        <f t="shared" si="0"/>
        <v>5.6396539947261307E-2</v>
      </c>
    </row>
    <row r="19" spans="1:3" x14ac:dyDescent="0.25">
      <c r="A19" s="2">
        <v>45505</v>
      </c>
      <c r="B19" s="3">
        <v>187964.04</v>
      </c>
      <c r="C19" s="4">
        <f t="shared" si="0"/>
        <v>7.3187005351009166E-2</v>
      </c>
    </row>
    <row r="20" spans="1:3" x14ac:dyDescent="0.25">
      <c r="A20" s="2">
        <v>45536</v>
      </c>
      <c r="B20" s="3">
        <v>106692.11</v>
      </c>
      <c r="C20" s="4">
        <f t="shared" si="0"/>
        <v>4.1542393031563159E-2</v>
      </c>
    </row>
    <row r="21" spans="1:3" x14ac:dyDescent="0.25">
      <c r="A21" s="2">
        <v>45566</v>
      </c>
      <c r="B21" s="3">
        <v>141885.51999999999</v>
      </c>
      <c r="C21" s="4">
        <f t="shared" si="0"/>
        <v>5.5245547560430798E-2</v>
      </c>
    </row>
    <row r="22" spans="1:3" x14ac:dyDescent="0.25">
      <c r="A22" s="2">
        <v>45597</v>
      </c>
      <c r="B22" s="3">
        <v>142739.68</v>
      </c>
      <c r="C22" s="4">
        <f t="shared" si="0"/>
        <v>5.5578129327084773E-2</v>
      </c>
    </row>
    <row r="23" spans="1:3" x14ac:dyDescent="0.25">
      <c r="A23" s="2">
        <v>45627</v>
      </c>
      <c r="B23" s="3">
        <v>106299.33</v>
      </c>
      <c r="C23" s="4">
        <f t="shared" si="0"/>
        <v>4.138945743834134E-2</v>
      </c>
    </row>
    <row r="24" spans="1:3" x14ac:dyDescent="0.25">
      <c r="A24" s="2">
        <v>45658</v>
      </c>
      <c r="B24" s="3">
        <f>'[1]2025.01'!F25</f>
        <v>0</v>
      </c>
      <c r="C24" s="4">
        <f t="shared" si="0"/>
        <v>0</v>
      </c>
    </row>
    <row r="25" spans="1:3" x14ac:dyDescent="0.25">
      <c r="A25" s="2">
        <v>45689</v>
      </c>
      <c r="B25" s="3">
        <f>'[1]2025.02'!F23</f>
        <v>0</v>
      </c>
      <c r="C25" s="4">
        <f t="shared" si="0"/>
        <v>0</v>
      </c>
    </row>
    <row r="26" spans="1:3" x14ac:dyDescent="0.25">
      <c r="A26" s="2">
        <v>45717</v>
      </c>
      <c r="B26" s="3">
        <f>'[1]2025.03'!F23</f>
        <v>0</v>
      </c>
      <c r="C26" s="4">
        <f t="shared" si="0"/>
        <v>0</v>
      </c>
    </row>
    <row r="27" spans="1:3" x14ac:dyDescent="0.25">
      <c r="B27" s="5">
        <f>SUM(B2:B23)</f>
        <v>2568270.6800000006</v>
      </c>
      <c r="C27" s="4">
        <f>SUM(C2:C26)</f>
        <v>0.99999999999999967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2024-12-19T00:54:07Z</dcterms:created>
  <dcterms:modified xsi:type="dcterms:W3CDTF">2024-12-19T01:00:46Z</dcterms:modified>
</cp:coreProperties>
</file>