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\Documents\GitHub\scooter\"/>
    </mc:Choice>
  </mc:AlternateContent>
  <xr:revisionPtr revIDLastSave="0" documentId="13_ncr:1_{1C8606EC-EC36-4AA0-A175-6B4AB598D6B5}" xr6:coauthVersionLast="47" xr6:coauthVersionMax="47" xr10:uidLastSave="{00000000-0000-0000-0000-000000000000}"/>
  <bookViews>
    <workbookView xWindow="-110" yWindow="-110" windowWidth="19420" windowHeight="10300" xr2:uid="{6B4A2BA0-DF52-4C26-A732-06127B283F15}"/>
  </bookViews>
  <sheets>
    <sheet name="scooter_transaction_v1" sheetId="2" r:id="rId1"/>
    <sheet name="Sheet1" sheetId="1" r:id="rId2"/>
  </sheets>
  <definedNames>
    <definedName name="ExternalData_1" localSheetId="0" hidden="1">scooter_transaction_v1!$A$1:$G$67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5" i="2"/>
  <c r="I5" i="2" s="1"/>
  <c r="H7" i="2"/>
  <c r="I7" i="2" s="1"/>
  <c r="H9" i="2"/>
  <c r="I9" i="2" s="1"/>
  <c r="H11" i="2"/>
  <c r="I11" i="2" s="1"/>
  <c r="H13" i="2"/>
  <c r="I13" i="2" s="1"/>
  <c r="H15" i="2"/>
  <c r="I15" i="2" s="1"/>
  <c r="H17" i="2"/>
  <c r="I17" i="2" s="1"/>
  <c r="H19" i="2"/>
  <c r="I19" i="2" s="1"/>
  <c r="H21" i="2"/>
  <c r="I21" i="2" s="1"/>
  <c r="H23" i="2"/>
  <c r="I23" i="2" s="1"/>
  <c r="H25" i="2"/>
  <c r="I25" i="2" s="1"/>
  <c r="H27" i="2"/>
  <c r="I27" i="2" s="1"/>
  <c r="H29" i="2"/>
  <c r="I29" i="2" s="1"/>
  <c r="H31" i="2"/>
  <c r="I31" i="2" s="1"/>
  <c r="H33" i="2"/>
  <c r="I33" i="2" s="1"/>
  <c r="H35" i="2"/>
  <c r="I35" i="2" s="1"/>
  <c r="H37" i="2"/>
  <c r="I37" i="2" s="1"/>
  <c r="H39" i="2"/>
  <c r="I39" i="2" s="1"/>
  <c r="H41" i="2"/>
  <c r="I41" i="2" s="1"/>
  <c r="H43" i="2"/>
  <c r="I43" i="2" s="1"/>
  <c r="H45" i="2"/>
  <c r="I45" i="2" s="1"/>
  <c r="H47" i="2"/>
  <c r="I47" i="2" s="1"/>
  <c r="H49" i="2"/>
  <c r="I49" i="2" s="1"/>
  <c r="H51" i="2"/>
  <c r="I51" i="2" s="1"/>
  <c r="H53" i="2"/>
  <c r="I53" i="2" s="1"/>
  <c r="H55" i="2"/>
  <c r="I55" i="2" s="1"/>
  <c r="H57" i="2"/>
  <c r="I57" i="2" s="1"/>
  <c r="H59" i="2"/>
  <c r="I59" i="2" s="1"/>
  <c r="H61" i="2"/>
  <c r="I61" i="2" s="1"/>
  <c r="H63" i="2"/>
  <c r="I63" i="2" s="1"/>
  <c r="H65" i="2"/>
  <c r="I65" i="2" s="1"/>
  <c r="H67" i="2"/>
  <c r="I6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25FD97-03BD-4FA9-BDDA-A3BBECA5D339}" keepAlive="1" name="Query - scooter_transaction_v1" description="Connection to the 'scooter_transaction_v1' query in the workbook." type="5" refreshedVersion="8" background="1" saveData="1">
    <dbPr connection="Provider=Microsoft.Mashup.OleDb.1;Data Source=$Workbook$;Location=scooter_transaction_v1;Extended Properties=&quot;&quot;" command="SELECT * FROM [scooter_transaction_v1]"/>
  </connection>
</connections>
</file>

<file path=xl/sharedStrings.xml><?xml version="1.0" encoding="utf-8"?>
<sst xmlns="http://schemas.openxmlformats.org/spreadsheetml/2006/main" count="273" uniqueCount="57">
  <si>
    <t>timestamp</t>
  </si>
  <si>
    <t>beacon_id</t>
  </si>
  <si>
    <t>device_id</t>
  </si>
  <si>
    <t>is_present</t>
  </si>
  <si>
    <t>lastseen</t>
  </si>
  <si>
    <t>rssi</t>
  </si>
  <si>
    <t>status</t>
  </si>
  <si>
    <t>E0702891-AE8E-8DC0-B0DE-3C666B326CA9:3138:0055</t>
  </si>
  <si>
    <t>'-12</t>
  </si>
  <si>
    <t>completed</t>
  </si>
  <si>
    <t>'-48</t>
  </si>
  <si>
    <t>'-60</t>
  </si>
  <si>
    <t>'-9</t>
  </si>
  <si>
    <t>'-85</t>
  </si>
  <si>
    <t>ongoing</t>
  </si>
  <si>
    <t>FFFFFFFF-0D6C-CF10-48B9-55AAB8167ABB:F363:0055</t>
  </si>
  <si>
    <t>'-67</t>
  </si>
  <si>
    <t>'-20</t>
  </si>
  <si>
    <t>'-17</t>
  </si>
  <si>
    <t>'-89</t>
  </si>
  <si>
    <t>'-72</t>
  </si>
  <si>
    <t>'-37</t>
  </si>
  <si>
    <t>'-39</t>
  </si>
  <si>
    <t>'-92</t>
  </si>
  <si>
    <t>'-30</t>
  </si>
  <si>
    <t>'-32</t>
  </si>
  <si>
    <t>'-40</t>
  </si>
  <si>
    <t>'-59</t>
  </si>
  <si>
    <t>'-15</t>
  </si>
  <si>
    <t>'-45</t>
  </si>
  <si>
    <t>'-82</t>
  </si>
  <si>
    <t>'-87</t>
  </si>
  <si>
    <t>'-69</t>
  </si>
  <si>
    <t>'-19</t>
  </si>
  <si>
    <t>'-77</t>
  </si>
  <si>
    <t>'-100</t>
  </si>
  <si>
    <t>'-71</t>
  </si>
  <si>
    <t>'-97</t>
  </si>
  <si>
    <t>'-96</t>
  </si>
  <si>
    <t>'-49</t>
  </si>
  <si>
    <t>'-99</t>
  </si>
  <si>
    <t>'-7</t>
  </si>
  <si>
    <t>'-94</t>
  </si>
  <si>
    <t>'-84</t>
  </si>
  <si>
    <t>'-80</t>
  </si>
  <si>
    <t>'-78</t>
  </si>
  <si>
    <t>'-68</t>
  </si>
  <si>
    <t>'-88</t>
  </si>
  <si>
    <t>'-64</t>
  </si>
  <si>
    <t>'-79</t>
  </si>
  <si>
    <t>'-54</t>
  </si>
  <si>
    <t>'-53</t>
  </si>
  <si>
    <t>'-35</t>
  </si>
  <si>
    <t>'-83</t>
  </si>
  <si>
    <t>'-95</t>
  </si>
  <si>
    <t>second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</si>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</sst>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[hh]:mm:ss"/>
  </numFmts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4" formatCode="[hh]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83C0B4-F36E-496C-83FA-5CAFC78A1B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timestamp" tableColumnId="1"/>
      <queryTableField id="2" name="beacon_id" tableColumnId="2"/>
      <queryTableField id="3" name="device_id" tableColumnId="3"/>
      <queryTableField id="4" name="is_present" tableColumnId="4"/>
      <queryTableField id="5" name="lastseen" tableColumnId="5"/>
      <queryTableField id="6" name="rssi" tableColumnId="6"/>
      <queryTableField id="7" name="status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4EF79-06C0-4E95-B274-265467474759}" name="scooter_transaction_v1" displayName="scooter_transaction_v1" ref="A1:I67" tableType="queryTable" totalsRowShown="0">
  <autoFilter ref="A1:I67" xr:uid="{7FC4EF79-06C0-4E95-B274-265467474759}"/>
  <tableColumns count="9">
    <tableColumn id="1" xr3:uid="{051FBFF8-3118-448B-B389-B7272FD739C1}" uniqueName="1" name="timestamp" queryTableFieldId="1"/>
    <tableColumn id="2" xr3:uid="{5C9F30B5-AA2B-4B39-A935-D7FAF9D645A1}" uniqueName="2" name="beacon_id" queryTableFieldId="2" dataDxfId="5"/>
    <tableColumn id="3" xr3:uid="{576442B9-30E1-4739-825D-D903A5C2955B}" uniqueName="3" name="device_id" queryTableFieldId="3"/>
    <tableColumn id="4" xr3:uid="{90C613F8-DC9F-461D-A3DB-9E5F896129CE}" uniqueName="4" name="is_present" queryTableFieldId="4"/>
    <tableColumn id="5" xr3:uid="{A559E55F-3590-41D3-BCE0-A8CD39A39FB3}" uniqueName="5" name="lastseen" queryTableFieldId="5" dataDxfId="4"/>
    <tableColumn id="6" xr3:uid="{FAC62505-8096-429B-B98B-371FA96CC58E}" uniqueName="6" name="rssi" queryTableFieldId="6" dataDxfId="3"/>
    <tableColumn id="7" xr3:uid="{977FA57A-4C1C-4045-A5C9-5CFB444383D1}" uniqueName="7" name="status" queryTableFieldId="7" dataDxfId="2"/>
    <tableColumn id="8" xr3:uid="{BD4C5F42-DCE7-4441-A094-C1D914F932EE}" uniqueName="8" name="second" queryTableFieldId="8" dataDxfId="1">
      <calculatedColumnFormula>scooter_transaction_v1[[#This Row],[timestamp]]-A1</calculatedColumnFormula>
    </tableColumn>
    <tableColumn id="9" xr3:uid="{5FD5C012-A4C7-4529-BF68-F327222839D3}" uniqueName="9" name="hh:mm:ss" queryTableFieldId="9" dataDxfId="0">
      <calculatedColumnFormula>scooter_transaction_v1[[#This Row],[second]]/86400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7ECB-CD25-452F-9BF4-4DEEB12DAABB}">
  <dimension ref="A1:I67"/>
  <sheetViews>
    <sheetView tabSelected="1" topLeftCell="A6" zoomScale="80" zoomScaleNormal="80" workbookViewId="0">
      <selection activeCell="J14" sqref="J14"/>
    </sheetView>
  </sheetViews>
  <sheetFormatPr defaultRowHeight="14.5"/>
  <cols>
    <col min="1" max="1" width="12.1796875" bestFit="1" customWidth="1"/>
    <col min="2" max="2" width="46.6328125" bestFit="1" customWidth="1"/>
    <col min="3" max="3" width="10.90625" bestFit="1" customWidth="1"/>
    <col min="4" max="4" width="11.81640625" bestFit="1" customWidth="1"/>
    <col min="5" max="5" width="46.6328125" bestFit="1" customWidth="1"/>
    <col min="6" max="6" width="5.90625" bestFit="1" customWidth="1"/>
    <col min="7" max="7" width="9.6328125" bestFit="1" customWidth="1"/>
    <col min="8" max="8" width="9" bestFit="1" customWidth="1"/>
    <col min="9" max="9" width="11.2695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</v>
      </c>
      <c r="I1" t="s">
        <v>56</v>
      </c>
    </row>
    <row r="2" spans="1:9">
      <c r="A2">
        <v>1682570034</v>
      </c>
      <c r="B2" s="1" t="s">
        <v>7</v>
      </c>
      <c r="C2">
        <v>5046452</v>
      </c>
      <c r="D2" t="b">
        <v>0</v>
      </c>
      <c r="E2" s="1" t="s">
        <v>7</v>
      </c>
      <c r="F2" s="1" t="s">
        <v>34</v>
      </c>
      <c r="G2" s="1" t="s">
        <v>14</v>
      </c>
      <c r="H2" s="1"/>
      <c r="I2" s="2"/>
    </row>
    <row r="3" spans="1:9">
      <c r="A3">
        <v>1682570050</v>
      </c>
      <c r="B3" s="1" t="s">
        <v>7</v>
      </c>
      <c r="C3">
        <v>5046452</v>
      </c>
      <c r="D3" t="b">
        <v>1</v>
      </c>
      <c r="E3" s="1" t="s">
        <v>7</v>
      </c>
      <c r="F3" s="1" t="s">
        <v>11</v>
      </c>
      <c r="G3" s="1" t="s">
        <v>9</v>
      </c>
      <c r="H3" s="1">
        <f>scooter_transaction_v1[[#This Row],[timestamp]]-A2</f>
        <v>16</v>
      </c>
      <c r="I3" s="3">
        <f>scooter_transaction_v1[[#This Row],[second]]/86400</f>
        <v>1.8518518518518518E-4</v>
      </c>
    </row>
    <row r="4" spans="1:9">
      <c r="A4">
        <v>1682570125</v>
      </c>
      <c r="B4" s="1" t="s">
        <v>7</v>
      </c>
      <c r="C4">
        <v>5046452</v>
      </c>
      <c r="D4" t="b">
        <v>0</v>
      </c>
      <c r="E4" s="1" t="s">
        <v>7</v>
      </c>
      <c r="F4" s="1" t="s">
        <v>40</v>
      </c>
      <c r="G4" s="1" t="s">
        <v>14</v>
      </c>
      <c r="H4" s="1"/>
      <c r="I4" s="2"/>
    </row>
    <row r="5" spans="1:9">
      <c r="A5">
        <v>1682570145</v>
      </c>
      <c r="B5" s="1" t="s">
        <v>7</v>
      </c>
      <c r="C5">
        <v>5046452</v>
      </c>
      <c r="D5" t="b">
        <v>1</v>
      </c>
      <c r="E5" s="1" t="s">
        <v>7</v>
      </c>
      <c r="F5" s="1" t="s">
        <v>11</v>
      </c>
      <c r="G5" s="1" t="s">
        <v>9</v>
      </c>
      <c r="H5" s="1">
        <f>scooter_transaction_v1[[#This Row],[timestamp]]-A4</f>
        <v>20</v>
      </c>
      <c r="I5" s="3">
        <f>scooter_transaction_v1[[#This Row],[second]]/86400</f>
        <v>2.3148148148148149E-4</v>
      </c>
    </row>
    <row r="6" spans="1:9">
      <c r="A6">
        <v>1682570320</v>
      </c>
      <c r="B6" s="1" t="s">
        <v>7</v>
      </c>
      <c r="C6">
        <v>5046452</v>
      </c>
      <c r="D6" t="b">
        <v>0</v>
      </c>
      <c r="E6" s="1" t="s">
        <v>7</v>
      </c>
      <c r="F6" s="1" t="s">
        <v>20</v>
      </c>
      <c r="G6" s="1" t="s">
        <v>14</v>
      </c>
      <c r="H6" s="1"/>
      <c r="I6" s="3"/>
    </row>
    <row r="7" spans="1:9">
      <c r="A7">
        <v>1682570335</v>
      </c>
      <c r="B7" s="1" t="s">
        <v>7</v>
      </c>
      <c r="C7">
        <v>5046452</v>
      </c>
      <c r="D7" t="b">
        <v>1</v>
      </c>
      <c r="E7" s="1" t="s">
        <v>7</v>
      </c>
      <c r="F7" s="1" t="s">
        <v>46</v>
      </c>
      <c r="G7" s="1" t="s">
        <v>9</v>
      </c>
      <c r="H7" s="1">
        <f>scooter_transaction_v1[[#This Row],[timestamp]]-A6</f>
        <v>15</v>
      </c>
      <c r="I7" s="3">
        <f>scooter_transaction_v1[[#This Row],[second]]/86400</f>
        <v>1.7361111111111112E-4</v>
      </c>
    </row>
    <row r="8" spans="1:9">
      <c r="A8">
        <v>1682570365</v>
      </c>
      <c r="B8" s="1" t="s">
        <v>7</v>
      </c>
      <c r="C8">
        <v>5046452</v>
      </c>
      <c r="D8" t="b">
        <v>0</v>
      </c>
      <c r="E8" s="1" t="s">
        <v>7</v>
      </c>
      <c r="F8" s="1" t="s">
        <v>34</v>
      </c>
      <c r="G8" s="1" t="s">
        <v>14</v>
      </c>
      <c r="H8" s="1"/>
      <c r="I8" s="3"/>
    </row>
    <row r="9" spans="1:9">
      <c r="A9">
        <v>1682570375</v>
      </c>
      <c r="B9" s="1" t="s">
        <v>7</v>
      </c>
      <c r="C9">
        <v>5046452</v>
      </c>
      <c r="D9" t="b">
        <v>1</v>
      </c>
      <c r="E9" s="1" t="s">
        <v>7</v>
      </c>
      <c r="F9" s="1" t="s">
        <v>52</v>
      </c>
      <c r="G9" s="1" t="s">
        <v>9</v>
      </c>
      <c r="H9" s="1">
        <f>scooter_transaction_v1[[#This Row],[timestamp]]-A8</f>
        <v>10</v>
      </c>
      <c r="I9" s="3">
        <f>scooter_transaction_v1[[#This Row],[second]]/86400</f>
        <v>1.1574074074074075E-4</v>
      </c>
    </row>
    <row r="10" spans="1:9">
      <c r="A10">
        <v>1682570435</v>
      </c>
      <c r="B10" s="1" t="s">
        <v>7</v>
      </c>
      <c r="C10">
        <v>5046452</v>
      </c>
      <c r="D10" t="b">
        <v>0</v>
      </c>
      <c r="E10" s="1" t="s">
        <v>7</v>
      </c>
      <c r="F10" s="1" t="s">
        <v>34</v>
      </c>
      <c r="G10" s="1" t="s">
        <v>14</v>
      </c>
      <c r="H10" s="1"/>
      <c r="I10" s="3"/>
    </row>
    <row r="11" spans="1:9">
      <c r="A11">
        <v>1682570440</v>
      </c>
      <c r="B11" s="1" t="s">
        <v>7</v>
      </c>
      <c r="C11">
        <v>5046452</v>
      </c>
      <c r="D11" t="b">
        <v>1</v>
      </c>
      <c r="E11" s="1" t="s">
        <v>7</v>
      </c>
      <c r="F11" s="1" t="s">
        <v>24</v>
      </c>
      <c r="G11" s="1" t="s">
        <v>9</v>
      </c>
      <c r="H11" s="1">
        <f>scooter_transaction_v1[[#This Row],[timestamp]]-A10</f>
        <v>5</v>
      </c>
      <c r="I11" s="3">
        <f>scooter_transaction_v1[[#This Row],[second]]/86400</f>
        <v>5.7870370370370373E-5</v>
      </c>
    </row>
    <row r="12" spans="1:9">
      <c r="A12">
        <v>1682570686</v>
      </c>
      <c r="B12" s="1" t="s">
        <v>7</v>
      </c>
      <c r="C12">
        <v>5046452</v>
      </c>
      <c r="D12" t="b">
        <v>0</v>
      </c>
      <c r="E12" s="1" t="s">
        <v>7</v>
      </c>
      <c r="F12" s="1" t="s">
        <v>23</v>
      </c>
      <c r="G12" s="1" t="s">
        <v>14</v>
      </c>
      <c r="H12" s="1"/>
      <c r="I12" s="3"/>
    </row>
    <row r="13" spans="1:9">
      <c r="A13">
        <v>1682570691</v>
      </c>
      <c r="B13" s="1" t="s">
        <v>7</v>
      </c>
      <c r="C13">
        <v>5046452</v>
      </c>
      <c r="D13" t="b">
        <v>1</v>
      </c>
      <c r="E13" s="1" t="s">
        <v>7</v>
      </c>
      <c r="F13" s="1" t="s">
        <v>26</v>
      </c>
      <c r="G13" s="1" t="s">
        <v>9</v>
      </c>
      <c r="H13" s="1">
        <f>scooter_transaction_v1[[#This Row],[timestamp]]-A12</f>
        <v>5</v>
      </c>
      <c r="I13" s="3">
        <f>scooter_transaction_v1[[#This Row],[second]]/86400</f>
        <v>5.7870370370370373E-5</v>
      </c>
    </row>
    <row r="14" spans="1:9">
      <c r="A14">
        <v>1682570711</v>
      </c>
      <c r="B14" s="1" t="s">
        <v>7</v>
      </c>
      <c r="C14">
        <v>5046452</v>
      </c>
      <c r="D14" t="b">
        <v>0</v>
      </c>
      <c r="E14" s="1" t="s">
        <v>7</v>
      </c>
      <c r="F14" s="1" t="s">
        <v>30</v>
      </c>
      <c r="G14" s="1" t="s">
        <v>14</v>
      </c>
      <c r="H14" s="1"/>
      <c r="I14" s="3"/>
    </row>
    <row r="15" spans="1:9">
      <c r="A15">
        <v>1682570746</v>
      </c>
      <c r="B15" s="1" t="s">
        <v>7</v>
      </c>
      <c r="C15">
        <v>5046452</v>
      </c>
      <c r="D15" t="b">
        <v>1</v>
      </c>
      <c r="E15" s="1" t="s">
        <v>7</v>
      </c>
      <c r="F15" s="1" t="s">
        <v>21</v>
      </c>
      <c r="G15" s="1" t="s">
        <v>9</v>
      </c>
      <c r="H15" s="1">
        <f>scooter_transaction_v1[[#This Row],[timestamp]]-A14</f>
        <v>35</v>
      </c>
      <c r="I15" s="3">
        <f>scooter_transaction_v1[[#This Row],[second]]/86400</f>
        <v>4.0509259259259258E-4</v>
      </c>
    </row>
    <row r="16" spans="1:9">
      <c r="A16">
        <v>1682570826</v>
      </c>
      <c r="B16" s="1" t="s">
        <v>7</v>
      </c>
      <c r="C16">
        <v>5046452</v>
      </c>
      <c r="D16" t="b">
        <v>0</v>
      </c>
      <c r="E16" s="1" t="s">
        <v>7</v>
      </c>
      <c r="F16" s="1" t="s">
        <v>47</v>
      </c>
      <c r="G16" s="1" t="s">
        <v>14</v>
      </c>
      <c r="H16" s="1"/>
      <c r="I16" s="3"/>
    </row>
    <row r="17" spans="1:9">
      <c r="A17">
        <v>1682570866</v>
      </c>
      <c r="B17" s="1" t="s">
        <v>7</v>
      </c>
      <c r="C17">
        <v>5046452</v>
      </c>
      <c r="D17" t="b">
        <v>1</v>
      </c>
      <c r="E17" s="1" t="s">
        <v>7</v>
      </c>
      <c r="F17" s="1" t="s">
        <v>12</v>
      </c>
      <c r="G17" s="1" t="s">
        <v>9</v>
      </c>
      <c r="H17" s="1">
        <f>scooter_transaction_v1[[#This Row],[timestamp]]-A16</f>
        <v>40</v>
      </c>
      <c r="I17" s="3">
        <f>scooter_transaction_v1[[#This Row],[second]]/86400</f>
        <v>4.6296296296296298E-4</v>
      </c>
    </row>
    <row r="18" spans="1:9">
      <c r="A18">
        <v>1682570881</v>
      </c>
      <c r="B18" s="1" t="s">
        <v>7</v>
      </c>
      <c r="C18">
        <v>5046452</v>
      </c>
      <c r="D18" t="b">
        <v>0</v>
      </c>
      <c r="E18" s="1" t="s">
        <v>7</v>
      </c>
      <c r="F18" s="1" t="s">
        <v>30</v>
      </c>
      <c r="G18" s="1" t="s">
        <v>14</v>
      </c>
      <c r="H18" s="1"/>
      <c r="I18" s="3"/>
    </row>
    <row r="19" spans="1:9">
      <c r="A19">
        <v>1682570901</v>
      </c>
      <c r="B19" s="1" t="s">
        <v>7</v>
      </c>
      <c r="C19">
        <v>5046452</v>
      </c>
      <c r="D19" t="b">
        <v>1</v>
      </c>
      <c r="E19" s="1" t="s">
        <v>7</v>
      </c>
      <c r="F19" s="1" t="s">
        <v>17</v>
      </c>
      <c r="G19" s="1" t="s">
        <v>9</v>
      </c>
      <c r="H19" s="1">
        <f>scooter_transaction_v1[[#This Row],[timestamp]]-A18</f>
        <v>20</v>
      </c>
      <c r="I19" s="3">
        <f>scooter_transaction_v1[[#This Row],[second]]/86400</f>
        <v>2.3148148148148149E-4</v>
      </c>
    </row>
    <row r="20" spans="1:9">
      <c r="A20">
        <v>1682570926</v>
      </c>
      <c r="B20" s="1" t="s">
        <v>7</v>
      </c>
      <c r="C20">
        <v>5046452</v>
      </c>
      <c r="D20" t="b">
        <v>0</v>
      </c>
      <c r="E20" s="1" t="s">
        <v>7</v>
      </c>
      <c r="F20" s="1" t="s">
        <v>31</v>
      </c>
      <c r="G20" s="1" t="s">
        <v>14</v>
      </c>
      <c r="H20" s="1"/>
      <c r="I20" s="3"/>
    </row>
    <row r="21" spans="1:9">
      <c r="A21">
        <v>1682570956</v>
      </c>
      <c r="B21" s="1" t="s">
        <v>7</v>
      </c>
      <c r="C21">
        <v>5046452</v>
      </c>
      <c r="D21" t="b">
        <v>1</v>
      </c>
      <c r="E21" s="1" t="s">
        <v>7</v>
      </c>
      <c r="F21" s="1" t="s">
        <v>41</v>
      </c>
      <c r="G21" s="1" t="s">
        <v>9</v>
      </c>
      <c r="H21" s="1">
        <f>scooter_transaction_v1[[#This Row],[timestamp]]-A20</f>
        <v>30</v>
      </c>
      <c r="I21" s="3">
        <f>scooter_transaction_v1[[#This Row],[second]]/86400</f>
        <v>3.4722222222222224E-4</v>
      </c>
    </row>
    <row r="22" spans="1:9">
      <c r="A22">
        <v>1682571252</v>
      </c>
      <c r="B22" s="1" t="s">
        <v>7</v>
      </c>
      <c r="C22">
        <v>5046452</v>
      </c>
      <c r="D22" t="b">
        <v>0</v>
      </c>
      <c r="E22" s="1" t="s">
        <v>7</v>
      </c>
      <c r="F22" s="1" t="s">
        <v>44</v>
      </c>
      <c r="G22" s="1" t="s">
        <v>14</v>
      </c>
      <c r="H22" s="1"/>
      <c r="I22" s="3"/>
    </row>
    <row r="23" spans="1:9">
      <c r="A23">
        <v>1682571257</v>
      </c>
      <c r="B23" s="1" t="s">
        <v>7</v>
      </c>
      <c r="C23">
        <v>5046452</v>
      </c>
      <c r="D23" t="b">
        <v>1</v>
      </c>
      <c r="E23" s="1" t="s">
        <v>7</v>
      </c>
      <c r="F23" s="1" t="s">
        <v>33</v>
      </c>
      <c r="G23" s="1" t="s">
        <v>9</v>
      </c>
      <c r="H23" s="1">
        <f>scooter_transaction_v1[[#This Row],[timestamp]]-A22</f>
        <v>5</v>
      </c>
      <c r="I23" s="3">
        <f>scooter_transaction_v1[[#This Row],[second]]/86400</f>
        <v>5.7870370370370373E-5</v>
      </c>
    </row>
    <row r="24" spans="1:9">
      <c r="A24">
        <v>1682571357</v>
      </c>
      <c r="B24" s="1" t="s">
        <v>7</v>
      </c>
      <c r="C24">
        <v>5046452</v>
      </c>
      <c r="D24" t="b">
        <v>0</v>
      </c>
      <c r="E24" s="1" t="s">
        <v>7</v>
      </c>
      <c r="F24" s="1" t="s">
        <v>19</v>
      </c>
      <c r="G24" s="1" t="s">
        <v>14</v>
      </c>
      <c r="H24" s="1"/>
      <c r="I24" s="3"/>
    </row>
    <row r="25" spans="1:9">
      <c r="A25">
        <v>1682571362</v>
      </c>
      <c r="B25" s="1" t="s">
        <v>7</v>
      </c>
      <c r="C25">
        <v>5046452</v>
      </c>
      <c r="D25" t="b">
        <v>1</v>
      </c>
      <c r="E25" s="1" t="s">
        <v>7</v>
      </c>
      <c r="F25" s="1" t="s">
        <v>10</v>
      </c>
      <c r="G25" s="1" t="s">
        <v>9</v>
      </c>
      <c r="H25" s="1">
        <f>scooter_transaction_v1[[#This Row],[timestamp]]-A24</f>
        <v>5</v>
      </c>
      <c r="I25" s="3">
        <f>scooter_transaction_v1[[#This Row],[second]]/86400</f>
        <v>5.7870370370370373E-5</v>
      </c>
    </row>
    <row r="26" spans="1:9">
      <c r="A26">
        <v>1682571397</v>
      </c>
      <c r="B26" s="1" t="s">
        <v>7</v>
      </c>
      <c r="C26">
        <v>5046452</v>
      </c>
      <c r="D26" t="b">
        <v>0</v>
      </c>
      <c r="E26" s="1" t="s">
        <v>7</v>
      </c>
      <c r="F26" s="1" t="s">
        <v>37</v>
      </c>
      <c r="G26" s="1" t="s">
        <v>14</v>
      </c>
      <c r="H26" s="1"/>
      <c r="I26" s="3"/>
    </row>
    <row r="27" spans="1:9">
      <c r="A27">
        <v>1682571402</v>
      </c>
      <c r="B27" s="1" t="s">
        <v>7</v>
      </c>
      <c r="C27">
        <v>5046452</v>
      </c>
      <c r="D27" t="b">
        <v>1</v>
      </c>
      <c r="E27" s="1" t="s">
        <v>7</v>
      </c>
      <c r="F27" s="1" t="s">
        <v>32</v>
      </c>
      <c r="G27" s="1" t="s">
        <v>9</v>
      </c>
      <c r="H27" s="1">
        <f>scooter_transaction_v1[[#This Row],[timestamp]]-A26</f>
        <v>5</v>
      </c>
      <c r="I27" s="3">
        <f>scooter_transaction_v1[[#This Row],[second]]/86400</f>
        <v>5.7870370370370373E-5</v>
      </c>
    </row>
    <row r="28" spans="1:9">
      <c r="A28">
        <v>1682571492</v>
      </c>
      <c r="B28" s="1" t="s">
        <v>7</v>
      </c>
      <c r="C28">
        <v>5046452</v>
      </c>
      <c r="D28" t="b">
        <v>0</v>
      </c>
      <c r="E28" s="1" t="s">
        <v>7</v>
      </c>
      <c r="F28" s="1" t="s">
        <v>40</v>
      </c>
      <c r="G28" s="1" t="s">
        <v>14</v>
      </c>
      <c r="H28" s="1"/>
      <c r="I28" s="3"/>
    </row>
    <row r="29" spans="1:9">
      <c r="A29">
        <v>1682571497</v>
      </c>
      <c r="B29" s="1" t="s">
        <v>7</v>
      </c>
      <c r="C29">
        <v>5046452</v>
      </c>
      <c r="D29" t="b">
        <v>1</v>
      </c>
      <c r="E29" s="1" t="s">
        <v>7</v>
      </c>
      <c r="F29" s="1" t="s">
        <v>29</v>
      </c>
      <c r="G29" s="1" t="s">
        <v>9</v>
      </c>
      <c r="H29" s="1">
        <f>scooter_transaction_v1[[#This Row],[timestamp]]-A28</f>
        <v>5</v>
      </c>
      <c r="I29" s="3">
        <f>scooter_transaction_v1[[#This Row],[second]]/86400</f>
        <v>5.7870370370370373E-5</v>
      </c>
    </row>
    <row r="30" spans="1:9">
      <c r="A30">
        <v>1682572068</v>
      </c>
      <c r="B30" s="1" t="s">
        <v>7</v>
      </c>
      <c r="C30">
        <v>5046452</v>
      </c>
      <c r="D30" t="b">
        <v>0</v>
      </c>
      <c r="E30" s="1" t="s">
        <v>7</v>
      </c>
      <c r="F30" s="1" t="s">
        <v>13</v>
      </c>
      <c r="G30" s="1" t="s">
        <v>14</v>
      </c>
      <c r="H30" s="1"/>
      <c r="I30" s="3"/>
    </row>
    <row r="31" spans="1:9">
      <c r="A31">
        <v>1682572083</v>
      </c>
      <c r="B31" s="1" t="s">
        <v>7</v>
      </c>
      <c r="C31">
        <v>5046452</v>
      </c>
      <c r="D31" t="b">
        <v>1</v>
      </c>
      <c r="E31" s="1" t="s">
        <v>7</v>
      </c>
      <c r="F31" s="1" t="s">
        <v>39</v>
      </c>
      <c r="G31" s="1" t="s">
        <v>9</v>
      </c>
      <c r="H31" s="1">
        <f>scooter_transaction_v1[[#This Row],[timestamp]]-A30</f>
        <v>15</v>
      </c>
      <c r="I31" s="3">
        <f>scooter_transaction_v1[[#This Row],[second]]/86400</f>
        <v>1.7361111111111112E-4</v>
      </c>
    </row>
    <row r="32" spans="1:9">
      <c r="A32">
        <v>1682572199</v>
      </c>
      <c r="B32" s="1" t="s">
        <v>7</v>
      </c>
      <c r="C32">
        <v>5046452</v>
      </c>
      <c r="D32" t="b">
        <v>0</v>
      </c>
      <c r="E32" s="1" t="s">
        <v>7</v>
      </c>
      <c r="F32" s="1" t="s">
        <v>20</v>
      </c>
      <c r="G32" s="1" t="s">
        <v>14</v>
      </c>
      <c r="H32" s="1"/>
      <c r="I32" s="3"/>
    </row>
    <row r="33" spans="1:9">
      <c r="A33">
        <v>1682572204</v>
      </c>
      <c r="B33" s="1" t="s">
        <v>7</v>
      </c>
      <c r="C33">
        <v>5046452</v>
      </c>
      <c r="D33" t="b">
        <v>1</v>
      </c>
      <c r="E33" s="1" t="s">
        <v>7</v>
      </c>
      <c r="F33" s="1" t="s">
        <v>27</v>
      </c>
      <c r="G33" s="1" t="s">
        <v>9</v>
      </c>
      <c r="H33" s="1">
        <f>scooter_transaction_v1[[#This Row],[timestamp]]-A32</f>
        <v>5</v>
      </c>
      <c r="I33" s="3">
        <f>scooter_transaction_v1[[#This Row],[second]]/86400</f>
        <v>5.7870370370370373E-5</v>
      </c>
    </row>
    <row r="34" spans="1:9">
      <c r="A34">
        <v>1682572304</v>
      </c>
      <c r="B34" s="1" t="s">
        <v>7</v>
      </c>
      <c r="C34">
        <v>5046452</v>
      </c>
      <c r="D34" t="b">
        <v>0</v>
      </c>
      <c r="E34" s="1" t="s">
        <v>7</v>
      </c>
      <c r="F34" s="1" t="s">
        <v>31</v>
      </c>
      <c r="G34" s="1" t="s">
        <v>14</v>
      </c>
      <c r="H34" s="1"/>
      <c r="I34" s="3"/>
    </row>
    <row r="35" spans="1:9">
      <c r="A35">
        <v>1682572334</v>
      </c>
      <c r="B35" s="1" t="s">
        <v>7</v>
      </c>
      <c r="C35">
        <v>5046452</v>
      </c>
      <c r="D35" t="b">
        <v>1</v>
      </c>
      <c r="E35" s="1" t="s">
        <v>7</v>
      </c>
      <c r="F35" s="1" t="s">
        <v>8</v>
      </c>
      <c r="G35" s="1" t="s">
        <v>9</v>
      </c>
      <c r="H35" s="1">
        <f>scooter_transaction_v1[[#This Row],[timestamp]]-A34</f>
        <v>30</v>
      </c>
      <c r="I35" s="3">
        <f>scooter_transaction_v1[[#This Row],[second]]/86400</f>
        <v>3.4722222222222224E-4</v>
      </c>
    </row>
    <row r="36" spans="1:9">
      <c r="A36">
        <v>1682572359</v>
      </c>
      <c r="B36" s="1" t="s">
        <v>7</v>
      </c>
      <c r="C36">
        <v>5046452</v>
      </c>
      <c r="D36" t="b">
        <v>0</v>
      </c>
      <c r="E36" s="1" t="s">
        <v>7</v>
      </c>
      <c r="F36" s="1" t="s">
        <v>38</v>
      </c>
      <c r="G36" s="1" t="s">
        <v>14</v>
      </c>
      <c r="H36" s="1"/>
      <c r="I36" s="3"/>
    </row>
    <row r="37" spans="1:9">
      <c r="A37">
        <v>1682572364</v>
      </c>
      <c r="B37" s="1" t="s">
        <v>7</v>
      </c>
      <c r="C37">
        <v>5046452</v>
      </c>
      <c r="D37" t="b">
        <v>1</v>
      </c>
      <c r="E37" s="1" t="s">
        <v>7</v>
      </c>
      <c r="F37" s="1" t="s">
        <v>50</v>
      </c>
      <c r="G37" s="1" t="s">
        <v>9</v>
      </c>
      <c r="H37" s="1">
        <f>scooter_transaction_v1[[#This Row],[timestamp]]-A36</f>
        <v>5</v>
      </c>
      <c r="I37" s="3">
        <f>scooter_transaction_v1[[#This Row],[second]]/86400</f>
        <v>5.7870370370370373E-5</v>
      </c>
    </row>
    <row r="38" spans="1:9">
      <c r="A38">
        <v>1682572554</v>
      </c>
      <c r="B38" s="1" t="s">
        <v>7</v>
      </c>
      <c r="C38">
        <v>5046452</v>
      </c>
      <c r="D38" t="b">
        <v>0</v>
      </c>
      <c r="E38" s="1" t="s">
        <v>7</v>
      </c>
      <c r="F38" s="1" t="s">
        <v>45</v>
      </c>
      <c r="G38" s="1" t="s">
        <v>14</v>
      </c>
      <c r="H38" s="1"/>
      <c r="I38" s="3"/>
    </row>
    <row r="39" spans="1:9">
      <c r="A39">
        <v>1682572574</v>
      </c>
      <c r="B39" s="1" t="s">
        <v>7</v>
      </c>
      <c r="C39">
        <v>5046452</v>
      </c>
      <c r="D39" t="b">
        <v>1</v>
      </c>
      <c r="E39" s="1" t="s">
        <v>7</v>
      </c>
      <c r="F39" s="1" t="s">
        <v>24</v>
      </c>
      <c r="G39" s="1" t="s">
        <v>9</v>
      </c>
      <c r="H39" s="1">
        <f>scooter_transaction_v1[[#This Row],[timestamp]]-A38</f>
        <v>20</v>
      </c>
      <c r="I39" s="3">
        <f>scooter_transaction_v1[[#This Row],[second]]/86400</f>
        <v>2.3148148148148149E-4</v>
      </c>
    </row>
    <row r="40" spans="1:9">
      <c r="A40">
        <v>1682572639</v>
      </c>
      <c r="B40" s="1" t="s">
        <v>7</v>
      </c>
      <c r="C40">
        <v>5046452</v>
      </c>
      <c r="D40" t="b">
        <v>0</v>
      </c>
      <c r="E40" s="1" t="s">
        <v>7</v>
      </c>
      <c r="F40" s="1" t="s">
        <v>30</v>
      </c>
      <c r="G40" s="1" t="s">
        <v>14</v>
      </c>
      <c r="H40" s="1"/>
      <c r="I40" s="3"/>
    </row>
    <row r="41" spans="1:9">
      <c r="A41">
        <v>1682572659</v>
      </c>
      <c r="B41" s="1" t="s">
        <v>7</v>
      </c>
      <c r="C41">
        <v>5046452</v>
      </c>
      <c r="D41" t="b">
        <v>1</v>
      </c>
      <c r="E41" s="1" t="s">
        <v>7</v>
      </c>
      <c r="F41" s="1" t="s">
        <v>8</v>
      </c>
      <c r="G41" s="1" t="s">
        <v>9</v>
      </c>
      <c r="H41" s="1">
        <f>scooter_transaction_v1[[#This Row],[timestamp]]-A40</f>
        <v>20</v>
      </c>
      <c r="I41" s="3">
        <f>scooter_transaction_v1[[#This Row],[second]]/86400</f>
        <v>2.3148148148148149E-4</v>
      </c>
    </row>
    <row r="42" spans="1:9">
      <c r="A42">
        <v>1682572709</v>
      </c>
      <c r="B42" s="1" t="s">
        <v>7</v>
      </c>
      <c r="C42">
        <v>5046452</v>
      </c>
      <c r="D42" t="b">
        <v>0</v>
      </c>
      <c r="E42" s="1" t="s">
        <v>7</v>
      </c>
      <c r="F42" s="1" t="s">
        <v>42</v>
      </c>
      <c r="G42" s="1" t="s">
        <v>14</v>
      </c>
      <c r="H42" s="1"/>
      <c r="I42" s="3"/>
    </row>
    <row r="43" spans="1:9">
      <c r="A43">
        <v>1682572719</v>
      </c>
      <c r="B43" s="1" t="s">
        <v>7</v>
      </c>
      <c r="C43">
        <v>5046452</v>
      </c>
      <c r="D43" t="b">
        <v>1</v>
      </c>
      <c r="E43" s="1" t="s">
        <v>7</v>
      </c>
      <c r="F43" s="1" t="s">
        <v>26</v>
      </c>
      <c r="G43" s="1" t="s">
        <v>9</v>
      </c>
      <c r="H43" s="1">
        <f>scooter_transaction_v1[[#This Row],[timestamp]]-A42</f>
        <v>10</v>
      </c>
      <c r="I43" s="3">
        <f>scooter_transaction_v1[[#This Row],[second]]/86400</f>
        <v>1.1574074074074075E-4</v>
      </c>
    </row>
    <row r="44" spans="1:9">
      <c r="A44">
        <v>1682572870</v>
      </c>
      <c r="B44" s="1" t="s">
        <v>7</v>
      </c>
      <c r="C44">
        <v>5046452</v>
      </c>
      <c r="D44" t="b">
        <v>0</v>
      </c>
      <c r="E44" s="1" t="s">
        <v>7</v>
      </c>
      <c r="F44" s="1" t="s">
        <v>45</v>
      </c>
      <c r="G44" s="1" t="s">
        <v>14</v>
      </c>
      <c r="H44" s="1"/>
      <c r="I44" s="3"/>
    </row>
    <row r="45" spans="1:9">
      <c r="A45">
        <v>1682572890</v>
      </c>
      <c r="B45" s="1" t="s">
        <v>7</v>
      </c>
      <c r="C45">
        <v>5046452</v>
      </c>
      <c r="D45" t="b">
        <v>1</v>
      </c>
      <c r="E45" s="1" t="s">
        <v>7</v>
      </c>
      <c r="F45" s="1" t="s">
        <v>8</v>
      </c>
      <c r="G45" s="1" t="s">
        <v>9</v>
      </c>
      <c r="H45" s="1">
        <f>scooter_transaction_v1[[#This Row],[timestamp]]-A44</f>
        <v>20</v>
      </c>
      <c r="I45" s="3">
        <f>scooter_transaction_v1[[#This Row],[second]]/86400</f>
        <v>2.3148148148148149E-4</v>
      </c>
    </row>
    <row r="46" spans="1:9">
      <c r="A46">
        <v>1682570044</v>
      </c>
      <c r="B46" s="1" t="s">
        <v>15</v>
      </c>
      <c r="C46">
        <v>5046452</v>
      </c>
      <c r="D46" t="b">
        <v>0</v>
      </c>
      <c r="E46" s="1" t="s">
        <v>15</v>
      </c>
      <c r="F46" s="1" t="s">
        <v>31</v>
      </c>
      <c r="G46" s="1" t="s">
        <v>14</v>
      </c>
      <c r="H46" s="1"/>
      <c r="I46" s="3"/>
    </row>
    <row r="47" spans="1:9">
      <c r="A47">
        <v>1682570060</v>
      </c>
      <c r="B47" s="1" t="s">
        <v>15</v>
      </c>
      <c r="C47">
        <v>5046452</v>
      </c>
      <c r="D47" t="b">
        <v>1</v>
      </c>
      <c r="E47" s="1" t="s">
        <v>15</v>
      </c>
      <c r="F47" s="1" t="s">
        <v>18</v>
      </c>
      <c r="G47" s="1" t="s">
        <v>9</v>
      </c>
      <c r="H47" s="1">
        <f>scooter_transaction_v1[[#This Row],[timestamp]]-A46</f>
        <v>16</v>
      </c>
      <c r="I47" s="3">
        <f>scooter_transaction_v1[[#This Row],[second]]/86400</f>
        <v>1.8518518518518518E-4</v>
      </c>
    </row>
    <row r="48" spans="1:9">
      <c r="A48">
        <v>1682570135</v>
      </c>
      <c r="B48" s="1" t="s">
        <v>15</v>
      </c>
      <c r="C48">
        <v>5046452</v>
      </c>
      <c r="D48" t="b">
        <v>0</v>
      </c>
      <c r="E48" s="1" t="s">
        <v>15</v>
      </c>
      <c r="F48" s="1" t="s">
        <v>35</v>
      </c>
      <c r="G48" s="1" t="s">
        <v>14</v>
      </c>
      <c r="H48" s="1"/>
      <c r="I48" s="3"/>
    </row>
    <row r="49" spans="1:9">
      <c r="A49">
        <v>1682570140</v>
      </c>
      <c r="B49" s="1" t="s">
        <v>15</v>
      </c>
      <c r="C49">
        <v>5046452</v>
      </c>
      <c r="D49" t="b">
        <v>1</v>
      </c>
      <c r="E49" s="1" t="s">
        <v>15</v>
      </c>
      <c r="F49" s="1" t="s">
        <v>28</v>
      </c>
      <c r="G49" s="1" t="s">
        <v>9</v>
      </c>
      <c r="H49" s="1">
        <f>scooter_transaction_v1[[#This Row],[timestamp]]-A48</f>
        <v>5</v>
      </c>
      <c r="I49" s="3">
        <f>scooter_transaction_v1[[#This Row],[second]]/86400</f>
        <v>5.7870370370370373E-5</v>
      </c>
    </row>
    <row r="50" spans="1:9">
      <c r="A50">
        <v>1682570400</v>
      </c>
      <c r="B50" s="1" t="s">
        <v>15</v>
      </c>
      <c r="C50">
        <v>5046452</v>
      </c>
      <c r="D50" t="b">
        <v>0</v>
      </c>
      <c r="E50" s="1" t="s">
        <v>15</v>
      </c>
      <c r="F50" s="1" t="s">
        <v>36</v>
      </c>
      <c r="G50" s="1" t="s">
        <v>14</v>
      </c>
      <c r="H50" s="1"/>
      <c r="I50" s="3"/>
    </row>
    <row r="51" spans="1:9">
      <c r="A51">
        <v>1682570410</v>
      </c>
      <c r="B51" s="1" t="s">
        <v>15</v>
      </c>
      <c r="C51">
        <v>5046452</v>
      </c>
      <c r="D51" t="b">
        <v>1</v>
      </c>
      <c r="E51" s="1" t="s">
        <v>15</v>
      </c>
      <c r="F51" s="1" t="s">
        <v>16</v>
      </c>
      <c r="G51" s="1" t="s">
        <v>9</v>
      </c>
      <c r="H51" s="1">
        <f>scooter_transaction_v1[[#This Row],[timestamp]]-A50</f>
        <v>10</v>
      </c>
      <c r="I51" s="3">
        <f>scooter_transaction_v1[[#This Row],[second]]/86400</f>
        <v>1.1574074074074075E-4</v>
      </c>
    </row>
    <row r="52" spans="1:9">
      <c r="A52">
        <v>1682570560</v>
      </c>
      <c r="B52" s="1" t="s">
        <v>15</v>
      </c>
      <c r="C52">
        <v>5046452</v>
      </c>
      <c r="D52" t="b">
        <v>0</v>
      </c>
      <c r="E52" s="1" t="s">
        <v>15</v>
      </c>
      <c r="F52" s="1" t="s">
        <v>19</v>
      </c>
      <c r="G52" s="1" t="s">
        <v>14</v>
      </c>
      <c r="H52" s="1"/>
      <c r="I52" s="3"/>
    </row>
    <row r="53" spans="1:9">
      <c r="A53">
        <v>1682570570</v>
      </c>
      <c r="B53" s="1" t="s">
        <v>15</v>
      </c>
      <c r="C53">
        <v>5046452</v>
      </c>
      <c r="D53" t="b">
        <v>1</v>
      </c>
      <c r="E53" s="1" t="s">
        <v>15</v>
      </c>
      <c r="F53" s="1" t="s">
        <v>28</v>
      </c>
      <c r="G53" s="1" t="s">
        <v>9</v>
      </c>
      <c r="H53" s="1">
        <f>scooter_transaction_v1[[#This Row],[timestamp]]-A52</f>
        <v>10</v>
      </c>
      <c r="I53" s="3">
        <f>scooter_transaction_v1[[#This Row],[second]]/86400</f>
        <v>1.1574074074074075E-4</v>
      </c>
    </row>
    <row r="54" spans="1:9">
      <c r="A54">
        <v>1682570736</v>
      </c>
      <c r="B54" s="1" t="s">
        <v>15</v>
      </c>
      <c r="C54">
        <v>5046452</v>
      </c>
      <c r="D54" t="b">
        <v>0</v>
      </c>
      <c r="E54" s="1" t="s">
        <v>15</v>
      </c>
      <c r="F54" s="1" t="s">
        <v>53</v>
      </c>
      <c r="G54" s="1" t="s">
        <v>14</v>
      </c>
      <c r="H54" s="1"/>
      <c r="I54" s="3"/>
    </row>
    <row r="55" spans="1:9">
      <c r="A55">
        <v>1682570741</v>
      </c>
      <c r="B55" s="1" t="s">
        <v>15</v>
      </c>
      <c r="C55">
        <v>5046452</v>
      </c>
      <c r="D55" t="b">
        <v>1</v>
      </c>
      <c r="E55" s="1" t="s">
        <v>15</v>
      </c>
      <c r="F55" s="1" t="s">
        <v>48</v>
      </c>
      <c r="G55" s="1" t="s">
        <v>9</v>
      </c>
      <c r="H55" s="1">
        <f>scooter_transaction_v1[[#This Row],[timestamp]]-A54</f>
        <v>5</v>
      </c>
      <c r="I55" s="3">
        <f>scooter_transaction_v1[[#This Row],[second]]/86400</f>
        <v>5.7870370370370373E-5</v>
      </c>
    </row>
    <row r="56" spans="1:9">
      <c r="A56">
        <v>1682571137</v>
      </c>
      <c r="B56" s="1" t="s">
        <v>15</v>
      </c>
      <c r="C56">
        <v>5046452</v>
      </c>
      <c r="D56" t="b">
        <v>0</v>
      </c>
      <c r="E56" s="1" t="s">
        <v>15</v>
      </c>
      <c r="F56" s="1" t="s">
        <v>54</v>
      </c>
      <c r="G56" s="1" t="s">
        <v>14</v>
      </c>
      <c r="H56" s="1"/>
      <c r="I56" s="3"/>
    </row>
    <row r="57" spans="1:9">
      <c r="A57">
        <v>1682571142</v>
      </c>
      <c r="B57" s="1" t="s">
        <v>15</v>
      </c>
      <c r="C57">
        <v>5046452</v>
      </c>
      <c r="D57" t="b">
        <v>1</v>
      </c>
      <c r="E57" s="1" t="s">
        <v>15</v>
      </c>
      <c r="F57" s="1" t="s">
        <v>26</v>
      </c>
      <c r="G57" s="1" t="s">
        <v>9</v>
      </c>
      <c r="H57" s="1">
        <f>scooter_transaction_v1[[#This Row],[timestamp]]-A56</f>
        <v>5</v>
      </c>
      <c r="I57" s="3">
        <f>scooter_transaction_v1[[#This Row],[second]]/86400</f>
        <v>5.7870370370370373E-5</v>
      </c>
    </row>
    <row r="58" spans="1:9">
      <c r="A58">
        <v>1682571432</v>
      </c>
      <c r="B58" s="1" t="s">
        <v>15</v>
      </c>
      <c r="C58">
        <v>5046452</v>
      </c>
      <c r="D58" t="b">
        <v>0</v>
      </c>
      <c r="E58" s="1" t="s">
        <v>15</v>
      </c>
      <c r="F58" s="1" t="s">
        <v>49</v>
      </c>
      <c r="G58" s="1" t="s">
        <v>14</v>
      </c>
      <c r="H58" s="1"/>
      <c r="I58" s="3"/>
    </row>
    <row r="59" spans="1:9">
      <c r="A59">
        <v>1682571457</v>
      </c>
      <c r="B59" s="1" t="s">
        <v>15</v>
      </c>
      <c r="C59">
        <v>5046452</v>
      </c>
      <c r="D59" t="b">
        <v>1</v>
      </c>
      <c r="E59" s="1" t="s">
        <v>15</v>
      </c>
      <c r="F59" s="1" t="s">
        <v>51</v>
      </c>
      <c r="G59" s="1" t="s">
        <v>9</v>
      </c>
      <c r="H59" s="1">
        <f>scooter_transaction_v1[[#This Row],[timestamp]]-A58</f>
        <v>25</v>
      </c>
      <c r="I59" s="3">
        <f>scooter_transaction_v1[[#This Row],[second]]/86400</f>
        <v>2.8935185185185184E-4</v>
      </c>
    </row>
    <row r="60" spans="1:9">
      <c r="A60">
        <v>1682571903</v>
      </c>
      <c r="B60" s="1" t="s">
        <v>15</v>
      </c>
      <c r="C60">
        <v>5046452</v>
      </c>
      <c r="D60" t="b">
        <v>0</v>
      </c>
      <c r="E60" s="1" t="s">
        <v>15</v>
      </c>
      <c r="F60" s="1" t="s">
        <v>43</v>
      </c>
      <c r="G60" s="1" t="s">
        <v>14</v>
      </c>
      <c r="H60" s="1"/>
      <c r="I60" s="3"/>
    </row>
    <row r="61" spans="1:9">
      <c r="A61">
        <v>1682571918</v>
      </c>
      <c r="B61" s="1" t="s">
        <v>15</v>
      </c>
      <c r="C61">
        <v>5046452</v>
      </c>
      <c r="D61" t="b">
        <v>1</v>
      </c>
      <c r="E61" s="1" t="s">
        <v>15</v>
      </c>
      <c r="F61" s="1" t="s">
        <v>22</v>
      </c>
      <c r="G61" s="1" t="s">
        <v>9</v>
      </c>
      <c r="H61" s="1">
        <f>scooter_transaction_v1[[#This Row],[timestamp]]-A60</f>
        <v>15</v>
      </c>
      <c r="I61" s="3">
        <f>scooter_transaction_v1[[#This Row],[second]]/86400</f>
        <v>1.7361111111111112E-4</v>
      </c>
    </row>
    <row r="62" spans="1:9">
      <c r="A62">
        <v>1682571993</v>
      </c>
      <c r="B62" s="1" t="s">
        <v>15</v>
      </c>
      <c r="C62">
        <v>5046452</v>
      </c>
      <c r="D62" t="b">
        <v>0</v>
      </c>
      <c r="E62" s="1" t="s">
        <v>15</v>
      </c>
      <c r="F62" s="1" t="s">
        <v>44</v>
      </c>
      <c r="G62" s="1" t="s">
        <v>14</v>
      </c>
      <c r="H62" s="1"/>
      <c r="I62" s="3"/>
    </row>
    <row r="63" spans="1:9">
      <c r="A63">
        <v>1682572003</v>
      </c>
      <c r="B63" s="1" t="s">
        <v>15</v>
      </c>
      <c r="C63">
        <v>5046452</v>
      </c>
      <c r="D63" t="b">
        <v>1</v>
      </c>
      <c r="E63" s="1" t="s">
        <v>15</v>
      </c>
      <c r="F63" s="1" t="s">
        <v>18</v>
      </c>
      <c r="G63" s="1" t="s">
        <v>9</v>
      </c>
      <c r="H63" s="1">
        <f>scooter_transaction_v1[[#This Row],[timestamp]]-A62</f>
        <v>10</v>
      </c>
      <c r="I63" s="3">
        <f>scooter_transaction_v1[[#This Row],[second]]/86400</f>
        <v>1.1574074074074075E-4</v>
      </c>
    </row>
    <row r="64" spans="1:9">
      <c r="A64">
        <v>1682572033</v>
      </c>
      <c r="B64" s="1" t="s">
        <v>15</v>
      </c>
      <c r="C64">
        <v>5046452</v>
      </c>
      <c r="D64" t="b">
        <v>0</v>
      </c>
      <c r="E64" s="1" t="s">
        <v>15</v>
      </c>
      <c r="F64" s="1" t="s">
        <v>37</v>
      </c>
      <c r="G64" s="1" t="s">
        <v>14</v>
      </c>
      <c r="H64" s="1"/>
      <c r="I64" s="3"/>
    </row>
    <row r="65" spans="1:9">
      <c r="A65">
        <v>1682572038</v>
      </c>
      <c r="B65" s="1" t="s">
        <v>15</v>
      </c>
      <c r="C65">
        <v>5046452</v>
      </c>
      <c r="D65" t="b">
        <v>1</v>
      </c>
      <c r="E65" s="1" t="s">
        <v>15</v>
      </c>
      <c r="F65" s="1" t="s">
        <v>25</v>
      </c>
      <c r="G65" s="1" t="s">
        <v>9</v>
      </c>
      <c r="H65" s="1">
        <f>scooter_transaction_v1[[#This Row],[timestamp]]-A64</f>
        <v>5</v>
      </c>
      <c r="I65" s="3">
        <f>scooter_transaction_v1[[#This Row],[second]]/86400</f>
        <v>5.7870370370370373E-5</v>
      </c>
    </row>
    <row r="66" spans="1:9">
      <c r="A66">
        <v>1682572880</v>
      </c>
      <c r="B66" s="1" t="s">
        <v>15</v>
      </c>
      <c r="C66">
        <v>5046452</v>
      </c>
      <c r="D66" t="b">
        <v>0</v>
      </c>
      <c r="E66" s="1" t="s">
        <v>15</v>
      </c>
      <c r="F66" s="1" t="s">
        <v>42</v>
      </c>
      <c r="G66" s="1" t="s">
        <v>14</v>
      </c>
      <c r="H66" s="1"/>
      <c r="I66" s="3"/>
    </row>
    <row r="67" spans="1:9">
      <c r="A67">
        <v>1682572885</v>
      </c>
      <c r="B67" s="1" t="s">
        <v>15</v>
      </c>
      <c r="C67">
        <v>5046452</v>
      </c>
      <c r="D67" t="b">
        <v>1</v>
      </c>
      <c r="E67" s="1" t="s">
        <v>15</v>
      </c>
      <c r="F67" s="1" t="s">
        <v>25</v>
      </c>
      <c r="G67" s="1" t="s">
        <v>9</v>
      </c>
      <c r="H67" s="1">
        <f>scooter_transaction_v1[[#This Row],[timestamp]]-A66</f>
        <v>5</v>
      </c>
      <c r="I67" s="3">
        <f>scooter_transaction_v1[[#This Row],[second]]/86400</f>
        <v>5.7870370370370373E-5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BA33-C969-400A-AF7C-9F2032F66E53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u G 6 b V l v F y 5 6 l A A A A 9 g A A A B I A H A B D b 2 5 m a W c v U G F j a 2 F n Z S 5 4 b W w g o h g A K K A U A A A A A A A A A A A A A A A A A A A A A A A A A A A A h Y + 9 D o I w G E V f h X S n f 2 h i y E c Z X B w k M d E Y 1 6 Z U a I R i o F j e z c F H 8 h X E K O r m e M 8 9 w 7 3 3 6 w 3 S o a 6 C i 2 4 7 0 9 g E M U x R o K 1 q c m O L B P X u G C 5 Q K m A j 1 U k W O h h l 2 8 V D l y e o d O 4 c E + K 9 x z 7 C T V s Q T i k j h 2 y 9 V a W u J f r I 5 r 8 c G t s 5 a Z V G A v a v M Y J j x u a Y z y J M g U w Q M m O / A h / 3 P t s f C M u + c n 2 r h S v D 3 Q r I F I G 8 P 4 g H U E s D B B Q A A g A I A L h u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b p t W j B T C D U o B A A B U A g A A E w A c A E Z v c m 1 1 b G F z L 1 N l Y 3 R p b 2 4 x L m 0 g o h g A K K A U A A A A A A A A A A A A A A A A A A A A A A A A A A A A b Z B B a 8 J A E I X v g f y H J b 0 o L A F B a q n k I L G t v Z Q W 7 c k U W T d T X d j s y s 5 E K t L / 3 t F E b K u 5 J H n f 7 J v 3 F k G T 8 U 5 M m 3 d v G E d x h G s V o B S o v S c I C w r K o T r y x b Y n M m G B 4 k j w M / V 1 0 M B K j t t 0 7 H V d g a P O o 7 G Q 5 t 4 R / 2 A n y e + L d 4 S A R T 6 a F a c h L J 4 M T e p l 0 S 4 p r i 9 L N W 6 T r p y P w Z r K M M 8 S m U i R e 1 t X D r O B F A 9 O + 9 K 4 V X Y 3 6 E v x V r P J l H Y W s v N n + u I d f H R l k / k m e Q 2 + Y l a K C a i S g y V c Y K a W P N i S V u 8 0 9 a S Y t / r I 2 q l W V g X M K N S / L f O 1 c i t 2 n O 0 2 c L a b H b p 8 + l A 1 e Q 8 Q O 1 f 2 y / 0 + I V M B k q o 2 X O / Z 0 W 0 / P Y x / S 7 F P l q A 0 3 4 Y p G R G L g u C L j q S E r d H Q k H + H D C 4 2 A Z C v + n T K + p X h 9 E d q F R I C u A v H g G g u R M 5 F N f 6 R v 7 t x Z N z V + s M f U E s B A i 0 A F A A C A A g A u G 6 b V l v F y 5 6 l A A A A 9 g A A A B I A A A A A A A A A A A A A A A A A A A A A A E N v b m Z p Z y 9 Q Y W N r Y W d l L n h t b F B L A Q I t A B Q A A g A I A L h u m 1 Y P y u m r p A A A A O k A A A A T A A A A A A A A A A A A A A A A A P E A A A B b Q 2 9 u d G V u d F 9 U e X B l c 1 0 u e G 1 s U E s B A i 0 A F A A C A A g A u G 6 b V o w U w g 1 K A Q A A V A I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w A A A A A A A C t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2 9 0 Z X J f d H J h b n N h Y 3 R p b 2 5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9 v d G V y X 3 R y Y W 5 z Y W N 0 a W 9 u X 3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3 V D A 2 O j U z O j Q 5 L j Q 3 M z I z O T R a I i A v P j x F b n R y e S B U e X B l P S J G a W x s Q 2 9 s d W 1 u V H l w Z X M i I F Z h b H V l P S J z Q X d Z R E F R W U d C Z z 0 9 I i A v P j x F b n R y e S B U e X B l P S J G a W x s Q 2 9 s d W 1 u T m F t Z X M i I F Z h b H V l P S J z W y Z x d W 9 0 O 3 R p b W V z d G F t c C Z x d W 9 0 O y w m c X V v d D t i Z W F j b 2 5 f a W Q m c X V v d D s s J n F 1 b 3 Q 7 Z G V 2 a W N l X 2 l k J n F 1 b 3 Q 7 L C Z x d W 9 0 O 2 l z X 3 B y Z X N l b n Q m c X V v d D s s J n F 1 b 3 Q 7 b G F z d H N l Z W 4 m c X V v d D s s J n F 1 b 3 Q 7 c n N z a S Z x d W 9 0 O y w m c X V v d D t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v d G V y X 3 R y Y W 5 z Y W N 0 a W 9 u X 3 Y x L 0 F 1 d G 9 S Z W 1 v d m V k Q 2 9 s d W 1 u c z E u e 3 R p b W V z d G F t c C w w f S Z x d W 9 0 O y w m c X V v d D t T Z W N 0 a W 9 u M S 9 z Y 2 9 v d G V y X 3 R y Y W 5 z Y W N 0 a W 9 u X 3 Y x L 0 F 1 d G 9 S Z W 1 v d m V k Q 2 9 s d W 1 u c z E u e 2 J l Y W N v b l 9 p Z C w x f S Z x d W 9 0 O y w m c X V v d D t T Z W N 0 a W 9 u M S 9 z Y 2 9 v d G V y X 3 R y Y W 5 z Y W N 0 a W 9 u X 3 Y x L 0 F 1 d G 9 S Z W 1 v d m V k Q 2 9 s d W 1 u c z E u e 2 R l d m l j Z V 9 p Z C w y f S Z x d W 9 0 O y w m c X V v d D t T Z W N 0 a W 9 u M S 9 z Y 2 9 v d G V y X 3 R y Y W 5 z Y W N 0 a W 9 u X 3 Y x L 0 F 1 d G 9 S Z W 1 v d m V k Q 2 9 s d W 1 u c z E u e 2 l z X 3 B y Z X N l b n Q s M 3 0 m c X V v d D s s J n F 1 b 3 Q 7 U 2 V j d G l v b j E v c 2 N v b 3 R l c l 9 0 c m F u c 2 F j d G l v b l 9 2 M S 9 B d X R v U m V t b 3 Z l Z E N v b H V t b n M x L n t s Y X N 0 c 2 V l b i w 0 f S Z x d W 9 0 O y w m c X V v d D t T Z W N 0 a W 9 u M S 9 z Y 2 9 v d G V y X 3 R y Y W 5 z Y W N 0 a W 9 u X 3 Y x L 0 F 1 d G 9 S Z W 1 v d m V k Q 2 9 s d W 1 u c z E u e 3 J z c 2 k s N X 0 m c X V v d D s s J n F 1 b 3 Q 7 U 2 V j d G l v b j E v c 2 N v b 3 R l c l 9 0 c m F u c 2 F j d G l v b l 9 2 M S 9 B d X R v U m V t b 3 Z l Z E N v b H V t b n M x L n t z d G F 0 d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N v b 3 R l c l 9 0 c m F u c 2 F j d G l v b l 9 2 M S 9 B d X R v U m V t b 3 Z l Z E N v b H V t b n M x L n t 0 a W 1 l c 3 R h b X A s M H 0 m c X V v d D s s J n F 1 b 3 Q 7 U 2 V j d G l v b j E v c 2 N v b 3 R l c l 9 0 c m F u c 2 F j d G l v b l 9 2 M S 9 B d X R v U m V t b 3 Z l Z E N v b H V t b n M x L n t i Z W F j b 2 5 f a W Q s M X 0 m c X V v d D s s J n F 1 b 3 Q 7 U 2 V j d G l v b j E v c 2 N v b 3 R l c l 9 0 c m F u c 2 F j d G l v b l 9 2 M S 9 B d X R v U m V t b 3 Z l Z E N v b H V t b n M x L n t k Z X Z p Y 2 V f a W Q s M n 0 m c X V v d D s s J n F 1 b 3 Q 7 U 2 V j d G l v b j E v c 2 N v b 3 R l c l 9 0 c m F u c 2 F j d G l v b l 9 2 M S 9 B d X R v U m V t b 3 Z l Z E N v b H V t b n M x L n t p c 1 9 w c m V z Z W 5 0 L D N 9 J n F 1 b 3 Q 7 L C Z x d W 9 0 O 1 N l Y 3 R p b 2 4 x L 3 N j b 2 9 0 Z X J f d H J h b n N h Y 3 R p b 2 5 f d j E v Q X V 0 b 1 J l b W 9 2 Z W R D b 2 x 1 b W 5 z M S 5 7 b G F z d H N l Z W 4 s N H 0 m c X V v d D s s J n F 1 b 3 Q 7 U 2 V j d G l v b j E v c 2 N v b 3 R l c l 9 0 c m F u c 2 F j d G l v b l 9 2 M S 9 B d X R v U m V t b 3 Z l Z E N v b H V t b n M x L n t y c 3 N p L D V 9 J n F 1 b 3 Q 7 L C Z x d W 9 0 O 1 N l Y 3 R p b 2 4 x L 3 N j b 2 9 0 Z X J f d H J h b n N h Y 3 R p b 2 5 f d j E v Q X V 0 b 1 J l b W 9 2 Z W R D b 2 x 1 b W 5 z M S 5 7 c 3 R h d H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v d G V y X 3 R y Y W 5 z Y W N 0 a W 9 u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2 9 0 Z X J f d H J h b n N h Y 3 R p b 2 5 f d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b 3 R l c l 9 0 c m F u c 2 F j d G l v b l 9 2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Q e J x C p D x R r K 7 t r V H f 8 Y H A A A A A A I A A A A A A B B m A A A A A Q A A I A A A A F 7 v v P n + K 8 Z Q t H p 0 V f 7 0 b B Y P C X c 3 + L 6 L O i z f L z i 7 T z r 0 A A A A A A 6 A A A A A A g A A I A A A A C D j 0 j r M 2 y z k G + j T + f d / 2 f 3 0 9 7 S 0 Q a Z i h N O S B 9 X m e I 8 6 U A A A A B j 3 x J a h h Y o 5 b B i 7 n Y W D 6 0 J 6 d 8 y G e M h b w Y o w 6 t I P + G p j t K O 5 Q F W b o I 0 a f a x P G A w m r o Y W d l b F k Y c W P G o t a c o f l + P J / s D w 3 k i k 7 c k i p M K U E h 1 X Q A A A A G z P 3 g U p A d v + H J G 5 N 6 X D u E M 3 E H L 3 8 J + F w w a r C 2 k y i / D K t b s 6 F m b S C L F 6 P c E e O K P 3 n u a 3 R w 4 e X w 3 m f Q 3 g N + t t z 2 w = < / D a t a M a s h u p > 
</file>

<file path=customXml/itemProps1.xml><?xml version="1.0" encoding="utf-8"?>
<ds:datastoreItem xmlns:ds="http://schemas.openxmlformats.org/officeDocument/2006/customXml" ds:itemID="{C2FF545D-AFEF-4FE5-9A59-5E5911E690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scooter_transaction_v1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2023-04-27T06:52:35Z</dcterms:created>
  <dcterms:modified xsi:type="dcterms:W3CDTF">2023-04-27T08:42:15Z</dcterms:modified>
</cp:coreProperties>
</file>