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tial" sheetId="1" r:id="rId4"/>
    <sheet state="visible" name="Parallel" sheetId="2" r:id="rId5"/>
    <sheet state="visible" name="Charts" sheetId="3" r:id="rId6"/>
  </sheets>
  <definedNames/>
  <calcPr/>
</workbook>
</file>

<file path=xl/sharedStrings.xml><?xml version="1.0" encoding="utf-8"?>
<sst xmlns="http://schemas.openxmlformats.org/spreadsheetml/2006/main" count="47" uniqueCount="17">
  <si>
    <t>Sequential</t>
  </si>
  <si>
    <t>N=50</t>
  </si>
  <si>
    <t>N=100</t>
  </si>
  <si>
    <t>N=200</t>
  </si>
  <si>
    <t>N=300</t>
  </si>
  <si>
    <t>N=400</t>
  </si>
  <si>
    <t>N=500</t>
  </si>
  <si>
    <t>N=1000</t>
  </si>
  <si>
    <t>N</t>
  </si>
  <si>
    <t>Mean</t>
  </si>
  <si>
    <t>Standard Deviation</t>
  </si>
  <si>
    <t>Min</t>
  </si>
  <si>
    <t>Max</t>
  </si>
  <si>
    <t>Std</t>
  </si>
  <si>
    <t>Parallel 2</t>
  </si>
  <si>
    <t>Parallel 4</t>
  </si>
  <si>
    <t>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</si>
</sst>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0" xfId="0" applyFont="1"/>
    <xf borderId="0" fillId="3" fontId="3" numFmtId="0" xfId="0" applyFill="1" applyFont="1"/>
    <xf borderId="0" fillId="2" fontId="2" numFmtId="0" xfId="0" applyAlignment="1" applyFont="1">
      <alignment readingOrder="0"/>
    </xf>
    <xf borderId="0" fillId="3" fontId="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Sequential-style">
      <tableStyleElement dxfId="1" type="headerRow"/>
      <tableStyleElement dxfId="2" type="firstRowStripe"/>
      <tableStyleElement dxfId="3" type="secondRowStripe"/>
    </tableStyle>
    <tableStyle count="3" pivot="0" name="Sequential-style 2">
      <tableStyleElement dxfId="1" type="headerRow"/>
      <tableStyleElement dxfId="2" type="firstRowStripe"/>
      <tableStyleElement dxfId="3" type="secondRowStripe"/>
    </tableStyle>
    <tableStyle count="3" pivot="0" name="Sequential-style 3">
      <tableStyleElement dxfId="1" type="headerRow"/>
      <tableStyleElement dxfId="2" type="firstRowStripe"/>
      <tableStyleElement dxfId="3" type="secondRowStripe"/>
    </tableStyle>
    <tableStyle count="2" pivot="0" name="Sequential-style 4">
      <tableStyleElement dxfId="2" type="firstRowStripe"/>
      <tableStyleElement dxfId="3" type="secondRowStripe"/>
    </tableStyle>
    <tableStyle count="3" pivot="0" name="Parallel-style">
      <tableStyleElement dxfId="1" type="headerRow"/>
      <tableStyleElement dxfId="2" type="firstRowStripe"/>
      <tableStyleElement dxfId="3" type="secondRowStripe"/>
    </tableStyle>
    <tableStyle count="3" pivot="0" name="Parallel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Sequential Mean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Sequential!$K$1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Sequential!$J$2:$J$8</c:f>
            </c:strRef>
          </c:cat>
          <c:val>
            <c:numRef>
              <c:f>Sequential!$K$2:$K$8</c:f>
              <c:numCache/>
            </c:numRef>
          </c:val>
          <c:smooth val="0"/>
        </c:ser>
        <c:axId val="505335968"/>
        <c:axId val="2126143540"/>
      </c:lineChart>
      <c:catAx>
        <c:axId val="5053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126143540"/>
      </c:catAx>
      <c:valAx>
        <c:axId val="2126143540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Mean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05335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Sequential Standard Deviation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Sequential!$L$2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Sequential!$J$3:$J$8</c:f>
            </c:strRef>
          </c:cat>
          <c:val>
            <c:numRef>
              <c:f>Sequential!$L$3:$L$8</c:f>
              <c:numCache/>
            </c:numRef>
          </c:val>
          <c:smooth val="0"/>
        </c:ser>
        <c:axId val="2068584059"/>
        <c:axId val="2041391721"/>
      </c:lineChart>
      <c:catAx>
        <c:axId val="2068584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41391721"/>
      </c:catAx>
      <c:valAx>
        <c:axId val="2041391721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68584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Parallel 2 Thread Mean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Parallel!$C$56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Parallel!$A$57:$A$63</c:f>
            </c:strRef>
          </c:cat>
          <c:val>
            <c:numRef>
              <c:f>Parallel!$C$57:$C$63</c:f>
              <c:numCache/>
            </c:numRef>
          </c:val>
          <c:smooth val="0"/>
        </c:ser>
        <c:axId val="1306323294"/>
        <c:axId val="773829874"/>
      </c:lineChart>
      <c:catAx>
        <c:axId val="1306323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73829874"/>
      </c:catAx>
      <c:valAx>
        <c:axId val="773829874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Mean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06323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Parallel 2 Thread Standard Deviation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Parallel!$D$57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Parallel!$A$58:$A$63</c:f>
            </c:strRef>
          </c:cat>
          <c:val>
            <c:numRef>
              <c:f>Parallel!$D$58:$D$63</c:f>
              <c:numCache/>
            </c:numRef>
          </c:val>
          <c:smooth val="0"/>
        </c:ser>
        <c:axId val="2079564504"/>
        <c:axId val="1736117279"/>
      </c:lineChart>
      <c:catAx>
        <c:axId val="207956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36117279"/>
      </c:catAx>
      <c:valAx>
        <c:axId val="1736117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79564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Parallel 4 Thread Mean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Parallel!$L$57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Parallel!$J$58:$J$63</c:f>
            </c:strRef>
          </c:cat>
          <c:val>
            <c:numRef>
              <c:f>Parallel!$L$58:$L$63</c:f>
              <c:numCache/>
            </c:numRef>
          </c:val>
          <c:smooth val="0"/>
        </c:ser>
        <c:axId val="183582116"/>
        <c:axId val="664752395"/>
      </c:lineChart>
      <c:catAx>
        <c:axId val="18358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64752395"/>
      </c:catAx>
      <c:valAx>
        <c:axId val="664752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Mean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3582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Parallel 4 Thread Standard Deviation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Parallel!$M$57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Parallel!$J$58:$J$63</c:f>
            </c:strRef>
          </c:cat>
          <c:val>
            <c:numRef>
              <c:f>Parallel!$M$58:$M$63</c:f>
              <c:numCache/>
            </c:numRef>
          </c:val>
          <c:smooth val="0"/>
        </c:ser>
        <c:axId val="4010450"/>
        <c:axId val="1907153097"/>
      </c:lineChart>
      <c:catAx>
        <c:axId val="4010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07153097"/>
      </c:catAx>
      <c:valAx>
        <c:axId val="1907153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010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Execution Times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Sequential</c:v>
          </c:tx>
          <c:spPr>
            <a:solidFill>
              <a:schemeClr val="accent1"/>
            </a:solidFill>
            <a:ln cmpd="sng" w="9525">
              <a:solidFill>
                <a:srgbClr val="666666">
                  <a:alpha val="100000"/>
                </a:srgbClr>
              </a:solidFill>
            </a:ln>
          </c:spPr>
          <c:cat>
            <c:strRef>
              <c:f>Sequential!$J$2:$J$8</c:f>
            </c:strRef>
          </c:cat>
          <c:val>
            <c:numRef>
              <c:f>Sequential!$K$2:$K$8</c:f>
              <c:numCache/>
            </c:numRef>
          </c:val>
        </c:ser>
        <c:ser>
          <c:idx val="1"/>
          <c:order val="1"/>
          <c:tx>
            <c:v>Parallel 2 Threads</c:v>
          </c:tx>
          <c:spPr>
            <a:solidFill>
              <a:schemeClr val="accent2"/>
            </a:solidFill>
            <a:ln cmpd="sng" w="9525">
              <a:solidFill>
                <a:srgbClr val="666666">
                  <a:alpha val="100000"/>
                </a:srgbClr>
              </a:solidFill>
            </a:ln>
          </c:spPr>
          <c:cat>
            <c:strRef>
              <c:f>Sequential!$J$2:$J$8</c:f>
            </c:strRef>
          </c:cat>
          <c:val>
            <c:numRef>
              <c:f>Parallel!$C$57:$C$63</c:f>
              <c:numCache/>
            </c:numRef>
          </c:val>
        </c:ser>
        <c:ser>
          <c:idx val="2"/>
          <c:order val="2"/>
          <c:tx>
            <c:v>Parallel 4 Threads</c:v>
          </c:tx>
          <c:spPr>
            <a:solidFill>
              <a:schemeClr val="accent3"/>
            </a:solidFill>
            <a:ln cmpd="sng" w="9525">
              <a:solidFill>
                <a:srgbClr val="666666">
                  <a:alpha val="100000"/>
                </a:srgbClr>
              </a:solidFill>
            </a:ln>
          </c:spPr>
          <c:cat>
            <c:strRef>
              <c:f>Sequential!$J$2:$J$8</c:f>
            </c:strRef>
          </c:cat>
          <c:val>
            <c:numRef>
              <c:f>Parallel!$L$57:$L$63</c:f>
              <c:numCache/>
            </c:numRef>
          </c:val>
        </c:ser>
        <c:axId val="3751285"/>
        <c:axId val="1291826785"/>
      </c:barChart>
      <c:catAx>
        <c:axId val="3751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 (Size of Grid)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91826785"/>
      </c:catAx>
      <c:valAx>
        <c:axId val="1291826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Mean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75128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Parallel Execution Times</a:t>
            </a:r>
          </a:p>
        </c:rich>
      </c:tx>
      <c:layout>
        <c:manualLayout>
          <c:xMode val="edge"/>
          <c:yMode val="edge"/>
          <c:x val="0.02925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2 Threads</c:v>
          </c:tx>
          <c:spPr>
            <a:solidFill>
              <a:schemeClr val="accent1"/>
            </a:solidFill>
            <a:ln cmpd="sng" w="9525">
              <a:solidFill>
                <a:srgbClr val="666666">
                  <a:alpha val="100000"/>
                </a:srgbClr>
              </a:solidFill>
            </a:ln>
          </c:spPr>
          <c:cat>
            <c:strRef>
              <c:f>Sequential!$J$2:$J$8</c:f>
            </c:strRef>
          </c:cat>
          <c:val>
            <c:numRef>
              <c:f>Parallel!$C$57:$C$63</c:f>
              <c:numCache/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 cmpd="sng" w="9525">
              <a:solidFill>
                <a:srgbClr val="666666">
                  <a:alpha val="100000"/>
                </a:srgbClr>
              </a:solidFill>
            </a:ln>
          </c:spPr>
          <c:cat>
            <c:strRef>
              <c:f>Sequential!$J$2:$J$8</c:f>
            </c:strRef>
          </c:cat>
          <c:val>
            <c:numRef>
              <c:f>Parallel!$L$57:$L$63</c:f>
              <c:numCache/>
            </c:numRef>
          </c:val>
        </c:ser>
        <c:axId val="919973801"/>
        <c:axId val="74958218"/>
      </c:barChart>
      <c:catAx>
        <c:axId val="919973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 (Size of Grid)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4958218"/>
      </c:catAx>
      <c:valAx>
        <c:axId val="74958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Mean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1997380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Execution Times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Sequential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Sequential!$J$2:$J$8</c:f>
            </c:strRef>
          </c:cat>
          <c:val>
            <c:numRef>
              <c:f>Sequential!$K$2:$K$8</c:f>
              <c:numCache/>
            </c:numRef>
          </c:val>
          <c:smooth val="0"/>
        </c:ser>
        <c:ser>
          <c:idx val="1"/>
          <c:order val="1"/>
          <c:tx>
            <c:v>Parallel 2 Threads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Sequential!$J$2:$J$8</c:f>
            </c:strRef>
          </c:cat>
          <c:val>
            <c:numRef>
              <c:f>Parallel!$C$57:$C$63</c:f>
              <c:numCache/>
            </c:numRef>
          </c:val>
          <c:smooth val="0"/>
        </c:ser>
        <c:ser>
          <c:idx val="2"/>
          <c:order val="2"/>
          <c:tx>
            <c:v>Parallel 4 Threads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Sequential!$J$2:$J$8</c:f>
            </c:strRef>
          </c:cat>
          <c:val>
            <c:numRef>
              <c:f>Parallel!$L$57:$L$63</c:f>
              <c:numCache/>
            </c:numRef>
          </c:val>
          <c:smooth val="0"/>
        </c:ser>
        <c:axId val="661541764"/>
        <c:axId val="1984120166"/>
      </c:lineChart>
      <c:catAx>
        <c:axId val="661541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 (Size of Grid)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84120166"/>
      </c:catAx>
      <c:valAx>
        <c:axId val="1984120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Mean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61541764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228600</xdr:colOff>
      <xdr:row>11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63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82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19050</xdr:colOff>
      <xdr:row>63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19050</xdr:colOff>
      <xdr:row>82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3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180975</xdr:colOff>
      <xdr:row>3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571500</xdr:colOff>
      <xdr:row>22</xdr:row>
      <xdr:rowOff>85725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J1:L8" displayName="Table_1" id="1">
  <tableColumns count="3">
    <tableColumn name="N" id="1"/>
    <tableColumn name="Mean" id="2"/>
    <tableColumn name="Standard Deviation" id="3"/>
  </tableColumns>
  <tableStyleInfo name="Sequential-style" showColumnStripes="0" showFirstColumn="1" showLastColumn="1" showRowStripes="1"/>
</table>
</file>

<file path=xl/tables/table2.xml><?xml version="1.0" encoding="utf-8"?>
<table xmlns="http://schemas.openxmlformats.org/spreadsheetml/2006/main" headerRowCount="0" ref="M1" displayName="Table_2" id="2">
  <tableColumns count="1">
    <tableColumn name="Column1" id="1"/>
  </tableColumns>
  <tableStyleInfo name="Sequenti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N1" displayName="Table_3" id="3">
  <tableColumns count="1">
    <tableColumn name="Column1" id="1"/>
  </tableColumns>
  <tableStyleInfo name="Sequential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M2:N8" displayName="Table_4" id="4">
  <tableColumns count="2">
    <tableColumn name="Column1" id="1"/>
    <tableColumn name="Column2" id="2"/>
  </tableColumns>
  <tableStyleInfo name="Sequential-style 4" showColumnStripes="0" showFirstColumn="1" showLastColumn="1" showRowStripes="1"/>
</table>
</file>

<file path=xl/tables/table5.xml><?xml version="1.0" encoding="utf-8"?>
<table xmlns="http://schemas.openxmlformats.org/spreadsheetml/2006/main" ref="A56:F63" displayName="Table_5" id="5">
  <tableColumns count="6">
    <tableColumn name="N" id="1"/>
    <tableColumn name="Threads" id="2"/>
    <tableColumn name="Mean" id="3"/>
    <tableColumn name="Standard Deviation" id="4"/>
    <tableColumn name="Min" id="5"/>
    <tableColumn name="Max" id="6"/>
  </tableColumns>
  <tableStyleInfo name="Parallel-style" showColumnStripes="0" showFirstColumn="1" showLastColumn="1" showRowStripes="1"/>
</table>
</file>

<file path=xl/tables/table6.xml><?xml version="1.0" encoding="utf-8"?>
<table xmlns="http://schemas.openxmlformats.org/spreadsheetml/2006/main" ref="J56:O63" displayName="Table_6" id="6">
  <tableColumns count="6">
    <tableColumn name="N" id="1"/>
    <tableColumn name="Threads" id="2"/>
    <tableColumn name="Mean" id="3"/>
    <tableColumn name="Standard Deviation" id="4"/>
    <tableColumn name="Min" id="5"/>
    <tableColumn name="Max" id="6"/>
  </tableColumns>
  <tableStyleInfo name="Parallel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/>
      <c r="P1" s="2"/>
      <c r="Q1" s="2"/>
    </row>
    <row r="2">
      <c r="B2" s="4">
        <v>4.0</v>
      </c>
      <c r="C2" s="4">
        <v>8.0</v>
      </c>
      <c r="D2" s="4">
        <v>19.0</v>
      </c>
      <c r="E2" s="4">
        <v>31.0</v>
      </c>
      <c r="F2" s="4">
        <v>49.0</v>
      </c>
      <c r="G2" s="4">
        <v>59.0</v>
      </c>
      <c r="H2" s="4">
        <v>171.0</v>
      </c>
      <c r="J2" s="3">
        <v>50.0</v>
      </c>
      <c r="K2" s="5">
        <f>AVERAGE(B1:B51)</f>
        <v>0.68</v>
      </c>
      <c r="L2" s="5">
        <f>STDEVP(B2:B51)</f>
        <v>0.7332121112</v>
      </c>
      <c r="M2" s="5">
        <f>MIN(B2:B51)</f>
        <v>0</v>
      </c>
      <c r="N2" s="5">
        <f>MAX(B2:B51)</f>
        <v>4</v>
      </c>
    </row>
    <row r="3">
      <c r="B3" s="4">
        <v>1.0</v>
      </c>
      <c r="C3" s="4">
        <v>4.0</v>
      </c>
      <c r="D3" s="4">
        <v>11.0</v>
      </c>
      <c r="E3" s="4">
        <v>13.0</v>
      </c>
      <c r="F3" s="4">
        <v>23.0</v>
      </c>
      <c r="G3" s="4">
        <v>40.0</v>
      </c>
      <c r="H3" s="4">
        <v>127.0</v>
      </c>
      <c r="J3" s="3">
        <v>100.0</v>
      </c>
      <c r="K3" s="5">
        <f>AVERAGE(C2:C52)</f>
        <v>1.38</v>
      </c>
      <c r="L3" s="5">
        <f>STDEVP(C2:C51)</f>
        <v>1.309809146</v>
      </c>
      <c r="M3" s="5">
        <f>MIN(C2:C51)</f>
        <v>0</v>
      </c>
      <c r="N3" s="5">
        <f>MAX(C2:C51)</f>
        <v>8</v>
      </c>
    </row>
    <row r="4">
      <c r="B4" s="4">
        <v>2.0</v>
      </c>
      <c r="C4" s="4">
        <v>3.0</v>
      </c>
      <c r="D4" s="4">
        <v>5.0</v>
      </c>
      <c r="E4" s="4">
        <v>10.0</v>
      </c>
      <c r="F4" s="4">
        <v>29.0</v>
      </c>
      <c r="G4" s="4">
        <v>33.0</v>
      </c>
      <c r="H4" s="4">
        <v>119.0</v>
      </c>
      <c r="J4" s="3">
        <v>200.0</v>
      </c>
      <c r="K4" s="5">
        <f>AVERAGE(D2:D52)</f>
        <v>4.16</v>
      </c>
      <c r="L4" s="5">
        <f>STDEVP(D2:D51)</f>
        <v>2.484833998</v>
      </c>
      <c r="M4" s="5">
        <f>MIN(D2:D51)</f>
        <v>3</v>
      </c>
      <c r="N4" s="5">
        <f>MAX(D2:D51)</f>
        <v>19</v>
      </c>
    </row>
    <row r="5">
      <c r="B5" s="4">
        <v>2.0</v>
      </c>
      <c r="C5" s="4">
        <v>3.0</v>
      </c>
      <c r="D5" s="4">
        <v>7.0</v>
      </c>
      <c r="E5" s="4">
        <v>11.0</v>
      </c>
      <c r="F5" s="4">
        <v>14.0</v>
      </c>
      <c r="G5" s="4">
        <v>28.0</v>
      </c>
      <c r="H5" s="4">
        <v>126.0</v>
      </c>
      <c r="J5" s="3">
        <v>300.0</v>
      </c>
      <c r="K5" s="5">
        <f>AVERAGE(E2:E52)</f>
        <v>8.7</v>
      </c>
      <c r="L5" s="5">
        <f>STDEVP(E2:E51)</f>
        <v>3.407345007</v>
      </c>
      <c r="M5" s="5">
        <f>MIN(E2:E51)</f>
        <v>7</v>
      </c>
      <c r="N5" s="5">
        <f>MAX(E2:E51)</f>
        <v>31</v>
      </c>
    </row>
    <row r="6">
      <c r="B6" s="4">
        <v>1.0</v>
      </c>
      <c r="C6" s="4">
        <v>4.0</v>
      </c>
      <c r="D6" s="4">
        <v>3.0</v>
      </c>
      <c r="E6" s="4">
        <v>11.0</v>
      </c>
      <c r="F6" s="4">
        <v>17.0</v>
      </c>
      <c r="G6" s="4">
        <v>32.0</v>
      </c>
      <c r="H6" s="4">
        <v>119.0</v>
      </c>
      <c r="J6" s="3">
        <v>400.0</v>
      </c>
      <c r="K6" s="5">
        <f>AVERAGE(F2:F52)</f>
        <v>16.58</v>
      </c>
      <c r="L6" s="5">
        <f>STDEVP(F2:F51)</f>
        <v>5.238663952</v>
      </c>
      <c r="M6" s="5">
        <f>MIN(F2:F51)</f>
        <v>14</v>
      </c>
      <c r="N6" s="5">
        <f>MAX(F2:F51)</f>
        <v>49</v>
      </c>
    </row>
    <row r="7">
      <c r="B7" s="4">
        <v>1.0</v>
      </c>
      <c r="C7" s="4">
        <v>3.0</v>
      </c>
      <c r="D7" s="4">
        <v>4.0</v>
      </c>
      <c r="E7" s="4">
        <v>9.0</v>
      </c>
      <c r="F7" s="4">
        <v>18.0</v>
      </c>
      <c r="G7" s="4">
        <v>32.0</v>
      </c>
      <c r="H7" s="4">
        <v>160.0</v>
      </c>
      <c r="J7" s="3">
        <v>500.0</v>
      </c>
      <c r="K7" s="5">
        <f>AVERAGE(G2:G52)</f>
        <v>27.44</v>
      </c>
      <c r="L7" s="5">
        <f>STDEVP(G2:G51)</f>
        <v>5.396887992</v>
      </c>
      <c r="M7" s="5">
        <f>MIN(G2:G51)</f>
        <v>23</v>
      </c>
      <c r="N7" s="5">
        <f>MAX(G2:G51)</f>
        <v>59</v>
      </c>
    </row>
    <row r="8">
      <c r="B8" s="4">
        <v>1.0</v>
      </c>
      <c r="C8" s="4">
        <v>2.0</v>
      </c>
      <c r="D8" s="4">
        <v>3.0</v>
      </c>
      <c r="E8" s="4">
        <v>10.0</v>
      </c>
      <c r="F8" s="4">
        <v>17.0</v>
      </c>
      <c r="G8" s="4">
        <v>24.0</v>
      </c>
      <c r="H8" s="4">
        <v>134.0</v>
      </c>
      <c r="J8" s="3">
        <v>1000.0</v>
      </c>
      <c r="K8" s="5">
        <f>AVERAGE(H2:H52)</f>
        <v>128.64</v>
      </c>
      <c r="L8" s="5">
        <f>STDEVP(H2:H51)</f>
        <v>11.64776373</v>
      </c>
      <c r="M8" s="5">
        <f>MIN(H2:H51)</f>
        <v>113</v>
      </c>
      <c r="N8" s="5">
        <f>MAX(H2:H51)</f>
        <v>171</v>
      </c>
    </row>
    <row r="9">
      <c r="B9" s="4">
        <v>1.0</v>
      </c>
      <c r="C9" s="4">
        <v>1.0</v>
      </c>
      <c r="D9" s="4">
        <v>5.0</v>
      </c>
      <c r="E9" s="4">
        <v>9.0</v>
      </c>
      <c r="F9" s="4">
        <v>17.0</v>
      </c>
      <c r="G9" s="4">
        <v>24.0</v>
      </c>
      <c r="H9" s="4">
        <v>121.0</v>
      </c>
    </row>
    <row r="10">
      <c r="B10" s="4">
        <v>1.0</v>
      </c>
      <c r="C10" s="4">
        <v>1.0</v>
      </c>
      <c r="D10" s="4">
        <v>4.0</v>
      </c>
      <c r="E10" s="4">
        <v>9.0</v>
      </c>
      <c r="F10" s="4">
        <v>19.0</v>
      </c>
      <c r="G10" s="4">
        <v>24.0</v>
      </c>
      <c r="H10" s="4">
        <v>124.0</v>
      </c>
    </row>
    <row r="11">
      <c r="B11" s="4">
        <v>1.0</v>
      </c>
      <c r="C11" s="4">
        <v>1.0</v>
      </c>
      <c r="D11" s="4">
        <v>4.0</v>
      </c>
      <c r="E11" s="4">
        <v>9.0</v>
      </c>
      <c r="F11" s="4">
        <v>16.0</v>
      </c>
      <c r="G11" s="4">
        <v>29.0</v>
      </c>
      <c r="H11" s="4">
        <v>117.0</v>
      </c>
    </row>
    <row r="12">
      <c r="B12" s="4">
        <v>0.0</v>
      </c>
      <c r="C12" s="4">
        <v>2.0</v>
      </c>
      <c r="D12" s="4">
        <v>5.0</v>
      </c>
      <c r="E12" s="4">
        <v>9.0</v>
      </c>
      <c r="F12" s="4">
        <v>17.0</v>
      </c>
      <c r="G12" s="4">
        <v>28.0</v>
      </c>
      <c r="H12" s="4">
        <v>119.0</v>
      </c>
    </row>
    <row r="13">
      <c r="B13" s="4">
        <v>1.0</v>
      </c>
      <c r="C13" s="4">
        <v>1.0</v>
      </c>
      <c r="D13" s="4">
        <v>4.0</v>
      </c>
      <c r="E13" s="4">
        <v>9.0</v>
      </c>
      <c r="F13" s="4">
        <v>15.0</v>
      </c>
      <c r="G13" s="4">
        <v>24.0</v>
      </c>
      <c r="H13" s="4">
        <v>123.0</v>
      </c>
    </row>
    <row r="14">
      <c r="B14" s="4">
        <v>1.0</v>
      </c>
      <c r="C14" s="4">
        <v>1.0</v>
      </c>
      <c r="D14" s="4">
        <v>4.0</v>
      </c>
      <c r="E14" s="4">
        <v>9.0</v>
      </c>
      <c r="F14" s="4">
        <v>15.0</v>
      </c>
      <c r="G14" s="4">
        <v>27.0</v>
      </c>
      <c r="H14" s="4">
        <v>137.0</v>
      </c>
    </row>
    <row r="15">
      <c r="B15" s="4">
        <v>1.0</v>
      </c>
      <c r="C15" s="4">
        <v>1.0</v>
      </c>
      <c r="D15" s="4">
        <v>4.0</v>
      </c>
      <c r="E15" s="4">
        <v>7.0</v>
      </c>
      <c r="F15" s="4">
        <v>16.0</v>
      </c>
      <c r="G15" s="4">
        <v>27.0</v>
      </c>
      <c r="H15" s="4">
        <v>155.0</v>
      </c>
    </row>
    <row r="16">
      <c r="B16" s="4">
        <v>1.0</v>
      </c>
      <c r="C16" s="4">
        <v>3.0</v>
      </c>
      <c r="D16" s="4">
        <v>4.0</v>
      </c>
      <c r="E16" s="4">
        <v>8.0</v>
      </c>
      <c r="F16" s="4">
        <v>16.0</v>
      </c>
      <c r="G16" s="4">
        <v>26.0</v>
      </c>
      <c r="H16" s="4">
        <v>126.0</v>
      </c>
    </row>
    <row r="17">
      <c r="B17" s="4">
        <v>1.0</v>
      </c>
      <c r="C17" s="4">
        <v>1.0</v>
      </c>
      <c r="D17" s="4">
        <v>4.0</v>
      </c>
      <c r="E17" s="4">
        <v>7.0</v>
      </c>
      <c r="F17" s="4">
        <v>15.0</v>
      </c>
      <c r="G17" s="4">
        <v>28.0</v>
      </c>
      <c r="H17" s="4">
        <v>129.0</v>
      </c>
    </row>
    <row r="18">
      <c r="B18" s="4">
        <v>1.0</v>
      </c>
      <c r="C18" s="4">
        <v>1.0</v>
      </c>
      <c r="D18" s="4">
        <v>4.0</v>
      </c>
      <c r="E18" s="4">
        <v>8.0</v>
      </c>
      <c r="F18" s="4">
        <v>15.0</v>
      </c>
      <c r="G18" s="4">
        <v>27.0</v>
      </c>
      <c r="H18" s="4">
        <v>118.0</v>
      </c>
    </row>
    <row r="19">
      <c r="B19" s="4">
        <v>1.0</v>
      </c>
      <c r="C19" s="4">
        <v>1.0</v>
      </c>
      <c r="D19" s="4">
        <v>4.0</v>
      </c>
      <c r="E19" s="4">
        <v>8.0</v>
      </c>
      <c r="F19" s="4">
        <v>15.0</v>
      </c>
      <c r="G19" s="4">
        <v>30.0</v>
      </c>
      <c r="H19" s="4">
        <v>140.0</v>
      </c>
    </row>
    <row r="20">
      <c r="B20" s="4">
        <v>1.0</v>
      </c>
      <c r="C20" s="4">
        <v>1.0</v>
      </c>
      <c r="D20" s="4">
        <v>4.0</v>
      </c>
      <c r="E20" s="4">
        <v>8.0</v>
      </c>
      <c r="F20" s="4">
        <v>16.0</v>
      </c>
      <c r="G20" s="4">
        <v>29.0</v>
      </c>
      <c r="H20" s="4">
        <v>118.0</v>
      </c>
    </row>
    <row r="21">
      <c r="B21" s="4">
        <v>1.0</v>
      </c>
      <c r="C21" s="4">
        <v>1.0</v>
      </c>
      <c r="D21" s="4">
        <v>4.0</v>
      </c>
      <c r="E21" s="4">
        <v>8.0</v>
      </c>
      <c r="F21" s="4">
        <v>14.0</v>
      </c>
      <c r="G21" s="4">
        <v>24.0</v>
      </c>
      <c r="H21" s="4">
        <v>146.0</v>
      </c>
    </row>
    <row r="22">
      <c r="B22" s="4">
        <v>0.0</v>
      </c>
      <c r="C22" s="4">
        <v>1.0</v>
      </c>
      <c r="D22" s="4">
        <v>4.0</v>
      </c>
      <c r="E22" s="4">
        <v>8.0</v>
      </c>
      <c r="F22" s="4">
        <v>16.0</v>
      </c>
      <c r="G22" s="4">
        <v>25.0</v>
      </c>
      <c r="H22" s="4">
        <v>117.0</v>
      </c>
    </row>
    <row r="23">
      <c r="B23" s="4">
        <v>1.0</v>
      </c>
      <c r="C23" s="4">
        <v>2.0</v>
      </c>
      <c r="D23" s="4">
        <v>4.0</v>
      </c>
      <c r="E23" s="4">
        <v>7.0</v>
      </c>
      <c r="F23" s="4">
        <v>15.0</v>
      </c>
      <c r="G23" s="4">
        <v>25.0</v>
      </c>
      <c r="H23" s="4">
        <v>135.0</v>
      </c>
    </row>
    <row r="24">
      <c r="B24" s="4">
        <v>1.0</v>
      </c>
      <c r="C24" s="4">
        <v>1.0</v>
      </c>
      <c r="D24" s="4">
        <v>5.0</v>
      </c>
      <c r="E24" s="4">
        <v>7.0</v>
      </c>
      <c r="F24" s="4">
        <v>14.0</v>
      </c>
      <c r="G24" s="4">
        <v>25.0</v>
      </c>
      <c r="H24" s="4">
        <v>121.0</v>
      </c>
    </row>
    <row r="25">
      <c r="B25" s="4">
        <v>1.0</v>
      </c>
      <c r="C25" s="4">
        <v>1.0</v>
      </c>
      <c r="D25" s="4">
        <v>3.0</v>
      </c>
      <c r="E25" s="4">
        <v>9.0</v>
      </c>
      <c r="F25" s="4">
        <v>16.0</v>
      </c>
      <c r="G25" s="4">
        <v>28.0</v>
      </c>
      <c r="H25" s="4">
        <v>123.0</v>
      </c>
    </row>
    <row r="26">
      <c r="B26" s="4">
        <v>1.0</v>
      </c>
      <c r="C26" s="4">
        <v>1.0</v>
      </c>
      <c r="D26" s="4">
        <v>3.0</v>
      </c>
      <c r="E26" s="4">
        <v>9.0</v>
      </c>
      <c r="F26" s="4">
        <v>14.0</v>
      </c>
      <c r="G26" s="4">
        <v>27.0</v>
      </c>
      <c r="H26" s="4">
        <v>118.0</v>
      </c>
    </row>
    <row r="27">
      <c r="B27" s="4">
        <v>0.0</v>
      </c>
      <c r="C27" s="4">
        <v>2.0</v>
      </c>
      <c r="D27" s="4">
        <v>3.0</v>
      </c>
      <c r="E27" s="4">
        <v>8.0</v>
      </c>
      <c r="F27" s="4">
        <v>14.0</v>
      </c>
      <c r="G27" s="4">
        <v>28.0</v>
      </c>
      <c r="H27" s="4">
        <v>131.0</v>
      </c>
    </row>
    <row r="28">
      <c r="B28" s="4">
        <v>0.0</v>
      </c>
      <c r="C28" s="4">
        <v>0.0</v>
      </c>
      <c r="D28" s="4">
        <v>3.0</v>
      </c>
      <c r="E28" s="4">
        <v>7.0</v>
      </c>
      <c r="F28" s="4">
        <v>14.0</v>
      </c>
      <c r="G28" s="4">
        <v>24.0</v>
      </c>
      <c r="H28" s="4">
        <v>136.0</v>
      </c>
    </row>
    <row r="29">
      <c r="B29" s="4">
        <v>0.0</v>
      </c>
      <c r="C29" s="4">
        <v>0.0</v>
      </c>
      <c r="D29" s="4">
        <v>3.0</v>
      </c>
      <c r="E29" s="4">
        <v>7.0</v>
      </c>
      <c r="F29" s="4">
        <v>16.0</v>
      </c>
      <c r="G29" s="4">
        <v>25.0</v>
      </c>
      <c r="H29" s="4">
        <v>122.0</v>
      </c>
    </row>
    <row r="30">
      <c r="B30" s="4">
        <v>0.0</v>
      </c>
      <c r="C30" s="4">
        <v>1.0</v>
      </c>
      <c r="D30" s="4">
        <v>5.0</v>
      </c>
      <c r="E30" s="4">
        <v>8.0</v>
      </c>
      <c r="F30" s="4">
        <v>16.0</v>
      </c>
      <c r="G30" s="4">
        <v>28.0</v>
      </c>
      <c r="H30" s="4">
        <v>136.0</v>
      </c>
    </row>
    <row r="31">
      <c r="B31" s="4">
        <v>0.0</v>
      </c>
      <c r="C31" s="4">
        <v>1.0</v>
      </c>
      <c r="D31" s="4">
        <v>3.0</v>
      </c>
      <c r="E31" s="4">
        <v>7.0</v>
      </c>
      <c r="F31" s="4">
        <v>14.0</v>
      </c>
      <c r="G31" s="4">
        <v>25.0</v>
      </c>
      <c r="H31" s="4">
        <v>124.0</v>
      </c>
    </row>
    <row r="32">
      <c r="B32" s="4">
        <v>1.0</v>
      </c>
      <c r="C32" s="4">
        <v>1.0</v>
      </c>
      <c r="D32" s="4">
        <v>3.0</v>
      </c>
      <c r="E32" s="4">
        <v>8.0</v>
      </c>
      <c r="F32" s="4">
        <v>16.0</v>
      </c>
      <c r="G32" s="4">
        <v>24.0</v>
      </c>
      <c r="H32" s="4">
        <v>124.0</v>
      </c>
    </row>
    <row r="33">
      <c r="B33" s="4">
        <v>0.0</v>
      </c>
      <c r="C33" s="4">
        <v>1.0</v>
      </c>
      <c r="D33" s="4">
        <v>3.0</v>
      </c>
      <c r="E33" s="4">
        <v>8.0</v>
      </c>
      <c r="F33" s="4">
        <v>16.0</v>
      </c>
      <c r="G33" s="4">
        <v>23.0</v>
      </c>
      <c r="H33" s="4">
        <v>115.0</v>
      </c>
    </row>
    <row r="34">
      <c r="B34" s="4">
        <v>0.0</v>
      </c>
      <c r="C34" s="4">
        <v>1.0</v>
      </c>
      <c r="D34" s="4">
        <v>4.0</v>
      </c>
      <c r="E34" s="4">
        <v>7.0</v>
      </c>
      <c r="F34" s="4">
        <v>15.0</v>
      </c>
      <c r="G34" s="4">
        <v>24.0</v>
      </c>
      <c r="H34" s="4">
        <v>129.0</v>
      </c>
    </row>
    <row r="35">
      <c r="B35" s="4">
        <v>0.0</v>
      </c>
      <c r="C35" s="4">
        <v>1.0</v>
      </c>
      <c r="D35" s="4">
        <v>3.0</v>
      </c>
      <c r="E35" s="4">
        <v>8.0</v>
      </c>
      <c r="F35" s="4">
        <v>16.0</v>
      </c>
      <c r="G35" s="4">
        <v>25.0</v>
      </c>
      <c r="H35" s="4">
        <v>134.0</v>
      </c>
    </row>
    <row r="36">
      <c r="B36" s="4">
        <v>1.0</v>
      </c>
      <c r="C36" s="4">
        <v>1.0</v>
      </c>
      <c r="D36" s="4">
        <v>4.0</v>
      </c>
      <c r="E36" s="4">
        <v>9.0</v>
      </c>
      <c r="F36" s="4">
        <v>15.0</v>
      </c>
      <c r="G36" s="4">
        <v>25.0</v>
      </c>
      <c r="H36" s="4">
        <v>127.0</v>
      </c>
    </row>
    <row r="37">
      <c r="B37" s="4">
        <v>0.0</v>
      </c>
      <c r="C37" s="4">
        <v>1.0</v>
      </c>
      <c r="D37" s="4">
        <v>3.0</v>
      </c>
      <c r="E37" s="4">
        <v>9.0</v>
      </c>
      <c r="F37" s="4">
        <v>15.0</v>
      </c>
      <c r="G37" s="4">
        <v>29.0</v>
      </c>
      <c r="H37" s="4">
        <v>140.0</v>
      </c>
    </row>
    <row r="38">
      <c r="B38" s="4">
        <v>0.0</v>
      </c>
      <c r="C38" s="4">
        <v>1.0</v>
      </c>
      <c r="D38" s="4">
        <v>3.0</v>
      </c>
      <c r="E38" s="4">
        <v>8.0</v>
      </c>
      <c r="F38" s="4">
        <v>14.0</v>
      </c>
      <c r="G38" s="4">
        <v>26.0</v>
      </c>
      <c r="H38" s="4">
        <v>121.0</v>
      </c>
    </row>
    <row r="39">
      <c r="B39" s="4">
        <v>1.0</v>
      </c>
      <c r="C39" s="4">
        <v>1.0</v>
      </c>
      <c r="D39" s="4">
        <v>3.0</v>
      </c>
      <c r="E39" s="4">
        <v>7.0</v>
      </c>
      <c r="F39" s="4">
        <v>15.0</v>
      </c>
      <c r="G39" s="4">
        <v>26.0</v>
      </c>
      <c r="H39" s="4">
        <v>140.0</v>
      </c>
    </row>
    <row r="40">
      <c r="B40" s="4">
        <v>0.0</v>
      </c>
      <c r="C40" s="4">
        <v>1.0</v>
      </c>
      <c r="D40" s="4">
        <v>3.0</v>
      </c>
      <c r="E40" s="4">
        <v>8.0</v>
      </c>
      <c r="F40" s="4">
        <v>14.0</v>
      </c>
      <c r="G40" s="4">
        <v>24.0</v>
      </c>
      <c r="H40" s="4">
        <v>121.0</v>
      </c>
    </row>
    <row r="41">
      <c r="B41" s="4">
        <v>0.0</v>
      </c>
      <c r="C41" s="4">
        <v>1.0</v>
      </c>
      <c r="D41" s="4">
        <v>4.0</v>
      </c>
      <c r="E41" s="4">
        <v>8.0</v>
      </c>
      <c r="F41" s="4">
        <v>17.0</v>
      </c>
      <c r="G41" s="4">
        <v>24.0</v>
      </c>
      <c r="H41" s="4">
        <v>117.0</v>
      </c>
    </row>
    <row r="42">
      <c r="B42" s="4">
        <v>1.0</v>
      </c>
      <c r="C42" s="4">
        <v>1.0</v>
      </c>
      <c r="D42" s="4">
        <v>3.0</v>
      </c>
      <c r="E42" s="4">
        <v>7.0</v>
      </c>
      <c r="F42" s="4">
        <v>16.0</v>
      </c>
      <c r="G42" s="4">
        <v>26.0</v>
      </c>
      <c r="H42" s="4">
        <v>126.0</v>
      </c>
    </row>
    <row r="43">
      <c r="B43" s="4">
        <v>0.0</v>
      </c>
      <c r="C43" s="4">
        <v>0.0</v>
      </c>
      <c r="D43" s="4">
        <v>4.0</v>
      </c>
      <c r="E43" s="4">
        <v>8.0</v>
      </c>
      <c r="F43" s="4">
        <v>14.0</v>
      </c>
      <c r="G43" s="4">
        <v>29.0</v>
      </c>
      <c r="H43" s="4">
        <v>123.0</v>
      </c>
    </row>
    <row r="44">
      <c r="B44" s="4">
        <v>0.0</v>
      </c>
      <c r="C44" s="4">
        <v>1.0</v>
      </c>
      <c r="D44" s="4">
        <v>3.0</v>
      </c>
      <c r="E44" s="4">
        <v>8.0</v>
      </c>
      <c r="F44" s="4">
        <v>16.0</v>
      </c>
      <c r="G44" s="4">
        <v>28.0</v>
      </c>
      <c r="H44" s="4">
        <v>113.0</v>
      </c>
    </row>
    <row r="45">
      <c r="B45" s="4">
        <v>0.0</v>
      </c>
      <c r="C45" s="4">
        <v>1.0</v>
      </c>
      <c r="D45" s="4">
        <v>3.0</v>
      </c>
      <c r="E45" s="4">
        <v>7.0</v>
      </c>
      <c r="F45" s="4">
        <v>16.0</v>
      </c>
      <c r="G45" s="4">
        <v>28.0</v>
      </c>
      <c r="H45" s="4">
        <v>131.0</v>
      </c>
    </row>
    <row r="46">
      <c r="B46" s="4">
        <v>1.0</v>
      </c>
      <c r="C46" s="4">
        <v>0.0</v>
      </c>
      <c r="D46" s="4">
        <v>3.0</v>
      </c>
      <c r="E46" s="4">
        <v>7.0</v>
      </c>
      <c r="F46" s="4">
        <v>15.0</v>
      </c>
      <c r="G46" s="4">
        <v>25.0</v>
      </c>
      <c r="H46" s="4">
        <v>135.0</v>
      </c>
    </row>
    <row r="47">
      <c r="B47" s="4">
        <v>0.0</v>
      </c>
      <c r="C47" s="4">
        <v>0.0</v>
      </c>
      <c r="D47" s="4">
        <v>4.0</v>
      </c>
      <c r="E47" s="4">
        <v>8.0</v>
      </c>
      <c r="F47" s="4">
        <v>16.0</v>
      </c>
      <c r="G47" s="4">
        <v>27.0</v>
      </c>
      <c r="H47" s="4">
        <v>125.0</v>
      </c>
    </row>
    <row r="48">
      <c r="B48" s="4">
        <v>0.0</v>
      </c>
      <c r="C48" s="4">
        <v>1.0</v>
      </c>
      <c r="D48" s="4">
        <v>3.0</v>
      </c>
      <c r="E48" s="4">
        <v>8.0</v>
      </c>
      <c r="F48" s="4">
        <v>14.0</v>
      </c>
      <c r="G48" s="4">
        <v>24.0</v>
      </c>
      <c r="H48" s="4">
        <v>146.0</v>
      </c>
    </row>
    <row r="49">
      <c r="B49" s="4">
        <v>1.0</v>
      </c>
      <c r="C49" s="4">
        <v>1.0</v>
      </c>
      <c r="D49" s="4">
        <v>3.0</v>
      </c>
      <c r="E49" s="4">
        <v>8.0</v>
      </c>
      <c r="F49" s="4">
        <v>14.0</v>
      </c>
      <c r="G49" s="4">
        <v>26.0</v>
      </c>
      <c r="H49" s="4">
        <v>124.0</v>
      </c>
    </row>
    <row r="50">
      <c r="B50" s="4">
        <v>0.0</v>
      </c>
      <c r="C50" s="4">
        <v>0.0</v>
      </c>
      <c r="D50" s="4">
        <v>4.0</v>
      </c>
      <c r="E50" s="4">
        <v>7.0</v>
      </c>
      <c r="F50" s="4">
        <v>15.0</v>
      </c>
      <c r="G50" s="4">
        <v>26.0</v>
      </c>
      <c r="H50" s="4">
        <v>126.0</v>
      </c>
    </row>
    <row r="51">
      <c r="B51" s="4">
        <v>0.0</v>
      </c>
      <c r="C51" s="4">
        <v>1.0</v>
      </c>
      <c r="D51" s="4">
        <v>3.0</v>
      </c>
      <c r="E51" s="4">
        <v>7.0</v>
      </c>
      <c r="F51" s="4">
        <v>18.0</v>
      </c>
      <c r="G51" s="4">
        <v>28.0</v>
      </c>
      <c r="H51" s="4">
        <v>123.0</v>
      </c>
    </row>
    <row r="52">
      <c r="A52" s="4" t="s">
        <v>9</v>
      </c>
      <c r="B52" s="6">
        <f t="shared" ref="B52:H52" si="1">AVERAGE(B2:B51)</f>
        <v>0.68</v>
      </c>
      <c r="C52" s="6">
        <f t="shared" si="1"/>
        <v>1.38</v>
      </c>
      <c r="D52" s="6">
        <f t="shared" si="1"/>
        <v>4.16</v>
      </c>
      <c r="E52" s="6">
        <f t="shared" si="1"/>
        <v>8.7</v>
      </c>
      <c r="F52" s="6">
        <f t="shared" si="1"/>
        <v>16.58</v>
      </c>
      <c r="G52" s="6">
        <f t="shared" si="1"/>
        <v>27.44</v>
      </c>
      <c r="H52" s="6">
        <f t="shared" si="1"/>
        <v>128.64</v>
      </c>
    </row>
    <row r="53">
      <c r="A53" s="4" t="s">
        <v>13</v>
      </c>
      <c r="B53" s="6">
        <f t="shared" ref="B53:H53" si="2">STDEVP(B2:B51)</f>
        <v>0.7332121112</v>
      </c>
      <c r="C53" s="6">
        <f t="shared" si="2"/>
        <v>1.309809146</v>
      </c>
      <c r="D53" s="6">
        <f t="shared" si="2"/>
        <v>2.484833998</v>
      </c>
      <c r="E53" s="6">
        <f t="shared" si="2"/>
        <v>3.407345007</v>
      </c>
      <c r="F53" s="6">
        <f t="shared" si="2"/>
        <v>5.238663952</v>
      </c>
      <c r="G53" s="6">
        <f t="shared" si="2"/>
        <v>5.396887992</v>
      </c>
      <c r="H53" s="6">
        <f t="shared" si="2"/>
        <v>11.64776373</v>
      </c>
    </row>
    <row r="56">
      <c r="R56" s="7"/>
    </row>
    <row r="57">
      <c r="R57" s="7"/>
    </row>
    <row r="58">
      <c r="R58" s="7"/>
    </row>
    <row r="59">
      <c r="R59" s="7"/>
    </row>
    <row r="60">
      <c r="R60" s="7"/>
    </row>
    <row r="61">
      <c r="R61" s="7"/>
    </row>
    <row r="62">
      <c r="R62" s="7"/>
    </row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5" max="5" width="15.38"/>
    <col customWidth="1" min="12" max="12" width="15.0"/>
    <col customWidth="1" min="13" max="13" width="15.25"/>
  </cols>
  <sheetData>
    <row r="1">
      <c r="A1" s="8" t="s">
        <v>14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8" t="s">
        <v>15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</row>
    <row r="2">
      <c r="B2" s="4">
        <v>6.0</v>
      </c>
      <c r="C2" s="4">
        <v>13.0</v>
      </c>
      <c r="D2" s="4">
        <v>32.0</v>
      </c>
      <c r="E2" s="4">
        <v>67.0</v>
      </c>
      <c r="F2" s="4">
        <v>100.0</v>
      </c>
      <c r="G2" s="4">
        <v>130.0</v>
      </c>
      <c r="H2" s="4">
        <v>510.0</v>
      </c>
      <c r="J2" s="9"/>
      <c r="K2" s="4">
        <v>9.0</v>
      </c>
      <c r="L2" s="4">
        <v>20.0</v>
      </c>
      <c r="M2" s="4">
        <v>41.0</v>
      </c>
      <c r="N2" s="4">
        <v>75.0</v>
      </c>
      <c r="O2" s="4">
        <v>124.0</v>
      </c>
      <c r="P2" s="4">
        <v>178.0</v>
      </c>
      <c r="Q2" s="4">
        <v>655.0</v>
      </c>
    </row>
    <row r="3">
      <c r="B3" s="4">
        <v>3.0</v>
      </c>
      <c r="C3" s="4">
        <v>8.0</v>
      </c>
      <c r="D3" s="4">
        <v>24.0</v>
      </c>
      <c r="E3" s="4">
        <v>41.0</v>
      </c>
      <c r="F3" s="4">
        <v>77.0</v>
      </c>
      <c r="G3" s="4">
        <v>102.0</v>
      </c>
      <c r="H3" s="4">
        <v>395.0</v>
      </c>
      <c r="K3" s="4">
        <v>5.0</v>
      </c>
      <c r="L3" s="4">
        <v>10.0</v>
      </c>
      <c r="M3" s="4">
        <v>27.0</v>
      </c>
      <c r="N3" s="4">
        <v>54.0</v>
      </c>
      <c r="O3" s="4">
        <v>90.0</v>
      </c>
      <c r="P3" s="4">
        <v>130.0</v>
      </c>
      <c r="Q3" s="4">
        <v>623.0</v>
      </c>
    </row>
    <row r="4">
      <c r="B4" s="4">
        <v>2.0</v>
      </c>
      <c r="C4" s="4">
        <v>7.0</v>
      </c>
      <c r="D4" s="4">
        <v>18.0</v>
      </c>
      <c r="E4" s="4">
        <v>38.0</v>
      </c>
      <c r="F4" s="4">
        <v>64.0</v>
      </c>
      <c r="G4" s="4">
        <v>102.0</v>
      </c>
      <c r="H4" s="4">
        <v>446.0</v>
      </c>
      <c r="K4" s="4">
        <v>5.0</v>
      </c>
      <c r="L4" s="4">
        <v>7.0</v>
      </c>
      <c r="M4" s="4">
        <v>23.0</v>
      </c>
      <c r="N4" s="4">
        <v>48.0</v>
      </c>
      <c r="O4" s="4">
        <v>88.0</v>
      </c>
      <c r="P4" s="4">
        <v>140.0</v>
      </c>
      <c r="Q4" s="4">
        <v>655.0</v>
      </c>
    </row>
    <row r="5">
      <c r="B5" s="4">
        <v>3.0</v>
      </c>
      <c r="C5" s="4">
        <v>6.0</v>
      </c>
      <c r="D5" s="4">
        <v>21.0</v>
      </c>
      <c r="E5" s="4">
        <v>39.0</v>
      </c>
      <c r="F5" s="4">
        <v>62.0</v>
      </c>
      <c r="G5" s="4">
        <v>109.0</v>
      </c>
      <c r="H5" s="4">
        <v>436.0</v>
      </c>
      <c r="K5" s="4">
        <v>2.0</v>
      </c>
      <c r="L5" s="4">
        <v>11.0</v>
      </c>
      <c r="M5" s="4">
        <v>25.0</v>
      </c>
      <c r="N5" s="4">
        <v>49.0</v>
      </c>
      <c r="O5" s="4">
        <v>88.0</v>
      </c>
      <c r="P5" s="4">
        <v>144.0</v>
      </c>
      <c r="Q5" s="4">
        <v>579.0</v>
      </c>
    </row>
    <row r="6">
      <c r="B6" s="4">
        <v>3.0</v>
      </c>
      <c r="C6" s="4">
        <v>6.0</v>
      </c>
      <c r="D6" s="4">
        <v>17.0</v>
      </c>
      <c r="E6" s="4">
        <v>39.0</v>
      </c>
      <c r="F6" s="4">
        <v>69.0</v>
      </c>
      <c r="G6" s="4">
        <v>113.0</v>
      </c>
      <c r="H6" s="4">
        <v>436.0</v>
      </c>
      <c r="K6" s="4">
        <v>2.0</v>
      </c>
      <c r="L6" s="4">
        <v>8.0</v>
      </c>
      <c r="M6" s="4">
        <v>20.0</v>
      </c>
      <c r="N6" s="4">
        <v>48.0</v>
      </c>
      <c r="O6" s="4">
        <v>89.0</v>
      </c>
      <c r="P6" s="4">
        <v>137.0</v>
      </c>
      <c r="Q6" s="4">
        <v>568.0</v>
      </c>
    </row>
    <row r="7">
      <c r="B7" s="4">
        <v>2.0</v>
      </c>
      <c r="C7" s="4">
        <v>5.0</v>
      </c>
      <c r="D7" s="4">
        <v>18.0</v>
      </c>
      <c r="E7" s="4">
        <v>40.0</v>
      </c>
      <c r="F7" s="4">
        <v>71.0</v>
      </c>
      <c r="G7" s="4">
        <v>110.0</v>
      </c>
      <c r="H7" s="4">
        <v>442.0</v>
      </c>
      <c r="K7" s="4">
        <v>2.0</v>
      </c>
      <c r="L7" s="4">
        <v>8.0</v>
      </c>
      <c r="M7" s="4">
        <v>21.0</v>
      </c>
      <c r="N7" s="4">
        <v>51.0</v>
      </c>
      <c r="O7" s="4">
        <v>91.0</v>
      </c>
      <c r="P7" s="4">
        <v>135.0</v>
      </c>
      <c r="Q7" s="4">
        <v>617.0</v>
      </c>
    </row>
    <row r="8">
      <c r="B8" s="4">
        <v>2.0</v>
      </c>
      <c r="C8" s="4">
        <v>5.0</v>
      </c>
      <c r="D8" s="4">
        <v>17.0</v>
      </c>
      <c r="E8" s="4">
        <v>42.0</v>
      </c>
      <c r="F8" s="4">
        <v>72.0</v>
      </c>
      <c r="G8" s="4">
        <v>103.0</v>
      </c>
      <c r="H8" s="4">
        <v>412.0</v>
      </c>
      <c r="K8" s="4">
        <v>2.0</v>
      </c>
      <c r="L8" s="4">
        <v>7.0</v>
      </c>
      <c r="M8" s="4">
        <v>22.0</v>
      </c>
      <c r="N8" s="4">
        <v>49.0</v>
      </c>
      <c r="O8" s="4">
        <v>89.0</v>
      </c>
      <c r="P8" s="4">
        <v>144.0</v>
      </c>
      <c r="Q8" s="4">
        <v>625.0</v>
      </c>
    </row>
    <row r="9">
      <c r="B9" s="4">
        <v>2.0</v>
      </c>
      <c r="C9" s="4">
        <v>4.0</v>
      </c>
      <c r="D9" s="4">
        <v>18.0</v>
      </c>
      <c r="E9" s="4">
        <v>39.0</v>
      </c>
      <c r="F9" s="4">
        <v>70.0</v>
      </c>
      <c r="G9" s="4">
        <v>104.0</v>
      </c>
      <c r="H9" s="4">
        <v>423.0</v>
      </c>
      <c r="K9" s="4">
        <v>2.0</v>
      </c>
      <c r="L9" s="4">
        <v>10.0</v>
      </c>
      <c r="M9" s="4">
        <v>23.0</v>
      </c>
      <c r="N9" s="4">
        <v>49.0</v>
      </c>
      <c r="O9" s="4">
        <v>88.0</v>
      </c>
      <c r="P9" s="4">
        <v>132.0</v>
      </c>
      <c r="Q9" s="4">
        <v>654.0</v>
      </c>
    </row>
    <row r="10">
      <c r="B10" s="4">
        <v>2.0</v>
      </c>
      <c r="C10" s="4">
        <v>5.0</v>
      </c>
      <c r="D10" s="4">
        <v>18.0</v>
      </c>
      <c r="E10" s="4">
        <v>43.0</v>
      </c>
      <c r="F10" s="4">
        <v>67.0</v>
      </c>
      <c r="G10" s="4">
        <v>112.0</v>
      </c>
      <c r="H10" s="4">
        <v>448.0</v>
      </c>
      <c r="K10" s="4">
        <v>3.0</v>
      </c>
      <c r="L10" s="4">
        <v>5.0</v>
      </c>
      <c r="M10" s="4">
        <v>21.0</v>
      </c>
      <c r="N10" s="4">
        <v>49.0</v>
      </c>
      <c r="O10" s="4">
        <v>104.0</v>
      </c>
      <c r="P10" s="4">
        <v>133.0</v>
      </c>
      <c r="Q10" s="4">
        <v>602.0</v>
      </c>
    </row>
    <row r="11">
      <c r="B11" s="4">
        <v>1.0</v>
      </c>
      <c r="C11" s="4">
        <v>6.0</v>
      </c>
      <c r="D11" s="4">
        <v>15.0</v>
      </c>
      <c r="E11" s="4">
        <v>38.0</v>
      </c>
      <c r="F11" s="4">
        <v>72.0</v>
      </c>
      <c r="G11" s="4">
        <v>105.0</v>
      </c>
      <c r="H11" s="4">
        <v>409.0</v>
      </c>
      <c r="K11" s="4">
        <v>2.0</v>
      </c>
      <c r="L11" s="4">
        <v>6.0</v>
      </c>
      <c r="M11" s="4">
        <v>20.0</v>
      </c>
      <c r="N11" s="4">
        <v>51.0</v>
      </c>
      <c r="O11" s="4">
        <v>93.0</v>
      </c>
      <c r="P11" s="4">
        <v>146.0</v>
      </c>
      <c r="Q11" s="4">
        <v>589.0</v>
      </c>
    </row>
    <row r="12">
      <c r="B12" s="4">
        <v>1.0</v>
      </c>
      <c r="C12" s="4">
        <v>7.0</v>
      </c>
      <c r="D12" s="4">
        <v>19.0</v>
      </c>
      <c r="E12" s="4">
        <v>41.0</v>
      </c>
      <c r="F12" s="4">
        <v>67.0</v>
      </c>
      <c r="G12" s="4">
        <v>98.0</v>
      </c>
      <c r="H12" s="4">
        <v>444.0</v>
      </c>
      <c r="K12" s="4">
        <v>3.0</v>
      </c>
      <c r="L12" s="4">
        <v>5.0</v>
      </c>
      <c r="M12" s="4">
        <v>22.0</v>
      </c>
      <c r="N12" s="4">
        <v>53.0</v>
      </c>
      <c r="O12" s="4">
        <v>90.0</v>
      </c>
      <c r="P12" s="4">
        <v>132.0</v>
      </c>
      <c r="Q12" s="4">
        <v>595.0</v>
      </c>
    </row>
    <row r="13">
      <c r="B13" s="4">
        <v>2.0</v>
      </c>
      <c r="C13" s="4">
        <v>4.0</v>
      </c>
      <c r="D13" s="4">
        <v>17.0</v>
      </c>
      <c r="E13" s="4">
        <v>36.0</v>
      </c>
      <c r="F13" s="4">
        <v>65.0</v>
      </c>
      <c r="G13" s="4">
        <v>99.0</v>
      </c>
      <c r="H13" s="4">
        <v>474.0</v>
      </c>
      <c r="K13" s="4">
        <v>2.0</v>
      </c>
      <c r="L13" s="4">
        <v>6.0</v>
      </c>
      <c r="M13" s="4">
        <v>23.0</v>
      </c>
      <c r="N13" s="4">
        <v>55.0</v>
      </c>
      <c r="O13" s="4">
        <v>91.0</v>
      </c>
      <c r="P13" s="4">
        <v>136.0</v>
      </c>
      <c r="Q13" s="4">
        <v>571.0</v>
      </c>
    </row>
    <row r="14">
      <c r="B14" s="4">
        <v>2.0</v>
      </c>
      <c r="C14" s="4">
        <v>4.0</v>
      </c>
      <c r="D14" s="4">
        <v>17.0</v>
      </c>
      <c r="E14" s="4">
        <v>38.0</v>
      </c>
      <c r="F14" s="4">
        <v>70.0</v>
      </c>
      <c r="G14" s="4">
        <v>104.0</v>
      </c>
      <c r="H14" s="4">
        <v>495.0</v>
      </c>
      <c r="K14" s="4">
        <v>2.0</v>
      </c>
      <c r="L14" s="4">
        <v>7.0</v>
      </c>
      <c r="M14" s="4">
        <v>23.0</v>
      </c>
      <c r="N14" s="4">
        <v>47.0</v>
      </c>
      <c r="O14" s="4">
        <v>83.0</v>
      </c>
      <c r="P14" s="4">
        <v>139.0</v>
      </c>
      <c r="Q14" s="4">
        <v>576.0</v>
      </c>
    </row>
    <row r="15">
      <c r="B15" s="4">
        <v>2.0</v>
      </c>
      <c r="C15" s="4">
        <v>5.0</v>
      </c>
      <c r="D15" s="4">
        <v>16.0</v>
      </c>
      <c r="E15" s="4">
        <v>34.0</v>
      </c>
      <c r="F15" s="4">
        <v>66.0</v>
      </c>
      <c r="G15" s="4">
        <v>100.0</v>
      </c>
      <c r="H15" s="4">
        <v>465.0</v>
      </c>
      <c r="K15" s="4">
        <v>3.0</v>
      </c>
      <c r="L15" s="4">
        <v>6.0</v>
      </c>
      <c r="M15" s="4">
        <v>23.0</v>
      </c>
      <c r="N15" s="4">
        <v>41.0</v>
      </c>
      <c r="O15" s="4">
        <v>86.0</v>
      </c>
      <c r="P15" s="4">
        <v>137.0</v>
      </c>
      <c r="Q15" s="4">
        <v>615.0</v>
      </c>
    </row>
    <row r="16">
      <c r="B16" s="4">
        <v>2.0</v>
      </c>
      <c r="C16" s="4">
        <v>5.0</v>
      </c>
      <c r="D16" s="4">
        <v>17.0</v>
      </c>
      <c r="E16" s="4">
        <v>38.0</v>
      </c>
      <c r="F16" s="4">
        <v>68.0</v>
      </c>
      <c r="G16" s="4">
        <v>97.0</v>
      </c>
      <c r="H16" s="4">
        <v>451.0</v>
      </c>
      <c r="K16" s="4">
        <v>2.0</v>
      </c>
      <c r="L16" s="4">
        <v>7.0</v>
      </c>
      <c r="M16" s="4">
        <v>22.0</v>
      </c>
      <c r="N16" s="4">
        <v>46.0</v>
      </c>
      <c r="O16" s="4">
        <v>89.0</v>
      </c>
      <c r="P16" s="4">
        <v>139.0</v>
      </c>
      <c r="Q16" s="4">
        <v>578.0</v>
      </c>
    </row>
    <row r="17">
      <c r="B17" s="4">
        <v>1.0</v>
      </c>
      <c r="C17" s="4">
        <v>6.0</v>
      </c>
      <c r="D17" s="4">
        <v>16.0</v>
      </c>
      <c r="E17" s="4">
        <v>38.0</v>
      </c>
      <c r="F17" s="4">
        <v>65.0</v>
      </c>
      <c r="G17" s="4">
        <v>104.0</v>
      </c>
      <c r="H17" s="4">
        <v>484.0</v>
      </c>
      <c r="K17" s="4">
        <v>2.0</v>
      </c>
      <c r="L17" s="4">
        <v>6.0</v>
      </c>
      <c r="M17" s="4">
        <v>19.0</v>
      </c>
      <c r="N17" s="4">
        <v>40.0</v>
      </c>
      <c r="O17" s="4">
        <v>87.0</v>
      </c>
      <c r="P17" s="4">
        <v>132.0</v>
      </c>
      <c r="Q17" s="4">
        <v>612.0</v>
      </c>
    </row>
    <row r="18">
      <c r="B18" s="4">
        <v>2.0</v>
      </c>
      <c r="C18" s="4">
        <v>5.0</v>
      </c>
      <c r="D18" s="4">
        <v>17.0</v>
      </c>
      <c r="E18" s="4">
        <v>38.0</v>
      </c>
      <c r="F18" s="4">
        <v>65.0</v>
      </c>
      <c r="G18" s="4">
        <v>100.0</v>
      </c>
      <c r="H18" s="4">
        <v>460.0</v>
      </c>
      <c r="K18" s="4">
        <v>3.0</v>
      </c>
      <c r="L18" s="4">
        <v>7.0</v>
      </c>
      <c r="M18" s="4">
        <v>22.0</v>
      </c>
      <c r="N18" s="4">
        <v>47.0</v>
      </c>
      <c r="O18" s="4">
        <v>83.0</v>
      </c>
      <c r="P18" s="4">
        <v>139.0</v>
      </c>
      <c r="Q18" s="4">
        <v>602.0</v>
      </c>
    </row>
    <row r="19">
      <c r="B19" s="4">
        <v>2.0</v>
      </c>
      <c r="C19" s="4">
        <v>5.0</v>
      </c>
      <c r="D19" s="4">
        <v>18.0</v>
      </c>
      <c r="E19" s="4">
        <v>39.0</v>
      </c>
      <c r="F19" s="4">
        <v>61.0</v>
      </c>
      <c r="G19" s="4">
        <v>96.0</v>
      </c>
      <c r="H19" s="4">
        <v>478.0</v>
      </c>
      <c r="K19" s="4">
        <v>3.0</v>
      </c>
      <c r="L19" s="4">
        <v>6.0</v>
      </c>
      <c r="M19" s="4">
        <v>23.0</v>
      </c>
      <c r="N19" s="4">
        <v>46.0</v>
      </c>
      <c r="O19" s="4">
        <v>89.0</v>
      </c>
      <c r="P19" s="4">
        <v>132.0</v>
      </c>
      <c r="Q19" s="4">
        <v>571.0</v>
      </c>
    </row>
    <row r="20">
      <c r="B20" s="4">
        <v>2.0</v>
      </c>
      <c r="C20" s="4">
        <v>5.0</v>
      </c>
      <c r="D20" s="4">
        <v>19.0</v>
      </c>
      <c r="E20" s="4">
        <v>37.0</v>
      </c>
      <c r="F20" s="4">
        <v>72.0</v>
      </c>
      <c r="G20" s="4">
        <v>114.0</v>
      </c>
      <c r="H20" s="4">
        <v>473.0</v>
      </c>
      <c r="K20" s="4">
        <v>3.0</v>
      </c>
      <c r="L20" s="4">
        <v>6.0</v>
      </c>
      <c r="M20" s="4">
        <v>24.0</v>
      </c>
      <c r="N20" s="4">
        <v>48.0</v>
      </c>
      <c r="O20" s="4">
        <v>98.0</v>
      </c>
      <c r="P20" s="4">
        <v>135.0</v>
      </c>
      <c r="Q20" s="4">
        <v>583.0</v>
      </c>
    </row>
    <row r="21">
      <c r="B21" s="4">
        <v>4.0</v>
      </c>
      <c r="C21" s="4">
        <v>5.0</v>
      </c>
      <c r="D21" s="4">
        <v>17.0</v>
      </c>
      <c r="E21" s="4">
        <v>37.0</v>
      </c>
      <c r="F21" s="4">
        <v>67.0</v>
      </c>
      <c r="G21" s="4">
        <v>101.0</v>
      </c>
      <c r="H21" s="4">
        <v>477.0</v>
      </c>
      <c r="K21" s="4">
        <v>2.0</v>
      </c>
      <c r="L21" s="4">
        <v>6.0</v>
      </c>
      <c r="M21" s="4">
        <v>24.0</v>
      </c>
      <c r="N21" s="4">
        <v>46.0</v>
      </c>
      <c r="O21" s="4">
        <v>85.0</v>
      </c>
      <c r="P21" s="4">
        <v>144.0</v>
      </c>
      <c r="Q21" s="4">
        <v>573.0</v>
      </c>
    </row>
    <row r="22">
      <c r="B22" s="4">
        <v>1.0</v>
      </c>
      <c r="C22" s="4">
        <v>5.0</v>
      </c>
      <c r="D22" s="4">
        <v>19.0</v>
      </c>
      <c r="E22" s="4">
        <v>39.0</v>
      </c>
      <c r="F22" s="4">
        <v>65.0</v>
      </c>
      <c r="G22" s="4">
        <v>106.0</v>
      </c>
      <c r="H22" s="4">
        <v>461.0</v>
      </c>
      <c r="K22" s="4">
        <v>2.0</v>
      </c>
      <c r="L22" s="4">
        <v>6.0</v>
      </c>
      <c r="M22" s="4">
        <v>27.0</v>
      </c>
      <c r="N22" s="4">
        <v>51.0</v>
      </c>
      <c r="O22" s="4">
        <v>92.0</v>
      </c>
      <c r="P22" s="4">
        <v>152.0</v>
      </c>
      <c r="Q22" s="4">
        <v>612.0</v>
      </c>
    </row>
    <row r="23">
      <c r="B23" s="4">
        <v>2.0</v>
      </c>
      <c r="C23" s="4">
        <v>5.0</v>
      </c>
      <c r="D23" s="4">
        <v>19.0</v>
      </c>
      <c r="E23" s="4">
        <v>37.0</v>
      </c>
      <c r="F23" s="4">
        <v>67.0</v>
      </c>
      <c r="G23" s="4">
        <v>104.0</v>
      </c>
      <c r="H23" s="4">
        <v>480.0</v>
      </c>
      <c r="K23" s="4">
        <v>3.0</v>
      </c>
      <c r="L23" s="4">
        <v>6.0</v>
      </c>
      <c r="M23" s="4">
        <v>20.0</v>
      </c>
      <c r="N23" s="4">
        <v>47.0</v>
      </c>
      <c r="O23" s="4">
        <v>79.0</v>
      </c>
      <c r="P23" s="4">
        <v>141.0</v>
      </c>
      <c r="Q23" s="4">
        <v>615.0</v>
      </c>
    </row>
    <row r="24">
      <c r="B24" s="4">
        <v>2.0</v>
      </c>
      <c r="C24" s="4">
        <v>5.0</v>
      </c>
      <c r="D24" s="4">
        <v>17.0</v>
      </c>
      <c r="E24" s="4">
        <v>38.0</v>
      </c>
      <c r="F24" s="4">
        <v>66.0</v>
      </c>
      <c r="G24" s="4">
        <v>100.0</v>
      </c>
      <c r="H24" s="4">
        <v>461.0</v>
      </c>
      <c r="K24" s="4">
        <v>3.0</v>
      </c>
      <c r="L24" s="4">
        <v>5.0</v>
      </c>
      <c r="M24" s="4">
        <v>20.0</v>
      </c>
      <c r="N24" s="4">
        <v>50.0</v>
      </c>
      <c r="O24" s="4">
        <v>81.0</v>
      </c>
      <c r="P24" s="4">
        <v>135.0</v>
      </c>
      <c r="Q24" s="4">
        <v>599.0</v>
      </c>
    </row>
    <row r="25">
      <c r="B25" s="4">
        <v>1.0</v>
      </c>
      <c r="C25" s="4">
        <v>5.0</v>
      </c>
      <c r="D25" s="4">
        <v>17.0</v>
      </c>
      <c r="E25" s="4">
        <v>36.0</v>
      </c>
      <c r="F25" s="4">
        <v>67.0</v>
      </c>
      <c r="G25" s="4">
        <v>102.0</v>
      </c>
      <c r="H25" s="4">
        <v>445.0</v>
      </c>
      <c r="K25" s="4">
        <v>3.0</v>
      </c>
      <c r="L25" s="4">
        <v>6.0</v>
      </c>
      <c r="M25" s="4">
        <v>21.0</v>
      </c>
      <c r="N25" s="4">
        <v>50.0</v>
      </c>
      <c r="O25" s="4">
        <v>88.0</v>
      </c>
      <c r="P25" s="4">
        <v>142.0</v>
      </c>
      <c r="Q25" s="4">
        <v>578.0</v>
      </c>
    </row>
    <row r="26">
      <c r="B26" s="4">
        <v>2.0</v>
      </c>
      <c r="C26" s="4">
        <v>4.0</v>
      </c>
      <c r="D26" s="4">
        <v>16.0</v>
      </c>
      <c r="E26" s="4">
        <v>37.0</v>
      </c>
      <c r="F26" s="4">
        <v>67.0</v>
      </c>
      <c r="G26" s="4">
        <v>108.0</v>
      </c>
      <c r="H26" s="4">
        <v>450.0</v>
      </c>
      <c r="K26" s="4">
        <v>3.0</v>
      </c>
      <c r="L26" s="4">
        <v>7.0</v>
      </c>
      <c r="M26" s="4">
        <v>22.0</v>
      </c>
      <c r="N26" s="4">
        <v>49.0</v>
      </c>
      <c r="O26" s="4">
        <v>88.0</v>
      </c>
      <c r="P26" s="4">
        <v>141.0</v>
      </c>
      <c r="Q26" s="4">
        <v>592.0</v>
      </c>
    </row>
    <row r="27">
      <c r="B27" s="4">
        <v>2.0</v>
      </c>
      <c r="C27" s="4">
        <v>5.0</v>
      </c>
      <c r="D27" s="4">
        <v>17.0</v>
      </c>
      <c r="E27" s="4">
        <v>38.0</v>
      </c>
      <c r="F27" s="4">
        <v>64.0</v>
      </c>
      <c r="G27" s="4">
        <v>105.0</v>
      </c>
      <c r="H27" s="4">
        <v>455.0</v>
      </c>
      <c r="K27" s="4">
        <v>2.0</v>
      </c>
      <c r="L27" s="4">
        <v>6.0</v>
      </c>
      <c r="M27" s="4">
        <v>22.0</v>
      </c>
      <c r="N27" s="4">
        <v>47.0</v>
      </c>
      <c r="O27" s="4">
        <v>90.0</v>
      </c>
      <c r="P27" s="4">
        <v>120.0</v>
      </c>
      <c r="Q27" s="4">
        <v>603.0</v>
      </c>
    </row>
    <row r="28">
      <c r="B28" s="4">
        <v>1.0</v>
      </c>
      <c r="C28" s="4">
        <v>5.0</v>
      </c>
      <c r="D28" s="4">
        <v>18.0</v>
      </c>
      <c r="E28" s="4">
        <v>38.0</v>
      </c>
      <c r="F28" s="4">
        <v>69.0</v>
      </c>
      <c r="G28" s="4">
        <v>109.0</v>
      </c>
      <c r="H28" s="4">
        <v>443.0</v>
      </c>
      <c r="K28" s="4">
        <v>3.0</v>
      </c>
      <c r="L28" s="4">
        <v>6.0</v>
      </c>
      <c r="M28" s="4">
        <v>21.0</v>
      </c>
      <c r="N28" s="4">
        <v>49.0</v>
      </c>
      <c r="O28" s="4">
        <v>87.0</v>
      </c>
      <c r="P28" s="4">
        <v>133.0</v>
      </c>
      <c r="Q28" s="4">
        <v>565.0</v>
      </c>
    </row>
    <row r="29">
      <c r="B29" s="4">
        <v>1.0</v>
      </c>
      <c r="C29" s="4">
        <v>5.0</v>
      </c>
      <c r="D29" s="4">
        <v>16.0</v>
      </c>
      <c r="E29" s="4">
        <v>42.0</v>
      </c>
      <c r="F29" s="4">
        <v>68.0</v>
      </c>
      <c r="G29" s="4">
        <v>101.0</v>
      </c>
      <c r="H29" s="4">
        <v>439.0</v>
      </c>
      <c r="K29" s="4">
        <v>2.0</v>
      </c>
      <c r="L29" s="4">
        <v>6.0</v>
      </c>
      <c r="M29" s="4">
        <v>22.0</v>
      </c>
      <c r="N29" s="4">
        <v>52.0</v>
      </c>
      <c r="O29" s="4">
        <v>90.0</v>
      </c>
      <c r="P29" s="4">
        <v>129.0</v>
      </c>
      <c r="Q29" s="4">
        <v>603.0</v>
      </c>
    </row>
    <row r="30">
      <c r="B30" s="4">
        <v>2.0</v>
      </c>
      <c r="C30" s="4">
        <v>5.0</v>
      </c>
      <c r="D30" s="4">
        <v>17.0</v>
      </c>
      <c r="E30" s="4">
        <v>37.0</v>
      </c>
      <c r="F30" s="4">
        <v>68.0</v>
      </c>
      <c r="G30" s="4">
        <v>107.0</v>
      </c>
      <c r="H30" s="4">
        <v>469.0</v>
      </c>
      <c r="K30" s="4">
        <v>2.0</v>
      </c>
      <c r="L30" s="4">
        <v>6.0</v>
      </c>
      <c r="M30" s="4">
        <v>20.0</v>
      </c>
      <c r="N30" s="4">
        <v>47.0</v>
      </c>
      <c r="O30" s="4">
        <v>86.0</v>
      </c>
      <c r="P30" s="4">
        <v>133.0</v>
      </c>
      <c r="Q30" s="4">
        <v>606.0</v>
      </c>
    </row>
    <row r="31">
      <c r="B31" s="4">
        <v>1.0</v>
      </c>
      <c r="C31" s="4">
        <v>5.0</v>
      </c>
      <c r="D31" s="4">
        <v>17.0</v>
      </c>
      <c r="E31" s="4">
        <v>38.0</v>
      </c>
      <c r="F31" s="4">
        <v>63.0</v>
      </c>
      <c r="G31" s="4">
        <v>108.0</v>
      </c>
      <c r="H31" s="4">
        <v>445.0</v>
      </c>
      <c r="K31" s="4">
        <v>2.0</v>
      </c>
      <c r="L31" s="4">
        <v>6.0</v>
      </c>
      <c r="M31" s="4">
        <v>22.0</v>
      </c>
      <c r="N31" s="4">
        <v>47.0</v>
      </c>
      <c r="O31" s="4">
        <v>89.0</v>
      </c>
      <c r="P31" s="4">
        <v>134.0</v>
      </c>
      <c r="Q31" s="4">
        <v>535.0</v>
      </c>
    </row>
    <row r="32">
      <c r="B32" s="4">
        <v>1.0</v>
      </c>
      <c r="C32" s="4">
        <v>5.0</v>
      </c>
      <c r="D32" s="4">
        <v>16.0</v>
      </c>
      <c r="E32" s="4">
        <v>38.0</v>
      </c>
      <c r="F32" s="4">
        <v>68.0</v>
      </c>
      <c r="G32" s="4">
        <v>106.0</v>
      </c>
      <c r="H32" s="4">
        <v>434.0</v>
      </c>
      <c r="K32" s="4">
        <v>2.0</v>
      </c>
      <c r="L32" s="4">
        <v>7.0</v>
      </c>
      <c r="M32" s="4">
        <v>21.0</v>
      </c>
      <c r="N32" s="4">
        <v>50.0</v>
      </c>
      <c r="O32" s="4">
        <v>92.0</v>
      </c>
      <c r="P32" s="4">
        <v>133.0</v>
      </c>
      <c r="Q32" s="4">
        <v>592.0</v>
      </c>
    </row>
    <row r="33">
      <c r="B33" s="4">
        <v>1.0</v>
      </c>
      <c r="C33" s="4">
        <v>5.0</v>
      </c>
      <c r="D33" s="4">
        <v>17.0</v>
      </c>
      <c r="E33" s="4">
        <v>37.0</v>
      </c>
      <c r="F33" s="4">
        <v>61.0</v>
      </c>
      <c r="G33" s="4">
        <v>110.0</v>
      </c>
      <c r="H33" s="4">
        <v>431.0</v>
      </c>
      <c r="K33" s="4">
        <v>2.0</v>
      </c>
      <c r="L33" s="4">
        <v>6.0</v>
      </c>
      <c r="M33" s="4">
        <v>23.0</v>
      </c>
      <c r="N33" s="4">
        <v>45.0</v>
      </c>
      <c r="O33" s="4">
        <v>88.0</v>
      </c>
      <c r="P33" s="4">
        <v>133.0</v>
      </c>
      <c r="Q33" s="4">
        <v>571.0</v>
      </c>
    </row>
    <row r="34">
      <c r="B34" s="4">
        <v>2.0</v>
      </c>
      <c r="C34" s="4">
        <v>4.0</v>
      </c>
      <c r="D34" s="4">
        <v>17.0</v>
      </c>
      <c r="E34" s="4">
        <v>44.0</v>
      </c>
      <c r="F34" s="4">
        <v>71.0</v>
      </c>
      <c r="G34" s="4">
        <v>110.0</v>
      </c>
      <c r="H34" s="4">
        <v>452.0</v>
      </c>
      <c r="K34" s="4">
        <v>2.0</v>
      </c>
      <c r="L34" s="4">
        <v>6.0</v>
      </c>
      <c r="M34" s="4">
        <v>21.0</v>
      </c>
      <c r="N34" s="4">
        <v>48.0</v>
      </c>
      <c r="O34" s="4">
        <v>88.0</v>
      </c>
      <c r="P34" s="4">
        <v>121.0</v>
      </c>
      <c r="Q34" s="4">
        <v>578.0</v>
      </c>
    </row>
    <row r="35">
      <c r="B35" s="4">
        <v>1.0</v>
      </c>
      <c r="C35" s="4">
        <v>5.0</v>
      </c>
      <c r="D35" s="4">
        <v>15.0</v>
      </c>
      <c r="E35" s="4">
        <v>37.0</v>
      </c>
      <c r="F35" s="4">
        <v>66.0</v>
      </c>
      <c r="G35" s="4">
        <v>111.0</v>
      </c>
      <c r="H35" s="4">
        <v>439.0</v>
      </c>
      <c r="K35" s="4">
        <v>2.0</v>
      </c>
      <c r="L35" s="4">
        <v>7.0</v>
      </c>
      <c r="M35" s="4">
        <v>22.0</v>
      </c>
      <c r="N35" s="4">
        <v>48.0</v>
      </c>
      <c r="O35" s="4">
        <v>86.0</v>
      </c>
      <c r="P35" s="4">
        <v>132.0</v>
      </c>
      <c r="Q35" s="4">
        <v>581.0</v>
      </c>
    </row>
    <row r="36">
      <c r="B36" s="4">
        <v>2.0</v>
      </c>
      <c r="C36" s="4">
        <v>5.0</v>
      </c>
      <c r="D36" s="4">
        <v>18.0</v>
      </c>
      <c r="E36" s="4">
        <v>43.0</v>
      </c>
      <c r="F36" s="4">
        <v>66.0</v>
      </c>
      <c r="G36" s="4">
        <v>102.0</v>
      </c>
      <c r="H36" s="4">
        <v>440.0</v>
      </c>
      <c r="K36" s="4">
        <v>2.0</v>
      </c>
      <c r="L36" s="4">
        <v>6.0</v>
      </c>
      <c r="M36" s="4">
        <v>21.0</v>
      </c>
      <c r="N36" s="4">
        <v>50.0</v>
      </c>
      <c r="O36" s="4">
        <v>86.0</v>
      </c>
      <c r="P36" s="4">
        <v>133.0</v>
      </c>
      <c r="Q36" s="4">
        <v>602.0</v>
      </c>
    </row>
    <row r="37">
      <c r="B37" s="4">
        <v>1.0</v>
      </c>
      <c r="C37" s="4">
        <v>5.0</v>
      </c>
      <c r="D37" s="4">
        <v>17.0</v>
      </c>
      <c r="E37" s="4">
        <v>41.0</v>
      </c>
      <c r="F37" s="4">
        <v>66.0</v>
      </c>
      <c r="G37" s="4">
        <v>105.0</v>
      </c>
      <c r="H37" s="4">
        <v>429.0</v>
      </c>
      <c r="K37" s="4">
        <v>3.0</v>
      </c>
      <c r="L37" s="4">
        <v>5.0</v>
      </c>
      <c r="M37" s="4">
        <v>22.0</v>
      </c>
      <c r="N37" s="4">
        <v>48.0</v>
      </c>
      <c r="O37" s="4">
        <v>85.0</v>
      </c>
      <c r="P37" s="4">
        <v>135.0</v>
      </c>
      <c r="Q37" s="4">
        <v>575.0</v>
      </c>
    </row>
    <row r="38">
      <c r="B38" s="4">
        <v>2.0</v>
      </c>
      <c r="C38" s="4">
        <v>4.0</v>
      </c>
      <c r="D38" s="4">
        <v>15.0</v>
      </c>
      <c r="E38" s="4">
        <v>38.0</v>
      </c>
      <c r="F38" s="4">
        <v>72.0</v>
      </c>
      <c r="G38" s="4">
        <v>105.0</v>
      </c>
      <c r="H38" s="4">
        <v>421.0</v>
      </c>
      <c r="K38" s="4">
        <v>2.0</v>
      </c>
      <c r="L38" s="4">
        <v>7.0</v>
      </c>
      <c r="M38" s="4">
        <v>20.0</v>
      </c>
      <c r="N38" s="4">
        <v>52.0</v>
      </c>
      <c r="O38" s="4">
        <v>86.0</v>
      </c>
      <c r="P38" s="4">
        <v>129.0</v>
      </c>
      <c r="Q38" s="4">
        <v>606.0</v>
      </c>
    </row>
    <row r="39">
      <c r="B39" s="4">
        <v>1.0</v>
      </c>
      <c r="C39" s="4">
        <v>5.0</v>
      </c>
      <c r="D39" s="4">
        <v>15.0</v>
      </c>
      <c r="E39" s="4">
        <v>39.0</v>
      </c>
      <c r="F39" s="4">
        <v>66.0</v>
      </c>
      <c r="G39" s="4">
        <v>111.0</v>
      </c>
      <c r="H39" s="4">
        <v>434.0</v>
      </c>
      <c r="K39" s="4">
        <v>2.0</v>
      </c>
      <c r="L39" s="4">
        <v>7.0</v>
      </c>
      <c r="M39" s="4">
        <v>21.0</v>
      </c>
      <c r="N39" s="4">
        <v>46.0</v>
      </c>
      <c r="O39" s="4">
        <v>90.0</v>
      </c>
      <c r="P39" s="4">
        <v>138.0</v>
      </c>
      <c r="Q39" s="4">
        <v>591.0</v>
      </c>
    </row>
    <row r="40">
      <c r="B40" s="4">
        <v>2.0</v>
      </c>
      <c r="C40" s="4">
        <v>4.0</v>
      </c>
      <c r="D40" s="4">
        <v>16.0</v>
      </c>
      <c r="E40" s="4">
        <v>37.0</v>
      </c>
      <c r="F40" s="4">
        <v>70.0</v>
      </c>
      <c r="G40" s="4">
        <v>101.0</v>
      </c>
      <c r="H40" s="4">
        <v>417.0</v>
      </c>
      <c r="K40" s="4">
        <v>3.0</v>
      </c>
      <c r="L40" s="4">
        <v>8.0</v>
      </c>
      <c r="M40" s="4">
        <v>22.0</v>
      </c>
      <c r="N40" s="4">
        <v>47.0</v>
      </c>
      <c r="O40" s="4">
        <v>90.0</v>
      </c>
      <c r="P40" s="4">
        <v>134.0</v>
      </c>
      <c r="Q40" s="4">
        <v>587.0</v>
      </c>
    </row>
    <row r="41">
      <c r="B41" s="4">
        <v>1.0</v>
      </c>
      <c r="C41" s="4">
        <v>5.0</v>
      </c>
      <c r="D41" s="4">
        <v>15.0</v>
      </c>
      <c r="E41" s="4">
        <v>36.0</v>
      </c>
      <c r="F41" s="4">
        <v>67.0</v>
      </c>
      <c r="G41" s="4">
        <v>105.0</v>
      </c>
      <c r="H41" s="4">
        <v>394.0</v>
      </c>
      <c r="K41" s="4">
        <v>2.0</v>
      </c>
      <c r="L41" s="4">
        <v>6.0</v>
      </c>
      <c r="M41" s="4">
        <v>24.0</v>
      </c>
      <c r="N41" s="4">
        <v>49.0</v>
      </c>
      <c r="O41" s="4">
        <v>88.0</v>
      </c>
      <c r="P41" s="4">
        <v>137.0</v>
      </c>
      <c r="Q41" s="4">
        <v>523.0</v>
      </c>
    </row>
    <row r="42">
      <c r="B42" s="4">
        <v>2.0</v>
      </c>
      <c r="C42" s="4">
        <v>5.0</v>
      </c>
      <c r="D42" s="4">
        <v>17.0</v>
      </c>
      <c r="E42" s="4">
        <v>36.0</v>
      </c>
      <c r="F42" s="4">
        <v>69.0</v>
      </c>
      <c r="G42" s="4">
        <v>98.0</v>
      </c>
      <c r="H42" s="4">
        <v>398.0</v>
      </c>
      <c r="K42" s="4">
        <v>2.0</v>
      </c>
      <c r="L42" s="4">
        <v>6.0</v>
      </c>
      <c r="M42" s="4">
        <v>23.0</v>
      </c>
      <c r="N42" s="4">
        <v>50.0</v>
      </c>
      <c r="O42" s="4">
        <v>89.0</v>
      </c>
      <c r="P42" s="4">
        <v>132.0</v>
      </c>
      <c r="Q42" s="4">
        <v>613.0</v>
      </c>
    </row>
    <row r="43">
      <c r="B43" s="4">
        <v>2.0</v>
      </c>
      <c r="C43" s="4">
        <v>5.0</v>
      </c>
      <c r="D43" s="4">
        <v>16.0</v>
      </c>
      <c r="E43" s="4">
        <v>40.0</v>
      </c>
      <c r="F43" s="4">
        <v>72.0</v>
      </c>
      <c r="G43" s="4">
        <v>104.0</v>
      </c>
      <c r="H43" s="4">
        <v>415.0</v>
      </c>
      <c r="K43" s="4">
        <v>2.0</v>
      </c>
      <c r="L43" s="4">
        <v>5.0</v>
      </c>
      <c r="M43" s="4">
        <v>23.0</v>
      </c>
      <c r="N43" s="4">
        <v>51.0</v>
      </c>
      <c r="O43" s="4">
        <v>89.0</v>
      </c>
      <c r="P43" s="4">
        <v>144.0</v>
      </c>
      <c r="Q43" s="4">
        <v>564.0</v>
      </c>
    </row>
    <row r="44">
      <c r="B44" s="4">
        <v>1.0</v>
      </c>
      <c r="C44" s="4">
        <v>5.0</v>
      </c>
      <c r="D44" s="4">
        <v>16.0</v>
      </c>
      <c r="E44" s="4">
        <v>40.0</v>
      </c>
      <c r="F44" s="4">
        <v>68.0</v>
      </c>
      <c r="G44" s="4">
        <v>109.0</v>
      </c>
      <c r="H44" s="4">
        <v>447.0</v>
      </c>
      <c r="K44" s="4">
        <v>2.0</v>
      </c>
      <c r="L44" s="4">
        <v>4.0</v>
      </c>
      <c r="M44" s="4">
        <v>21.0</v>
      </c>
      <c r="N44" s="4">
        <v>47.0</v>
      </c>
      <c r="O44" s="4">
        <v>76.0</v>
      </c>
      <c r="P44" s="4">
        <v>137.0</v>
      </c>
      <c r="Q44" s="4">
        <v>585.0</v>
      </c>
    </row>
    <row r="45">
      <c r="B45" s="4">
        <v>1.0</v>
      </c>
      <c r="C45" s="4">
        <v>5.0</v>
      </c>
      <c r="D45" s="4">
        <v>16.0</v>
      </c>
      <c r="E45" s="4">
        <v>43.0</v>
      </c>
      <c r="F45" s="4">
        <v>72.0</v>
      </c>
      <c r="G45" s="4">
        <v>112.0</v>
      </c>
      <c r="H45" s="4">
        <v>433.0</v>
      </c>
      <c r="K45" s="4">
        <v>2.0</v>
      </c>
      <c r="L45" s="4">
        <v>5.0</v>
      </c>
      <c r="M45" s="4">
        <v>22.0</v>
      </c>
      <c r="N45" s="4">
        <v>48.0</v>
      </c>
      <c r="O45" s="4">
        <v>93.0</v>
      </c>
      <c r="P45" s="4">
        <v>138.0</v>
      </c>
      <c r="Q45" s="4">
        <v>611.0</v>
      </c>
    </row>
    <row r="46">
      <c r="B46" s="4">
        <v>2.0</v>
      </c>
      <c r="C46" s="4">
        <v>4.0</v>
      </c>
      <c r="D46" s="4">
        <v>17.0</v>
      </c>
      <c r="E46" s="4">
        <v>39.0</v>
      </c>
      <c r="F46" s="4">
        <v>67.0</v>
      </c>
      <c r="G46" s="4">
        <v>104.0</v>
      </c>
      <c r="H46" s="4">
        <v>441.0</v>
      </c>
      <c r="K46" s="4">
        <v>3.0</v>
      </c>
      <c r="L46" s="4">
        <v>5.0</v>
      </c>
      <c r="M46" s="4">
        <v>23.0</v>
      </c>
      <c r="N46" s="4">
        <v>47.0</v>
      </c>
      <c r="O46" s="4">
        <v>87.0</v>
      </c>
      <c r="P46" s="4">
        <v>141.0</v>
      </c>
      <c r="Q46" s="4">
        <v>586.0</v>
      </c>
    </row>
    <row r="47">
      <c r="B47" s="4">
        <v>2.0</v>
      </c>
      <c r="C47" s="4">
        <v>5.0</v>
      </c>
      <c r="D47" s="4">
        <v>15.0</v>
      </c>
      <c r="E47" s="4">
        <v>37.0</v>
      </c>
      <c r="F47" s="4">
        <v>64.0</v>
      </c>
      <c r="G47" s="4">
        <v>106.0</v>
      </c>
      <c r="H47" s="4">
        <v>487.0</v>
      </c>
      <c r="K47" s="4">
        <v>2.0</v>
      </c>
      <c r="L47" s="4">
        <v>6.0</v>
      </c>
      <c r="M47" s="4">
        <v>21.0</v>
      </c>
      <c r="N47" s="4">
        <v>50.0</v>
      </c>
      <c r="O47" s="4">
        <v>84.0</v>
      </c>
      <c r="P47" s="4">
        <v>136.0</v>
      </c>
      <c r="Q47" s="4">
        <v>577.0</v>
      </c>
    </row>
    <row r="48">
      <c r="B48" s="4">
        <v>1.0</v>
      </c>
      <c r="C48" s="4">
        <v>5.0</v>
      </c>
      <c r="D48" s="4">
        <v>17.0</v>
      </c>
      <c r="E48" s="4">
        <v>38.0</v>
      </c>
      <c r="F48" s="4">
        <v>67.0</v>
      </c>
      <c r="G48" s="4">
        <v>105.0</v>
      </c>
      <c r="H48" s="4">
        <v>483.0</v>
      </c>
      <c r="K48" s="4">
        <v>2.0</v>
      </c>
      <c r="L48" s="4">
        <v>5.0</v>
      </c>
      <c r="M48" s="4">
        <v>19.0</v>
      </c>
      <c r="N48" s="4">
        <v>48.0</v>
      </c>
      <c r="O48" s="4">
        <v>83.0</v>
      </c>
      <c r="P48" s="4">
        <v>138.0</v>
      </c>
      <c r="Q48" s="4">
        <v>580.0</v>
      </c>
    </row>
    <row r="49">
      <c r="B49" s="4">
        <v>2.0</v>
      </c>
      <c r="C49" s="4">
        <v>4.0</v>
      </c>
      <c r="D49" s="4">
        <v>16.0</v>
      </c>
      <c r="E49" s="4">
        <v>37.0</v>
      </c>
      <c r="F49" s="4">
        <v>70.0</v>
      </c>
      <c r="G49" s="4">
        <v>110.0</v>
      </c>
      <c r="H49" s="4">
        <v>458.0</v>
      </c>
      <c r="K49" s="4">
        <v>5.0</v>
      </c>
      <c r="L49" s="4">
        <v>6.0</v>
      </c>
      <c r="M49" s="4">
        <v>20.0</v>
      </c>
      <c r="N49" s="4">
        <v>54.0</v>
      </c>
      <c r="O49" s="4">
        <v>93.0</v>
      </c>
      <c r="P49" s="4">
        <v>138.0</v>
      </c>
      <c r="Q49" s="4">
        <v>580.0</v>
      </c>
    </row>
    <row r="50">
      <c r="B50" s="4">
        <v>2.0</v>
      </c>
      <c r="C50" s="4">
        <v>5.0</v>
      </c>
      <c r="D50" s="4">
        <v>16.0</v>
      </c>
      <c r="E50" s="4">
        <v>40.0</v>
      </c>
      <c r="F50" s="4">
        <v>72.0</v>
      </c>
      <c r="G50" s="4">
        <v>103.0</v>
      </c>
      <c r="H50" s="4">
        <v>465.0</v>
      </c>
      <c r="K50" s="4">
        <v>2.0</v>
      </c>
      <c r="L50" s="4">
        <v>5.0</v>
      </c>
      <c r="M50" s="4">
        <v>21.0</v>
      </c>
      <c r="N50" s="4">
        <v>49.0</v>
      </c>
      <c r="O50" s="4">
        <v>86.0</v>
      </c>
      <c r="P50" s="4">
        <v>129.0</v>
      </c>
      <c r="Q50" s="4">
        <v>587.0</v>
      </c>
    </row>
    <row r="51">
      <c r="B51" s="4">
        <v>2.0</v>
      </c>
      <c r="C51" s="4">
        <v>4.0</v>
      </c>
      <c r="D51" s="4">
        <v>17.0</v>
      </c>
      <c r="E51" s="4">
        <v>42.0</v>
      </c>
      <c r="F51" s="4">
        <v>62.0</v>
      </c>
      <c r="G51" s="4">
        <v>102.0</v>
      </c>
      <c r="H51" s="4">
        <v>473.0</v>
      </c>
      <c r="K51" s="4">
        <v>2.0</v>
      </c>
      <c r="L51" s="4">
        <v>6.0</v>
      </c>
      <c r="M51" s="4">
        <v>22.0</v>
      </c>
      <c r="N51" s="4">
        <v>51.0</v>
      </c>
      <c r="O51" s="4">
        <v>88.0</v>
      </c>
      <c r="P51" s="4">
        <v>135.0</v>
      </c>
      <c r="Q51" s="4">
        <v>567.0</v>
      </c>
    </row>
    <row r="52">
      <c r="A52" s="4" t="s">
        <v>9</v>
      </c>
      <c r="B52" s="6">
        <f t="shared" ref="B52:D52" si="1">AVERAGE(B2:B51)</f>
        <v>1.84</v>
      </c>
      <c r="C52" s="6">
        <f t="shared" si="1"/>
        <v>5.18</v>
      </c>
      <c r="D52" s="6">
        <f t="shared" si="1"/>
        <v>17.36</v>
      </c>
      <c r="E52" s="6">
        <f>AVERAGE(E1:E51)</f>
        <v>39.28</v>
      </c>
      <c r="F52" s="6">
        <f>AVERAGE(F2:F51)</f>
        <v>68.2</v>
      </c>
      <c r="G52" s="6">
        <f t="shared" ref="G52:H52" si="2">AVERAGE(G1:G51)</f>
        <v>105.44</v>
      </c>
      <c r="H52" s="6">
        <f t="shared" si="2"/>
        <v>447.94</v>
      </c>
      <c r="J52" s="4" t="s">
        <v>9</v>
      </c>
      <c r="K52" s="6">
        <f t="shared" ref="K52:Q52" si="3">AVERAGE(K2:K51)</f>
        <v>2.6</v>
      </c>
      <c r="L52" s="6">
        <f t="shared" si="3"/>
        <v>6.64</v>
      </c>
      <c r="M52" s="6">
        <f t="shared" si="3"/>
        <v>22.34</v>
      </c>
      <c r="N52" s="6">
        <f t="shared" si="3"/>
        <v>49.18</v>
      </c>
      <c r="O52" s="6">
        <f t="shared" si="3"/>
        <v>88.84</v>
      </c>
      <c r="P52" s="6">
        <f t="shared" si="3"/>
        <v>136.74</v>
      </c>
      <c r="Q52" s="6">
        <f t="shared" si="3"/>
        <v>592.14</v>
      </c>
    </row>
    <row r="53">
      <c r="A53" s="4" t="s">
        <v>13</v>
      </c>
      <c r="B53" s="6">
        <f t="shared" ref="B53:H53" si="4">STDEVP(B2:B51)</f>
        <v>0.88</v>
      </c>
      <c r="C53" s="6">
        <f t="shared" si="4"/>
        <v>1.366601624</v>
      </c>
      <c r="D53" s="6">
        <f t="shared" si="4"/>
        <v>2.613503396</v>
      </c>
      <c r="E53" s="6">
        <f t="shared" si="4"/>
        <v>4.494619005</v>
      </c>
      <c r="F53" s="6">
        <f t="shared" si="4"/>
        <v>5.592852582</v>
      </c>
      <c r="G53" s="6">
        <f t="shared" si="4"/>
        <v>5.593424711</v>
      </c>
      <c r="H53" s="6">
        <f t="shared" si="4"/>
        <v>25.62842953</v>
      </c>
      <c r="J53" s="4" t="s">
        <v>13</v>
      </c>
      <c r="K53" s="6">
        <f t="shared" ref="K53:Q53" si="5">STDEVP(K2:K51)</f>
        <v>1.2</v>
      </c>
      <c r="L53" s="6">
        <f t="shared" si="5"/>
        <v>2.313093167</v>
      </c>
      <c r="M53" s="6">
        <f t="shared" si="5"/>
        <v>3.140764238</v>
      </c>
      <c r="N53" s="6">
        <f t="shared" si="5"/>
        <v>4.607341967</v>
      </c>
      <c r="O53" s="6">
        <f t="shared" si="5"/>
        <v>6.607147645</v>
      </c>
      <c r="P53" s="6">
        <f t="shared" si="5"/>
        <v>8.184888515</v>
      </c>
      <c r="Q53" s="6">
        <f t="shared" si="5"/>
        <v>25.5648274</v>
      </c>
    </row>
    <row r="56">
      <c r="A56" s="3" t="s">
        <v>8</v>
      </c>
      <c r="B56" s="3" t="s">
        <v>16</v>
      </c>
      <c r="C56" s="3" t="s">
        <v>9</v>
      </c>
      <c r="D56" s="3" t="s">
        <v>10</v>
      </c>
      <c r="E56" s="3" t="s">
        <v>11</v>
      </c>
      <c r="F56" s="3" t="s">
        <v>12</v>
      </c>
      <c r="J56" s="3" t="s">
        <v>8</v>
      </c>
      <c r="K56" s="3" t="s">
        <v>16</v>
      </c>
      <c r="L56" s="3" t="s">
        <v>9</v>
      </c>
      <c r="M56" s="3" t="s">
        <v>10</v>
      </c>
      <c r="N56" s="3" t="s">
        <v>11</v>
      </c>
      <c r="O56" s="3" t="s">
        <v>12</v>
      </c>
    </row>
    <row r="57">
      <c r="A57" s="3">
        <v>50.0</v>
      </c>
      <c r="B57" s="3">
        <v>2.0</v>
      </c>
      <c r="C57" s="5">
        <f>AVERAGE(B2:B52)</f>
        <v>1.84</v>
      </c>
      <c r="D57" s="5">
        <f>STDEVP(B2:B51)</f>
        <v>0.88</v>
      </c>
      <c r="E57" s="5">
        <f>MIN(B2:B51)</f>
        <v>1</v>
      </c>
      <c r="F57" s="5">
        <f>MAX(B2:B51)</f>
        <v>6</v>
      </c>
      <c r="J57" s="3">
        <v>50.0</v>
      </c>
      <c r="K57" s="3">
        <v>4.0</v>
      </c>
      <c r="L57" s="5">
        <f>AVERAGE(K2:K51)</f>
        <v>2.6</v>
      </c>
      <c r="M57" s="5">
        <f>STDEVP(K2:K51)</f>
        <v>1.2</v>
      </c>
      <c r="N57" s="5">
        <f>MIN(K2:K51)</f>
        <v>2</v>
      </c>
      <c r="O57" s="5">
        <f>MAX(K2:K51)</f>
        <v>9</v>
      </c>
    </row>
    <row r="58">
      <c r="A58" s="3">
        <v>100.0</v>
      </c>
      <c r="B58" s="3">
        <v>2.0</v>
      </c>
      <c r="C58" s="5">
        <f>AVERAGE(C2:C51)</f>
        <v>5.18</v>
      </c>
      <c r="D58" s="5">
        <f>STDEVP(C2:C51)</f>
        <v>1.366601624</v>
      </c>
      <c r="E58" s="5">
        <f>MIN(C2:C51)</f>
        <v>4</v>
      </c>
      <c r="F58" s="5">
        <f>MAX(C2:C51)</f>
        <v>13</v>
      </c>
      <c r="J58" s="3">
        <v>100.0</v>
      </c>
      <c r="K58" s="3">
        <v>4.0</v>
      </c>
      <c r="L58" s="5">
        <f>AVERAGE(L2:L51)</f>
        <v>6.64</v>
      </c>
      <c r="M58" s="5">
        <f>STDEVP(L2:L51)</f>
        <v>2.313093167</v>
      </c>
      <c r="N58" s="5">
        <f>MIN(L2:L51)</f>
        <v>4</v>
      </c>
      <c r="O58" s="5">
        <f>MAX(L2:L51)</f>
        <v>20</v>
      </c>
    </row>
    <row r="59">
      <c r="A59" s="3">
        <v>200.0</v>
      </c>
      <c r="B59" s="3">
        <v>2.0</v>
      </c>
      <c r="C59" s="5">
        <f>AVERAGE(D2:D51)</f>
        <v>17.36</v>
      </c>
      <c r="D59" s="5">
        <f>STDEVP(D2:D51)</f>
        <v>2.613503396</v>
      </c>
      <c r="E59" s="5">
        <f>MIN(D2:D51)</f>
        <v>15</v>
      </c>
      <c r="F59" s="5">
        <f>MAX(D2:D51)</f>
        <v>32</v>
      </c>
      <c r="J59" s="3">
        <v>200.0</v>
      </c>
      <c r="K59" s="3">
        <v>4.0</v>
      </c>
      <c r="L59" s="5">
        <f>AVERAGE(M2:M51)</f>
        <v>22.34</v>
      </c>
      <c r="M59" s="5">
        <f>STDEVP(M2:M51)</f>
        <v>3.140764238</v>
      </c>
      <c r="N59" s="5">
        <f>MIN(M2:M51)</f>
        <v>19</v>
      </c>
      <c r="O59" s="5">
        <f>MAX(M2:M51)</f>
        <v>41</v>
      </c>
    </row>
    <row r="60">
      <c r="A60" s="3">
        <v>300.0</v>
      </c>
      <c r="B60" s="3">
        <v>2.0</v>
      </c>
      <c r="C60" s="5">
        <f>AVERAGE(E2:E51)</f>
        <v>39.28</v>
      </c>
      <c r="D60" s="5">
        <f>STDEVP(E2:E51)</f>
        <v>4.494619005</v>
      </c>
      <c r="E60" s="5">
        <f>MIN(E2:E51)</f>
        <v>34</v>
      </c>
      <c r="F60" s="5">
        <f>MAX(E2:E51)</f>
        <v>67</v>
      </c>
      <c r="J60" s="3">
        <v>300.0</v>
      </c>
      <c r="K60" s="3">
        <v>4.0</v>
      </c>
      <c r="L60" s="5">
        <f>AVERAGE(N2:N51)</f>
        <v>49.18</v>
      </c>
      <c r="M60" s="5">
        <f>STDEVP(N2:N51)</f>
        <v>4.607341967</v>
      </c>
      <c r="N60" s="5">
        <f>MIN(N2:N51)</f>
        <v>40</v>
      </c>
      <c r="O60" s="5">
        <f>MAX(N2:N51)</f>
        <v>75</v>
      </c>
    </row>
    <row r="61">
      <c r="A61" s="3">
        <v>400.0</v>
      </c>
      <c r="B61" s="3">
        <v>2.0</v>
      </c>
      <c r="C61" s="5">
        <f>AVERAGE(F2:F51)</f>
        <v>68.2</v>
      </c>
      <c r="D61" s="5">
        <f>STDEVP(F2:F51)</f>
        <v>5.592852582</v>
      </c>
      <c r="E61" s="5">
        <f>MIN(F2:F51)</f>
        <v>61</v>
      </c>
      <c r="F61" s="5">
        <f>MAX(F2:F51)</f>
        <v>100</v>
      </c>
      <c r="J61" s="3">
        <v>400.0</v>
      </c>
      <c r="K61" s="3">
        <v>4.0</v>
      </c>
      <c r="L61" s="5">
        <f>AVERAGE(O2:O51)</f>
        <v>88.84</v>
      </c>
      <c r="M61" s="5">
        <f>STDEVP(O2:O51)</f>
        <v>6.607147645</v>
      </c>
      <c r="N61" s="5">
        <f>MIN(O2:O51)</f>
        <v>76</v>
      </c>
      <c r="O61" s="5">
        <f>MAX(O2:O51)</f>
        <v>124</v>
      </c>
    </row>
    <row r="62">
      <c r="A62" s="3">
        <v>500.0</v>
      </c>
      <c r="B62" s="3">
        <v>2.0</v>
      </c>
      <c r="C62" s="5">
        <f>AVERAGE(G2:G51)</f>
        <v>105.44</v>
      </c>
      <c r="D62" s="5">
        <f>STDEVP(G2:G51)</f>
        <v>5.593424711</v>
      </c>
      <c r="E62" s="5">
        <f>MIN(G2:G51)</f>
        <v>96</v>
      </c>
      <c r="F62" s="5">
        <f>MAX(G2:G51)</f>
        <v>130</v>
      </c>
      <c r="J62" s="3">
        <v>500.0</v>
      </c>
      <c r="K62" s="3">
        <v>4.0</v>
      </c>
      <c r="L62" s="5">
        <f>AVERAGE(P2:P51)</f>
        <v>136.74</v>
      </c>
      <c r="M62" s="5">
        <f>STDEVP(P2:P51)</f>
        <v>8.184888515</v>
      </c>
      <c r="N62" s="5">
        <f>MIN(P2:P51)</f>
        <v>120</v>
      </c>
      <c r="O62" s="5">
        <f>MAX(P2:P51)</f>
        <v>178</v>
      </c>
    </row>
    <row r="63">
      <c r="A63" s="3">
        <v>1000.0</v>
      </c>
      <c r="B63" s="3">
        <v>2.0</v>
      </c>
      <c r="C63" s="5">
        <f>AVERAGE(H2:H51)</f>
        <v>447.94</v>
      </c>
      <c r="D63" s="5">
        <f>STDEVP(H2:H51)</f>
        <v>25.62842953</v>
      </c>
      <c r="E63" s="5">
        <f>MIN(H2:H51)</f>
        <v>394</v>
      </c>
      <c r="F63" s="5">
        <f>MAX(H2:H51)</f>
        <v>510</v>
      </c>
      <c r="J63" s="3">
        <v>1000.0</v>
      </c>
      <c r="K63" s="3">
        <v>4.0</v>
      </c>
      <c r="L63" s="5">
        <f>AVERAGE(Q2:Q51)</f>
        <v>592.14</v>
      </c>
      <c r="M63" s="5">
        <f>STDEVP(Q2:Q51)</f>
        <v>25.5648274</v>
      </c>
      <c r="N63" s="5">
        <f>MIN(Q2:Q51)</f>
        <v>523</v>
      </c>
      <c r="O63" s="5">
        <f>MAX(Q2:Q51)</f>
        <v>655</v>
      </c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