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elynfogelman/Documents/GitHub/Gantt Lake Stable Isotope/"/>
    </mc:Choice>
  </mc:AlternateContent>
  <xr:revisionPtr revIDLastSave="0" documentId="13_ncr:1_{B3E92D55-84C8-2E43-A7C3-7E3A0735194C}" xr6:coauthVersionLast="46" xr6:coauthVersionMax="46" xr10:uidLastSave="{00000000-0000-0000-0000-000000000000}"/>
  <bookViews>
    <workbookView xWindow="200" yWindow="460" windowWidth="25040" windowHeight="13500" xr2:uid="{06D1F064-7B33-7442-B1B2-62A23D2465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H7" i="1"/>
  <c r="G7" i="1"/>
  <c r="F7" i="1"/>
  <c r="J6" i="1"/>
  <c r="I6" i="1"/>
  <c r="H6" i="1"/>
  <c r="G6" i="1"/>
  <c r="F6" i="1"/>
  <c r="H5" i="1"/>
  <c r="J5" i="1"/>
  <c r="I5" i="1"/>
  <c r="G5" i="1"/>
  <c r="F5" i="1"/>
  <c r="J4" i="1"/>
  <c r="I4" i="1"/>
  <c r="H4" i="1"/>
  <c r="G4" i="1"/>
  <c r="F4" i="1"/>
  <c r="J3" i="1"/>
  <c r="I3" i="1"/>
  <c r="H3" i="1"/>
  <c r="G3" i="1"/>
  <c r="F3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<sst xmlns="http://schemas.openxmlformats.org/spreadsheetml/2006/main" count="75" uniqueCount="28">
  <si>
    <t>Source</t>
  </si>
  <si>
    <r>
      <t>d</t>
    </r>
    <r>
      <rPr>
        <b/>
        <vertAlign val="superscript"/>
        <sz val="12"/>
        <rFont val="Arial"/>
        <family val="2"/>
      </rPr>
      <t>13</t>
    </r>
    <r>
      <rPr>
        <b/>
        <sz val="12"/>
        <rFont val="Arial"/>
        <family val="2"/>
      </rPr>
      <t>C</t>
    </r>
    <r>
      <rPr>
        <b/>
        <vertAlign val="subscript"/>
        <sz val="12"/>
        <rFont val="Arial"/>
        <family val="2"/>
      </rPr>
      <t xml:space="preserve">VPDB </t>
    </r>
    <r>
      <rPr>
        <b/>
        <sz val="12"/>
        <rFont val="Arial"/>
        <family val="2"/>
      </rPr>
      <t>x 1000</t>
    </r>
  </si>
  <si>
    <r>
      <t>d</t>
    </r>
    <r>
      <rPr>
        <b/>
        <vertAlign val="superscript"/>
        <sz val="12"/>
        <rFont val="Arial"/>
        <family val="2"/>
      </rPr>
      <t>15</t>
    </r>
    <r>
      <rPr>
        <b/>
        <sz val="12"/>
        <rFont val="Arial"/>
        <family val="2"/>
      </rPr>
      <t>N</t>
    </r>
    <r>
      <rPr>
        <b/>
        <vertAlign val="subscript"/>
        <sz val="12"/>
        <rFont val="Arial"/>
        <family val="2"/>
      </rPr>
      <t xml:space="preserve">AIR </t>
    </r>
    <r>
      <rPr>
        <b/>
        <sz val="12"/>
        <rFont val="Arial"/>
        <family val="2"/>
      </rPr>
      <t>x 1000</t>
    </r>
  </si>
  <si>
    <t>littoral FPOM</t>
  </si>
  <si>
    <t>littoral CPOM</t>
  </si>
  <si>
    <t>littoral vegetation</t>
  </si>
  <si>
    <t>limnetic FPOM</t>
  </si>
  <si>
    <t>littoral FPOM filamentous</t>
  </si>
  <si>
    <t>littoral FPOM attached</t>
  </si>
  <si>
    <t>littoral benthic FPOM</t>
  </si>
  <si>
    <t>hypolimnion SPOM</t>
  </si>
  <si>
    <t>littoral SPOM</t>
  </si>
  <si>
    <t>epilimnion SPOM</t>
  </si>
  <si>
    <t>Meand13C</t>
  </si>
  <si>
    <t>SDd13C</t>
  </si>
  <si>
    <t>Meand15N</t>
  </si>
  <si>
    <t>SDd15N</t>
  </si>
  <si>
    <t>n</t>
  </si>
  <si>
    <t>epilimnion.SPOM</t>
  </si>
  <si>
    <t>hypolimnion.SPOM</t>
  </si>
  <si>
    <t>limnetic.FPOM</t>
  </si>
  <si>
    <t>littoral.benthic.FPOM</t>
  </si>
  <si>
    <t>littoral.CPOM</t>
  </si>
  <si>
    <t>littoral.FPOM</t>
  </si>
  <si>
    <t>littoral.FPOM.attached</t>
  </si>
  <si>
    <t>littoral.FPOM.filamentous</t>
  </si>
  <si>
    <t>littoral.SPOM</t>
  </si>
  <si>
    <t>littoral.veg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</si>
</sst>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i/>
      <sz val="12"/>
      <name val="Symbol"/>
      <family val="1"/>
      <charset val="2"/>
    </font>
    <font>
      <b/>
      <vertAlign val="superscript"/>
      <sz val="12"/>
      <name val="Arial"/>
      <family val="2"/>
    </font>
    <font>
      <b/>
      <vertAlign val="subscript"/>
      <sz val="12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0" xfId="0" applyFont="1" applyFill="1"/>
    <xf numFmtId="0" fontId="0" fillId="3" borderId="0" xfId="0" applyFill="1"/>
    <xf numFmtId="0" fontId="5" fillId="3" borderId="0" xfId="0" applyFont="1" applyFill="1"/>
    <xf numFmtId="2" fontId="5" fillId="3" borderId="0" xfId="0" applyNumberFormat="1" applyFont="1" applyFill="1"/>
    <xf numFmtId="0" fontId="0" fillId="4" borderId="0" xfId="0" applyFill="1"/>
    <xf numFmtId="0" fontId="5" fillId="4" borderId="0" xfId="0" applyFont="1" applyFill="1"/>
    <xf numFmtId="2" fontId="5" fillId="4" borderId="0" xfId="0" applyNumberFormat="1" applyFont="1" applyFill="1"/>
    <xf numFmtId="0" fontId="0" fillId="5" borderId="0" xfId="0" applyFill="1"/>
    <xf numFmtId="0" fontId="5" fillId="5" borderId="0" xfId="0" applyFont="1" applyFill="1"/>
    <xf numFmtId="2" fontId="5" fillId="5" borderId="0" xfId="0" applyNumberFormat="1" applyFont="1" applyFill="1"/>
    <xf numFmtId="0" fontId="0" fillId="6" borderId="0" xfId="0" applyFill="1"/>
    <xf numFmtId="0" fontId="5" fillId="6" borderId="0" xfId="0" applyFont="1" applyFill="1"/>
    <xf numFmtId="2" fontId="5" fillId="6" borderId="0" xfId="0" applyNumberFormat="1" applyFont="1" applyFill="1"/>
    <xf numFmtId="0" fontId="0" fillId="7" borderId="0" xfId="0" applyFill="1"/>
    <xf numFmtId="0" fontId="5" fillId="7" borderId="0" xfId="0" applyFont="1" applyFill="1"/>
    <xf numFmtId="2" fontId="5" fillId="7" borderId="0" xfId="0" applyNumberFormat="1" applyFont="1" applyFill="1"/>
    <xf numFmtId="0" fontId="0" fillId="8" borderId="0" xfId="0" applyFill="1"/>
    <xf numFmtId="0" fontId="5" fillId="8" borderId="0" xfId="0" applyFont="1" applyFill="1"/>
    <xf numFmtId="2" fontId="5" fillId="8" borderId="0" xfId="0" applyNumberFormat="1" applyFont="1" applyFill="1"/>
    <xf numFmtId="0" fontId="0" fillId="2" borderId="0" xfId="0" applyFill="1"/>
    <xf numFmtId="2" fontId="5" fillId="2" borderId="0" xfId="0" applyNumberFormat="1" applyFont="1" applyFill="1"/>
    <xf numFmtId="0" fontId="0" fillId="9" borderId="0" xfId="0" applyFill="1"/>
    <xf numFmtId="0" fontId="5" fillId="9" borderId="0" xfId="0" applyFont="1" applyFill="1"/>
    <xf numFmtId="2" fontId="5" fillId="9" borderId="0" xfId="0" applyNumberFormat="1" applyFont="1" applyFill="1"/>
    <xf numFmtId="0" fontId="0" fillId="10" borderId="0" xfId="0" applyFill="1"/>
    <xf numFmtId="0" fontId="5" fillId="10" borderId="0" xfId="0" applyFont="1" applyFill="1"/>
    <xf numFmtId="2" fontId="5" fillId="10" borderId="0" xfId="0" applyNumberFormat="1" applyFont="1" applyFill="1"/>
    <xf numFmtId="0" fontId="0" fillId="11" borderId="0" xfId="0" applyFill="1"/>
    <xf numFmtId="0" fontId="5" fillId="11" borderId="0" xfId="0" applyFont="1" applyFill="1"/>
    <xf numFmtId="2" fontId="5" fillId="11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35BCA-3E01-B345-BCF9-A94D5FA07EAF}">
  <dimension ref="A1:J57"/>
  <sheetViews>
    <sheetView tabSelected="1" workbookViewId="0">
      <selection activeCell="J8" sqref="J8"/>
    </sheetView>
  </sheetViews>
  <sheetFormatPr baseColWidth="10" defaultRowHeight="16" x14ac:dyDescent="0.2"/>
  <cols>
    <col min="1" max="1" width="22.83203125" bestFit="1" customWidth="1"/>
    <col min="5" max="5" width="22.83203125" bestFit="1" customWidth="1"/>
  </cols>
  <sheetData>
    <row r="1" spans="1:10" ht="20" thickBot="1" x14ac:dyDescent="0.3">
      <c r="A1" s="1" t="s">
        <v>0</v>
      </c>
      <c r="B1" s="2" t="s">
        <v>1</v>
      </c>
      <c r="C1" s="2" t="s">
        <v>2</v>
      </c>
      <c r="E1" t="s">
        <v>0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">
      <c r="A2" s="4" t="s">
        <v>12</v>
      </c>
      <c r="B2" s="5">
        <v>-18.22</v>
      </c>
      <c r="C2" s="6">
        <v>3.62</v>
      </c>
      <c r="E2" t="s">
        <v>18</v>
      </c>
      <c r="F2">
        <f>AVERAGE(B2:B8)</f>
        <v>-18.63</v>
      </c>
      <c r="G2">
        <f>STDEV(B2:B8)</f>
        <v>1.9391664876092172</v>
      </c>
      <c r="H2" s="33">
        <f>AVERAGE(C2:C8)</f>
        <v>5.1571428571428575</v>
      </c>
      <c r="I2">
        <f>STDEV(C2:C8)</f>
        <v>0.68723393119844955</v>
      </c>
      <c r="J2">
        <f>COUNT(B2:B8)</f>
        <v>7</v>
      </c>
    </row>
    <row r="3" spans="1:10" x14ac:dyDescent="0.2">
      <c r="A3" s="4" t="s">
        <v>12</v>
      </c>
      <c r="B3" s="5">
        <v>-15.41</v>
      </c>
      <c r="C3" s="6">
        <v>5.41</v>
      </c>
      <c r="E3" t="s">
        <v>19</v>
      </c>
      <c r="F3">
        <f>AVERAGE(B9:B15)</f>
        <v>-23.66714285714286</v>
      </c>
      <c r="G3">
        <f>STDEV(B9:B15)</f>
        <v>2.8970140621319889</v>
      </c>
      <c r="H3" s="33">
        <f>AVERAGE(C9:C15)</f>
        <v>3.5957142857142861</v>
      </c>
      <c r="I3">
        <f>STDEV(C9:C15)</f>
        <v>1.8443233370069809</v>
      </c>
      <c r="J3">
        <f>COUNT(C9:C15)</f>
        <v>7</v>
      </c>
    </row>
    <row r="4" spans="1:10" x14ac:dyDescent="0.2">
      <c r="A4" s="4" t="s">
        <v>12</v>
      </c>
      <c r="B4" s="5">
        <v>-17.63</v>
      </c>
      <c r="C4" s="6">
        <v>5.56</v>
      </c>
      <c r="E4" t="s">
        <v>20</v>
      </c>
      <c r="F4">
        <f>AVERAGE(B16:B21)</f>
        <v>-28.785000000000007</v>
      </c>
      <c r="G4">
        <f>STDEV(B16:B21)</f>
        <v>0.14909728367747047</v>
      </c>
      <c r="H4" s="33">
        <f>AVERAGE(C16:C21)</f>
        <v>4.3550000000000004</v>
      </c>
      <c r="I4">
        <f>STDEV(C16:C21)</f>
        <v>0.37238421019157097</v>
      </c>
      <c r="J4">
        <f>COUNT(C16:C21)</f>
        <v>6</v>
      </c>
    </row>
    <row r="5" spans="1:10" x14ac:dyDescent="0.2">
      <c r="A5" s="4" t="s">
        <v>12</v>
      </c>
      <c r="B5" s="5">
        <v>-18.34</v>
      </c>
      <c r="C5" s="6">
        <v>5.53</v>
      </c>
      <c r="E5" t="s">
        <v>21</v>
      </c>
      <c r="F5">
        <f>AVERAGE(B22:B24)</f>
        <v>-28.256666666666664</v>
      </c>
      <c r="G5">
        <f>STDEV(B22:B24)</f>
        <v>0.76271445071752331</v>
      </c>
      <c r="H5" s="33">
        <f>AVERAGE(C22:C24)</f>
        <v>2.2566666666666664</v>
      </c>
      <c r="I5">
        <f>STDEV(C22:C24)</f>
        <v>0.61978490892674654</v>
      </c>
      <c r="J5">
        <f>COUNT(C22:C24)</f>
        <v>3</v>
      </c>
    </row>
    <row r="6" spans="1:10" x14ac:dyDescent="0.2">
      <c r="A6" s="4" t="s">
        <v>12</v>
      </c>
      <c r="B6" s="5">
        <v>-20.87</v>
      </c>
      <c r="C6" s="6">
        <v>5.44</v>
      </c>
      <c r="E6" t="s">
        <v>22</v>
      </c>
      <c r="F6">
        <f>AVERAGE(B25:B33)</f>
        <v>-28.766666666666666</v>
      </c>
      <c r="G6">
        <f>STDEV(B25:B33)</f>
        <v>0.99904954832080217</v>
      </c>
      <c r="H6" s="33">
        <f>AVERAGE(C25:C33)</f>
        <v>2.7499999999999996</v>
      </c>
      <c r="I6">
        <f>STDEV(C25:C33)</f>
        <v>3.1352910550696889</v>
      </c>
      <c r="J6">
        <f>COUNT(C25:C33)</f>
        <v>9</v>
      </c>
    </row>
    <row r="7" spans="1:10" x14ac:dyDescent="0.2">
      <c r="A7" s="4" t="s">
        <v>12</v>
      </c>
      <c r="B7" s="5">
        <v>-18.89</v>
      </c>
      <c r="C7" s="6">
        <v>5.26</v>
      </c>
      <c r="E7" t="s">
        <v>23</v>
      </c>
      <c r="F7">
        <f>AVERAGE(B34:B38)</f>
        <v>-26.792000000000002</v>
      </c>
      <c r="G7">
        <f>STDEV(B34:B38)</f>
        <v>0.8741109769359956</v>
      </c>
      <c r="H7" s="33">
        <f>AVERAGE(C34:C38)</f>
        <v>6.0900000000000007</v>
      </c>
      <c r="I7">
        <f>STDEV(C34:C38)</f>
        <v>1.6326512181112056</v>
      </c>
      <c r="J7">
        <f>COUNT(C34:C38)</f>
        <v>5</v>
      </c>
    </row>
    <row r="8" spans="1:10" x14ac:dyDescent="0.2">
      <c r="A8" s="4" t="s">
        <v>12</v>
      </c>
      <c r="B8" s="5">
        <v>-21.05</v>
      </c>
      <c r="C8" s="6">
        <v>5.28</v>
      </c>
      <c r="E8" t="s">
        <v>24</v>
      </c>
    </row>
    <row r="9" spans="1:10" x14ac:dyDescent="0.2">
      <c r="A9" s="7" t="s">
        <v>10</v>
      </c>
      <c r="B9" s="8">
        <v>-25.81</v>
      </c>
      <c r="C9" s="9">
        <v>2.74</v>
      </c>
      <c r="E9" t="s">
        <v>25</v>
      </c>
    </row>
    <row r="10" spans="1:10" x14ac:dyDescent="0.2">
      <c r="A10" s="7" t="s">
        <v>10</v>
      </c>
      <c r="B10" s="8">
        <v>-20.96</v>
      </c>
      <c r="C10" s="9">
        <v>3.61</v>
      </c>
      <c r="E10" t="s">
        <v>26</v>
      </c>
    </row>
    <row r="11" spans="1:10" x14ac:dyDescent="0.2">
      <c r="A11" s="7" t="s">
        <v>10</v>
      </c>
      <c r="B11" s="8">
        <v>-26.28</v>
      </c>
      <c r="C11" s="9">
        <v>1.95</v>
      </c>
      <c r="E11" t="s">
        <v>27</v>
      </c>
    </row>
    <row r="12" spans="1:10" x14ac:dyDescent="0.2">
      <c r="A12" s="7" t="s">
        <v>10</v>
      </c>
      <c r="B12" s="8">
        <v>-18.39</v>
      </c>
      <c r="C12" s="9">
        <v>0.89</v>
      </c>
    </row>
    <row r="13" spans="1:10" x14ac:dyDescent="0.2">
      <c r="A13" s="7" t="s">
        <v>10</v>
      </c>
      <c r="B13" s="8">
        <v>-25.17</v>
      </c>
      <c r="C13" s="9">
        <v>5.95</v>
      </c>
    </row>
    <row r="14" spans="1:10" x14ac:dyDescent="0.2">
      <c r="A14" s="7" t="s">
        <v>10</v>
      </c>
      <c r="B14" s="8">
        <v>-24.45</v>
      </c>
      <c r="C14" s="9">
        <v>4.82</v>
      </c>
    </row>
    <row r="15" spans="1:10" x14ac:dyDescent="0.2">
      <c r="A15" s="7" t="s">
        <v>10</v>
      </c>
      <c r="B15" s="8">
        <v>-24.61</v>
      </c>
      <c r="C15" s="9">
        <v>5.21</v>
      </c>
    </row>
    <row r="16" spans="1:10" x14ac:dyDescent="0.2">
      <c r="A16" s="10" t="s">
        <v>6</v>
      </c>
      <c r="B16" s="11">
        <v>-28.73</v>
      </c>
      <c r="C16" s="12">
        <v>4.62</v>
      </c>
    </row>
    <row r="17" spans="1:3" x14ac:dyDescent="0.2">
      <c r="A17" s="10" t="s">
        <v>6</v>
      </c>
      <c r="B17" s="11">
        <v>-29</v>
      </c>
      <c r="C17" s="12">
        <v>4.12</v>
      </c>
    </row>
    <row r="18" spans="1:3" x14ac:dyDescent="0.2">
      <c r="A18" s="10" t="s">
        <v>6</v>
      </c>
      <c r="B18" s="11">
        <v>-28.89</v>
      </c>
      <c r="C18" s="12">
        <v>4.6100000000000003</v>
      </c>
    </row>
    <row r="19" spans="1:3" x14ac:dyDescent="0.2">
      <c r="A19" s="10" t="s">
        <v>6</v>
      </c>
      <c r="B19" s="11">
        <v>-28.65</v>
      </c>
      <c r="C19" s="12">
        <v>4.6900000000000004</v>
      </c>
    </row>
    <row r="20" spans="1:3" x14ac:dyDescent="0.2">
      <c r="A20" s="10" t="s">
        <v>6</v>
      </c>
      <c r="B20" s="11">
        <v>-28.83</v>
      </c>
      <c r="C20" s="12">
        <v>4.3600000000000003</v>
      </c>
    </row>
    <row r="21" spans="1:3" x14ac:dyDescent="0.2">
      <c r="A21" s="10" t="s">
        <v>6</v>
      </c>
      <c r="B21" s="11">
        <v>-28.61</v>
      </c>
      <c r="C21" s="12">
        <v>3.73</v>
      </c>
    </row>
    <row r="22" spans="1:3" x14ac:dyDescent="0.2">
      <c r="A22" s="13" t="s">
        <v>9</v>
      </c>
      <c r="B22" s="14">
        <v>-28.47</v>
      </c>
      <c r="C22" s="15">
        <v>1.95</v>
      </c>
    </row>
    <row r="23" spans="1:3" x14ac:dyDescent="0.2">
      <c r="A23" s="13" t="s">
        <v>9</v>
      </c>
      <c r="B23" s="14">
        <v>-28.89</v>
      </c>
      <c r="C23" s="15">
        <v>1.85</v>
      </c>
    </row>
    <row r="24" spans="1:3" x14ac:dyDescent="0.2">
      <c r="A24" s="13" t="s">
        <v>9</v>
      </c>
      <c r="B24" s="14">
        <v>-27.41</v>
      </c>
      <c r="C24" s="15">
        <v>2.97</v>
      </c>
    </row>
    <row r="25" spans="1:3" x14ac:dyDescent="0.2">
      <c r="A25" s="16" t="s">
        <v>4</v>
      </c>
      <c r="B25" s="17">
        <v>-29.54</v>
      </c>
      <c r="C25" s="18">
        <v>-1.55</v>
      </c>
    </row>
    <row r="26" spans="1:3" x14ac:dyDescent="0.2">
      <c r="A26" s="16" t="s">
        <v>4</v>
      </c>
      <c r="B26" s="17">
        <v>-29.83</v>
      </c>
      <c r="C26" s="18">
        <v>0.79</v>
      </c>
    </row>
    <row r="27" spans="1:3" x14ac:dyDescent="0.2">
      <c r="A27" s="16" t="s">
        <v>4</v>
      </c>
      <c r="B27" s="17">
        <v>-28.86</v>
      </c>
      <c r="C27" s="18">
        <v>-1.01</v>
      </c>
    </row>
    <row r="28" spans="1:3" x14ac:dyDescent="0.2">
      <c r="A28" s="16" t="s">
        <v>4</v>
      </c>
      <c r="B28" s="17">
        <v>-29.91</v>
      </c>
      <c r="C28" s="18">
        <v>0.81</v>
      </c>
    </row>
    <row r="29" spans="1:3" x14ac:dyDescent="0.2">
      <c r="A29" s="16" t="s">
        <v>4</v>
      </c>
      <c r="B29" s="17">
        <v>-28.11</v>
      </c>
      <c r="C29" s="18">
        <v>6.27</v>
      </c>
    </row>
    <row r="30" spans="1:3" x14ac:dyDescent="0.2">
      <c r="A30" s="16" t="s">
        <v>4</v>
      </c>
      <c r="B30" s="17">
        <v>-29.13</v>
      </c>
      <c r="C30" s="18">
        <v>2.38</v>
      </c>
    </row>
    <row r="31" spans="1:3" x14ac:dyDescent="0.2">
      <c r="A31" s="16" t="s">
        <v>4</v>
      </c>
      <c r="B31" s="17">
        <v>-27.14</v>
      </c>
      <c r="C31" s="18">
        <v>5.64</v>
      </c>
    </row>
    <row r="32" spans="1:3" x14ac:dyDescent="0.2">
      <c r="A32" s="16" t="s">
        <v>4</v>
      </c>
      <c r="B32" s="17">
        <v>-28.92</v>
      </c>
      <c r="C32" s="18">
        <v>5.76</v>
      </c>
    </row>
    <row r="33" spans="1:3" x14ac:dyDescent="0.2">
      <c r="A33" s="16" t="s">
        <v>4</v>
      </c>
      <c r="B33" s="17">
        <v>-27.46</v>
      </c>
      <c r="C33" s="18">
        <v>5.66</v>
      </c>
    </row>
    <row r="34" spans="1:3" x14ac:dyDescent="0.2">
      <c r="A34" s="19" t="s">
        <v>3</v>
      </c>
      <c r="B34" s="20">
        <v>-25.9</v>
      </c>
      <c r="C34" s="21">
        <v>8.39</v>
      </c>
    </row>
    <row r="35" spans="1:3" x14ac:dyDescent="0.2">
      <c r="A35" s="19" t="s">
        <v>3</v>
      </c>
      <c r="B35" s="20">
        <v>-26.33</v>
      </c>
      <c r="C35" s="21">
        <v>6.44</v>
      </c>
    </row>
    <row r="36" spans="1:3" x14ac:dyDescent="0.2">
      <c r="A36" s="19" t="s">
        <v>3</v>
      </c>
      <c r="B36" s="20">
        <v>-27.02</v>
      </c>
      <c r="C36" s="21">
        <v>6.44</v>
      </c>
    </row>
    <row r="37" spans="1:3" x14ac:dyDescent="0.2">
      <c r="A37" s="19" t="s">
        <v>3</v>
      </c>
      <c r="B37" s="20">
        <v>-28.18</v>
      </c>
      <c r="C37" s="21">
        <v>5.15</v>
      </c>
    </row>
    <row r="38" spans="1:3" x14ac:dyDescent="0.2">
      <c r="A38" s="19" t="s">
        <v>3</v>
      </c>
      <c r="B38" s="20">
        <v>-26.53</v>
      </c>
      <c r="C38" s="21">
        <v>4.03</v>
      </c>
    </row>
    <row r="39" spans="1:3" x14ac:dyDescent="0.2">
      <c r="A39" s="22" t="s">
        <v>8</v>
      </c>
      <c r="B39" s="3">
        <v>-26.99</v>
      </c>
      <c r="C39" s="23">
        <v>3.87</v>
      </c>
    </row>
    <row r="40" spans="1:3" x14ac:dyDescent="0.2">
      <c r="A40" s="22" t="s">
        <v>8</v>
      </c>
      <c r="B40" s="3">
        <v>-24.98</v>
      </c>
      <c r="C40" s="23">
        <v>3.54</v>
      </c>
    </row>
    <row r="41" spans="1:3" x14ac:dyDescent="0.2">
      <c r="A41" s="22" t="s">
        <v>8</v>
      </c>
      <c r="B41" s="3">
        <v>-25.07</v>
      </c>
      <c r="C41" s="23">
        <v>4.8899999999999997</v>
      </c>
    </row>
    <row r="42" spans="1:3" x14ac:dyDescent="0.2">
      <c r="A42" s="24" t="s">
        <v>7</v>
      </c>
      <c r="B42" s="25">
        <v>-24.39</v>
      </c>
      <c r="C42" s="26">
        <v>4.09</v>
      </c>
    </row>
    <row r="43" spans="1:3" x14ac:dyDescent="0.2">
      <c r="A43" s="24" t="s">
        <v>7</v>
      </c>
      <c r="B43" s="25">
        <v>-22.62</v>
      </c>
      <c r="C43" s="26">
        <v>5.31</v>
      </c>
    </row>
    <row r="44" spans="1:3" x14ac:dyDescent="0.2">
      <c r="A44" s="24" t="s">
        <v>7</v>
      </c>
      <c r="B44" s="25">
        <v>-24.33</v>
      </c>
      <c r="C44" s="26">
        <v>4.32</v>
      </c>
    </row>
    <row r="45" spans="1:3" x14ac:dyDescent="0.2">
      <c r="A45" s="24" t="s">
        <v>7</v>
      </c>
      <c r="B45" s="25">
        <v>-18.47</v>
      </c>
      <c r="C45" s="26">
        <v>4.25</v>
      </c>
    </row>
    <row r="46" spans="1:3" x14ac:dyDescent="0.2">
      <c r="A46" s="24" t="s">
        <v>7</v>
      </c>
      <c r="B46" s="25">
        <v>-21.05</v>
      </c>
      <c r="C46" s="26">
        <v>4.32</v>
      </c>
    </row>
    <row r="47" spans="1:3" x14ac:dyDescent="0.2">
      <c r="A47" s="24" t="s">
        <v>7</v>
      </c>
      <c r="B47" s="25">
        <v>-24.51</v>
      </c>
      <c r="C47" s="26">
        <v>4.34</v>
      </c>
    </row>
    <row r="48" spans="1:3" x14ac:dyDescent="0.2">
      <c r="A48" s="27" t="s">
        <v>11</v>
      </c>
      <c r="B48" s="28">
        <v>-22.36</v>
      </c>
      <c r="C48" s="29">
        <v>5.9</v>
      </c>
    </row>
    <row r="49" spans="1:3" x14ac:dyDescent="0.2">
      <c r="A49" s="27" t="s">
        <v>11</v>
      </c>
      <c r="B49" s="28">
        <v>-22.44</v>
      </c>
      <c r="C49" s="29">
        <v>10.88</v>
      </c>
    </row>
    <row r="50" spans="1:3" x14ac:dyDescent="0.2">
      <c r="A50" s="27" t="s">
        <v>11</v>
      </c>
      <c r="B50" s="28">
        <v>-21.35</v>
      </c>
      <c r="C50" s="29">
        <v>2.73</v>
      </c>
    </row>
    <row r="51" spans="1:3" x14ac:dyDescent="0.2">
      <c r="A51" s="27" t="s">
        <v>11</v>
      </c>
      <c r="B51" s="28">
        <v>-22.63</v>
      </c>
      <c r="C51" s="29">
        <v>4.41</v>
      </c>
    </row>
    <row r="52" spans="1:3" x14ac:dyDescent="0.2">
      <c r="A52" s="27" t="s">
        <v>11</v>
      </c>
      <c r="B52" s="28">
        <v>-19.28</v>
      </c>
      <c r="C52" s="29">
        <v>4.43</v>
      </c>
    </row>
    <row r="53" spans="1:3" x14ac:dyDescent="0.2">
      <c r="A53" s="27" t="s">
        <v>11</v>
      </c>
      <c r="B53" s="28">
        <v>-20.48</v>
      </c>
      <c r="C53" s="29">
        <v>4.24</v>
      </c>
    </row>
    <row r="54" spans="1:3" x14ac:dyDescent="0.2">
      <c r="A54" s="27" t="s">
        <v>11</v>
      </c>
      <c r="B54" s="28">
        <v>-18.22</v>
      </c>
      <c r="C54" s="29">
        <v>5.78</v>
      </c>
    </row>
    <row r="55" spans="1:3" x14ac:dyDescent="0.2">
      <c r="A55" s="27" t="s">
        <v>11</v>
      </c>
      <c r="B55" s="28">
        <v>-22.67</v>
      </c>
      <c r="C55" s="29">
        <v>4.17</v>
      </c>
    </row>
    <row r="56" spans="1:3" x14ac:dyDescent="0.2">
      <c r="A56" s="30" t="s">
        <v>5</v>
      </c>
      <c r="B56" s="31">
        <v>-19.88</v>
      </c>
      <c r="C56" s="32">
        <v>5.43</v>
      </c>
    </row>
    <row r="57" spans="1:3" x14ac:dyDescent="0.2">
      <c r="A57" s="30" t="s">
        <v>5</v>
      </c>
      <c r="B57" s="31">
        <v>-30.69</v>
      </c>
      <c r="C57" s="32">
        <v>4.79</v>
      </c>
    </row>
  </sheetData>
  <sortState xmlns:xlrd2="http://schemas.microsoft.com/office/spreadsheetml/2017/richdata2" ref="A2:C110">
    <sortCondition ref="A2:A1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2021-01-27T20:20:10Z</dcterms:created>
  <dcterms:modified xsi:type="dcterms:W3CDTF">2021-01-27T20:38:15Z</dcterms:modified>
</cp:coreProperties>
</file>