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2253816\Desktop\CAFO\"/>
    </mc:Choice>
  </mc:AlternateContent>
  <xr:revisionPtr revIDLastSave="0" documentId="13_ncr:1_{42A81B5A-7204-4C76-8D3D-79E00447D7B7}" xr6:coauthVersionLast="36" xr6:coauthVersionMax="36" xr10:uidLastSave="{00000000-0000-0000-0000-000000000000}"/>
  <bookViews>
    <workbookView xWindow="0" yWindow="0" windowWidth="23040" windowHeight="8490" xr2:uid="{44A43C99-0027-4514-8A3D-D78FE70D4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0" i="1" l="1"/>
  <c r="E880" i="1"/>
  <c r="D880" i="1"/>
  <c r="C869" i="1"/>
  <c r="E869" i="1"/>
  <c r="D869" i="1"/>
  <c r="C853" i="1"/>
  <c r="E853" i="1"/>
  <c r="D853" i="1"/>
  <c r="C822" i="1"/>
  <c r="E822" i="1"/>
  <c r="D822" i="1"/>
  <c r="C801" i="1"/>
  <c r="E801" i="1"/>
  <c r="D801" i="1"/>
  <c r="C673" i="1"/>
  <c r="E673" i="1"/>
  <c r="D673" i="1"/>
  <c r="C659" i="1"/>
  <c r="E659" i="1"/>
  <c r="D659" i="1"/>
  <c r="C650" i="1"/>
  <c r="E650" i="1"/>
  <c r="D650" i="1"/>
  <c r="C625" i="1"/>
  <c r="E625" i="1"/>
  <c r="D625" i="1"/>
  <c r="C624" i="1"/>
  <c r="E624" i="1"/>
  <c r="D624" i="1"/>
  <c r="C574" i="1"/>
  <c r="E574" i="1"/>
  <c r="D574" i="1"/>
  <c r="C542" i="1"/>
  <c r="E542" i="1"/>
  <c r="D542" i="1"/>
  <c r="C509" i="1"/>
  <c r="E509" i="1"/>
  <c r="D509" i="1"/>
  <c r="C484" i="1"/>
  <c r="E484" i="1"/>
  <c r="D484" i="1"/>
  <c r="C475" i="1"/>
  <c r="E475" i="1"/>
  <c r="D475" i="1"/>
  <c r="C426" i="1"/>
  <c r="E426" i="1"/>
  <c r="D426" i="1"/>
  <c r="C404" i="1"/>
  <c r="E404" i="1"/>
  <c r="D404" i="1"/>
  <c r="C207" i="1"/>
  <c r="E207" i="1"/>
  <c r="D207" i="1"/>
  <c r="C184" i="1"/>
  <c r="E184" i="1"/>
  <c r="D184" i="1"/>
  <c r="C113" i="1"/>
  <c r="E113" i="1"/>
  <c r="D113" i="1"/>
  <c r="C26" i="1"/>
  <c r="E26" i="1"/>
  <c r="D26" i="1"/>
  <c r="D876" i="1"/>
  <c r="D877" i="1"/>
  <c r="D878" i="1"/>
  <c r="D879" i="1"/>
  <c r="D864" i="1"/>
  <c r="D865" i="1"/>
  <c r="D866" i="1"/>
  <c r="D867" i="1"/>
  <c r="D868" i="1"/>
  <c r="D870" i="1"/>
  <c r="D871" i="1"/>
  <c r="D872" i="1"/>
  <c r="D873" i="1"/>
  <c r="D874" i="1"/>
  <c r="D875" i="1"/>
  <c r="D854" i="1"/>
  <c r="D855" i="1"/>
  <c r="D856" i="1"/>
  <c r="D857" i="1"/>
  <c r="D858" i="1"/>
  <c r="D859" i="1"/>
  <c r="D860" i="1"/>
  <c r="D861" i="1"/>
  <c r="D862" i="1"/>
  <c r="D863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23" i="1"/>
  <c r="D824" i="1"/>
  <c r="D825" i="1"/>
  <c r="D826" i="1"/>
  <c r="D827" i="1"/>
  <c r="D828" i="1"/>
  <c r="D829" i="1"/>
  <c r="D830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02" i="1"/>
  <c r="D803" i="1"/>
  <c r="D804" i="1"/>
  <c r="D805" i="1"/>
  <c r="D806" i="1"/>
  <c r="D807" i="1"/>
  <c r="D808" i="1"/>
  <c r="D809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674" i="1"/>
  <c r="D675" i="1"/>
  <c r="D676" i="1"/>
  <c r="D677" i="1"/>
  <c r="D678" i="1"/>
  <c r="D668" i="1"/>
  <c r="D669" i="1"/>
  <c r="D670" i="1"/>
  <c r="D671" i="1"/>
  <c r="D672" i="1"/>
  <c r="D658" i="1"/>
  <c r="D660" i="1"/>
  <c r="D661" i="1"/>
  <c r="D662" i="1"/>
  <c r="D663" i="1"/>
  <c r="D664" i="1"/>
  <c r="D665" i="1"/>
  <c r="D666" i="1"/>
  <c r="D667" i="1"/>
  <c r="D651" i="1"/>
  <c r="D652" i="1"/>
  <c r="D653" i="1"/>
  <c r="D654" i="1"/>
  <c r="D655" i="1"/>
  <c r="D656" i="1"/>
  <c r="D657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26" i="1"/>
  <c r="D627" i="1"/>
  <c r="D628" i="1"/>
  <c r="D629" i="1"/>
  <c r="D630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575" i="1"/>
  <c r="D576" i="1"/>
  <c r="D577" i="1"/>
  <c r="D578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43" i="1"/>
  <c r="D544" i="1"/>
  <c r="D545" i="1"/>
  <c r="D546" i="1"/>
  <c r="D547" i="1"/>
  <c r="D548" i="1"/>
  <c r="D549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10" i="1"/>
  <c r="D511" i="1"/>
  <c r="D512" i="1"/>
  <c r="D513" i="1"/>
  <c r="D514" i="1"/>
  <c r="D515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485" i="1"/>
  <c r="D486" i="1"/>
  <c r="D487" i="1"/>
  <c r="D488" i="1"/>
  <c r="D489" i="1"/>
  <c r="D482" i="1"/>
  <c r="D483" i="1"/>
  <c r="D476" i="1"/>
  <c r="D477" i="1"/>
  <c r="D478" i="1"/>
  <c r="D479" i="1"/>
  <c r="D480" i="1"/>
  <c r="D48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27" i="1"/>
  <c r="D428" i="1"/>
  <c r="D429" i="1"/>
  <c r="D430" i="1"/>
  <c r="D43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05" i="1"/>
  <c r="D406" i="1"/>
  <c r="D407" i="1"/>
  <c r="D408" i="1"/>
  <c r="D409" i="1"/>
  <c r="D410" i="1"/>
  <c r="D411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208" i="1"/>
  <c r="D209" i="1"/>
  <c r="D210" i="1"/>
  <c r="D211" i="1"/>
  <c r="D212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185" i="1"/>
  <c r="D186" i="1"/>
  <c r="D18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14" i="1"/>
  <c r="D115" i="1"/>
  <c r="D116" i="1"/>
  <c r="D117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27" i="1"/>
  <c r="D28" i="1"/>
  <c r="D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E872" i="1"/>
  <c r="E873" i="1"/>
  <c r="E874" i="1"/>
  <c r="E875" i="1"/>
  <c r="E876" i="1"/>
  <c r="E877" i="1"/>
  <c r="E878" i="1"/>
  <c r="E879" i="1"/>
  <c r="E870" i="1"/>
  <c r="E871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54" i="1"/>
  <c r="E855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23" i="1"/>
  <c r="E824" i="1"/>
  <c r="E825" i="1"/>
  <c r="E826" i="1"/>
  <c r="E827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02" i="1"/>
  <c r="E803" i="1"/>
  <c r="E804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674" i="1"/>
  <c r="E675" i="1"/>
  <c r="E676" i="1"/>
  <c r="E664" i="1"/>
  <c r="E665" i="1"/>
  <c r="E666" i="1"/>
  <c r="E667" i="1"/>
  <c r="E668" i="1"/>
  <c r="E669" i="1"/>
  <c r="E670" i="1"/>
  <c r="E671" i="1"/>
  <c r="E672" i="1"/>
  <c r="E660" i="1"/>
  <c r="E661" i="1"/>
  <c r="E662" i="1"/>
  <c r="E663" i="1"/>
  <c r="E654" i="1"/>
  <c r="E655" i="1"/>
  <c r="E656" i="1"/>
  <c r="E657" i="1"/>
  <c r="E658" i="1"/>
  <c r="E651" i="1"/>
  <c r="E652" i="1"/>
  <c r="E653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26" i="1"/>
  <c r="E627" i="1"/>
  <c r="E628" i="1"/>
  <c r="E629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575" i="1"/>
  <c r="E57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43" i="1"/>
  <c r="E544" i="1"/>
  <c r="E545" i="1"/>
  <c r="E546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10" i="1"/>
  <c r="E511" i="1"/>
  <c r="E512" i="1"/>
  <c r="E513" i="1"/>
  <c r="E514" i="1"/>
  <c r="E515" i="1"/>
  <c r="E516" i="1"/>
  <c r="E517" i="1"/>
  <c r="E518" i="1"/>
  <c r="E519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476" i="1"/>
  <c r="E477" i="1"/>
  <c r="E478" i="1"/>
  <c r="E479" i="1"/>
  <c r="E480" i="1"/>
  <c r="E481" i="1"/>
  <c r="E482" i="1"/>
  <c r="E483" i="1"/>
  <c r="E485" i="1"/>
  <c r="E486" i="1"/>
  <c r="E487" i="1"/>
  <c r="E48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25" i="1"/>
  <c r="E427" i="1"/>
  <c r="E42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02" i="1"/>
  <c r="E403" i="1"/>
  <c r="E405" i="1"/>
  <c r="E406" i="1"/>
  <c r="E407" i="1"/>
  <c r="E408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08" i="1"/>
  <c r="E209" i="1"/>
  <c r="E210" i="1"/>
  <c r="E211" i="1"/>
  <c r="E212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185" i="1"/>
  <c r="E186" i="1"/>
  <c r="E187" i="1"/>
  <c r="E188" i="1"/>
  <c r="E189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14" i="1"/>
  <c r="E115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J872" i="1"/>
  <c r="J873" i="1"/>
  <c r="J874" i="1"/>
  <c r="J875" i="1"/>
  <c r="J876" i="1"/>
  <c r="J877" i="1"/>
  <c r="J878" i="1"/>
  <c r="J879" i="1"/>
  <c r="J870" i="1"/>
  <c r="J871" i="1"/>
  <c r="J859" i="1"/>
  <c r="J860" i="1"/>
  <c r="J861" i="1"/>
  <c r="J862" i="1"/>
  <c r="J863" i="1"/>
  <c r="J864" i="1"/>
  <c r="J865" i="1"/>
  <c r="J866" i="1"/>
  <c r="J867" i="1"/>
  <c r="J868" i="1"/>
  <c r="J851" i="1"/>
  <c r="J852" i="1"/>
  <c r="J854" i="1"/>
  <c r="J855" i="1"/>
  <c r="J856" i="1"/>
  <c r="J857" i="1"/>
  <c r="J858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25" i="1"/>
  <c r="J823" i="1"/>
  <c r="J82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02" i="1"/>
  <c r="J803" i="1"/>
  <c r="J804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672" i="1"/>
  <c r="J674" i="1"/>
  <c r="J675" i="1"/>
  <c r="J663" i="1"/>
  <c r="J664" i="1"/>
  <c r="J665" i="1"/>
  <c r="J666" i="1"/>
  <c r="J667" i="1"/>
  <c r="J668" i="1"/>
  <c r="J669" i="1"/>
  <c r="J670" i="1"/>
  <c r="J671" i="1"/>
  <c r="J660" i="1"/>
  <c r="J661" i="1"/>
  <c r="J662" i="1"/>
  <c r="J653" i="1"/>
  <c r="J654" i="1"/>
  <c r="J655" i="1"/>
  <c r="J656" i="1"/>
  <c r="J657" i="1"/>
  <c r="J658" i="1"/>
  <c r="J651" i="1"/>
  <c r="J652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26" i="1"/>
  <c r="J627" i="1"/>
  <c r="J628" i="1"/>
  <c r="J629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573" i="1"/>
  <c r="J57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43" i="1"/>
  <c r="J544" i="1"/>
  <c r="J545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08" i="1"/>
  <c r="J510" i="1"/>
  <c r="J511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486" i="1"/>
  <c r="J487" i="1"/>
  <c r="J485" i="1"/>
  <c r="J478" i="1"/>
  <c r="J479" i="1"/>
  <c r="J480" i="1"/>
  <c r="J481" i="1"/>
  <c r="J482" i="1"/>
  <c r="J483" i="1"/>
  <c r="J476" i="1"/>
  <c r="J477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27" i="1"/>
  <c r="J428" i="1"/>
  <c r="J429" i="1"/>
  <c r="J430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03" i="1"/>
  <c r="J405" i="1"/>
  <c r="J406" i="1"/>
  <c r="J407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208" i="1"/>
  <c r="J209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185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14" i="1"/>
  <c r="J115" i="1"/>
  <c r="J116" i="1"/>
  <c r="J117" i="1"/>
  <c r="J118" i="1"/>
  <c r="J119" i="1"/>
  <c r="J120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H871" i="1"/>
  <c r="H872" i="1"/>
  <c r="H873" i="1"/>
  <c r="H874" i="1"/>
  <c r="H875" i="1"/>
  <c r="H876" i="1"/>
  <c r="H877" i="1"/>
  <c r="H878" i="1"/>
  <c r="H879" i="1"/>
  <c r="H870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54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23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02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674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60" i="1"/>
  <c r="H652" i="1"/>
  <c r="H653" i="1"/>
  <c r="H654" i="1"/>
  <c r="H655" i="1"/>
  <c r="H656" i="1"/>
  <c r="H657" i="1"/>
  <c r="H658" i="1"/>
  <c r="H651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26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575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43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10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485" i="1"/>
  <c r="H477" i="1"/>
  <c r="H478" i="1"/>
  <c r="H479" i="1"/>
  <c r="H480" i="1"/>
  <c r="H481" i="1"/>
  <c r="H482" i="1"/>
  <c r="H483" i="1"/>
  <c r="H476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27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05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208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185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14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<sst xmlns="http://schemas.openxmlformats.org/spreadsheetml/2006/main" count="2584" uniqueCount="727">
  <si>
    <t>NAME_2</t>
  </si>
  <si>
    <t>Jefferson Davis</t>
  </si>
  <si>
    <t>Calcasieu</t>
  </si>
  <si>
    <t>Caroline</t>
  </si>
  <si>
    <t>Talbot</t>
  </si>
  <si>
    <t>Jackson</t>
  </si>
  <si>
    <t>Onslow</t>
  </si>
  <si>
    <t>Craven</t>
  </si>
  <si>
    <t>Berkeley</t>
  </si>
  <si>
    <t>Dorchester</t>
  </si>
  <si>
    <t>Aransas</t>
  </si>
  <si>
    <t>Refugio</t>
  </si>
  <si>
    <t>Calhoun</t>
  </si>
  <si>
    <t>Willacy</t>
  </si>
  <si>
    <t>Kenedy</t>
  </si>
  <si>
    <t>Harris</t>
  </si>
  <si>
    <t>Fort Bend</t>
  </si>
  <si>
    <t>Brazoria</t>
  </si>
  <si>
    <t>Galvestone</t>
  </si>
  <si>
    <t>Jefferson</t>
  </si>
  <si>
    <t>Isle of Wight</t>
  </si>
  <si>
    <t>Taylor</t>
  </si>
  <si>
    <t>Chatham</t>
  </si>
  <si>
    <t>Screven</t>
  </si>
  <si>
    <t>Douglas</t>
  </si>
  <si>
    <t>Cook</t>
  </si>
  <si>
    <t>Will</t>
  </si>
  <si>
    <t>Saint Clair</t>
  </si>
  <si>
    <t>Madison</t>
  </si>
  <si>
    <t>Sangamon</t>
  </si>
  <si>
    <t>Rockisland</t>
  </si>
  <si>
    <t>La Salle</t>
  </si>
  <si>
    <t>De Kalb</t>
  </si>
  <si>
    <t>Hardin</t>
  </si>
  <si>
    <t>Moultrie</t>
  </si>
  <si>
    <t>Perry</t>
  </si>
  <si>
    <t>Fayette</t>
  </si>
  <si>
    <t>Pulaski</t>
  </si>
  <si>
    <t>Pope</t>
  </si>
  <si>
    <t>Randolph</t>
  </si>
  <si>
    <t>Union</t>
  </si>
  <si>
    <t>Fountain</t>
  </si>
  <si>
    <t>Marion</t>
  </si>
  <si>
    <t>Lake</t>
  </si>
  <si>
    <t>Allen</t>
  </si>
  <si>
    <t>Hendricks</t>
  </si>
  <si>
    <t>Delaware</t>
  </si>
  <si>
    <t>Clark</t>
  </si>
  <si>
    <t>Vigo</t>
  </si>
  <si>
    <t>Appanoose</t>
  </si>
  <si>
    <t>Black Hawk</t>
  </si>
  <si>
    <t>Johnson</t>
  </si>
  <si>
    <t>Polk</t>
  </si>
  <si>
    <t>Crawford</t>
  </si>
  <si>
    <t>Neosho</t>
  </si>
  <si>
    <t>Bourbon</t>
  </si>
  <si>
    <t>Anderson</t>
  </si>
  <si>
    <t>Wyandotte</t>
  </si>
  <si>
    <t>Brown</t>
  </si>
  <si>
    <t>Woodson</t>
  </si>
  <si>
    <t>Hennepin</t>
  </si>
  <si>
    <t>Dakota</t>
  </si>
  <si>
    <t>Stearns</t>
  </si>
  <si>
    <t>Olmsted</t>
  </si>
  <si>
    <t>Scott</t>
  </si>
  <si>
    <t>Wright</t>
  </si>
  <si>
    <t>Montgomery</t>
  </si>
  <si>
    <t>Vernon</t>
  </si>
  <si>
    <t>Adair</t>
  </si>
  <si>
    <t>Howard</t>
  </si>
  <si>
    <t>Linn</t>
  </si>
  <si>
    <t>Nodaway</t>
  </si>
  <si>
    <t>Buchanan</t>
  </si>
  <si>
    <t>Worth</t>
  </si>
  <si>
    <t>Shelby</t>
  </si>
  <si>
    <t>DeKalb</t>
  </si>
  <si>
    <t>Ray</t>
  </si>
  <si>
    <t>Atchison</t>
  </si>
  <si>
    <t>Carroll</t>
  </si>
  <si>
    <t>Clay</t>
  </si>
  <si>
    <t>Saint Louis</t>
  </si>
  <si>
    <t>Franklin</t>
  </si>
  <si>
    <t>Lancaster</t>
  </si>
  <si>
    <t>Pawnee</t>
  </si>
  <si>
    <t>Knox</t>
  </si>
  <si>
    <t>Ross</t>
  </si>
  <si>
    <t>Butler</t>
  </si>
  <si>
    <t>Warren</t>
  </si>
  <si>
    <t>Clermont</t>
  </si>
  <si>
    <t>Licking</t>
  </si>
  <si>
    <t>Greene</t>
  </si>
  <si>
    <t>Fairfield</t>
  </si>
  <si>
    <t>Miami</t>
  </si>
  <si>
    <t>Wagoner</t>
  </si>
  <si>
    <t>Tulsa</t>
  </si>
  <si>
    <t>Nowata</t>
  </si>
  <si>
    <t>Minnehaha</t>
  </si>
  <si>
    <t>La Crosse</t>
  </si>
  <si>
    <t>Eau Claire</t>
  </si>
  <si>
    <t>Kenosha</t>
  </si>
  <si>
    <t>Weld</t>
  </si>
  <si>
    <t>Cloud</t>
  </si>
  <si>
    <t>Sedgwick</t>
  </si>
  <si>
    <t>Harper</t>
  </si>
  <si>
    <t>Kingman</t>
  </si>
  <si>
    <t>Logan</t>
  </si>
  <si>
    <t>Ellsworth</t>
  </si>
  <si>
    <t>Trego</t>
  </si>
  <si>
    <t>Comanche</t>
  </si>
  <si>
    <t>Graham</t>
  </si>
  <si>
    <t>Chautauqua</t>
  </si>
  <si>
    <t>Barber</t>
  </si>
  <si>
    <t>Elk</t>
  </si>
  <si>
    <t>Ness</t>
  </si>
  <si>
    <t>Russell</t>
  </si>
  <si>
    <t>Kiowa</t>
  </si>
  <si>
    <t>Sherman</t>
  </si>
  <si>
    <t>Hitchcock</t>
  </si>
  <si>
    <t>Greer</t>
  </si>
  <si>
    <t>Beckham</t>
  </si>
  <si>
    <t>Washita</t>
  </si>
  <si>
    <t>Payne</t>
  </si>
  <si>
    <t>Major</t>
  </si>
  <si>
    <t>Roger Mills</t>
  </si>
  <si>
    <t>Kay</t>
  </si>
  <si>
    <t>Woods</t>
  </si>
  <si>
    <t>Grant</t>
  </si>
  <si>
    <t>Dewey</t>
  </si>
  <si>
    <t>Washington</t>
  </si>
  <si>
    <t>Love</t>
  </si>
  <si>
    <t>Noble</t>
  </si>
  <si>
    <t>Cottle</t>
  </si>
  <si>
    <t>Stonewall</t>
  </si>
  <si>
    <t>Coleman</t>
  </si>
  <si>
    <t>Ector</t>
  </si>
  <si>
    <t>Fisher</t>
  </si>
  <si>
    <t>Callahan</t>
  </si>
  <si>
    <t>Mitchell</t>
  </si>
  <si>
    <t>Hall</t>
  </si>
  <si>
    <t>Dickens</t>
  </si>
  <si>
    <t>Eastland</t>
  </si>
  <si>
    <t>Llano</t>
  </si>
  <si>
    <t>Yoakum</t>
  </si>
  <si>
    <t>Kent</t>
  </si>
  <si>
    <t>Collingsworth</t>
  </si>
  <si>
    <t>Motley</t>
  </si>
  <si>
    <t>Haskell</t>
  </si>
  <si>
    <t>Wilbarger</t>
  </si>
  <si>
    <t>Palo Pinto</t>
  </si>
  <si>
    <t>Baylor</t>
  </si>
  <si>
    <t>Shackelford</t>
  </si>
  <si>
    <t>Garza</t>
  </si>
  <si>
    <t>Potter</t>
  </si>
  <si>
    <t>Briscoe</t>
  </si>
  <si>
    <t>Stephens</t>
  </si>
  <si>
    <t>Jack</t>
  </si>
  <si>
    <t>Randall</t>
  </si>
  <si>
    <t>Crosby</t>
  </si>
  <si>
    <t>Throckmorton</t>
  </si>
  <si>
    <t>Young</t>
  </si>
  <si>
    <t>Andrews</t>
  </si>
  <si>
    <t>Borden</t>
  </si>
  <si>
    <t>Gaines</t>
  </si>
  <si>
    <t>Hockley</t>
  </si>
  <si>
    <t>Dawson</t>
  </si>
  <si>
    <t>Colusa</t>
  </si>
  <si>
    <t>Butte</t>
  </si>
  <si>
    <t>Marin</t>
  </si>
  <si>
    <t>San Luis Obispo</t>
  </si>
  <si>
    <t>Sonoma</t>
  </si>
  <si>
    <t>Stanislaus</t>
  </si>
  <si>
    <t>San Diego</t>
  </si>
  <si>
    <t>Merced</t>
  </si>
  <si>
    <t>Madera</t>
  </si>
  <si>
    <t>San Joaquin</t>
  </si>
  <si>
    <t>Kings</t>
  </si>
  <si>
    <t>Orange</t>
  </si>
  <si>
    <t>Santa Clara</t>
  </si>
  <si>
    <t>Santa Cruz</t>
  </si>
  <si>
    <t>Solano</t>
  </si>
  <si>
    <t>Kern</t>
  </si>
  <si>
    <t>Tulare</t>
  </si>
  <si>
    <t>Ventura</t>
  </si>
  <si>
    <t>San Mateo</t>
  </si>
  <si>
    <t>Fresno</t>
  </si>
  <si>
    <t>Contra Costa</t>
  </si>
  <si>
    <t>Sacramento</t>
  </si>
  <si>
    <t>Sharp</t>
  </si>
  <si>
    <t>Fulton</t>
  </si>
  <si>
    <t>Van Buren</t>
  </si>
  <si>
    <t>Faulkner</t>
  </si>
  <si>
    <t>Benton</t>
  </si>
  <si>
    <t>Sebastian</t>
  </si>
  <si>
    <t>Morgan</t>
  </si>
  <si>
    <t>Etowah</t>
  </si>
  <si>
    <t>Bartow</t>
  </si>
  <si>
    <t>Switzerland</t>
  </si>
  <si>
    <t>Metcalfe</t>
  </si>
  <si>
    <t>Garrard</t>
  </si>
  <si>
    <t>Lincoln</t>
  </si>
  <si>
    <t>Bath</t>
  </si>
  <si>
    <t>Hart</t>
  </si>
  <si>
    <t>Green</t>
  </si>
  <si>
    <t>Casey</t>
  </si>
  <si>
    <t>Edmonson</t>
  </si>
  <si>
    <t>Rockcastle</t>
  </si>
  <si>
    <t>Boyle</t>
  </si>
  <si>
    <t>Trimble</t>
  </si>
  <si>
    <t>Nicholas</t>
  </si>
  <si>
    <t>Mercer</t>
  </si>
  <si>
    <t>Harrison</t>
  </si>
  <si>
    <t>Elliott</t>
  </si>
  <si>
    <t>Owen</t>
  </si>
  <si>
    <t>Robertson</t>
  </si>
  <si>
    <t>Laurel</t>
  </si>
  <si>
    <t>Livingston</t>
  </si>
  <si>
    <t>Caldwell</t>
  </si>
  <si>
    <t>Lyon</t>
  </si>
  <si>
    <t>Lewis</t>
  </si>
  <si>
    <t>Estill</t>
  </si>
  <si>
    <t>Menifee</t>
  </si>
  <si>
    <t>Simpson</t>
  </si>
  <si>
    <t>Powell</t>
  </si>
  <si>
    <t>Rowan</t>
  </si>
  <si>
    <t>Whitley</t>
  </si>
  <si>
    <t>McCreary</t>
  </si>
  <si>
    <t>Marshall</t>
  </si>
  <si>
    <t>Wolfe</t>
  </si>
  <si>
    <t>Lawrence</t>
  </si>
  <si>
    <t>Magoffin</t>
  </si>
  <si>
    <t>Hickory</t>
  </si>
  <si>
    <t>Dallas</t>
  </si>
  <si>
    <t>Carter</t>
  </si>
  <si>
    <t>Webster</t>
  </si>
  <si>
    <t>Texas</t>
  </si>
  <si>
    <t>Oregon</t>
  </si>
  <si>
    <t>Reynolds</t>
  </si>
  <si>
    <t>St. Clair</t>
  </si>
  <si>
    <t>Phelps</t>
  </si>
  <si>
    <t>Dent</t>
  </si>
  <si>
    <t>Cape Girardeau</t>
  </si>
  <si>
    <t>Iron</t>
  </si>
  <si>
    <t>Howell</t>
  </si>
  <si>
    <t>Shannon</t>
  </si>
  <si>
    <t>Jasper</t>
  </si>
  <si>
    <t>Ripley</t>
  </si>
  <si>
    <t>Ozark</t>
  </si>
  <si>
    <t>Wayne</t>
  </si>
  <si>
    <t>Stoddard</t>
  </si>
  <si>
    <t>Ashe</t>
  </si>
  <si>
    <t>Buncombe</t>
  </si>
  <si>
    <t>Henderson</t>
  </si>
  <si>
    <t>McDowell</t>
  </si>
  <si>
    <t>Monroe</t>
  </si>
  <si>
    <t>Adams</t>
  </si>
  <si>
    <t>Guernsey</t>
  </si>
  <si>
    <t>Gallia</t>
  </si>
  <si>
    <t>Meigs</t>
  </si>
  <si>
    <t>Athens</t>
  </si>
  <si>
    <t>Pike</t>
  </si>
  <si>
    <t>Vinton</t>
  </si>
  <si>
    <t>Latimer</t>
  </si>
  <si>
    <t>Pittsburg</t>
  </si>
  <si>
    <t>Cherokee</t>
  </si>
  <si>
    <t>Beaver</t>
  </si>
  <si>
    <t>Centre</t>
  </si>
  <si>
    <t>Cambria</t>
  </si>
  <si>
    <t xml:space="preserve">Butler </t>
  </si>
  <si>
    <t>Westmoreland</t>
  </si>
  <si>
    <t>Lycoming</t>
  </si>
  <si>
    <t>Clarion</t>
  </si>
  <si>
    <t>Venango</t>
  </si>
  <si>
    <t>Trousdale</t>
  </si>
  <si>
    <t>Hancock</t>
  </si>
  <si>
    <t>Giles</t>
  </si>
  <si>
    <t>Claiborne</t>
  </si>
  <si>
    <t>Houston</t>
  </si>
  <si>
    <t>Humphreys</t>
  </si>
  <si>
    <t>Hickman</t>
  </si>
  <si>
    <t>Coffee</t>
  </si>
  <si>
    <t>Rutherford</t>
  </si>
  <si>
    <t>Williamson</t>
  </si>
  <si>
    <t>McMinn</t>
  </si>
  <si>
    <t>Sevier</t>
  </si>
  <si>
    <t>Putnam</t>
  </si>
  <si>
    <t>Decatur</t>
  </si>
  <si>
    <t>Cumberland</t>
  </si>
  <si>
    <t>Sumner</t>
  </si>
  <si>
    <t xml:space="preserve">Sullivan </t>
  </si>
  <si>
    <t>Blount</t>
  </si>
  <si>
    <t>Wilson</t>
  </si>
  <si>
    <t>Bradley</t>
  </si>
  <si>
    <t>Rhea</t>
  </si>
  <si>
    <t>Botetourt</t>
  </si>
  <si>
    <t>Rockbridge</t>
  </si>
  <si>
    <t>Wythe</t>
  </si>
  <si>
    <t>Floyd</t>
  </si>
  <si>
    <t>Patrick</t>
  </si>
  <si>
    <t>Smyth</t>
  </si>
  <si>
    <t>Bland</t>
  </si>
  <si>
    <t>Lee</t>
  </si>
  <si>
    <t>Tazewell</t>
  </si>
  <si>
    <t>Grayson</t>
  </si>
  <si>
    <t>Alleghany</t>
  </si>
  <si>
    <t>Roane</t>
  </si>
  <si>
    <t>Mason</t>
  </si>
  <si>
    <t>Ritchie</t>
  </si>
  <si>
    <t>Barbour</t>
  </si>
  <si>
    <t>Berkley</t>
  </si>
  <si>
    <t>Tyler</t>
  </si>
  <si>
    <t>Braxton</t>
  </si>
  <si>
    <t>Gilmer</t>
  </si>
  <si>
    <t>Summers</t>
  </si>
  <si>
    <t>Upshur</t>
  </si>
  <si>
    <t>Kanawha</t>
  </si>
  <si>
    <t>Greenbrier</t>
  </si>
  <si>
    <t>Pocahontas</t>
  </si>
  <si>
    <t>Tucker</t>
  </si>
  <si>
    <t>Hendry</t>
  </si>
  <si>
    <t>Miami-Dade</t>
  </si>
  <si>
    <t>Broward</t>
  </si>
  <si>
    <t>Palm Beach</t>
  </si>
  <si>
    <t>Hillsborough</t>
  </si>
  <si>
    <t>Pasco</t>
  </si>
  <si>
    <t>Seminole</t>
  </si>
  <si>
    <t>Manatee</t>
  </si>
  <si>
    <t>Collier</t>
  </si>
  <si>
    <t>Charlotte</t>
  </si>
  <si>
    <t>Santa Rosa</t>
  </si>
  <si>
    <t>Indian River</t>
  </si>
  <si>
    <t>Saint Johns</t>
  </si>
  <si>
    <t>Osceola</t>
  </si>
  <si>
    <t>Pinellas</t>
  </si>
  <si>
    <t>St. Joseph</t>
  </si>
  <si>
    <t>Charlevoix</t>
  </si>
  <si>
    <t>Macomb</t>
  </si>
  <si>
    <t xml:space="preserve">Macomb </t>
  </si>
  <si>
    <t xml:space="preserve">Kent </t>
  </si>
  <si>
    <t>Genesee</t>
  </si>
  <si>
    <t xml:space="preserve">Washtenaw </t>
  </si>
  <si>
    <t>Ingham</t>
  </si>
  <si>
    <t xml:space="preserve">Ottawa </t>
  </si>
  <si>
    <t>Kalamazoo</t>
  </si>
  <si>
    <t>Saginaw</t>
  </si>
  <si>
    <t>Muskegon</t>
  </si>
  <si>
    <t>Berrien</t>
  </si>
  <si>
    <t>Allegan</t>
  </si>
  <si>
    <t>Eaton</t>
  </si>
  <si>
    <t>Bay</t>
  </si>
  <si>
    <t>Lorain</t>
  </si>
  <si>
    <t>Kane</t>
  </si>
  <si>
    <t>McHenry</t>
  </si>
  <si>
    <t>Winnebago</t>
  </si>
  <si>
    <t>Elkhart</t>
  </si>
  <si>
    <t>Saint Joseph</t>
  </si>
  <si>
    <t>LaPorte</t>
  </si>
  <si>
    <t>Onandaga</t>
  </si>
  <si>
    <t>Niagara</t>
  </si>
  <si>
    <t>Oneida</t>
  </si>
  <si>
    <t>Erie</t>
  </si>
  <si>
    <t>Ontario</t>
  </si>
  <si>
    <t>Onondaga</t>
  </si>
  <si>
    <t>Oswego</t>
  </si>
  <si>
    <t>Dane</t>
  </si>
  <si>
    <t>Waukesha</t>
  </si>
  <si>
    <t>Rock</t>
  </si>
  <si>
    <t>Walworth</t>
  </si>
  <si>
    <t>Fond du Lac</t>
  </si>
  <si>
    <t>Outagamie</t>
  </si>
  <si>
    <t>Door</t>
  </si>
  <si>
    <t>Prairie</t>
  </si>
  <si>
    <t>Evangeline</t>
  </si>
  <si>
    <t>Avoyelles</t>
  </si>
  <si>
    <t>St. Landry</t>
  </si>
  <si>
    <t>Ascension</t>
  </si>
  <si>
    <t>Concordia</t>
  </si>
  <si>
    <t>Tallahatchie</t>
  </si>
  <si>
    <t>Pembina</t>
  </si>
  <si>
    <t>Eddy</t>
  </si>
  <si>
    <t>Griggs</t>
  </si>
  <si>
    <t>Stark</t>
  </si>
  <si>
    <t>Benson</t>
  </si>
  <si>
    <t>Walsh</t>
  </si>
  <si>
    <t>Wells</t>
  </si>
  <si>
    <t>Emmons</t>
  </si>
  <si>
    <t>Rolette</t>
  </si>
  <si>
    <t>Sioux</t>
  </si>
  <si>
    <t>Barnes</t>
  </si>
  <si>
    <t>Billings</t>
  </si>
  <si>
    <t>Hettinger</t>
  </si>
  <si>
    <t>McLean</t>
  </si>
  <si>
    <t>Steele</t>
  </si>
  <si>
    <t>Slope</t>
  </si>
  <si>
    <t>Bottineau</t>
  </si>
  <si>
    <t>Renville</t>
  </si>
  <si>
    <t>Burke</t>
  </si>
  <si>
    <t>Cavalier</t>
  </si>
  <si>
    <t>Hyde</t>
  </si>
  <si>
    <t>Campbell</t>
  </si>
  <si>
    <t>Corson</t>
  </si>
  <si>
    <t>Alpena</t>
  </si>
  <si>
    <t>Arenac</t>
  </si>
  <si>
    <t>Delta</t>
  </si>
  <si>
    <t>Dickinson</t>
  </si>
  <si>
    <t>Presque Isle</t>
  </si>
  <si>
    <t>Alcona</t>
  </si>
  <si>
    <t>Gladwin</t>
  </si>
  <si>
    <t>Mackinac</t>
  </si>
  <si>
    <t>Chippewa</t>
  </si>
  <si>
    <t>Alger</t>
  </si>
  <si>
    <t>Oscoda</t>
  </si>
  <si>
    <t>Montmorency</t>
  </si>
  <si>
    <t>Cheboygan</t>
  </si>
  <si>
    <t>Antrim</t>
  </si>
  <si>
    <t>Wexford</t>
  </si>
  <si>
    <t>Emmet</t>
  </si>
  <si>
    <t>Grand Traverse</t>
  </si>
  <si>
    <t>Kanabec</t>
  </si>
  <si>
    <t>Crow Wing</t>
  </si>
  <si>
    <t>Hubbard</t>
  </si>
  <si>
    <t>Rusk</t>
  </si>
  <si>
    <t>Ashland</t>
  </si>
  <si>
    <t>Waushara</t>
  </si>
  <si>
    <t>Marathon</t>
  </si>
  <si>
    <t>Washburn</t>
  </si>
  <si>
    <t>Burnett</t>
  </si>
  <si>
    <t>Bayfield</t>
  </si>
  <si>
    <t>Page</t>
  </si>
  <si>
    <t>Shenandoah</t>
  </si>
  <si>
    <t>Fauquier</t>
  </si>
  <si>
    <t>Montogomery</t>
  </si>
  <si>
    <t>Baltimore</t>
  </si>
  <si>
    <t>Harford</t>
  </si>
  <si>
    <t>Charles</t>
  </si>
  <si>
    <t>frederick</t>
  </si>
  <si>
    <t>Saint Marys</t>
  </si>
  <si>
    <t>Cecil</t>
  </si>
  <si>
    <t>Bucks</t>
  </si>
  <si>
    <t>Chester</t>
  </si>
  <si>
    <t>Berks</t>
  </si>
  <si>
    <t>Schuylkill</t>
  </si>
  <si>
    <t>York</t>
  </si>
  <si>
    <t>Lebanon</t>
  </si>
  <si>
    <t>Northampton</t>
  </si>
  <si>
    <t>Dauphin</t>
  </si>
  <si>
    <t>Blair</t>
  </si>
  <si>
    <t>Lehigh</t>
  </si>
  <si>
    <t>Hartford</t>
  </si>
  <si>
    <t>Middlesex</t>
  </si>
  <si>
    <t>New Haven</t>
  </si>
  <si>
    <t>New London</t>
  </si>
  <si>
    <t>Tolland</t>
  </si>
  <si>
    <t>Windham</t>
  </si>
  <si>
    <t>Aroostook</t>
  </si>
  <si>
    <t>Penobscot</t>
  </si>
  <si>
    <t>Androscoggin</t>
  </si>
  <si>
    <t>Kennebec</t>
  </si>
  <si>
    <t>Chenango</t>
  </si>
  <si>
    <t>Otsego</t>
  </si>
  <si>
    <t>Saint Lawrence</t>
  </si>
  <si>
    <t>Saratoga</t>
  </si>
  <si>
    <t>Broome</t>
  </si>
  <si>
    <t>Ulster</t>
  </si>
  <si>
    <t>Rensselaer</t>
  </si>
  <si>
    <t xml:space="preserve">Schenectady </t>
  </si>
  <si>
    <t>Tompkins</t>
  </si>
  <si>
    <t>Worecester</t>
  </si>
  <si>
    <t>Essex</t>
  </si>
  <si>
    <t>Bristol</t>
  </si>
  <si>
    <t>Berkshire</t>
  </si>
  <si>
    <t>Plymoutn</t>
  </si>
  <si>
    <t>Hampden</t>
  </si>
  <si>
    <t>Hampshire</t>
  </si>
  <si>
    <t>Rockingham</t>
  </si>
  <si>
    <t>Merrimack</t>
  </si>
  <si>
    <t>Strafford</t>
  </si>
  <si>
    <t>Luzerne</t>
  </si>
  <si>
    <t>Lackawanna</t>
  </si>
  <si>
    <t>Ashtabula</t>
  </si>
  <si>
    <t>Trumbull</t>
  </si>
  <si>
    <t>Medina</t>
  </si>
  <si>
    <t>Portage</t>
  </si>
  <si>
    <t>Chittenden</t>
  </si>
  <si>
    <t>Caledonia</t>
  </si>
  <si>
    <t>Humboldt</t>
  </si>
  <si>
    <t>Clatsop</t>
  </si>
  <si>
    <t>Curry</t>
  </si>
  <si>
    <t>Clackamas</t>
  </si>
  <si>
    <t xml:space="preserve">Lane </t>
  </si>
  <si>
    <t>Grays Harbor</t>
  </si>
  <si>
    <t>Clallam</t>
  </si>
  <si>
    <t>Island</t>
  </si>
  <si>
    <t>Snohomish</t>
  </si>
  <si>
    <t>Thurston</t>
  </si>
  <si>
    <t>Kitsap</t>
  </si>
  <si>
    <t>King</t>
  </si>
  <si>
    <t>Pierce</t>
  </si>
  <si>
    <t>Whatcom</t>
  </si>
  <si>
    <t>Skagit</t>
  </si>
  <si>
    <t>San Juan</t>
  </si>
  <si>
    <t>Columbia</t>
  </si>
  <si>
    <t>Yakima</t>
  </si>
  <si>
    <t>Spokane</t>
  </si>
  <si>
    <t>Deschutes</t>
  </si>
  <si>
    <t>Ada</t>
  </si>
  <si>
    <t>Canyon</t>
  </si>
  <si>
    <t>Bonneville</t>
  </si>
  <si>
    <t>Wasatch</t>
  </si>
  <si>
    <t>Benewah</t>
  </si>
  <si>
    <t>Kootenai</t>
  </si>
  <si>
    <t>Larimer</t>
  </si>
  <si>
    <t>Boulder</t>
  </si>
  <si>
    <t>Missoula</t>
  </si>
  <si>
    <t>Ravalli</t>
  </si>
  <si>
    <t>Sanders</t>
  </si>
  <si>
    <t>Flathead</t>
  </si>
  <si>
    <t>Guilford</t>
  </si>
  <si>
    <t>Forsyth</t>
  </si>
  <si>
    <t>Durham</t>
  </si>
  <si>
    <t>McCurtain</t>
  </si>
  <si>
    <t>Aiken</t>
  </si>
  <si>
    <t>Bamberg</t>
  </si>
  <si>
    <t>Cabarrus</t>
  </si>
  <si>
    <t>Florence</t>
  </si>
  <si>
    <t>Spartanburg</t>
  </si>
  <si>
    <t>Gaston</t>
  </si>
  <si>
    <t>Harnett</t>
  </si>
  <si>
    <t>Davidson</t>
  </si>
  <si>
    <t>Catawba</t>
  </si>
  <si>
    <t>Iredell</t>
  </si>
  <si>
    <t>Alamance</t>
  </si>
  <si>
    <t xml:space="preserve">Randolph </t>
  </si>
  <si>
    <t>Hamilton</t>
  </si>
  <si>
    <t>Walton</t>
  </si>
  <si>
    <t>Okaloosa</t>
  </si>
  <si>
    <t>Escambia</t>
  </si>
  <si>
    <t>Irwin</t>
  </si>
  <si>
    <t>Gwinnett</t>
  </si>
  <si>
    <t>Henry</t>
  </si>
  <si>
    <t>Bibb</t>
  </si>
  <si>
    <t>Paulding</t>
  </si>
  <si>
    <t>Jenkins</t>
  </si>
  <si>
    <t>Tift</t>
  </si>
  <si>
    <t>Richmond</t>
  </si>
  <si>
    <t>Muscogee</t>
  </si>
  <si>
    <t>Emanuel</t>
  </si>
  <si>
    <t>Early</t>
  </si>
  <si>
    <t>Bleckley</t>
  </si>
  <si>
    <t>Miller</t>
  </si>
  <si>
    <t>Telfair</t>
  </si>
  <si>
    <t>Laurens</t>
  </si>
  <si>
    <t>Troup</t>
  </si>
  <si>
    <t>Glascock</t>
  </si>
  <si>
    <t>McCracken</t>
  </si>
  <si>
    <t>Red River</t>
  </si>
  <si>
    <t>Beauregard</t>
  </si>
  <si>
    <t>George</t>
  </si>
  <si>
    <t>Wilkinson</t>
  </si>
  <si>
    <t>Pearl River</t>
  </si>
  <si>
    <t>Grenada</t>
  </si>
  <si>
    <t>Alcorn</t>
  </si>
  <si>
    <t>Yalobusha</t>
  </si>
  <si>
    <t>Lauderdale</t>
  </si>
  <si>
    <t>Pontotoc</t>
  </si>
  <si>
    <t>Prentiss</t>
  </si>
  <si>
    <t>Lafayette</t>
  </si>
  <si>
    <t>Panola</t>
  </si>
  <si>
    <t>Tishomingo</t>
  </si>
  <si>
    <t>Atoka</t>
  </si>
  <si>
    <t>Pushmataha</t>
  </si>
  <si>
    <t>Dyer</t>
  </si>
  <si>
    <t>Hardeman</t>
  </si>
  <si>
    <t>Haywood</t>
  </si>
  <si>
    <t>San Jacinto</t>
  </si>
  <si>
    <t>Trinity</t>
  </si>
  <si>
    <t>Smith</t>
  </si>
  <si>
    <t>Newton</t>
  </si>
  <si>
    <t>Buckingham</t>
  </si>
  <si>
    <t>Chesterfield</t>
  </si>
  <si>
    <t>Prince Edward</t>
  </si>
  <si>
    <t>Nottoway</t>
  </si>
  <si>
    <t>Pittsylvania</t>
  </si>
  <si>
    <t>Franklin City</t>
  </si>
  <si>
    <t>Lunenburg</t>
  </si>
  <si>
    <t>Mecklenburg</t>
  </si>
  <si>
    <t>Halifax</t>
  </si>
  <si>
    <t>Southampton</t>
  </si>
  <si>
    <t>Sauk</t>
  </si>
  <si>
    <t>Baldwin</t>
  </si>
  <si>
    <t>Wilcox</t>
  </si>
  <si>
    <t>Chambers</t>
  </si>
  <si>
    <t>Tallapoosa</t>
  </si>
  <si>
    <t>Clarke</t>
  </si>
  <si>
    <t>Coosa</t>
  </si>
  <si>
    <t>Macon</t>
  </si>
  <si>
    <t>Ashley</t>
  </si>
  <si>
    <t>Nolan</t>
  </si>
  <si>
    <t>Comal</t>
  </si>
  <si>
    <t>Hidalgo</t>
  </si>
  <si>
    <t>Hays</t>
  </si>
  <si>
    <t>Kerr</t>
  </si>
  <si>
    <t>Blanco</t>
  </si>
  <si>
    <t>San Saba</t>
  </si>
  <si>
    <t>DeWitt</t>
  </si>
  <si>
    <t>Karnes</t>
  </si>
  <si>
    <t>Live Oak</t>
  </si>
  <si>
    <t>Zapata</t>
  </si>
  <si>
    <t>Bee</t>
  </si>
  <si>
    <t>Duval</t>
  </si>
  <si>
    <t>Kinney</t>
  </si>
  <si>
    <t>McMullen</t>
  </si>
  <si>
    <t>Webb</t>
  </si>
  <si>
    <t>Maverick</t>
  </si>
  <si>
    <t>Jim Hogg</t>
  </si>
  <si>
    <t>Garvin</t>
  </si>
  <si>
    <t>Murray</t>
  </si>
  <si>
    <t>Bell</t>
  </si>
  <si>
    <t>Brazos</t>
  </si>
  <si>
    <t>Coke</t>
  </si>
  <si>
    <t>Guadalupe</t>
  </si>
  <si>
    <t>Tarrant</t>
  </si>
  <si>
    <t>Travis</t>
  </si>
  <si>
    <t>Burnet</t>
  </si>
  <si>
    <t>Freestone</t>
  </si>
  <si>
    <t xml:space="preserve">Parker </t>
  </si>
  <si>
    <t>Rains</t>
  </si>
  <si>
    <t>Fannin</t>
  </si>
  <si>
    <t>Cooke</t>
  </si>
  <si>
    <t>Hood</t>
  </si>
  <si>
    <t>Kaufman</t>
  </si>
  <si>
    <t>Montague</t>
  </si>
  <si>
    <t>Somervell</t>
  </si>
  <si>
    <t>Rockwall</t>
  </si>
  <si>
    <t>Collin</t>
  </si>
  <si>
    <t>Ellis</t>
  </si>
  <si>
    <t>Dawes</t>
  </si>
  <si>
    <t>Sheridan</t>
  </si>
  <si>
    <t>Thomas</t>
  </si>
  <si>
    <t>Kimball</t>
  </si>
  <si>
    <t>Colfax</t>
  </si>
  <si>
    <t>Santa Fe</t>
  </si>
  <si>
    <t>Arapahoe</t>
  </si>
  <si>
    <t>El Paso</t>
  </si>
  <si>
    <t>Jones</t>
  </si>
  <si>
    <t>Bennett</t>
  </si>
  <si>
    <t>Pennington</t>
  </si>
  <si>
    <t>Ziebach</t>
  </si>
  <si>
    <t>Sierra</t>
  </si>
  <si>
    <t>Nevada</t>
  </si>
  <si>
    <t>Ward</t>
  </si>
  <si>
    <t>Culberson</t>
  </si>
  <si>
    <t>Brewster</t>
  </si>
  <si>
    <t>Jeff Davis</t>
  </si>
  <si>
    <t>Winkler</t>
  </si>
  <si>
    <t>Presidio</t>
  </si>
  <si>
    <t>Crane</t>
  </si>
  <si>
    <t>STATE_NA_1</t>
  </si>
  <si>
    <t>Louisiana</t>
  </si>
  <si>
    <t>Maryland</t>
  </si>
  <si>
    <t>Mississippi</t>
  </si>
  <si>
    <t>North Carolina</t>
  </si>
  <si>
    <t>South Carolina</t>
  </si>
  <si>
    <t>Virginia</t>
  </si>
  <si>
    <t>Florida</t>
  </si>
  <si>
    <t>Georgia</t>
  </si>
  <si>
    <t>Illinois</t>
  </si>
  <si>
    <t>Indiana</t>
  </si>
  <si>
    <t>Iowa</t>
  </si>
  <si>
    <t>Kansas</t>
  </si>
  <si>
    <t>Minnesota</t>
  </si>
  <si>
    <t>Missouri</t>
  </si>
  <si>
    <t>Nebraska</t>
  </si>
  <si>
    <t>Ohio</t>
  </si>
  <si>
    <t>Oklahoma</t>
  </si>
  <si>
    <t>South Dakota</t>
  </si>
  <si>
    <t>Wisconsin</t>
  </si>
  <si>
    <t>Colorado</t>
  </si>
  <si>
    <t>California</t>
  </si>
  <si>
    <t>Arkansas</t>
  </si>
  <si>
    <t>Alabama</t>
  </si>
  <si>
    <t>Kentucky</t>
  </si>
  <si>
    <t>Pennsylvania</t>
  </si>
  <si>
    <t>Tennessee</t>
  </si>
  <si>
    <t>West Virginia</t>
  </si>
  <si>
    <t>Michigan</t>
  </si>
  <si>
    <t>New York</t>
  </si>
  <si>
    <t>North Dakota</t>
  </si>
  <si>
    <t>Connecticut</t>
  </si>
  <si>
    <t>Maine</t>
  </si>
  <si>
    <t>Massachusetts</t>
  </si>
  <si>
    <t>New Hampshire</t>
  </si>
  <si>
    <t>Vermont</t>
  </si>
  <si>
    <t>Northeast+NorthAtlantic</t>
  </si>
  <si>
    <t>Idaho</t>
  </si>
  <si>
    <t>Utah</t>
  </si>
  <si>
    <t>Montana</t>
  </si>
  <si>
    <t>New Mexico</t>
  </si>
  <si>
    <t>Land resource area</t>
  </si>
  <si>
    <t>Atlantic , gulf coast lowland</t>
  </si>
  <si>
    <t>Atlantic, gulf coast lowland</t>
  </si>
  <si>
    <t>Atlantic, gulfcoast lowland</t>
  </si>
  <si>
    <t>C feed grains</t>
  </si>
  <si>
    <t>c feed grains</t>
  </si>
  <si>
    <t>C great plains</t>
  </si>
  <si>
    <t>East and central farming</t>
  </si>
  <si>
    <t>Lake states</t>
  </si>
  <si>
    <t>Miss. Delta</t>
  </si>
  <si>
    <t>N great plains</t>
  </si>
  <si>
    <t>N lake states</t>
  </si>
  <si>
    <t>N. Atlantic</t>
  </si>
  <si>
    <t>Northeast</t>
  </si>
  <si>
    <t>NW forest</t>
  </si>
  <si>
    <t>NW wheat</t>
  </si>
  <si>
    <t>Rocky Mtn.</t>
  </si>
  <si>
    <t>S. Atlantic and gulf slope</t>
  </si>
  <si>
    <t>SW plateaus</t>
  </si>
  <si>
    <t>SW prairies</t>
  </si>
  <si>
    <t>W great palins</t>
  </si>
  <si>
    <t>W great plains</t>
  </si>
  <si>
    <t>West range</t>
  </si>
  <si>
    <t>Beef_Cattle_Inventory</t>
  </si>
  <si>
    <t>Pasture_grassland_acres</t>
  </si>
  <si>
    <t>Pasture_grassland_m2</t>
  </si>
  <si>
    <t>Pasture_grassland_mean_npp</t>
  </si>
  <si>
    <t>AUMs for beef cattle</t>
  </si>
  <si>
    <t>HANPP Gc (Beef)</t>
  </si>
  <si>
    <t>Total NPP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</si>
</sst>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1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AFEE-E996-43CD-8695-7B054627DDD8}">
  <dimension ref="A1:J880"/>
  <sheetViews>
    <sheetView tabSelected="1" workbookViewId="0">
      <selection activeCell="C26" sqref="C26"/>
    </sheetView>
  </sheetViews>
  <sheetFormatPr defaultRowHeight="14.4" x14ac:dyDescent="0.55000000000000004"/>
  <cols>
    <col min="1" max="1" width="12.9453125" bestFit="1" customWidth="1"/>
    <col min="2" max="2" width="20.26171875" bestFit="1" customWidth="1"/>
    <col min="3" max="3" width="22.3125" bestFit="1" customWidth="1"/>
    <col min="4" max="4" width="18.47265625" customWidth="1"/>
    <col min="5" max="5" width="13.89453125" bestFit="1" customWidth="1"/>
    <col min="6" max="6" width="18.41796875" bestFit="1" customWidth="1"/>
    <col min="7" max="7" width="20.15625" bestFit="1" customWidth="1"/>
    <col min="8" max="8" width="18.578125" bestFit="1" customWidth="1"/>
    <col min="9" max="9" width="24.47265625" bestFit="1" customWidth="1"/>
    <col min="10" max="10" width="17.05078125" bestFit="1" customWidth="1"/>
  </cols>
  <sheetData>
    <row r="1" spans="1:10" x14ac:dyDescent="0.55000000000000004">
      <c r="A1" t="s">
        <v>0</v>
      </c>
      <c r="B1" t="s">
        <v>656</v>
      </c>
      <c r="C1" t="s">
        <v>697</v>
      </c>
      <c r="D1" t="s">
        <v>726</v>
      </c>
      <c r="E1" t="s">
        <v>725</v>
      </c>
      <c r="F1" s="1" t="s">
        <v>720</v>
      </c>
      <c r="G1" s="1" t="s">
        <v>721</v>
      </c>
      <c r="H1" s="1" t="s">
        <v>722</v>
      </c>
      <c r="I1" t="s">
        <v>723</v>
      </c>
      <c r="J1" t="s">
        <v>724</v>
      </c>
    </row>
    <row r="2" spans="1:10" x14ac:dyDescent="0.55000000000000004">
      <c r="A2" t="s">
        <v>1</v>
      </c>
      <c r="B2" t="s">
        <v>657</v>
      </c>
      <c r="C2" t="s">
        <v>698</v>
      </c>
      <c r="D2">
        <f>(H2*I2)</f>
        <v>113552257630.25183</v>
      </c>
      <c r="E2">
        <f>(J2*163300)</f>
        <v>20242668000</v>
      </c>
      <c r="F2">
        <v>10330</v>
      </c>
      <c r="G2">
        <v>31985.7</v>
      </c>
      <c r="H2">
        <f>(G2*4046.86)</f>
        <v>129441649.90200001</v>
      </c>
      <c r="I2">
        <v>877.24667999999997</v>
      </c>
      <c r="J2">
        <f>(F2*12)</f>
        <v>123960</v>
      </c>
    </row>
    <row r="3" spans="1:10" x14ac:dyDescent="0.55000000000000004">
      <c r="A3" t="s">
        <v>2</v>
      </c>
      <c r="B3" t="s">
        <v>657</v>
      </c>
      <c r="C3" t="s">
        <v>698</v>
      </c>
      <c r="D3">
        <f t="shared" ref="D3:D66" si="0">(H3*I3)</f>
        <v>464633712991.67157</v>
      </c>
      <c r="E3">
        <f t="shared" ref="E3:E66" si="1">(J3*163300)</f>
        <v>44547586800</v>
      </c>
      <c r="F3">
        <v>22733</v>
      </c>
      <c r="G3">
        <v>159312.79999999999</v>
      </c>
      <c r="H3">
        <f t="shared" ref="H3:H25" si="2">(G3*4046.86)</f>
        <v>644716597.80799997</v>
      </c>
      <c r="I3">
        <v>720.67899999999997</v>
      </c>
      <c r="J3">
        <f t="shared" ref="J3:J66" si="3">(F3*12)</f>
        <v>272796</v>
      </c>
    </row>
    <row r="4" spans="1:10" x14ac:dyDescent="0.55000000000000004">
      <c r="A4" t="s">
        <v>3</v>
      </c>
      <c r="B4" t="s">
        <v>658</v>
      </c>
      <c r="C4" t="s">
        <v>698</v>
      </c>
      <c r="D4">
        <f t="shared" si="0"/>
        <v>48676752986.136566</v>
      </c>
      <c r="E4">
        <f t="shared" si="1"/>
        <v>1058184000</v>
      </c>
      <c r="F4">
        <v>540</v>
      </c>
      <c r="G4">
        <v>11922.8</v>
      </c>
      <c r="H4">
        <f t="shared" si="2"/>
        <v>48249902.408</v>
      </c>
      <c r="I4">
        <v>1008.846662</v>
      </c>
      <c r="J4">
        <f t="shared" si="3"/>
        <v>6480</v>
      </c>
    </row>
    <row r="5" spans="1:10" x14ac:dyDescent="0.55000000000000004">
      <c r="A5" t="s">
        <v>4</v>
      </c>
      <c r="B5" t="s">
        <v>658</v>
      </c>
      <c r="C5" t="s">
        <v>698</v>
      </c>
      <c r="D5">
        <f t="shared" si="0"/>
        <v>46343675475.65995</v>
      </c>
      <c r="E5">
        <f t="shared" si="1"/>
        <v>629031600</v>
      </c>
      <c r="F5">
        <v>321</v>
      </c>
      <c r="G5">
        <v>10727.2</v>
      </c>
      <c r="H5">
        <f t="shared" si="2"/>
        <v>43411476.592000008</v>
      </c>
      <c r="I5">
        <v>1067.5443250000001</v>
      </c>
      <c r="J5">
        <f t="shared" si="3"/>
        <v>3852</v>
      </c>
    </row>
    <row r="6" spans="1:10" x14ac:dyDescent="0.55000000000000004">
      <c r="A6" t="s">
        <v>5</v>
      </c>
      <c r="B6" t="s">
        <v>659</v>
      </c>
      <c r="C6" t="s">
        <v>698</v>
      </c>
      <c r="D6">
        <f t="shared" si="0"/>
        <v>37278533457.404251</v>
      </c>
      <c r="E6">
        <f t="shared" si="1"/>
        <v>5812173600</v>
      </c>
      <c r="F6">
        <v>2966</v>
      </c>
      <c r="G6">
        <v>15419.1</v>
      </c>
      <c r="H6">
        <f t="shared" si="2"/>
        <v>62398939.026000001</v>
      </c>
      <c r="I6">
        <v>597.42255299999999</v>
      </c>
      <c r="J6">
        <f t="shared" si="3"/>
        <v>35592</v>
      </c>
    </row>
    <row r="7" spans="1:10" x14ac:dyDescent="0.55000000000000004">
      <c r="A7" t="s">
        <v>6</v>
      </c>
      <c r="B7" t="s">
        <v>660</v>
      </c>
      <c r="C7" t="s">
        <v>698</v>
      </c>
      <c r="D7">
        <f t="shared" si="0"/>
        <v>6337536715.6986027</v>
      </c>
      <c r="E7">
        <f t="shared" si="1"/>
        <v>2181034800</v>
      </c>
      <c r="F7">
        <v>1113</v>
      </c>
      <c r="G7">
        <v>2198.8000000000002</v>
      </c>
      <c r="H7">
        <f t="shared" si="2"/>
        <v>8898235.7680000011</v>
      </c>
      <c r="I7">
        <v>712.22396000000003</v>
      </c>
      <c r="J7">
        <f t="shared" si="3"/>
        <v>13356</v>
      </c>
    </row>
    <row r="8" spans="1:10" x14ac:dyDescent="0.55000000000000004">
      <c r="A8" t="s">
        <v>7</v>
      </c>
      <c r="B8" t="s">
        <v>660</v>
      </c>
      <c r="C8" t="s">
        <v>698</v>
      </c>
      <c r="D8">
        <f t="shared" si="0"/>
        <v>4663294694.5898628</v>
      </c>
      <c r="E8">
        <f t="shared" si="1"/>
        <v>1238467200</v>
      </c>
      <c r="F8">
        <v>632</v>
      </c>
      <c r="G8">
        <v>2118.1</v>
      </c>
      <c r="H8">
        <f t="shared" si="2"/>
        <v>8571654.1659999993</v>
      </c>
      <c r="I8">
        <v>544.03672900000004</v>
      </c>
      <c r="J8">
        <f t="shared" si="3"/>
        <v>7584</v>
      </c>
    </row>
    <row r="9" spans="1:10" x14ac:dyDescent="0.55000000000000004">
      <c r="A9" t="s">
        <v>8</v>
      </c>
      <c r="B9" t="s">
        <v>661</v>
      </c>
      <c r="C9" t="s">
        <v>698</v>
      </c>
      <c r="D9">
        <f t="shared" si="0"/>
        <v>58811794403.842499</v>
      </c>
      <c r="E9">
        <f t="shared" si="1"/>
        <v>2210428800</v>
      </c>
      <c r="F9">
        <v>1128</v>
      </c>
      <c r="G9">
        <v>28777.599999999999</v>
      </c>
      <c r="H9">
        <f t="shared" si="2"/>
        <v>116458918.336</v>
      </c>
      <c r="I9">
        <v>505.00034900000003</v>
      </c>
      <c r="J9">
        <f t="shared" si="3"/>
        <v>13536</v>
      </c>
    </row>
    <row r="10" spans="1:10" x14ac:dyDescent="0.55000000000000004">
      <c r="A10" t="s">
        <v>9</v>
      </c>
      <c r="B10" t="s">
        <v>661</v>
      </c>
      <c r="C10" t="s">
        <v>698</v>
      </c>
      <c r="D10">
        <f t="shared" si="0"/>
        <v>1.1190724642549982E+17</v>
      </c>
      <c r="E10">
        <f t="shared" si="1"/>
        <v>3107925600</v>
      </c>
      <c r="F10">
        <v>1586</v>
      </c>
      <c r="G10">
        <v>4911.1000000000004</v>
      </c>
      <c r="H10">
        <f t="shared" si="2"/>
        <v>19874534.146000002</v>
      </c>
      <c r="I10">
        <v>5630685258</v>
      </c>
      <c r="J10">
        <f t="shared" si="3"/>
        <v>19032</v>
      </c>
    </row>
    <row r="11" spans="1:10" x14ac:dyDescent="0.55000000000000004">
      <c r="A11" t="s">
        <v>10</v>
      </c>
      <c r="B11" t="s">
        <v>234</v>
      </c>
      <c r="C11" t="s">
        <v>699</v>
      </c>
      <c r="D11">
        <f t="shared" si="0"/>
        <v>21817838846.618958</v>
      </c>
      <c r="E11">
        <f t="shared" si="1"/>
        <v>3139279200</v>
      </c>
      <c r="F11">
        <v>1602</v>
      </c>
      <c r="G11">
        <v>13469.3</v>
      </c>
      <c r="H11">
        <f t="shared" si="2"/>
        <v>54508371.398000002</v>
      </c>
      <c r="I11">
        <v>400.26583599999998</v>
      </c>
      <c r="J11">
        <f t="shared" si="3"/>
        <v>19224</v>
      </c>
    </row>
    <row r="12" spans="1:10" x14ac:dyDescent="0.55000000000000004">
      <c r="A12" t="s">
        <v>5</v>
      </c>
      <c r="B12" t="s">
        <v>234</v>
      </c>
      <c r="C12" t="s">
        <v>699</v>
      </c>
      <c r="D12">
        <f t="shared" si="0"/>
        <v>424340947102.29523</v>
      </c>
      <c r="E12">
        <f t="shared" si="1"/>
        <v>0</v>
      </c>
      <c r="F12">
        <v>0</v>
      </c>
      <c r="G12">
        <v>217867.1</v>
      </c>
      <c r="H12">
        <f t="shared" si="2"/>
        <v>881677652.30599999</v>
      </c>
      <c r="I12">
        <v>481.28808299999997</v>
      </c>
      <c r="J12">
        <f t="shared" si="3"/>
        <v>0</v>
      </c>
    </row>
    <row r="13" spans="1:10" x14ac:dyDescent="0.55000000000000004">
      <c r="A13" t="s">
        <v>11</v>
      </c>
      <c r="B13" t="s">
        <v>234</v>
      </c>
      <c r="C13" t="s">
        <v>699</v>
      </c>
      <c r="D13">
        <f t="shared" si="0"/>
        <v>227612217791.35626</v>
      </c>
      <c r="E13">
        <f t="shared" si="1"/>
        <v>0</v>
      </c>
      <c r="F13">
        <v>0</v>
      </c>
      <c r="G13">
        <v>148903.20000000001</v>
      </c>
      <c r="H13">
        <f t="shared" si="2"/>
        <v>602590403.95200002</v>
      </c>
      <c r="I13">
        <v>377.722938</v>
      </c>
      <c r="J13">
        <f t="shared" si="3"/>
        <v>0</v>
      </c>
    </row>
    <row r="14" spans="1:10" x14ac:dyDescent="0.55000000000000004">
      <c r="A14" t="s">
        <v>12</v>
      </c>
      <c r="B14" t="s">
        <v>234</v>
      </c>
      <c r="C14" t="s">
        <v>699</v>
      </c>
      <c r="D14">
        <f t="shared" si="0"/>
        <v>228077249772.06155</v>
      </c>
      <c r="E14">
        <f t="shared" si="1"/>
        <v>19143332400</v>
      </c>
      <c r="F14">
        <v>9769</v>
      </c>
      <c r="G14">
        <v>109529.1</v>
      </c>
      <c r="H14">
        <f t="shared" si="2"/>
        <v>443248933.62600005</v>
      </c>
      <c r="I14">
        <v>514.55792099999996</v>
      </c>
      <c r="J14">
        <f t="shared" si="3"/>
        <v>117228</v>
      </c>
    </row>
    <row r="15" spans="1:10" x14ac:dyDescent="0.55000000000000004">
      <c r="A15" t="s">
        <v>13</v>
      </c>
      <c r="B15" t="s">
        <v>234</v>
      </c>
      <c r="C15" t="s">
        <v>699</v>
      </c>
      <c r="D15">
        <f t="shared" si="0"/>
        <v>145343010937.94522</v>
      </c>
      <c r="E15">
        <f t="shared" si="1"/>
        <v>0</v>
      </c>
      <c r="F15">
        <v>0</v>
      </c>
      <c r="G15">
        <v>86621.2</v>
      </c>
      <c r="H15">
        <f t="shared" si="2"/>
        <v>350543869.43199998</v>
      </c>
      <c r="I15">
        <v>414.62146000000001</v>
      </c>
      <c r="J15">
        <f t="shared" si="3"/>
        <v>0</v>
      </c>
    </row>
    <row r="16" spans="1:10" x14ac:dyDescent="0.55000000000000004">
      <c r="A16" s="1" t="s">
        <v>14</v>
      </c>
      <c r="B16" s="1" t="s">
        <v>234</v>
      </c>
      <c r="C16" s="1" t="s">
        <v>699</v>
      </c>
      <c r="D16">
        <f t="shared" si="0"/>
        <v>656620043021.11438</v>
      </c>
      <c r="E16">
        <f t="shared" si="1"/>
        <v>41161398000</v>
      </c>
      <c r="F16" s="1">
        <v>21005</v>
      </c>
      <c r="G16" s="1">
        <v>520246.2</v>
      </c>
      <c r="H16">
        <f t="shared" si="2"/>
        <v>2105363536.9320002</v>
      </c>
      <c r="I16" s="1">
        <v>311.87965000000003</v>
      </c>
      <c r="J16">
        <f t="shared" si="3"/>
        <v>252060</v>
      </c>
    </row>
    <row r="17" spans="1:10" x14ac:dyDescent="0.55000000000000004">
      <c r="A17" s="1" t="s">
        <v>15</v>
      </c>
      <c r="B17" s="1" t="s">
        <v>234</v>
      </c>
      <c r="C17" s="1" t="s">
        <v>699</v>
      </c>
      <c r="D17">
        <f t="shared" si="0"/>
        <v>321114509823.06927</v>
      </c>
      <c r="E17">
        <f t="shared" si="1"/>
        <v>47630037600</v>
      </c>
      <c r="F17" s="1">
        <v>24306</v>
      </c>
      <c r="G17" s="1">
        <v>156513.79999999999</v>
      </c>
      <c r="H17">
        <f t="shared" si="2"/>
        <v>633389436.66799998</v>
      </c>
      <c r="I17" s="1">
        <v>506.97800000000001</v>
      </c>
      <c r="J17">
        <f t="shared" si="3"/>
        <v>291672</v>
      </c>
    </row>
    <row r="18" spans="1:10" x14ac:dyDescent="0.55000000000000004">
      <c r="A18" s="1" t="s">
        <v>16</v>
      </c>
      <c r="B18" s="1" t="s">
        <v>234</v>
      </c>
      <c r="C18" s="1" t="s">
        <v>699</v>
      </c>
      <c r="D18">
        <f t="shared" si="0"/>
        <v>365140980452.88879</v>
      </c>
      <c r="E18">
        <f t="shared" si="1"/>
        <v>48337453200</v>
      </c>
      <c r="F18" s="1">
        <v>24667</v>
      </c>
      <c r="G18" s="1">
        <v>176565.6</v>
      </c>
      <c r="H18">
        <f t="shared" si="2"/>
        <v>714536264.01600003</v>
      </c>
      <c r="I18" s="1">
        <v>511.018123</v>
      </c>
      <c r="J18">
        <f t="shared" si="3"/>
        <v>296004</v>
      </c>
    </row>
    <row r="19" spans="1:10" x14ac:dyDescent="0.55000000000000004">
      <c r="A19" s="1" t="s">
        <v>17</v>
      </c>
      <c r="B19" s="1" t="s">
        <v>234</v>
      </c>
      <c r="C19" s="1" t="s">
        <v>699</v>
      </c>
      <c r="D19">
        <f t="shared" si="0"/>
        <v>489922006858.73944</v>
      </c>
      <c r="E19">
        <f t="shared" si="1"/>
        <v>101797300800</v>
      </c>
      <c r="F19" s="1">
        <v>51948</v>
      </c>
      <c r="G19" s="1">
        <v>220575.2</v>
      </c>
      <c r="H19">
        <f t="shared" si="2"/>
        <v>892636953.8720001</v>
      </c>
      <c r="I19" s="1">
        <v>548.84799999999996</v>
      </c>
      <c r="J19">
        <f t="shared" si="3"/>
        <v>623376</v>
      </c>
    </row>
    <row r="20" spans="1:10" x14ac:dyDescent="0.55000000000000004">
      <c r="A20" s="1" t="s">
        <v>18</v>
      </c>
      <c r="B20" s="1" t="s">
        <v>234</v>
      </c>
      <c r="C20" s="1" t="s">
        <v>699</v>
      </c>
      <c r="D20">
        <f t="shared" si="0"/>
        <v>78578958438.029984</v>
      </c>
      <c r="E20">
        <f t="shared" si="1"/>
        <v>13276290000</v>
      </c>
      <c r="F20" s="1">
        <v>6775</v>
      </c>
      <c r="G20" s="1">
        <v>31899.200000000001</v>
      </c>
      <c r="H20">
        <f t="shared" si="2"/>
        <v>129091596.51200001</v>
      </c>
      <c r="I20" s="1">
        <v>608.70699999999999</v>
      </c>
      <c r="J20">
        <f t="shared" si="3"/>
        <v>81300</v>
      </c>
    </row>
    <row r="21" spans="1:10" x14ac:dyDescent="0.55000000000000004">
      <c r="A21" s="1" t="s">
        <v>19</v>
      </c>
      <c r="B21" s="1" t="s">
        <v>234</v>
      </c>
      <c r="C21" s="1" t="s">
        <v>699</v>
      </c>
      <c r="D21">
        <f t="shared" si="0"/>
        <v>430887652235.00305</v>
      </c>
      <c r="E21">
        <f t="shared" si="1"/>
        <v>57851311200</v>
      </c>
      <c r="F21" s="1">
        <v>29522</v>
      </c>
      <c r="G21" s="1">
        <v>154965.5</v>
      </c>
      <c r="H21">
        <f t="shared" si="2"/>
        <v>627123683.33000004</v>
      </c>
      <c r="I21" s="1">
        <v>687.0856</v>
      </c>
      <c r="J21">
        <f t="shared" si="3"/>
        <v>354264</v>
      </c>
    </row>
    <row r="22" spans="1:10" x14ac:dyDescent="0.55000000000000004">
      <c r="A22" t="s">
        <v>20</v>
      </c>
      <c r="B22" t="s">
        <v>662</v>
      </c>
      <c r="C22" t="s">
        <v>699</v>
      </c>
      <c r="D22">
        <f t="shared" si="0"/>
        <v>53491646294.994087</v>
      </c>
      <c r="E22">
        <f t="shared" si="1"/>
        <v>3613502400</v>
      </c>
      <c r="F22">
        <v>1844</v>
      </c>
      <c r="G22">
        <v>13510</v>
      </c>
      <c r="H22">
        <f t="shared" si="2"/>
        <v>54673078.600000001</v>
      </c>
      <c r="I22">
        <v>978.39096800000004</v>
      </c>
      <c r="J22">
        <f t="shared" si="3"/>
        <v>22128</v>
      </c>
    </row>
    <row r="23" spans="1:10" x14ac:dyDescent="0.55000000000000004">
      <c r="A23" t="s">
        <v>21</v>
      </c>
      <c r="B23" t="s">
        <v>663</v>
      </c>
      <c r="C23" t="s">
        <v>700</v>
      </c>
      <c r="D23">
        <f t="shared" si="0"/>
        <v>151961149135.06943</v>
      </c>
      <c r="E23">
        <f t="shared" si="1"/>
        <v>5731830000</v>
      </c>
      <c r="F23">
        <v>2925</v>
      </c>
      <c r="G23">
        <v>73835</v>
      </c>
      <c r="H23">
        <f t="shared" si="2"/>
        <v>298799908.10000002</v>
      </c>
      <c r="I23">
        <v>508.57160599999997</v>
      </c>
      <c r="J23">
        <f t="shared" si="3"/>
        <v>35100</v>
      </c>
    </row>
    <row r="24" spans="1:10" x14ac:dyDescent="0.55000000000000004">
      <c r="A24" t="s">
        <v>22</v>
      </c>
      <c r="B24" t="s">
        <v>664</v>
      </c>
      <c r="C24" t="s">
        <v>700</v>
      </c>
      <c r="D24">
        <f t="shared" si="0"/>
        <v>3035182794.8395982</v>
      </c>
      <c r="E24">
        <f t="shared" si="1"/>
        <v>380162400</v>
      </c>
      <c r="F24">
        <v>194</v>
      </c>
      <c r="G24">
        <v>1469.1</v>
      </c>
      <c r="H24">
        <f t="shared" si="2"/>
        <v>5945242.0259999996</v>
      </c>
      <c r="I24">
        <v>510.52300000000002</v>
      </c>
      <c r="J24">
        <f t="shared" si="3"/>
        <v>2328</v>
      </c>
    </row>
    <row r="25" spans="1:10" x14ac:dyDescent="0.55000000000000004">
      <c r="A25" t="s">
        <v>23</v>
      </c>
      <c r="B25" t="s">
        <v>664</v>
      </c>
      <c r="C25" t="s">
        <v>700</v>
      </c>
      <c r="D25">
        <f t="shared" si="0"/>
        <v>57407322956.514046</v>
      </c>
      <c r="E25">
        <f t="shared" si="1"/>
        <v>7242681600</v>
      </c>
      <c r="F25">
        <v>3696</v>
      </c>
      <c r="G25">
        <v>21720</v>
      </c>
      <c r="H25">
        <f t="shared" si="2"/>
        <v>87897799.200000003</v>
      </c>
      <c r="I25">
        <v>653.11445200000003</v>
      </c>
      <c r="J25">
        <f t="shared" si="3"/>
        <v>44352</v>
      </c>
    </row>
    <row r="26" spans="1:10" x14ac:dyDescent="0.55000000000000004">
      <c r="C26" s="5">
        <f>(E26/D26)</f>
        <v>3.8452829161866731E-6</v>
      </c>
      <c r="D26">
        <f>SUM(D2:D25)</f>
        <v>1.1191168207377466E+17</v>
      </c>
      <c r="E26">
        <f>SUM(E2:E25)</f>
        <v>430332079200</v>
      </c>
    </row>
    <row r="27" spans="1:10" x14ac:dyDescent="0.55000000000000004">
      <c r="A27" t="s">
        <v>24</v>
      </c>
      <c r="B27" t="s">
        <v>665</v>
      </c>
      <c r="C27" t="s">
        <v>701</v>
      </c>
      <c r="D27">
        <f t="shared" si="0"/>
        <v>43270996080.348152</v>
      </c>
      <c r="E27">
        <f t="shared" si="1"/>
        <v>2433823200</v>
      </c>
      <c r="F27">
        <v>1242</v>
      </c>
      <c r="G27">
        <v>12776.6</v>
      </c>
      <c r="H27">
        <f>(G27*4046.86)</f>
        <v>51705111.476000004</v>
      </c>
      <c r="I27">
        <v>836.88043300000004</v>
      </c>
      <c r="J27">
        <f t="shared" si="3"/>
        <v>14904</v>
      </c>
    </row>
    <row r="28" spans="1:10" x14ac:dyDescent="0.55000000000000004">
      <c r="A28" t="s">
        <v>25</v>
      </c>
      <c r="B28" t="s">
        <v>665</v>
      </c>
      <c r="C28" t="s">
        <v>701</v>
      </c>
      <c r="D28">
        <f t="shared" si="0"/>
        <v>18755856947.648987</v>
      </c>
      <c r="E28">
        <f t="shared" si="1"/>
        <v>23515200</v>
      </c>
      <c r="F28">
        <v>12</v>
      </c>
      <c r="G28">
        <v>7853.4</v>
      </c>
      <c r="H28">
        <f t="shared" ref="H28:H91" si="4">(G28*4046.86)</f>
        <v>31781610.324000001</v>
      </c>
      <c r="I28">
        <v>590.1481</v>
      </c>
      <c r="J28">
        <f t="shared" si="3"/>
        <v>144</v>
      </c>
    </row>
    <row r="29" spans="1:10" x14ac:dyDescent="0.55000000000000004">
      <c r="A29" t="s">
        <v>26</v>
      </c>
      <c r="B29" t="s">
        <v>665</v>
      </c>
      <c r="C29" t="s">
        <v>701</v>
      </c>
      <c r="D29">
        <f t="shared" si="0"/>
        <v>129607364982.57672</v>
      </c>
      <c r="E29">
        <f t="shared" si="1"/>
        <v>1342326000</v>
      </c>
      <c r="F29">
        <v>685</v>
      </c>
      <c r="G29">
        <v>46783.6</v>
      </c>
      <c r="H29">
        <f t="shared" si="4"/>
        <v>189326679.49599999</v>
      </c>
      <c r="I29">
        <v>684.57</v>
      </c>
      <c r="J29">
        <f t="shared" si="3"/>
        <v>8220</v>
      </c>
    </row>
    <row r="30" spans="1:10" x14ac:dyDescent="0.55000000000000004">
      <c r="A30" t="s">
        <v>27</v>
      </c>
      <c r="B30" t="s">
        <v>665</v>
      </c>
      <c r="C30" t="s">
        <v>701</v>
      </c>
      <c r="D30">
        <f t="shared" si="0"/>
        <v>70945220606.727005</v>
      </c>
      <c r="E30">
        <f t="shared" si="1"/>
        <v>3176511600</v>
      </c>
      <c r="F30">
        <v>1621</v>
      </c>
      <c r="G30">
        <v>25698.1</v>
      </c>
      <c r="H30">
        <f t="shared" si="4"/>
        <v>103996612.96599999</v>
      </c>
      <c r="I30">
        <v>682.18780000000004</v>
      </c>
      <c r="J30">
        <f t="shared" si="3"/>
        <v>19452</v>
      </c>
    </row>
    <row r="31" spans="1:10" x14ac:dyDescent="0.55000000000000004">
      <c r="A31" t="s">
        <v>28</v>
      </c>
      <c r="B31" t="s">
        <v>665</v>
      </c>
      <c r="C31" t="s">
        <v>701</v>
      </c>
      <c r="D31">
        <f t="shared" si="0"/>
        <v>78091131025.081314</v>
      </c>
      <c r="E31">
        <f t="shared" si="1"/>
        <v>7170176400</v>
      </c>
      <c r="F31">
        <v>3659</v>
      </c>
      <c r="G31">
        <v>28815.7</v>
      </c>
      <c r="H31">
        <f t="shared" si="4"/>
        <v>116613103.70200001</v>
      </c>
      <c r="I31">
        <v>669.66</v>
      </c>
      <c r="J31">
        <f t="shared" si="3"/>
        <v>43908</v>
      </c>
    </row>
    <row r="32" spans="1:10" x14ac:dyDescent="0.55000000000000004">
      <c r="A32" t="s">
        <v>29</v>
      </c>
      <c r="B32" t="s">
        <v>665</v>
      </c>
      <c r="C32" t="s">
        <v>701</v>
      </c>
      <c r="D32">
        <f t="shared" si="0"/>
        <v>102385556756.15712</v>
      </c>
      <c r="E32">
        <f t="shared" si="1"/>
        <v>11022750000</v>
      </c>
      <c r="F32">
        <v>5625</v>
      </c>
      <c r="G32">
        <v>33432.6</v>
      </c>
      <c r="H32">
        <f t="shared" si="4"/>
        <v>135297051.63600001</v>
      </c>
      <c r="I32">
        <v>756.74639999999999</v>
      </c>
      <c r="J32">
        <f t="shared" si="3"/>
        <v>67500</v>
      </c>
    </row>
    <row r="33" spans="1:10" x14ac:dyDescent="0.55000000000000004">
      <c r="A33" t="s">
        <v>30</v>
      </c>
      <c r="B33" t="s">
        <v>665</v>
      </c>
      <c r="C33" t="s">
        <v>701</v>
      </c>
      <c r="D33">
        <f t="shared" si="0"/>
        <v>74129250055.643707</v>
      </c>
      <c r="E33">
        <f t="shared" si="1"/>
        <v>6833125200</v>
      </c>
      <c r="F33">
        <v>3487</v>
      </c>
      <c r="G33">
        <v>26236.799999999999</v>
      </c>
      <c r="H33">
        <f t="shared" si="4"/>
        <v>106176656.448</v>
      </c>
      <c r="I33">
        <v>698.16899999999998</v>
      </c>
      <c r="J33">
        <f t="shared" si="3"/>
        <v>41844</v>
      </c>
    </row>
    <row r="34" spans="1:10" x14ac:dyDescent="0.55000000000000004">
      <c r="A34" t="s">
        <v>31</v>
      </c>
      <c r="B34" t="s">
        <v>665</v>
      </c>
      <c r="C34" t="s">
        <v>701</v>
      </c>
      <c r="D34">
        <f t="shared" si="0"/>
        <v>87864188305.356384</v>
      </c>
      <c r="E34">
        <f t="shared" si="1"/>
        <v>7015368000</v>
      </c>
      <c r="F34">
        <v>3580</v>
      </c>
      <c r="G34">
        <v>29678.3</v>
      </c>
      <c r="H34">
        <f t="shared" si="4"/>
        <v>120103925.138</v>
      </c>
      <c r="I34">
        <v>731.56799999999998</v>
      </c>
      <c r="J34">
        <f t="shared" si="3"/>
        <v>42960</v>
      </c>
    </row>
    <row r="35" spans="1:10" x14ac:dyDescent="0.55000000000000004">
      <c r="A35" t="s">
        <v>32</v>
      </c>
      <c r="B35" t="s">
        <v>665</v>
      </c>
      <c r="C35" t="s">
        <v>701</v>
      </c>
      <c r="D35">
        <f t="shared" si="0"/>
        <v>36550535034.112801</v>
      </c>
      <c r="E35">
        <f t="shared" si="1"/>
        <v>3268612800</v>
      </c>
      <c r="F35">
        <v>1668</v>
      </c>
      <c r="G35">
        <v>12219.5</v>
      </c>
      <c r="H35">
        <f t="shared" si="4"/>
        <v>49450605.770000003</v>
      </c>
      <c r="I35">
        <v>739.13220000000001</v>
      </c>
      <c r="J35">
        <f t="shared" si="3"/>
        <v>20016</v>
      </c>
    </row>
    <row r="36" spans="1:10" x14ac:dyDescent="0.55000000000000004">
      <c r="A36" t="s">
        <v>33</v>
      </c>
      <c r="B36" t="s">
        <v>665</v>
      </c>
      <c r="C36" t="s">
        <v>701</v>
      </c>
      <c r="D36">
        <f t="shared" si="0"/>
        <v>45126755750.342392</v>
      </c>
      <c r="E36">
        <f t="shared" si="1"/>
        <v>0</v>
      </c>
      <c r="F36">
        <v>0</v>
      </c>
      <c r="G36">
        <v>19244.900000000001</v>
      </c>
      <c r="H36">
        <f t="shared" si="4"/>
        <v>77881416.014000013</v>
      </c>
      <c r="I36">
        <v>579.42906100000005</v>
      </c>
      <c r="J36">
        <f t="shared" si="3"/>
        <v>0</v>
      </c>
    </row>
    <row r="37" spans="1:10" x14ac:dyDescent="0.55000000000000004">
      <c r="A37" t="s">
        <v>34</v>
      </c>
      <c r="B37" t="s">
        <v>665</v>
      </c>
      <c r="C37" t="s">
        <v>701</v>
      </c>
      <c r="D37">
        <f t="shared" si="0"/>
        <v>45945795278.660896</v>
      </c>
      <c r="E37">
        <f t="shared" si="1"/>
        <v>1863579600</v>
      </c>
      <c r="F37">
        <v>951</v>
      </c>
      <c r="G37">
        <v>13908</v>
      </c>
      <c r="H37">
        <f t="shared" si="4"/>
        <v>56283728.880000003</v>
      </c>
      <c r="I37">
        <v>816.32465000000002</v>
      </c>
      <c r="J37">
        <f t="shared" si="3"/>
        <v>11412</v>
      </c>
    </row>
    <row r="38" spans="1:10" x14ac:dyDescent="0.55000000000000004">
      <c r="A38" t="s">
        <v>35</v>
      </c>
      <c r="B38" t="s">
        <v>665</v>
      </c>
      <c r="C38" t="s">
        <v>701</v>
      </c>
      <c r="D38">
        <f t="shared" si="0"/>
        <v>152663858119.84555</v>
      </c>
      <c r="E38">
        <f t="shared" si="1"/>
        <v>10342768800</v>
      </c>
      <c r="F38">
        <v>5278</v>
      </c>
      <c r="G38">
        <v>60678.6</v>
      </c>
      <c r="H38">
        <f t="shared" si="4"/>
        <v>245557799.19600001</v>
      </c>
      <c r="I38">
        <v>621.70233900000005</v>
      </c>
      <c r="J38">
        <f t="shared" si="3"/>
        <v>63336</v>
      </c>
    </row>
    <row r="39" spans="1:10" x14ac:dyDescent="0.55000000000000004">
      <c r="A39" t="s">
        <v>36</v>
      </c>
      <c r="B39" t="s">
        <v>665</v>
      </c>
      <c r="C39" t="s">
        <v>701</v>
      </c>
      <c r="D39">
        <f t="shared" si="0"/>
        <v>146846263839.01483</v>
      </c>
      <c r="E39">
        <f t="shared" si="1"/>
        <v>7669874400</v>
      </c>
      <c r="F39">
        <v>3914</v>
      </c>
      <c r="G39">
        <v>55615.6</v>
      </c>
      <c r="H39">
        <f t="shared" si="4"/>
        <v>225068547.016</v>
      </c>
      <c r="I39">
        <v>652.45128999999997</v>
      </c>
      <c r="J39">
        <f t="shared" si="3"/>
        <v>46968</v>
      </c>
    </row>
    <row r="40" spans="1:10" x14ac:dyDescent="0.55000000000000004">
      <c r="A40" t="s">
        <v>37</v>
      </c>
      <c r="B40" t="s">
        <v>665</v>
      </c>
      <c r="C40" t="s">
        <v>701</v>
      </c>
      <c r="D40">
        <f t="shared" si="0"/>
        <v>67362666920.454689</v>
      </c>
      <c r="E40">
        <f t="shared" si="1"/>
        <v>0</v>
      </c>
      <c r="F40">
        <v>0</v>
      </c>
      <c r="G40">
        <v>27008.3</v>
      </c>
      <c r="H40">
        <f t="shared" si="4"/>
        <v>109298808.93799999</v>
      </c>
      <c r="I40">
        <v>616.31656899999996</v>
      </c>
      <c r="J40">
        <f t="shared" si="3"/>
        <v>0</v>
      </c>
    </row>
    <row r="41" spans="1:10" x14ac:dyDescent="0.55000000000000004">
      <c r="A41" t="s">
        <v>38</v>
      </c>
      <c r="B41" t="s">
        <v>665</v>
      </c>
      <c r="C41" t="s">
        <v>701</v>
      </c>
      <c r="D41">
        <f t="shared" si="0"/>
        <v>93695809078.361908</v>
      </c>
      <c r="E41">
        <f t="shared" si="1"/>
        <v>0</v>
      </c>
      <c r="F41">
        <v>0</v>
      </c>
      <c r="G41">
        <v>40238.1</v>
      </c>
      <c r="H41">
        <f t="shared" si="4"/>
        <v>162837957.366</v>
      </c>
      <c r="I41">
        <v>575.39292799999998</v>
      </c>
      <c r="J41">
        <f t="shared" si="3"/>
        <v>0</v>
      </c>
    </row>
    <row r="42" spans="1:10" x14ac:dyDescent="0.55000000000000004">
      <c r="A42" t="s">
        <v>39</v>
      </c>
      <c r="B42" t="s">
        <v>665</v>
      </c>
      <c r="C42" t="s">
        <v>701</v>
      </c>
      <c r="D42">
        <f t="shared" si="0"/>
        <v>189569243290.82974</v>
      </c>
      <c r="E42">
        <f t="shared" si="1"/>
        <v>8829957600</v>
      </c>
      <c r="F42">
        <v>4506</v>
      </c>
      <c r="G42">
        <v>87256.5</v>
      </c>
      <c r="H42">
        <f t="shared" si="4"/>
        <v>353114839.59000003</v>
      </c>
      <c r="I42">
        <v>536.848702</v>
      </c>
      <c r="J42">
        <f t="shared" si="3"/>
        <v>54072</v>
      </c>
    </row>
    <row r="43" spans="1:10" x14ac:dyDescent="0.55000000000000004">
      <c r="A43" t="s">
        <v>40</v>
      </c>
      <c r="B43" t="s">
        <v>665</v>
      </c>
      <c r="C43" t="s">
        <v>701</v>
      </c>
      <c r="D43">
        <f t="shared" si="0"/>
        <v>124654595490.40572</v>
      </c>
      <c r="E43">
        <f t="shared" si="1"/>
        <v>0</v>
      </c>
      <c r="F43">
        <v>0</v>
      </c>
      <c r="G43">
        <v>61865.1</v>
      </c>
      <c r="H43">
        <f t="shared" si="4"/>
        <v>250359398.586</v>
      </c>
      <c r="I43">
        <v>497.90260000000001</v>
      </c>
      <c r="J43">
        <f t="shared" si="3"/>
        <v>0</v>
      </c>
    </row>
    <row r="44" spans="1:10" x14ac:dyDescent="0.55000000000000004">
      <c r="A44" t="s">
        <v>41</v>
      </c>
      <c r="B44" t="s">
        <v>666</v>
      </c>
      <c r="C44" t="s">
        <v>701</v>
      </c>
      <c r="D44">
        <f t="shared" si="0"/>
        <v>65610282191.645409</v>
      </c>
      <c r="E44">
        <f t="shared" si="1"/>
        <v>4344433200</v>
      </c>
      <c r="F44">
        <v>2217</v>
      </c>
      <c r="G44">
        <v>20340.400000000001</v>
      </c>
      <c r="H44">
        <f t="shared" si="4"/>
        <v>82314751.144000009</v>
      </c>
      <c r="I44">
        <v>797.06591200000003</v>
      </c>
      <c r="J44">
        <f t="shared" si="3"/>
        <v>26604</v>
      </c>
    </row>
    <row r="45" spans="1:10" x14ac:dyDescent="0.55000000000000004">
      <c r="A45" t="s">
        <v>42</v>
      </c>
      <c r="B45" t="s">
        <v>666</v>
      </c>
      <c r="C45" t="s">
        <v>701</v>
      </c>
      <c r="D45">
        <f t="shared" si="0"/>
        <v>30950081683.753429</v>
      </c>
      <c r="E45">
        <f t="shared" si="1"/>
        <v>331172400</v>
      </c>
      <c r="F45">
        <v>169</v>
      </c>
      <c r="G45">
        <v>9046.7999999999993</v>
      </c>
      <c r="H45">
        <f t="shared" si="4"/>
        <v>36611133.048</v>
      </c>
      <c r="I45">
        <v>845.37350000000004</v>
      </c>
      <c r="J45">
        <f t="shared" si="3"/>
        <v>2028</v>
      </c>
    </row>
    <row r="46" spans="1:10" x14ac:dyDescent="0.55000000000000004">
      <c r="A46" t="s">
        <v>43</v>
      </c>
      <c r="B46" t="s">
        <v>666</v>
      </c>
      <c r="C46" t="s">
        <v>701</v>
      </c>
      <c r="D46">
        <f t="shared" si="0"/>
        <v>55559111415.050751</v>
      </c>
      <c r="E46">
        <f t="shared" si="1"/>
        <v>989598000</v>
      </c>
      <c r="F46">
        <v>505</v>
      </c>
      <c r="G46">
        <v>19225.599999999999</v>
      </c>
      <c r="H46">
        <f t="shared" si="4"/>
        <v>77803311.615999997</v>
      </c>
      <c r="I46">
        <v>714.09699999999998</v>
      </c>
      <c r="J46">
        <f t="shared" si="3"/>
        <v>6060</v>
      </c>
    </row>
    <row r="47" spans="1:10" x14ac:dyDescent="0.55000000000000004">
      <c r="A47" t="s">
        <v>44</v>
      </c>
      <c r="B47" t="s">
        <v>666</v>
      </c>
      <c r="C47" t="s">
        <v>701</v>
      </c>
      <c r="D47">
        <f t="shared" si="0"/>
        <v>142862075306.04141</v>
      </c>
      <c r="E47">
        <f t="shared" si="1"/>
        <v>3215703600</v>
      </c>
      <c r="F47">
        <v>1641</v>
      </c>
      <c r="G47">
        <v>40832.800000000003</v>
      </c>
      <c r="H47">
        <f t="shared" si="4"/>
        <v>165244625.00800002</v>
      </c>
      <c r="I47">
        <v>864.54899999999998</v>
      </c>
      <c r="J47">
        <f t="shared" si="3"/>
        <v>19692</v>
      </c>
    </row>
    <row r="48" spans="1:10" x14ac:dyDescent="0.55000000000000004">
      <c r="A48" t="s">
        <v>45</v>
      </c>
      <c r="B48" t="s">
        <v>666</v>
      </c>
      <c r="C48" t="s">
        <v>701</v>
      </c>
      <c r="D48">
        <f t="shared" si="0"/>
        <v>101019538487.49338</v>
      </c>
      <c r="E48">
        <f t="shared" si="1"/>
        <v>3182390400</v>
      </c>
      <c r="F48">
        <v>1624</v>
      </c>
      <c r="G48">
        <v>29146.2</v>
      </c>
      <c r="H48">
        <f t="shared" si="4"/>
        <v>117950590.93200001</v>
      </c>
      <c r="I48">
        <v>856.45640000000003</v>
      </c>
      <c r="J48">
        <f t="shared" si="3"/>
        <v>19488</v>
      </c>
    </row>
    <row r="49" spans="1:10" x14ac:dyDescent="0.55000000000000004">
      <c r="A49" t="s">
        <v>46</v>
      </c>
      <c r="B49" t="s">
        <v>666</v>
      </c>
      <c r="C49" t="s">
        <v>701</v>
      </c>
      <c r="D49">
        <f t="shared" si="0"/>
        <v>67136846963.112289</v>
      </c>
      <c r="E49">
        <f t="shared" si="1"/>
        <v>1434427200</v>
      </c>
      <c r="F49">
        <v>732</v>
      </c>
      <c r="G49">
        <v>19071.5</v>
      </c>
      <c r="H49">
        <f t="shared" si="4"/>
        <v>77179690.49000001</v>
      </c>
      <c r="I49">
        <v>869.87712099999999</v>
      </c>
      <c r="J49">
        <f t="shared" si="3"/>
        <v>8784</v>
      </c>
    </row>
    <row r="50" spans="1:10" x14ac:dyDescent="0.55000000000000004">
      <c r="A50" t="s">
        <v>47</v>
      </c>
      <c r="B50" t="s">
        <v>666</v>
      </c>
      <c r="C50" t="s">
        <v>701</v>
      </c>
      <c r="D50">
        <f t="shared" si="0"/>
        <v>74534679672.643692</v>
      </c>
      <c r="E50">
        <f t="shared" si="1"/>
        <v>7413166800</v>
      </c>
      <c r="F50">
        <v>3783</v>
      </c>
      <c r="G50">
        <v>31188.400000000001</v>
      </c>
      <c r="H50">
        <f t="shared" si="4"/>
        <v>126215088.42400001</v>
      </c>
      <c r="I50">
        <v>590.53700000000003</v>
      </c>
      <c r="J50">
        <f t="shared" si="3"/>
        <v>45396</v>
      </c>
    </row>
    <row r="51" spans="1:10" x14ac:dyDescent="0.55000000000000004">
      <c r="A51" t="s">
        <v>48</v>
      </c>
      <c r="B51" t="s">
        <v>666</v>
      </c>
      <c r="C51" t="s">
        <v>701</v>
      </c>
      <c r="D51">
        <f t="shared" si="0"/>
        <v>55303591101.555336</v>
      </c>
      <c r="E51">
        <f t="shared" si="1"/>
        <v>1636266000</v>
      </c>
      <c r="F51">
        <v>835</v>
      </c>
      <c r="G51">
        <v>16469.2</v>
      </c>
      <c r="H51">
        <f t="shared" si="4"/>
        <v>66648546.712000005</v>
      </c>
      <c r="I51">
        <v>829.77940000000001</v>
      </c>
      <c r="J51">
        <f t="shared" si="3"/>
        <v>10020</v>
      </c>
    </row>
    <row r="52" spans="1:10" x14ac:dyDescent="0.55000000000000004">
      <c r="A52" t="s">
        <v>49</v>
      </c>
      <c r="B52" t="s">
        <v>667</v>
      </c>
      <c r="C52" t="s">
        <v>701</v>
      </c>
      <c r="D52">
        <f t="shared" si="0"/>
        <v>143995963120.86047</v>
      </c>
      <c r="E52">
        <f t="shared" si="1"/>
        <v>24210858000</v>
      </c>
      <c r="F52">
        <v>12355</v>
      </c>
      <c r="G52">
        <v>66506.899999999994</v>
      </c>
      <c r="H52">
        <f t="shared" si="4"/>
        <v>269144113.33399999</v>
      </c>
      <c r="I52">
        <v>535.01435100000003</v>
      </c>
      <c r="J52">
        <f t="shared" si="3"/>
        <v>148260</v>
      </c>
    </row>
    <row r="53" spans="1:10" x14ac:dyDescent="0.55000000000000004">
      <c r="A53" t="s">
        <v>50</v>
      </c>
      <c r="B53" t="s">
        <v>667</v>
      </c>
      <c r="C53" t="s">
        <v>701</v>
      </c>
      <c r="D53">
        <f t="shared" si="0"/>
        <v>81355639556.441025</v>
      </c>
      <c r="E53">
        <f t="shared" si="1"/>
        <v>9939091200</v>
      </c>
      <c r="F53">
        <v>5072</v>
      </c>
      <c r="G53">
        <v>28946.400000000001</v>
      </c>
      <c r="H53">
        <f t="shared" si="4"/>
        <v>117142028.30400001</v>
      </c>
      <c r="I53">
        <v>694.504276</v>
      </c>
      <c r="J53">
        <f t="shared" si="3"/>
        <v>60864</v>
      </c>
    </row>
    <row r="54" spans="1:10" x14ac:dyDescent="0.55000000000000004">
      <c r="A54" t="s">
        <v>51</v>
      </c>
      <c r="B54" t="s">
        <v>667</v>
      </c>
      <c r="C54" t="s">
        <v>701</v>
      </c>
      <c r="D54">
        <f t="shared" si="0"/>
        <v>148677938467.45642</v>
      </c>
      <c r="E54">
        <f t="shared" si="1"/>
        <v>23722917600</v>
      </c>
      <c r="F54">
        <v>12106</v>
      </c>
      <c r="G54">
        <v>61489</v>
      </c>
      <c r="H54">
        <f t="shared" si="4"/>
        <v>248837374.54000002</v>
      </c>
      <c r="I54">
        <v>597.49038399999995</v>
      </c>
      <c r="J54">
        <f t="shared" si="3"/>
        <v>145272</v>
      </c>
    </row>
    <row r="55" spans="1:10" x14ac:dyDescent="0.55000000000000004">
      <c r="A55" t="s">
        <v>52</v>
      </c>
      <c r="B55" t="s">
        <v>667</v>
      </c>
      <c r="C55" t="s">
        <v>701</v>
      </c>
      <c r="D55">
        <f t="shared" si="0"/>
        <v>109322627848.46298</v>
      </c>
      <c r="E55">
        <f t="shared" si="1"/>
        <v>4891161600</v>
      </c>
      <c r="F55">
        <v>2496</v>
      </c>
      <c r="G55">
        <v>41832.199999999997</v>
      </c>
      <c r="H55">
        <f t="shared" si="4"/>
        <v>169289056.89199999</v>
      </c>
      <c r="I55">
        <v>645.77492400000006</v>
      </c>
      <c r="J55">
        <f t="shared" si="3"/>
        <v>29952</v>
      </c>
    </row>
    <row r="56" spans="1:10" x14ac:dyDescent="0.55000000000000004">
      <c r="A56" t="s">
        <v>51</v>
      </c>
      <c r="B56" t="s">
        <v>668</v>
      </c>
      <c r="C56" t="s">
        <v>701</v>
      </c>
      <c r="D56">
        <f t="shared" si="0"/>
        <v>137699434693.6571</v>
      </c>
      <c r="E56">
        <f t="shared" si="1"/>
        <v>8669270400</v>
      </c>
      <c r="F56">
        <v>4424</v>
      </c>
      <c r="G56">
        <v>63162.5</v>
      </c>
      <c r="H56">
        <f t="shared" si="4"/>
        <v>255609794.75</v>
      </c>
      <c r="I56">
        <v>538.70953899999995</v>
      </c>
      <c r="J56">
        <f t="shared" si="3"/>
        <v>53088</v>
      </c>
    </row>
    <row r="57" spans="1:10" x14ac:dyDescent="0.55000000000000004">
      <c r="A57" t="s">
        <v>53</v>
      </c>
      <c r="B57" t="s">
        <v>668</v>
      </c>
      <c r="C57" t="s">
        <v>701</v>
      </c>
      <c r="D57">
        <f t="shared" si="0"/>
        <v>416711773306.25946</v>
      </c>
      <c r="E57">
        <f t="shared" si="1"/>
        <v>40828266000</v>
      </c>
      <c r="F57">
        <v>20835</v>
      </c>
      <c r="G57">
        <v>201251.1</v>
      </c>
      <c r="H57">
        <f t="shared" si="4"/>
        <v>814435026.546</v>
      </c>
      <c r="I57">
        <v>511.65748000000002</v>
      </c>
      <c r="J57">
        <f t="shared" si="3"/>
        <v>250020</v>
      </c>
    </row>
    <row r="58" spans="1:10" x14ac:dyDescent="0.55000000000000004">
      <c r="A58" t="s">
        <v>24</v>
      </c>
      <c r="B58" t="s">
        <v>668</v>
      </c>
      <c r="C58" t="s">
        <v>701</v>
      </c>
      <c r="D58">
        <f t="shared" si="0"/>
        <v>168509039050.34372</v>
      </c>
      <c r="E58">
        <f t="shared" si="1"/>
        <v>17283672000</v>
      </c>
      <c r="F58">
        <v>8820</v>
      </c>
      <c r="G58">
        <v>93256.3</v>
      </c>
      <c r="H58">
        <f t="shared" si="4"/>
        <v>377395190.21799999</v>
      </c>
      <c r="I58">
        <v>446.50552900000002</v>
      </c>
      <c r="J58">
        <f t="shared" si="3"/>
        <v>105840</v>
      </c>
    </row>
    <row r="59" spans="1:10" x14ac:dyDescent="0.55000000000000004">
      <c r="A59" t="s">
        <v>54</v>
      </c>
      <c r="B59" t="s">
        <v>668</v>
      </c>
      <c r="C59" t="s">
        <v>702</v>
      </c>
      <c r="D59">
        <f t="shared" si="0"/>
        <v>403764492299.63312</v>
      </c>
      <c r="E59">
        <f t="shared" si="1"/>
        <v>35623568400</v>
      </c>
      <c r="F59">
        <v>18179</v>
      </c>
      <c r="G59">
        <v>215081</v>
      </c>
      <c r="H59">
        <f t="shared" si="4"/>
        <v>870402695.66000009</v>
      </c>
      <c r="I59">
        <v>463.88240100000002</v>
      </c>
      <c r="J59">
        <f t="shared" si="3"/>
        <v>218148</v>
      </c>
    </row>
    <row r="60" spans="1:10" x14ac:dyDescent="0.55000000000000004">
      <c r="A60" t="s">
        <v>55</v>
      </c>
      <c r="B60" t="s">
        <v>668</v>
      </c>
      <c r="C60" t="s">
        <v>702</v>
      </c>
      <c r="D60">
        <f t="shared" si="0"/>
        <v>502398928898.0835</v>
      </c>
      <c r="E60">
        <f t="shared" si="1"/>
        <v>40922326800</v>
      </c>
      <c r="F60">
        <v>20883</v>
      </c>
      <c r="G60">
        <v>273043</v>
      </c>
      <c r="H60">
        <f t="shared" si="4"/>
        <v>1104966794.98</v>
      </c>
      <c r="I60">
        <v>454.67332699999997</v>
      </c>
      <c r="J60">
        <f t="shared" si="3"/>
        <v>250596</v>
      </c>
    </row>
    <row r="61" spans="1:10" x14ac:dyDescent="0.55000000000000004">
      <c r="A61" t="s">
        <v>56</v>
      </c>
      <c r="B61" t="s">
        <v>668</v>
      </c>
      <c r="C61" t="s">
        <v>702</v>
      </c>
      <c r="D61">
        <f t="shared" si="0"/>
        <v>370694458969.95947</v>
      </c>
      <c r="E61">
        <f t="shared" si="1"/>
        <v>27242359200</v>
      </c>
      <c r="F61">
        <v>13902</v>
      </c>
      <c r="G61">
        <v>203564.3</v>
      </c>
      <c r="H61">
        <f t="shared" si="4"/>
        <v>823796223.09799993</v>
      </c>
      <c r="I61">
        <v>449.98319800000002</v>
      </c>
      <c r="J61">
        <f t="shared" si="3"/>
        <v>166824</v>
      </c>
    </row>
    <row r="62" spans="1:10" x14ac:dyDescent="0.55000000000000004">
      <c r="A62" t="s">
        <v>44</v>
      </c>
      <c r="B62" t="s">
        <v>668</v>
      </c>
      <c r="C62" t="s">
        <v>702</v>
      </c>
      <c r="D62">
        <f t="shared" si="0"/>
        <v>343825582544.49225</v>
      </c>
      <c r="E62">
        <f t="shared" si="1"/>
        <v>0</v>
      </c>
      <c r="F62">
        <v>0</v>
      </c>
      <c r="G62">
        <v>181673.1</v>
      </c>
      <c r="H62">
        <f t="shared" si="4"/>
        <v>735205601.46600008</v>
      </c>
      <c r="I62">
        <v>467.65908999999999</v>
      </c>
      <c r="J62">
        <f t="shared" si="3"/>
        <v>0</v>
      </c>
    </row>
    <row r="63" spans="1:10" x14ac:dyDescent="0.55000000000000004">
      <c r="A63" t="s">
        <v>57</v>
      </c>
      <c r="B63" t="s">
        <v>668</v>
      </c>
      <c r="C63" t="s">
        <v>702</v>
      </c>
      <c r="D63">
        <f t="shared" si="0"/>
        <v>28536646518.681896</v>
      </c>
      <c r="E63">
        <f t="shared" si="1"/>
        <v>1640185200</v>
      </c>
      <c r="F63">
        <v>837</v>
      </c>
      <c r="G63">
        <v>13267.4</v>
      </c>
      <c r="H63">
        <f t="shared" si="4"/>
        <v>53691310.364</v>
      </c>
      <c r="I63">
        <v>531.49469299999998</v>
      </c>
      <c r="J63">
        <f t="shared" si="3"/>
        <v>10044</v>
      </c>
    </row>
    <row r="64" spans="1:10" x14ac:dyDescent="0.55000000000000004">
      <c r="A64" t="s">
        <v>58</v>
      </c>
      <c r="B64" t="s">
        <v>668</v>
      </c>
      <c r="C64" t="s">
        <v>702</v>
      </c>
      <c r="D64">
        <f t="shared" si="0"/>
        <v>215721061749.11142</v>
      </c>
      <c r="E64">
        <f t="shared" si="1"/>
        <v>13583947200</v>
      </c>
      <c r="F64">
        <v>6932</v>
      </c>
      <c r="G64">
        <v>93201.1</v>
      </c>
      <c r="H64">
        <f t="shared" si="4"/>
        <v>377171803.54600006</v>
      </c>
      <c r="I64">
        <v>571.94376599999998</v>
      </c>
      <c r="J64">
        <f t="shared" si="3"/>
        <v>83184</v>
      </c>
    </row>
    <row r="65" spans="1:10" x14ac:dyDescent="0.55000000000000004">
      <c r="A65" t="s">
        <v>59</v>
      </c>
      <c r="B65" t="s">
        <v>668</v>
      </c>
      <c r="C65" t="s">
        <v>702</v>
      </c>
      <c r="D65">
        <f t="shared" si="0"/>
        <v>369267659213.2713</v>
      </c>
      <c r="E65">
        <f t="shared" si="1"/>
        <v>19456868400</v>
      </c>
      <c r="F65">
        <v>9929</v>
      </c>
      <c r="G65">
        <v>217140.8</v>
      </c>
      <c r="H65">
        <f t="shared" si="4"/>
        <v>878738417.88800001</v>
      </c>
      <c r="I65">
        <v>420.22478100000001</v>
      </c>
      <c r="J65">
        <f t="shared" si="3"/>
        <v>119148</v>
      </c>
    </row>
    <row r="66" spans="1:10" x14ac:dyDescent="0.55000000000000004">
      <c r="A66" t="s">
        <v>60</v>
      </c>
      <c r="B66" t="s">
        <v>669</v>
      </c>
      <c r="C66" t="s">
        <v>702</v>
      </c>
      <c r="D66">
        <f t="shared" si="0"/>
        <v>48949424855.468712</v>
      </c>
      <c r="E66">
        <f t="shared" si="1"/>
        <v>1830266400</v>
      </c>
      <c r="F66">
        <v>934</v>
      </c>
      <c r="G66">
        <v>25506.7</v>
      </c>
      <c r="H66">
        <f t="shared" si="4"/>
        <v>103222043.96200001</v>
      </c>
      <c r="I66">
        <v>474.21483799999999</v>
      </c>
      <c r="J66">
        <f t="shared" si="3"/>
        <v>11208</v>
      </c>
    </row>
    <row r="67" spans="1:10" x14ac:dyDescent="0.55000000000000004">
      <c r="A67" t="s">
        <v>61</v>
      </c>
      <c r="B67" t="s">
        <v>669</v>
      </c>
      <c r="C67" t="s">
        <v>702</v>
      </c>
      <c r="D67">
        <f t="shared" ref="D67:D130" si="5">(H67*I67)</f>
        <v>85471780446.265823</v>
      </c>
      <c r="E67">
        <f t="shared" ref="E67:E130" si="6">(J67*163300)</f>
        <v>4011301200</v>
      </c>
      <c r="F67">
        <v>2047</v>
      </c>
      <c r="G67">
        <v>35965.699999999997</v>
      </c>
      <c r="H67">
        <f t="shared" si="4"/>
        <v>145548152.70199999</v>
      </c>
      <c r="I67">
        <v>587.24057200000004</v>
      </c>
      <c r="J67">
        <f t="shared" ref="J67:J130" si="7">(F67*12)</f>
        <v>24564</v>
      </c>
    </row>
    <row r="68" spans="1:10" x14ac:dyDescent="0.55000000000000004">
      <c r="A68" t="s">
        <v>62</v>
      </c>
      <c r="B68" t="s">
        <v>669</v>
      </c>
      <c r="C68" t="s">
        <v>702</v>
      </c>
      <c r="D68">
        <f t="shared" si="5"/>
        <v>211555773298.35098</v>
      </c>
      <c r="E68">
        <f t="shared" si="6"/>
        <v>24826172400</v>
      </c>
      <c r="F68">
        <v>12669</v>
      </c>
      <c r="G68">
        <v>85849.4</v>
      </c>
      <c r="H68">
        <f t="shared" si="4"/>
        <v>347420502.884</v>
      </c>
      <c r="I68">
        <v>608.93289700000003</v>
      </c>
      <c r="J68">
        <f t="shared" si="7"/>
        <v>152028</v>
      </c>
    </row>
    <row r="69" spans="1:10" x14ac:dyDescent="0.55000000000000004">
      <c r="A69" t="s">
        <v>63</v>
      </c>
      <c r="B69" t="s">
        <v>669</v>
      </c>
      <c r="C69" t="s">
        <v>702</v>
      </c>
      <c r="D69">
        <f t="shared" si="5"/>
        <v>141802504779.58414</v>
      </c>
      <c r="E69">
        <f t="shared" si="6"/>
        <v>16123588800</v>
      </c>
      <c r="F69">
        <v>8228</v>
      </c>
      <c r="G69">
        <v>65850.399999999994</v>
      </c>
      <c r="H69">
        <f t="shared" si="4"/>
        <v>266487349.74399999</v>
      </c>
      <c r="I69">
        <v>532.117209</v>
      </c>
      <c r="J69">
        <f t="shared" si="7"/>
        <v>98736</v>
      </c>
    </row>
    <row r="70" spans="1:10" x14ac:dyDescent="0.55000000000000004">
      <c r="A70" t="s">
        <v>64</v>
      </c>
      <c r="B70" t="s">
        <v>669</v>
      </c>
      <c r="C70" t="s">
        <v>702</v>
      </c>
      <c r="D70">
        <f t="shared" si="5"/>
        <v>68940941071.299911</v>
      </c>
      <c r="E70">
        <f t="shared" si="6"/>
        <v>3201986400</v>
      </c>
      <c r="F70">
        <v>1634</v>
      </c>
      <c r="G70">
        <v>33252.9</v>
      </c>
      <c r="H70">
        <f t="shared" si="4"/>
        <v>134569830.89400002</v>
      </c>
      <c r="I70">
        <v>512.30606899999998</v>
      </c>
      <c r="J70">
        <f t="shared" si="7"/>
        <v>19608</v>
      </c>
    </row>
    <row r="71" spans="1:10" x14ac:dyDescent="0.55000000000000004">
      <c r="A71" t="s">
        <v>65</v>
      </c>
      <c r="B71" t="s">
        <v>669</v>
      </c>
      <c r="C71" t="s">
        <v>702</v>
      </c>
      <c r="D71">
        <f t="shared" si="5"/>
        <v>111276508168.66721</v>
      </c>
      <c r="E71">
        <f t="shared" si="6"/>
        <v>7487631600</v>
      </c>
      <c r="F71">
        <v>3821</v>
      </c>
      <c r="G71">
        <v>49426.8</v>
      </c>
      <c r="H71">
        <f t="shared" si="4"/>
        <v>200023339.84800002</v>
      </c>
      <c r="I71">
        <v>556.31761900000004</v>
      </c>
      <c r="J71">
        <f t="shared" si="7"/>
        <v>45852</v>
      </c>
    </row>
    <row r="72" spans="1:10" x14ac:dyDescent="0.55000000000000004">
      <c r="A72" t="s">
        <v>66</v>
      </c>
      <c r="B72" t="s">
        <v>670</v>
      </c>
      <c r="C72" t="s">
        <v>702</v>
      </c>
      <c r="D72">
        <f t="shared" si="5"/>
        <v>146555117538.69998</v>
      </c>
      <c r="E72">
        <f t="shared" si="6"/>
        <v>0</v>
      </c>
      <c r="F72">
        <v>0</v>
      </c>
      <c r="G72">
        <v>64245.4</v>
      </c>
      <c r="H72">
        <f t="shared" si="4"/>
        <v>259992139.44400001</v>
      </c>
      <c r="I72">
        <v>563.69057099999998</v>
      </c>
      <c r="J72">
        <f t="shared" si="7"/>
        <v>0</v>
      </c>
    </row>
    <row r="73" spans="1:10" x14ac:dyDescent="0.55000000000000004">
      <c r="A73" t="s">
        <v>67</v>
      </c>
      <c r="B73" t="s">
        <v>670</v>
      </c>
      <c r="C73" t="s">
        <v>702</v>
      </c>
      <c r="D73">
        <f t="shared" si="5"/>
        <v>439203918886.2077</v>
      </c>
      <c r="E73">
        <f t="shared" si="6"/>
        <v>0</v>
      </c>
      <c r="F73">
        <v>0</v>
      </c>
      <c r="G73">
        <v>208512.6</v>
      </c>
      <c r="H73">
        <f t="shared" si="4"/>
        <v>843821300.43600011</v>
      </c>
      <c r="I73">
        <v>520.49399400000004</v>
      </c>
      <c r="J73">
        <f t="shared" si="7"/>
        <v>0</v>
      </c>
    </row>
    <row r="74" spans="1:10" x14ac:dyDescent="0.55000000000000004">
      <c r="A74" t="s">
        <v>68</v>
      </c>
      <c r="B74" t="s">
        <v>670</v>
      </c>
      <c r="C74" t="s">
        <v>702</v>
      </c>
      <c r="D74">
        <f t="shared" si="5"/>
        <v>283778511472.99176</v>
      </c>
      <c r="E74">
        <f t="shared" si="6"/>
        <v>34865203200</v>
      </c>
      <c r="F74">
        <v>17792</v>
      </c>
      <c r="G74">
        <v>144186</v>
      </c>
      <c r="H74">
        <f t="shared" si="4"/>
        <v>583500555.96000004</v>
      </c>
      <c r="I74">
        <v>486.338031</v>
      </c>
      <c r="J74">
        <f t="shared" si="7"/>
        <v>213504</v>
      </c>
    </row>
    <row r="75" spans="1:10" x14ac:dyDescent="0.55000000000000004">
      <c r="A75" t="s">
        <v>69</v>
      </c>
      <c r="B75" t="s">
        <v>670</v>
      </c>
      <c r="C75" t="s">
        <v>702</v>
      </c>
      <c r="D75">
        <f t="shared" si="5"/>
        <v>198628380010.91321</v>
      </c>
      <c r="E75">
        <f t="shared" si="6"/>
        <v>22290450000</v>
      </c>
      <c r="F75">
        <v>11375</v>
      </c>
      <c r="G75">
        <v>89697.3</v>
      </c>
      <c r="H75">
        <f t="shared" si="4"/>
        <v>362992415.47800004</v>
      </c>
      <c r="I75">
        <v>547.19705299999998</v>
      </c>
      <c r="J75">
        <f t="shared" si="7"/>
        <v>136500</v>
      </c>
    </row>
    <row r="76" spans="1:10" x14ac:dyDescent="0.55000000000000004">
      <c r="A76" t="s">
        <v>70</v>
      </c>
      <c r="B76" t="s">
        <v>670</v>
      </c>
      <c r="C76" t="s">
        <v>702</v>
      </c>
      <c r="D76">
        <f t="shared" si="5"/>
        <v>359069010461.28949</v>
      </c>
      <c r="E76">
        <f t="shared" si="6"/>
        <v>36595530000</v>
      </c>
      <c r="F76">
        <v>18675</v>
      </c>
      <c r="G76">
        <v>181854.8</v>
      </c>
      <c r="H76">
        <f t="shared" si="4"/>
        <v>735940915.92799997</v>
      </c>
      <c r="I76">
        <v>487.90467100000001</v>
      </c>
      <c r="J76">
        <f t="shared" si="7"/>
        <v>224100</v>
      </c>
    </row>
    <row r="77" spans="1:10" x14ac:dyDescent="0.55000000000000004">
      <c r="A77" t="s">
        <v>71</v>
      </c>
      <c r="B77" t="s">
        <v>670</v>
      </c>
      <c r="C77" t="s">
        <v>702</v>
      </c>
      <c r="D77">
        <f t="shared" si="5"/>
        <v>432358485868.79211</v>
      </c>
      <c r="E77">
        <f t="shared" si="6"/>
        <v>44706314400</v>
      </c>
      <c r="F77">
        <v>22814</v>
      </c>
      <c r="G77">
        <v>193063.9</v>
      </c>
      <c r="H77">
        <f t="shared" si="4"/>
        <v>781302574.35399997</v>
      </c>
      <c r="I77">
        <v>553.38162199999999</v>
      </c>
      <c r="J77">
        <f t="shared" si="7"/>
        <v>273768</v>
      </c>
    </row>
    <row r="78" spans="1:10" x14ac:dyDescent="0.55000000000000004">
      <c r="A78" t="s">
        <v>72</v>
      </c>
      <c r="B78" t="s">
        <v>670</v>
      </c>
      <c r="C78" t="s">
        <v>702</v>
      </c>
      <c r="D78">
        <f t="shared" si="5"/>
        <v>152544374583.7392</v>
      </c>
      <c r="E78">
        <f t="shared" si="6"/>
        <v>13333118400</v>
      </c>
      <c r="F78">
        <v>6804</v>
      </c>
      <c r="G78">
        <v>68268.3</v>
      </c>
      <c r="H78">
        <f t="shared" si="4"/>
        <v>276272252.53800005</v>
      </c>
      <c r="I78">
        <v>552.15235399999995</v>
      </c>
      <c r="J78">
        <f t="shared" si="7"/>
        <v>81648</v>
      </c>
    </row>
    <row r="79" spans="1:10" x14ac:dyDescent="0.55000000000000004">
      <c r="A79" t="s">
        <v>73</v>
      </c>
      <c r="B79" t="s">
        <v>670</v>
      </c>
      <c r="C79" t="s">
        <v>702</v>
      </c>
      <c r="D79">
        <f t="shared" si="5"/>
        <v>173155786386.16415</v>
      </c>
      <c r="E79">
        <f t="shared" si="6"/>
        <v>0</v>
      </c>
      <c r="F79">
        <v>0</v>
      </c>
      <c r="G79">
        <v>82540.2</v>
      </c>
      <c r="H79">
        <f t="shared" si="4"/>
        <v>334028633.77200001</v>
      </c>
      <c r="I79">
        <v>518.38605700000005</v>
      </c>
      <c r="J79">
        <f t="shared" si="7"/>
        <v>0</v>
      </c>
    </row>
    <row r="80" spans="1:10" x14ac:dyDescent="0.55000000000000004">
      <c r="A80" t="s">
        <v>74</v>
      </c>
      <c r="B80" t="s">
        <v>670</v>
      </c>
      <c r="C80" t="s">
        <v>702</v>
      </c>
      <c r="D80">
        <f t="shared" si="5"/>
        <v>210085518067.36118</v>
      </c>
      <c r="E80">
        <f t="shared" si="6"/>
        <v>17138661600</v>
      </c>
      <c r="F80">
        <v>8746</v>
      </c>
      <c r="G80">
        <v>87994</v>
      </c>
      <c r="H80">
        <f t="shared" si="4"/>
        <v>356099398.84000003</v>
      </c>
      <c r="I80">
        <v>589.96313599999996</v>
      </c>
      <c r="J80">
        <f t="shared" si="7"/>
        <v>104952</v>
      </c>
    </row>
    <row r="81" spans="1:10" x14ac:dyDescent="0.55000000000000004">
      <c r="A81" t="s">
        <v>75</v>
      </c>
      <c r="B81" t="s">
        <v>670</v>
      </c>
      <c r="C81" t="s">
        <v>702</v>
      </c>
      <c r="D81">
        <f t="shared" si="5"/>
        <v>283111486054.83887</v>
      </c>
      <c r="E81">
        <f t="shared" si="6"/>
        <v>22617703200</v>
      </c>
      <c r="F81">
        <v>11542</v>
      </c>
      <c r="G81">
        <v>127714</v>
      </c>
      <c r="H81">
        <f t="shared" si="4"/>
        <v>516840678.04000002</v>
      </c>
      <c r="I81">
        <v>547.77322700000002</v>
      </c>
      <c r="J81">
        <f t="shared" si="7"/>
        <v>138504</v>
      </c>
    </row>
    <row r="82" spans="1:10" x14ac:dyDescent="0.55000000000000004">
      <c r="A82" t="s">
        <v>76</v>
      </c>
      <c r="B82" t="s">
        <v>670</v>
      </c>
      <c r="C82" t="s">
        <v>702</v>
      </c>
      <c r="D82">
        <f t="shared" si="5"/>
        <v>302803254809.61102</v>
      </c>
      <c r="E82">
        <f t="shared" si="6"/>
        <v>24189302400</v>
      </c>
      <c r="F82">
        <v>12344</v>
      </c>
      <c r="G82">
        <v>132889.70000000001</v>
      </c>
      <c r="H82">
        <f t="shared" si="4"/>
        <v>537786011.34200001</v>
      </c>
      <c r="I82">
        <v>563.05528300000003</v>
      </c>
      <c r="J82">
        <f t="shared" si="7"/>
        <v>148128</v>
      </c>
    </row>
    <row r="83" spans="1:10" x14ac:dyDescent="0.55000000000000004">
      <c r="A83" t="s">
        <v>77</v>
      </c>
      <c r="B83" t="s">
        <v>670</v>
      </c>
      <c r="C83" t="s">
        <v>702</v>
      </c>
      <c r="D83">
        <f t="shared" si="5"/>
        <v>92325624128.162918</v>
      </c>
      <c r="E83">
        <f t="shared" si="6"/>
        <v>6292275600</v>
      </c>
      <c r="F83">
        <v>3211</v>
      </c>
      <c r="G83">
        <v>39740.1</v>
      </c>
      <c r="H83">
        <f t="shared" si="4"/>
        <v>160822621.086</v>
      </c>
      <c r="I83">
        <v>574.08356800000001</v>
      </c>
      <c r="J83">
        <f t="shared" si="7"/>
        <v>38532</v>
      </c>
    </row>
    <row r="84" spans="1:10" x14ac:dyDescent="0.55000000000000004">
      <c r="A84" t="s">
        <v>78</v>
      </c>
      <c r="B84" t="s">
        <v>670</v>
      </c>
      <c r="C84" t="s">
        <v>702</v>
      </c>
      <c r="D84">
        <f t="shared" si="5"/>
        <v>343257533918.66559</v>
      </c>
      <c r="E84">
        <f t="shared" si="6"/>
        <v>23076249600</v>
      </c>
      <c r="F84">
        <v>11776</v>
      </c>
      <c r="G84">
        <v>141996.5</v>
      </c>
      <c r="H84">
        <f t="shared" si="4"/>
        <v>574639955.99000001</v>
      </c>
      <c r="I84">
        <v>597.343659</v>
      </c>
      <c r="J84">
        <f t="shared" si="7"/>
        <v>141312</v>
      </c>
    </row>
    <row r="85" spans="1:10" x14ac:dyDescent="0.55000000000000004">
      <c r="A85" t="s">
        <v>79</v>
      </c>
      <c r="B85" t="s">
        <v>670</v>
      </c>
      <c r="C85" t="s">
        <v>702</v>
      </c>
      <c r="D85">
        <f t="shared" si="5"/>
        <v>212360127112.31363</v>
      </c>
      <c r="E85">
        <f t="shared" si="6"/>
        <v>0</v>
      </c>
      <c r="F85">
        <v>0</v>
      </c>
      <c r="G85">
        <v>99278.3</v>
      </c>
      <c r="H85">
        <f t="shared" si="4"/>
        <v>401765381.13800001</v>
      </c>
      <c r="I85">
        <v>528.56750999999997</v>
      </c>
      <c r="J85">
        <f t="shared" si="7"/>
        <v>0</v>
      </c>
    </row>
    <row r="86" spans="1:10" x14ac:dyDescent="0.55000000000000004">
      <c r="A86" t="s">
        <v>5</v>
      </c>
      <c r="B86" t="s">
        <v>670</v>
      </c>
      <c r="C86" t="s">
        <v>702</v>
      </c>
      <c r="D86">
        <f t="shared" si="5"/>
        <v>208741569997.01807</v>
      </c>
      <c r="E86">
        <f t="shared" si="6"/>
        <v>9123897600</v>
      </c>
      <c r="F86">
        <v>4656</v>
      </c>
      <c r="G86">
        <v>91694.2</v>
      </c>
      <c r="H86">
        <f t="shared" si="4"/>
        <v>371073590.21200001</v>
      </c>
      <c r="I86">
        <v>562.53415900000005</v>
      </c>
      <c r="J86">
        <f t="shared" si="7"/>
        <v>55872</v>
      </c>
    </row>
    <row r="87" spans="1:10" x14ac:dyDescent="0.55000000000000004">
      <c r="A87" t="s">
        <v>80</v>
      </c>
      <c r="B87" t="s">
        <v>670</v>
      </c>
      <c r="C87" t="s">
        <v>702</v>
      </c>
      <c r="D87">
        <f t="shared" si="5"/>
        <v>14070340610.783033</v>
      </c>
      <c r="E87">
        <f t="shared" si="6"/>
        <v>1067982000</v>
      </c>
      <c r="F87">
        <v>545</v>
      </c>
      <c r="G87">
        <v>5510.5</v>
      </c>
      <c r="H87">
        <f t="shared" si="4"/>
        <v>22300222.030000001</v>
      </c>
      <c r="I87">
        <v>630.95069599999999</v>
      </c>
      <c r="J87">
        <f t="shared" si="7"/>
        <v>6540</v>
      </c>
    </row>
    <row r="88" spans="1:10" x14ac:dyDescent="0.55000000000000004">
      <c r="A88" t="s">
        <v>81</v>
      </c>
      <c r="B88" t="s">
        <v>670</v>
      </c>
      <c r="C88" t="s">
        <v>702</v>
      </c>
      <c r="D88">
        <f t="shared" si="5"/>
        <v>159402237109.81293</v>
      </c>
      <c r="E88">
        <f t="shared" si="6"/>
        <v>41320125600</v>
      </c>
      <c r="F88">
        <v>21086</v>
      </c>
      <c r="G88">
        <v>81702.5</v>
      </c>
      <c r="H88">
        <f t="shared" si="4"/>
        <v>330638579.15000004</v>
      </c>
      <c r="I88">
        <v>482.10416800000002</v>
      </c>
      <c r="J88">
        <f t="shared" si="7"/>
        <v>253032</v>
      </c>
    </row>
    <row r="89" spans="1:10" x14ac:dyDescent="0.55000000000000004">
      <c r="A89" t="s">
        <v>61</v>
      </c>
      <c r="B89" t="s">
        <v>671</v>
      </c>
      <c r="C89" t="s">
        <v>701</v>
      </c>
      <c r="D89">
        <f t="shared" si="5"/>
        <v>47661260991.206909</v>
      </c>
      <c r="E89">
        <f t="shared" si="6"/>
        <v>0</v>
      </c>
      <c r="F89">
        <v>0</v>
      </c>
      <c r="G89">
        <v>24109.8</v>
      </c>
      <c r="H89">
        <f t="shared" si="4"/>
        <v>97568985.228</v>
      </c>
      <c r="I89">
        <v>488.487821</v>
      </c>
      <c r="J89">
        <f t="shared" si="7"/>
        <v>0</v>
      </c>
    </row>
    <row r="90" spans="1:10" x14ac:dyDescent="0.55000000000000004">
      <c r="A90" t="s">
        <v>82</v>
      </c>
      <c r="B90" t="s">
        <v>671</v>
      </c>
      <c r="C90" t="s">
        <v>701</v>
      </c>
      <c r="D90">
        <f t="shared" si="5"/>
        <v>211923724775.21341</v>
      </c>
      <c r="E90">
        <f t="shared" si="6"/>
        <v>19850748000</v>
      </c>
      <c r="F90">
        <v>10130</v>
      </c>
      <c r="G90">
        <v>108765.2</v>
      </c>
      <c r="H90">
        <f t="shared" si="4"/>
        <v>440157537.27200001</v>
      </c>
      <c r="I90">
        <v>481.472443</v>
      </c>
      <c r="J90">
        <f t="shared" si="7"/>
        <v>121560</v>
      </c>
    </row>
    <row r="91" spans="1:10" x14ac:dyDescent="0.55000000000000004">
      <c r="A91" t="s">
        <v>83</v>
      </c>
      <c r="B91" t="s">
        <v>671</v>
      </c>
      <c r="C91" t="s">
        <v>701</v>
      </c>
      <c r="D91">
        <f t="shared" si="5"/>
        <v>206292750982.26038</v>
      </c>
      <c r="E91">
        <f t="shared" si="6"/>
        <v>20665941600</v>
      </c>
      <c r="F91">
        <v>10546</v>
      </c>
      <c r="G91">
        <v>124932.2</v>
      </c>
      <c r="H91">
        <f t="shared" si="4"/>
        <v>505583122.89200002</v>
      </c>
      <c r="I91">
        <v>408.02934599999998</v>
      </c>
      <c r="J91">
        <f t="shared" si="7"/>
        <v>126552</v>
      </c>
    </row>
    <row r="92" spans="1:10" x14ac:dyDescent="0.55000000000000004">
      <c r="A92" t="s">
        <v>24</v>
      </c>
      <c r="B92" t="s">
        <v>671</v>
      </c>
      <c r="C92" t="s">
        <v>701</v>
      </c>
      <c r="D92">
        <f t="shared" si="5"/>
        <v>75070740328.538651</v>
      </c>
      <c r="E92">
        <f t="shared" si="6"/>
        <v>0</v>
      </c>
      <c r="F92">
        <v>0</v>
      </c>
      <c r="G92">
        <v>33043</v>
      </c>
      <c r="H92">
        <f t="shared" ref="H92:H112" si="8">(G92*4046.86)</f>
        <v>133720394.98</v>
      </c>
      <c r="I92">
        <v>561.40082700000005</v>
      </c>
      <c r="J92">
        <f t="shared" si="7"/>
        <v>0</v>
      </c>
    </row>
    <row r="93" spans="1:10" x14ac:dyDescent="0.55000000000000004">
      <c r="A93" t="s">
        <v>36</v>
      </c>
      <c r="B93" t="s">
        <v>672</v>
      </c>
      <c r="C93" t="s">
        <v>701</v>
      </c>
      <c r="D93">
        <f t="shared" si="5"/>
        <v>97759122632.383972</v>
      </c>
      <c r="E93">
        <f t="shared" si="6"/>
        <v>2214348000</v>
      </c>
      <c r="F93">
        <v>1130</v>
      </c>
      <c r="G93">
        <v>26058.400000000001</v>
      </c>
      <c r="H93">
        <f t="shared" si="8"/>
        <v>105454696.62400001</v>
      </c>
      <c r="I93">
        <v>927.02483400000006</v>
      </c>
      <c r="J93">
        <f t="shared" si="7"/>
        <v>13560</v>
      </c>
    </row>
    <row r="94" spans="1:10" x14ac:dyDescent="0.55000000000000004">
      <c r="A94" t="s">
        <v>84</v>
      </c>
      <c r="B94" t="s">
        <v>672</v>
      </c>
      <c r="C94" t="s">
        <v>701</v>
      </c>
      <c r="D94">
        <f t="shared" si="5"/>
        <v>250740659753.75217</v>
      </c>
      <c r="E94">
        <f t="shared" si="6"/>
        <v>10287900000</v>
      </c>
      <c r="F94">
        <v>5250</v>
      </c>
      <c r="G94">
        <v>77434.899999999994</v>
      </c>
      <c r="H94">
        <f t="shared" si="8"/>
        <v>313368199.41399997</v>
      </c>
      <c r="I94">
        <v>800.14711199999999</v>
      </c>
      <c r="J94">
        <f t="shared" si="7"/>
        <v>63000</v>
      </c>
    </row>
    <row r="95" spans="1:10" x14ac:dyDescent="0.55000000000000004">
      <c r="A95" t="s">
        <v>85</v>
      </c>
      <c r="B95" t="s">
        <v>672</v>
      </c>
      <c r="C95" t="s">
        <v>701</v>
      </c>
      <c r="D95">
        <f t="shared" si="5"/>
        <v>242159357653.44882</v>
      </c>
      <c r="E95">
        <f t="shared" si="6"/>
        <v>9982202400</v>
      </c>
      <c r="F95">
        <v>5094</v>
      </c>
      <c r="G95">
        <v>82592.5</v>
      </c>
      <c r="H95">
        <f t="shared" si="8"/>
        <v>334240284.55000001</v>
      </c>
      <c r="I95">
        <v>724.50679600000001</v>
      </c>
      <c r="J95">
        <f t="shared" si="7"/>
        <v>61128</v>
      </c>
    </row>
    <row r="96" spans="1:10" x14ac:dyDescent="0.55000000000000004">
      <c r="A96" t="s">
        <v>66</v>
      </c>
      <c r="B96" t="s">
        <v>672</v>
      </c>
      <c r="C96" t="s">
        <v>701</v>
      </c>
      <c r="D96">
        <f t="shared" si="5"/>
        <v>76212267355.657715</v>
      </c>
      <c r="E96">
        <f t="shared" si="6"/>
        <v>1565720400</v>
      </c>
      <c r="F96">
        <v>799</v>
      </c>
      <c r="G96">
        <v>25881.4</v>
      </c>
      <c r="H96">
        <f t="shared" si="8"/>
        <v>104738402.40400001</v>
      </c>
      <c r="I96">
        <v>727.64397399999996</v>
      </c>
      <c r="J96">
        <f t="shared" si="7"/>
        <v>9588</v>
      </c>
    </row>
    <row r="97" spans="1:10" x14ac:dyDescent="0.55000000000000004">
      <c r="A97" t="s">
        <v>86</v>
      </c>
      <c r="B97" t="s">
        <v>672</v>
      </c>
      <c r="C97" t="s">
        <v>701</v>
      </c>
      <c r="D97">
        <f t="shared" si="5"/>
        <v>127694138145.05505</v>
      </c>
      <c r="E97">
        <f t="shared" si="6"/>
        <v>8369451600</v>
      </c>
      <c r="F97">
        <v>4271</v>
      </c>
      <c r="G97">
        <v>53654.3</v>
      </c>
      <c r="H97">
        <f t="shared" si="8"/>
        <v>217131440.49800003</v>
      </c>
      <c r="I97">
        <v>588.09603000000004</v>
      </c>
      <c r="J97">
        <f t="shared" si="7"/>
        <v>51252</v>
      </c>
    </row>
    <row r="98" spans="1:10" x14ac:dyDescent="0.55000000000000004">
      <c r="A98" t="s">
        <v>87</v>
      </c>
      <c r="B98" t="s">
        <v>672</v>
      </c>
      <c r="C98" t="s">
        <v>701</v>
      </c>
      <c r="D98">
        <f t="shared" si="5"/>
        <v>102174144432.2569</v>
      </c>
      <c r="E98">
        <f t="shared" si="6"/>
        <v>4036776000</v>
      </c>
      <c r="F98">
        <v>2060</v>
      </c>
      <c r="G98">
        <v>38370.400000000001</v>
      </c>
      <c r="H98">
        <f t="shared" si="8"/>
        <v>155279636.94400001</v>
      </c>
      <c r="I98">
        <v>658.00092299999994</v>
      </c>
      <c r="J98">
        <f t="shared" si="7"/>
        <v>24720</v>
      </c>
    </row>
    <row r="99" spans="1:10" x14ac:dyDescent="0.55000000000000004">
      <c r="A99" t="s">
        <v>88</v>
      </c>
      <c r="B99" t="s">
        <v>672</v>
      </c>
      <c r="C99" t="s">
        <v>701</v>
      </c>
      <c r="D99">
        <f t="shared" si="5"/>
        <v>78319967253.494736</v>
      </c>
      <c r="E99">
        <f t="shared" si="6"/>
        <v>5044010400</v>
      </c>
      <c r="F99">
        <v>2574</v>
      </c>
      <c r="G99">
        <v>28164.1</v>
      </c>
      <c r="H99">
        <f t="shared" si="8"/>
        <v>113976169.726</v>
      </c>
      <c r="I99">
        <v>687.16089899999997</v>
      </c>
      <c r="J99">
        <f t="shared" si="7"/>
        <v>30888</v>
      </c>
    </row>
    <row r="100" spans="1:10" x14ac:dyDescent="0.55000000000000004">
      <c r="A100" t="s">
        <v>46</v>
      </c>
      <c r="B100" t="s">
        <v>672</v>
      </c>
      <c r="C100" t="s">
        <v>701</v>
      </c>
      <c r="D100">
        <f t="shared" si="5"/>
        <v>109265593691.90862</v>
      </c>
      <c r="E100">
        <f t="shared" si="6"/>
        <v>985678800</v>
      </c>
      <c r="F100">
        <v>503</v>
      </c>
      <c r="G100">
        <v>35310</v>
      </c>
      <c r="H100">
        <f t="shared" si="8"/>
        <v>142894626.59999999</v>
      </c>
      <c r="I100">
        <v>764.65851999999995</v>
      </c>
      <c r="J100">
        <f t="shared" si="7"/>
        <v>6036</v>
      </c>
    </row>
    <row r="101" spans="1:10" x14ac:dyDescent="0.55000000000000004">
      <c r="A101" t="s">
        <v>89</v>
      </c>
      <c r="B101" t="s">
        <v>672</v>
      </c>
      <c r="C101" t="s">
        <v>701</v>
      </c>
      <c r="D101">
        <f t="shared" si="5"/>
        <v>99231091350.221375</v>
      </c>
      <c r="E101">
        <f t="shared" si="6"/>
        <v>14126756400</v>
      </c>
      <c r="F101">
        <v>7209</v>
      </c>
      <c r="G101">
        <v>32411.9</v>
      </c>
      <c r="H101">
        <f t="shared" si="8"/>
        <v>131166421.634</v>
      </c>
      <c r="I101">
        <v>756.52815799999996</v>
      </c>
      <c r="J101">
        <f t="shared" si="7"/>
        <v>86508</v>
      </c>
    </row>
    <row r="102" spans="1:10" x14ac:dyDescent="0.55000000000000004">
      <c r="A102" t="s">
        <v>90</v>
      </c>
      <c r="B102" t="s">
        <v>672</v>
      </c>
      <c r="C102" t="s">
        <v>701</v>
      </c>
      <c r="D102">
        <f t="shared" si="5"/>
        <v>85874595561.04895</v>
      </c>
      <c r="E102">
        <f t="shared" si="6"/>
        <v>4101442800</v>
      </c>
      <c r="F102">
        <v>2093</v>
      </c>
      <c r="G102">
        <v>26317.3</v>
      </c>
      <c r="H102">
        <f t="shared" si="8"/>
        <v>106502428.678</v>
      </c>
      <c r="I102">
        <v>806.31584299999997</v>
      </c>
      <c r="J102">
        <f t="shared" si="7"/>
        <v>25116</v>
      </c>
    </row>
    <row r="103" spans="1:10" x14ac:dyDescent="0.55000000000000004">
      <c r="A103" t="s">
        <v>91</v>
      </c>
      <c r="B103" t="s">
        <v>672</v>
      </c>
      <c r="C103" t="s">
        <v>701</v>
      </c>
      <c r="D103">
        <f t="shared" si="5"/>
        <v>125427852290.87569</v>
      </c>
      <c r="E103">
        <f t="shared" si="6"/>
        <v>8324380800</v>
      </c>
      <c r="F103">
        <v>4248</v>
      </c>
      <c r="G103">
        <v>38963.800000000003</v>
      </c>
      <c r="H103">
        <f t="shared" si="8"/>
        <v>157681043.66800001</v>
      </c>
      <c r="I103">
        <v>795.45295599999997</v>
      </c>
      <c r="J103">
        <f t="shared" si="7"/>
        <v>50976</v>
      </c>
    </row>
    <row r="104" spans="1:10" x14ac:dyDescent="0.55000000000000004">
      <c r="A104" t="s">
        <v>44</v>
      </c>
      <c r="B104" t="s">
        <v>672</v>
      </c>
      <c r="C104" t="s">
        <v>701</v>
      </c>
      <c r="D104">
        <f t="shared" si="5"/>
        <v>40908080074.881668</v>
      </c>
      <c r="E104">
        <f t="shared" si="6"/>
        <v>2976632400</v>
      </c>
      <c r="F104">
        <v>1519</v>
      </c>
      <c r="G104">
        <v>12504.6</v>
      </c>
      <c r="H104">
        <f t="shared" si="8"/>
        <v>50604365.556000002</v>
      </c>
      <c r="I104">
        <v>808.39033600000005</v>
      </c>
      <c r="J104">
        <f t="shared" si="7"/>
        <v>18228</v>
      </c>
    </row>
    <row r="105" spans="1:10" x14ac:dyDescent="0.55000000000000004">
      <c r="A105" t="s">
        <v>92</v>
      </c>
      <c r="B105" t="s">
        <v>672</v>
      </c>
      <c r="C105" t="s">
        <v>701</v>
      </c>
      <c r="D105">
        <f t="shared" si="5"/>
        <v>80357334864.945572</v>
      </c>
      <c r="E105">
        <f t="shared" si="6"/>
        <v>2424025200</v>
      </c>
      <c r="F105">
        <v>1237</v>
      </c>
      <c r="G105">
        <v>23000.5</v>
      </c>
      <c r="H105">
        <f t="shared" si="8"/>
        <v>93079803.430000007</v>
      </c>
      <c r="I105">
        <v>863.316551</v>
      </c>
      <c r="J105">
        <f t="shared" si="7"/>
        <v>14844</v>
      </c>
    </row>
    <row r="106" spans="1:10" x14ac:dyDescent="0.55000000000000004">
      <c r="A106" t="s">
        <v>93</v>
      </c>
      <c r="B106" t="s">
        <v>673</v>
      </c>
      <c r="C106" t="s">
        <v>701</v>
      </c>
      <c r="D106">
        <f t="shared" si="5"/>
        <v>264546786742.78156</v>
      </c>
      <c r="E106">
        <f t="shared" si="6"/>
        <v>35594174400</v>
      </c>
      <c r="F106">
        <v>18164</v>
      </c>
      <c r="G106">
        <v>161617.5</v>
      </c>
      <c r="H106">
        <f t="shared" si="8"/>
        <v>654043396.05000007</v>
      </c>
      <c r="I106">
        <v>404.478951</v>
      </c>
      <c r="J106">
        <f t="shared" si="7"/>
        <v>217968</v>
      </c>
    </row>
    <row r="107" spans="1:10" x14ac:dyDescent="0.55000000000000004">
      <c r="A107" t="s">
        <v>94</v>
      </c>
      <c r="B107" t="s">
        <v>673</v>
      </c>
      <c r="C107" t="s">
        <v>701</v>
      </c>
      <c r="D107">
        <f t="shared" si="5"/>
        <v>169001498171.24106</v>
      </c>
      <c r="E107">
        <f t="shared" si="6"/>
        <v>11016871200</v>
      </c>
      <c r="F107">
        <v>5622</v>
      </c>
      <c r="G107">
        <v>106483.2</v>
      </c>
      <c r="H107">
        <f t="shared" si="8"/>
        <v>430922602.75199997</v>
      </c>
      <c r="I107">
        <v>392.185272</v>
      </c>
      <c r="J107">
        <f t="shared" si="7"/>
        <v>67464</v>
      </c>
    </row>
    <row r="108" spans="1:10" x14ac:dyDescent="0.55000000000000004">
      <c r="A108" t="s">
        <v>95</v>
      </c>
      <c r="B108" t="s">
        <v>673</v>
      </c>
      <c r="C108" t="s">
        <v>701</v>
      </c>
      <c r="D108">
        <f t="shared" si="5"/>
        <v>432411196832.25305</v>
      </c>
      <c r="E108">
        <f t="shared" si="6"/>
        <v>47651593200</v>
      </c>
      <c r="F108">
        <v>24317</v>
      </c>
      <c r="G108">
        <v>269870.90000000002</v>
      </c>
      <c r="H108">
        <f t="shared" si="8"/>
        <v>1092129750.3740001</v>
      </c>
      <c r="I108">
        <v>395.93390499999998</v>
      </c>
      <c r="J108">
        <f t="shared" si="7"/>
        <v>291804</v>
      </c>
    </row>
    <row r="109" spans="1:10" x14ac:dyDescent="0.55000000000000004">
      <c r="A109" t="s">
        <v>96</v>
      </c>
      <c r="B109" t="s">
        <v>674</v>
      </c>
      <c r="C109" t="s">
        <v>701</v>
      </c>
      <c r="D109">
        <f t="shared" si="5"/>
        <v>133283045526.29103</v>
      </c>
      <c r="E109">
        <f t="shared" si="6"/>
        <v>36793449600</v>
      </c>
      <c r="F109">
        <v>18776</v>
      </c>
      <c r="G109">
        <v>68319.899999999994</v>
      </c>
      <c r="H109">
        <f t="shared" si="8"/>
        <v>276481070.514</v>
      </c>
      <c r="I109">
        <v>482.06933400000003</v>
      </c>
      <c r="J109">
        <f t="shared" si="7"/>
        <v>225312</v>
      </c>
    </row>
    <row r="110" spans="1:10" x14ac:dyDescent="0.55000000000000004">
      <c r="A110" t="s">
        <v>97</v>
      </c>
      <c r="B110" t="s">
        <v>675</v>
      </c>
      <c r="C110" t="s">
        <v>701</v>
      </c>
      <c r="D110">
        <f t="shared" si="5"/>
        <v>73300369006.309525</v>
      </c>
      <c r="E110">
        <f t="shared" si="6"/>
        <v>5647567200</v>
      </c>
      <c r="F110">
        <v>2882</v>
      </c>
      <c r="G110">
        <v>23782.400000000001</v>
      </c>
      <c r="H110">
        <f t="shared" si="8"/>
        <v>96244043.264000013</v>
      </c>
      <c r="I110">
        <v>761.60941000000003</v>
      </c>
      <c r="J110">
        <f t="shared" si="7"/>
        <v>34584</v>
      </c>
    </row>
    <row r="111" spans="1:10" x14ac:dyDescent="0.55000000000000004">
      <c r="A111" t="s">
        <v>98</v>
      </c>
      <c r="B111" t="s">
        <v>675</v>
      </c>
      <c r="C111" t="s">
        <v>701</v>
      </c>
      <c r="D111">
        <f t="shared" si="5"/>
        <v>81149472054.954025</v>
      </c>
      <c r="E111">
        <f t="shared" si="6"/>
        <v>9092544000</v>
      </c>
      <c r="F111">
        <v>4640</v>
      </c>
      <c r="G111">
        <v>28130.5</v>
      </c>
      <c r="H111">
        <f t="shared" si="8"/>
        <v>113840195.23</v>
      </c>
      <c r="I111">
        <v>712.836726</v>
      </c>
      <c r="J111">
        <f t="shared" si="7"/>
        <v>55680</v>
      </c>
    </row>
    <row r="112" spans="1:10" x14ac:dyDescent="0.55000000000000004">
      <c r="A112" t="s">
        <v>99</v>
      </c>
      <c r="B112" t="s">
        <v>675</v>
      </c>
      <c r="C112" t="s">
        <v>701</v>
      </c>
      <c r="D112">
        <f t="shared" si="5"/>
        <v>33237565291.989719</v>
      </c>
      <c r="E112">
        <f t="shared" si="6"/>
        <v>1195356000</v>
      </c>
      <c r="F112">
        <v>610</v>
      </c>
      <c r="G112">
        <v>11066.1</v>
      </c>
      <c r="H112">
        <f t="shared" si="8"/>
        <v>44782957.446000002</v>
      </c>
      <c r="I112">
        <v>742.19227999999998</v>
      </c>
      <c r="J112">
        <f t="shared" si="7"/>
        <v>7320</v>
      </c>
    </row>
    <row r="113" spans="1:10" x14ac:dyDescent="0.55000000000000004">
      <c r="C113" s="5">
        <f>(E113/D113)</f>
        <v>7.2606377038473821E-2</v>
      </c>
      <c r="D113">
        <f>SUM(D27:D112)</f>
        <v>13464373366019.545</v>
      </c>
      <c r="E113">
        <f>SUM(E27:E112)</f>
        <v>977599369200</v>
      </c>
    </row>
    <row r="114" spans="1:10" x14ac:dyDescent="0.55000000000000004">
      <c r="A114" t="s">
        <v>100</v>
      </c>
      <c r="B114" t="s">
        <v>676</v>
      </c>
      <c r="C114" t="s">
        <v>703</v>
      </c>
      <c r="D114">
        <f t="shared" si="5"/>
        <v>0</v>
      </c>
      <c r="E114">
        <f t="shared" si="6"/>
        <v>97903575600</v>
      </c>
      <c r="F114">
        <v>49961</v>
      </c>
      <c r="G114">
        <v>1665415</v>
      </c>
      <c r="H114">
        <f>(G114*4046.86)</f>
        <v>6739701346.9000006</v>
      </c>
      <c r="J114">
        <f t="shared" si="7"/>
        <v>599532</v>
      </c>
    </row>
    <row r="115" spans="1:10" x14ac:dyDescent="0.55000000000000004">
      <c r="A115" t="s">
        <v>42</v>
      </c>
      <c r="B115" t="s">
        <v>668</v>
      </c>
      <c r="C115" t="s">
        <v>703</v>
      </c>
      <c r="D115">
        <f t="shared" si="5"/>
        <v>431781331464.29034</v>
      </c>
      <c r="E115">
        <f t="shared" si="6"/>
        <v>42250935600</v>
      </c>
      <c r="F115">
        <v>21561</v>
      </c>
      <c r="G115">
        <v>270706.8</v>
      </c>
      <c r="H115">
        <f t="shared" ref="H115:H178" si="9">(G115*4046.86)</f>
        <v>1095512520.648</v>
      </c>
      <c r="I115">
        <v>394.13637299999999</v>
      </c>
      <c r="J115">
        <f t="shared" si="7"/>
        <v>258732</v>
      </c>
    </row>
    <row r="116" spans="1:10" x14ac:dyDescent="0.55000000000000004">
      <c r="A116" t="s">
        <v>101</v>
      </c>
      <c r="B116" t="s">
        <v>668</v>
      </c>
      <c r="C116" t="s">
        <v>703</v>
      </c>
      <c r="D116">
        <f t="shared" si="5"/>
        <v>249530813485.76984</v>
      </c>
      <c r="E116">
        <f t="shared" si="6"/>
        <v>0</v>
      </c>
      <c r="F116">
        <v>0</v>
      </c>
      <c r="G116">
        <v>172762.8</v>
      </c>
      <c r="H116">
        <f t="shared" si="9"/>
        <v>699146864.80799997</v>
      </c>
      <c r="I116">
        <v>356.907577</v>
      </c>
      <c r="J116">
        <f t="shared" si="7"/>
        <v>0</v>
      </c>
    </row>
    <row r="117" spans="1:10" x14ac:dyDescent="0.55000000000000004">
      <c r="A117" t="s">
        <v>102</v>
      </c>
      <c r="B117" t="s">
        <v>668</v>
      </c>
      <c r="C117" t="s">
        <v>703</v>
      </c>
      <c r="D117">
        <f t="shared" si="5"/>
        <v>224940882054.5202</v>
      </c>
      <c r="E117">
        <f t="shared" si="6"/>
        <v>24504798000</v>
      </c>
      <c r="F117">
        <v>12505</v>
      </c>
      <c r="G117">
        <v>135309.79999999999</v>
      </c>
      <c r="H117">
        <f t="shared" si="9"/>
        <v>547579817.22799993</v>
      </c>
      <c r="I117">
        <v>410.79103900000001</v>
      </c>
      <c r="J117">
        <f t="shared" si="7"/>
        <v>150060</v>
      </c>
    </row>
    <row r="118" spans="1:10" x14ac:dyDescent="0.55000000000000004">
      <c r="A118" t="s">
        <v>103</v>
      </c>
      <c r="B118" t="s">
        <v>668</v>
      </c>
      <c r="C118" t="s">
        <v>703</v>
      </c>
      <c r="D118">
        <f t="shared" si="5"/>
        <v>289126946233.08087</v>
      </c>
      <c r="E118">
        <f t="shared" si="6"/>
        <v>0</v>
      </c>
      <c r="F118">
        <v>0</v>
      </c>
      <c r="G118">
        <v>203418.4</v>
      </c>
      <c r="H118">
        <f t="shared" si="9"/>
        <v>823205786.22399998</v>
      </c>
      <c r="I118">
        <v>351.22074099999998</v>
      </c>
      <c r="J118">
        <f t="shared" si="7"/>
        <v>0</v>
      </c>
    </row>
    <row r="119" spans="1:10" x14ac:dyDescent="0.55000000000000004">
      <c r="A119" t="s">
        <v>104</v>
      </c>
      <c r="B119" t="s">
        <v>668</v>
      </c>
      <c r="C119" t="s">
        <v>703</v>
      </c>
      <c r="D119">
        <f t="shared" si="5"/>
        <v>379337025479.67407</v>
      </c>
      <c r="E119">
        <f t="shared" si="6"/>
        <v>34579101600</v>
      </c>
      <c r="F119">
        <v>17646</v>
      </c>
      <c r="G119">
        <v>270182.59999999998</v>
      </c>
      <c r="H119">
        <f t="shared" si="9"/>
        <v>1093391156.6359999</v>
      </c>
      <c r="I119">
        <v>346.93624799999998</v>
      </c>
      <c r="J119">
        <f t="shared" si="7"/>
        <v>211752</v>
      </c>
    </row>
    <row r="120" spans="1:10" x14ac:dyDescent="0.55000000000000004">
      <c r="A120" t="s">
        <v>105</v>
      </c>
      <c r="B120" t="s">
        <v>668</v>
      </c>
      <c r="C120" t="s">
        <v>703</v>
      </c>
      <c r="D120">
        <f t="shared" si="5"/>
        <v>315295636596.14246</v>
      </c>
      <c r="E120">
        <f t="shared" si="6"/>
        <v>24116797200</v>
      </c>
      <c r="F120">
        <v>12307</v>
      </c>
      <c r="G120">
        <v>325932.90000000002</v>
      </c>
      <c r="H120">
        <f t="shared" si="9"/>
        <v>1319004815.6940002</v>
      </c>
      <c r="I120">
        <v>239.04055</v>
      </c>
      <c r="J120">
        <f t="shared" si="7"/>
        <v>147684</v>
      </c>
    </row>
    <row r="121" spans="1:10" x14ac:dyDescent="0.55000000000000004">
      <c r="A121" t="s">
        <v>106</v>
      </c>
      <c r="B121" t="s">
        <v>668</v>
      </c>
      <c r="C121" t="s">
        <v>703</v>
      </c>
      <c r="D121">
        <f t="shared" si="5"/>
        <v>371900099905.9798</v>
      </c>
      <c r="E121">
        <f t="shared" si="6"/>
        <v>0</v>
      </c>
      <c r="F121">
        <v>0</v>
      </c>
      <c r="G121">
        <v>269468.3</v>
      </c>
      <c r="H121">
        <f t="shared" si="9"/>
        <v>1090500484.5379999</v>
      </c>
      <c r="I121">
        <v>341.03616199999999</v>
      </c>
      <c r="J121">
        <f t="shared" si="7"/>
        <v>0</v>
      </c>
    </row>
    <row r="122" spans="1:10" x14ac:dyDescent="0.55000000000000004">
      <c r="A122" t="s">
        <v>107</v>
      </c>
      <c r="B122" t="s">
        <v>668</v>
      </c>
      <c r="C122" t="s">
        <v>703</v>
      </c>
      <c r="D122">
        <f t="shared" si="5"/>
        <v>336581457788.28583</v>
      </c>
      <c r="E122">
        <f t="shared" si="6"/>
        <v>0</v>
      </c>
      <c r="F122">
        <v>0</v>
      </c>
      <c r="G122">
        <v>291842.7</v>
      </c>
      <c r="H122">
        <f t="shared" si="9"/>
        <v>1181046548.9220002</v>
      </c>
      <c r="I122">
        <v>284.98576800000001</v>
      </c>
      <c r="J122">
        <f t="shared" si="7"/>
        <v>0</v>
      </c>
    </row>
    <row r="123" spans="1:10" x14ac:dyDescent="0.55000000000000004">
      <c r="A123" t="s">
        <v>108</v>
      </c>
      <c r="B123" t="s">
        <v>668</v>
      </c>
      <c r="C123" t="s">
        <v>703</v>
      </c>
      <c r="D123">
        <f t="shared" si="5"/>
        <v>453574627395.86377</v>
      </c>
      <c r="E123">
        <f t="shared" si="6"/>
        <v>30399274800</v>
      </c>
      <c r="F123">
        <v>15513</v>
      </c>
      <c r="G123">
        <v>391304</v>
      </c>
      <c r="H123">
        <f t="shared" si="9"/>
        <v>1583552505.4400001</v>
      </c>
      <c r="I123">
        <v>286.42853700000001</v>
      </c>
      <c r="J123">
        <f t="shared" si="7"/>
        <v>186156</v>
      </c>
    </row>
    <row r="124" spans="1:10" x14ac:dyDescent="0.55000000000000004">
      <c r="A124" t="s">
        <v>109</v>
      </c>
      <c r="B124" t="s">
        <v>668</v>
      </c>
      <c r="C124" t="s">
        <v>703</v>
      </c>
      <c r="D124">
        <f t="shared" si="5"/>
        <v>354932760844.79437</v>
      </c>
      <c r="E124">
        <f t="shared" si="6"/>
        <v>22037661600</v>
      </c>
      <c r="F124">
        <v>11246</v>
      </c>
      <c r="G124">
        <v>297580.3</v>
      </c>
      <c r="H124">
        <f t="shared" si="9"/>
        <v>1204265812.858</v>
      </c>
      <c r="I124">
        <v>294.72958299999999</v>
      </c>
      <c r="J124">
        <f t="shared" si="7"/>
        <v>134952</v>
      </c>
    </row>
    <row r="125" spans="1:10" x14ac:dyDescent="0.55000000000000004">
      <c r="A125" t="s">
        <v>110</v>
      </c>
      <c r="B125" t="s">
        <v>668</v>
      </c>
      <c r="C125" t="s">
        <v>703</v>
      </c>
      <c r="D125">
        <f t="shared" si="5"/>
        <v>482928124453.0199</v>
      </c>
      <c r="E125">
        <f t="shared" si="6"/>
        <v>29278383600</v>
      </c>
      <c r="F125">
        <v>14941</v>
      </c>
      <c r="G125">
        <v>309125</v>
      </c>
      <c r="H125">
        <f t="shared" si="9"/>
        <v>1250985597.5</v>
      </c>
      <c r="I125">
        <v>386.038117</v>
      </c>
      <c r="J125">
        <f t="shared" si="7"/>
        <v>179292</v>
      </c>
    </row>
    <row r="126" spans="1:10" x14ac:dyDescent="0.55000000000000004">
      <c r="A126" t="s">
        <v>111</v>
      </c>
      <c r="B126" t="s">
        <v>668</v>
      </c>
      <c r="C126" t="s">
        <v>703</v>
      </c>
      <c r="D126">
        <f t="shared" si="5"/>
        <v>616757566577.85242</v>
      </c>
      <c r="E126">
        <f t="shared" si="6"/>
        <v>35721548400</v>
      </c>
      <c r="F126">
        <v>18229</v>
      </c>
      <c r="G126">
        <v>527959.6</v>
      </c>
      <c r="H126">
        <f t="shared" si="9"/>
        <v>2136578586.8559999</v>
      </c>
      <c r="I126">
        <v>288.66598699999997</v>
      </c>
      <c r="J126">
        <f t="shared" si="7"/>
        <v>218748</v>
      </c>
    </row>
    <row r="127" spans="1:10" x14ac:dyDescent="0.55000000000000004">
      <c r="A127" t="s">
        <v>112</v>
      </c>
      <c r="B127" t="s">
        <v>668</v>
      </c>
      <c r="C127" t="s">
        <v>703</v>
      </c>
      <c r="D127">
        <f t="shared" si="5"/>
        <v>527997366299.55316</v>
      </c>
      <c r="E127">
        <f t="shared" si="6"/>
        <v>30510972000</v>
      </c>
      <c r="F127">
        <v>15570</v>
      </c>
      <c r="G127">
        <v>334157.5</v>
      </c>
      <c r="H127">
        <f t="shared" si="9"/>
        <v>1352288620.45</v>
      </c>
      <c r="I127">
        <v>390.44724500000001</v>
      </c>
      <c r="J127">
        <f t="shared" si="7"/>
        <v>186840</v>
      </c>
    </row>
    <row r="128" spans="1:10" x14ac:dyDescent="0.55000000000000004">
      <c r="A128" t="s">
        <v>113</v>
      </c>
      <c r="B128" t="s">
        <v>668</v>
      </c>
      <c r="C128" t="s">
        <v>703</v>
      </c>
      <c r="D128">
        <f t="shared" si="5"/>
        <v>472917704368.92279</v>
      </c>
      <c r="E128">
        <f t="shared" si="6"/>
        <v>0</v>
      </c>
      <c r="F128">
        <v>0</v>
      </c>
      <c r="G128">
        <v>363874.8</v>
      </c>
      <c r="H128">
        <f t="shared" si="9"/>
        <v>1472550373.128</v>
      </c>
      <c r="I128">
        <v>321.15553599999998</v>
      </c>
      <c r="J128">
        <f t="shared" si="7"/>
        <v>0</v>
      </c>
    </row>
    <row r="129" spans="1:10" x14ac:dyDescent="0.55000000000000004">
      <c r="A129" t="s">
        <v>114</v>
      </c>
      <c r="B129" t="s">
        <v>668</v>
      </c>
      <c r="C129" t="s">
        <v>703</v>
      </c>
      <c r="D129">
        <f t="shared" si="5"/>
        <v>474500418731.5545</v>
      </c>
      <c r="E129">
        <f t="shared" si="6"/>
        <v>0</v>
      </c>
      <c r="F129">
        <v>0</v>
      </c>
      <c r="G129">
        <v>362398.5</v>
      </c>
      <c r="H129">
        <f t="shared" si="9"/>
        <v>1466575993.71</v>
      </c>
      <c r="I129">
        <v>323.54301500000003</v>
      </c>
      <c r="J129">
        <f t="shared" si="7"/>
        <v>0</v>
      </c>
    </row>
    <row r="130" spans="1:10" x14ac:dyDescent="0.55000000000000004">
      <c r="A130" t="s">
        <v>115</v>
      </c>
      <c r="B130" t="s">
        <v>668</v>
      </c>
      <c r="C130" t="s">
        <v>703</v>
      </c>
      <c r="D130">
        <f t="shared" si="5"/>
        <v>370316903533.47382</v>
      </c>
      <c r="E130">
        <f t="shared" si="6"/>
        <v>0</v>
      </c>
      <c r="F130">
        <v>0</v>
      </c>
      <c r="G130">
        <v>279353.3</v>
      </c>
      <c r="H130">
        <f t="shared" si="9"/>
        <v>1130503695.638</v>
      </c>
      <c r="I130">
        <v>327.568061</v>
      </c>
      <c r="J130">
        <f t="shared" si="7"/>
        <v>0</v>
      </c>
    </row>
    <row r="131" spans="1:10" x14ac:dyDescent="0.55000000000000004">
      <c r="A131" t="s">
        <v>116</v>
      </c>
      <c r="B131" t="s">
        <v>671</v>
      </c>
      <c r="C131" t="s">
        <v>703</v>
      </c>
      <c r="D131">
        <f t="shared" ref="D131:D194" si="10">(H131*I131)</f>
        <v>326870281839.45117</v>
      </c>
      <c r="E131">
        <f t="shared" ref="E131:E194" si="11">(J131*163300)</f>
        <v>45415689600</v>
      </c>
      <c r="F131">
        <v>23176</v>
      </c>
      <c r="G131">
        <v>215474.6</v>
      </c>
      <c r="H131">
        <f t="shared" si="9"/>
        <v>871995539.75600004</v>
      </c>
      <c r="I131">
        <v>374.85315800000001</v>
      </c>
      <c r="J131">
        <f t="shared" ref="J131:J194" si="12">(F131*12)</f>
        <v>278112</v>
      </c>
    </row>
    <row r="132" spans="1:10" x14ac:dyDescent="0.55000000000000004">
      <c r="A132" t="s">
        <v>117</v>
      </c>
      <c r="B132" t="s">
        <v>671</v>
      </c>
      <c r="C132" t="s">
        <v>703</v>
      </c>
      <c r="D132">
        <f t="shared" si="10"/>
        <v>262902717200.56653</v>
      </c>
      <c r="E132">
        <f t="shared" si="11"/>
        <v>27077752800</v>
      </c>
      <c r="F132">
        <v>13818</v>
      </c>
      <c r="G132">
        <v>229866.2</v>
      </c>
      <c r="H132">
        <f t="shared" si="9"/>
        <v>930236330.13200009</v>
      </c>
      <c r="I132">
        <v>282.61927500000002</v>
      </c>
      <c r="J132">
        <f t="shared" si="12"/>
        <v>165816</v>
      </c>
    </row>
    <row r="133" spans="1:10" x14ac:dyDescent="0.55000000000000004">
      <c r="A133" t="s">
        <v>118</v>
      </c>
      <c r="B133" t="s">
        <v>673</v>
      </c>
      <c r="C133" t="s">
        <v>703</v>
      </c>
      <c r="D133">
        <f t="shared" si="10"/>
        <v>9465608071.0762119</v>
      </c>
      <c r="E133">
        <f t="shared" si="11"/>
        <v>20593436400</v>
      </c>
      <c r="F133">
        <v>10509</v>
      </c>
      <c r="G133">
        <v>16772.599999999999</v>
      </c>
      <c r="H133">
        <f t="shared" si="9"/>
        <v>67876364.035999998</v>
      </c>
      <c r="I133">
        <v>139.45366999999999</v>
      </c>
      <c r="J133">
        <f t="shared" si="12"/>
        <v>126108</v>
      </c>
    </row>
    <row r="134" spans="1:10" x14ac:dyDescent="0.55000000000000004">
      <c r="A134" t="s">
        <v>119</v>
      </c>
      <c r="B134" t="s">
        <v>673</v>
      </c>
      <c r="C134" t="s">
        <v>703</v>
      </c>
      <c r="D134">
        <f t="shared" si="10"/>
        <v>185491913141.28802</v>
      </c>
      <c r="E134">
        <f t="shared" si="11"/>
        <v>0</v>
      </c>
      <c r="F134">
        <v>0</v>
      </c>
      <c r="G134">
        <v>222449.1</v>
      </c>
      <c r="H134">
        <f t="shared" si="9"/>
        <v>900220364.82600009</v>
      </c>
      <c r="I134">
        <v>206.05167399999999</v>
      </c>
      <c r="J134">
        <f t="shared" si="12"/>
        <v>0</v>
      </c>
    </row>
    <row r="135" spans="1:10" x14ac:dyDescent="0.55000000000000004">
      <c r="A135" t="s">
        <v>120</v>
      </c>
      <c r="B135" t="s">
        <v>673</v>
      </c>
      <c r="C135" t="s">
        <v>703</v>
      </c>
      <c r="D135">
        <f t="shared" si="10"/>
        <v>235796393400.99493</v>
      </c>
      <c r="E135">
        <f t="shared" si="11"/>
        <v>40156123200</v>
      </c>
      <c r="F135">
        <v>20492</v>
      </c>
      <c r="G135">
        <v>179047</v>
      </c>
      <c r="H135">
        <f t="shared" si="9"/>
        <v>724578142.42000008</v>
      </c>
      <c r="I135">
        <v>325.42576100000002</v>
      </c>
      <c r="J135">
        <f t="shared" si="12"/>
        <v>245904</v>
      </c>
    </row>
    <row r="136" spans="1:10" x14ac:dyDescent="0.55000000000000004">
      <c r="A136" t="s">
        <v>121</v>
      </c>
      <c r="B136" t="s">
        <v>673</v>
      </c>
      <c r="C136" t="s">
        <v>703</v>
      </c>
      <c r="D136">
        <f t="shared" si="10"/>
        <v>370249707976.41144</v>
      </c>
      <c r="E136">
        <f t="shared" si="11"/>
        <v>39366404400</v>
      </c>
      <c r="F136">
        <v>20089</v>
      </c>
      <c r="G136">
        <v>252604.5</v>
      </c>
      <c r="H136">
        <f t="shared" si="9"/>
        <v>1022255046.87</v>
      </c>
      <c r="I136">
        <v>362.18917099999999</v>
      </c>
      <c r="J136">
        <f t="shared" si="12"/>
        <v>241068</v>
      </c>
    </row>
    <row r="137" spans="1:10" x14ac:dyDescent="0.55000000000000004">
      <c r="A137" t="s">
        <v>122</v>
      </c>
      <c r="B137" t="s">
        <v>673</v>
      </c>
      <c r="C137" t="s">
        <v>703</v>
      </c>
      <c r="D137">
        <f t="shared" si="10"/>
        <v>382432682004.46765</v>
      </c>
      <c r="E137">
        <f t="shared" si="11"/>
        <v>38523776400</v>
      </c>
      <c r="F137">
        <v>19659</v>
      </c>
      <c r="G137">
        <v>300324.8</v>
      </c>
      <c r="H137">
        <f t="shared" si="9"/>
        <v>1215372420.128</v>
      </c>
      <c r="I137">
        <v>314.662959</v>
      </c>
      <c r="J137">
        <f t="shared" si="12"/>
        <v>235908</v>
      </c>
    </row>
    <row r="138" spans="1:10" x14ac:dyDescent="0.55000000000000004">
      <c r="A138" t="s">
        <v>123</v>
      </c>
      <c r="B138" t="s">
        <v>673</v>
      </c>
      <c r="C138" t="s">
        <v>703</v>
      </c>
      <c r="D138">
        <f t="shared" si="10"/>
        <v>455755352521.91742</v>
      </c>
      <c r="E138">
        <f t="shared" si="11"/>
        <v>0</v>
      </c>
      <c r="F138">
        <v>0</v>
      </c>
      <c r="G138">
        <v>516021.4</v>
      </c>
      <c r="H138">
        <f t="shared" si="9"/>
        <v>2088266362.8040001</v>
      </c>
      <c r="I138">
        <v>218.24579499999999</v>
      </c>
      <c r="J138">
        <f t="shared" si="12"/>
        <v>0</v>
      </c>
    </row>
    <row r="139" spans="1:10" x14ac:dyDescent="0.55000000000000004">
      <c r="A139" t="s">
        <v>19</v>
      </c>
      <c r="B139" t="s">
        <v>673</v>
      </c>
      <c r="C139" t="s">
        <v>703</v>
      </c>
      <c r="D139">
        <f t="shared" si="10"/>
        <v>471821222270.78687</v>
      </c>
      <c r="E139">
        <f t="shared" si="11"/>
        <v>0</v>
      </c>
      <c r="F139">
        <v>0</v>
      </c>
      <c r="G139">
        <v>331198.8</v>
      </c>
      <c r="H139">
        <f t="shared" si="9"/>
        <v>1340315175.7679999</v>
      </c>
      <c r="I139">
        <v>352.02259199999997</v>
      </c>
      <c r="J139">
        <f t="shared" si="12"/>
        <v>0</v>
      </c>
    </row>
    <row r="140" spans="1:10" x14ac:dyDescent="0.55000000000000004">
      <c r="A140" t="s">
        <v>108</v>
      </c>
      <c r="B140" t="s">
        <v>673</v>
      </c>
      <c r="C140" t="s">
        <v>703</v>
      </c>
      <c r="D140">
        <f t="shared" si="10"/>
        <v>548802202106.89557</v>
      </c>
      <c r="E140">
        <f t="shared" si="11"/>
        <v>45637124400</v>
      </c>
      <c r="F140">
        <v>23289</v>
      </c>
      <c r="G140">
        <v>457688.9</v>
      </c>
      <c r="H140">
        <f t="shared" si="9"/>
        <v>1852202901.8540001</v>
      </c>
      <c r="I140">
        <v>296.29702099999997</v>
      </c>
      <c r="J140">
        <f t="shared" si="12"/>
        <v>279468</v>
      </c>
    </row>
    <row r="141" spans="1:10" x14ac:dyDescent="0.55000000000000004">
      <c r="A141" t="s">
        <v>124</v>
      </c>
      <c r="B141" t="s">
        <v>673</v>
      </c>
      <c r="C141" t="s">
        <v>703</v>
      </c>
      <c r="D141">
        <f t="shared" si="10"/>
        <v>333302935485.53436</v>
      </c>
      <c r="E141">
        <f t="shared" si="11"/>
        <v>27097348800</v>
      </c>
      <c r="F141">
        <v>13828</v>
      </c>
      <c r="G141">
        <v>204916.7</v>
      </c>
      <c r="H141">
        <f t="shared" si="9"/>
        <v>829269196.56200004</v>
      </c>
      <c r="I141">
        <v>401.92369000000002</v>
      </c>
      <c r="J141">
        <f t="shared" si="12"/>
        <v>165936</v>
      </c>
    </row>
    <row r="142" spans="1:10" x14ac:dyDescent="0.55000000000000004">
      <c r="A142" t="s">
        <v>125</v>
      </c>
      <c r="B142" t="s">
        <v>673</v>
      </c>
      <c r="C142" t="s">
        <v>703</v>
      </c>
      <c r="D142">
        <f t="shared" si="10"/>
        <v>632240455169.51904</v>
      </c>
      <c r="E142">
        <f t="shared" si="11"/>
        <v>0</v>
      </c>
      <c r="F142">
        <v>0</v>
      </c>
      <c r="G142">
        <v>548259.1</v>
      </c>
      <c r="H142">
        <f t="shared" si="9"/>
        <v>2218727821.4260001</v>
      </c>
      <c r="I142">
        <v>284.95629300000002</v>
      </c>
      <c r="J142">
        <f t="shared" si="12"/>
        <v>0</v>
      </c>
    </row>
    <row r="143" spans="1:10" x14ac:dyDescent="0.55000000000000004">
      <c r="A143" t="s">
        <v>126</v>
      </c>
      <c r="B143" t="s">
        <v>673</v>
      </c>
      <c r="C143" t="s">
        <v>703</v>
      </c>
      <c r="D143">
        <f t="shared" si="10"/>
        <v>296273221554.84473</v>
      </c>
      <c r="E143">
        <f t="shared" si="11"/>
        <v>23419179600</v>
      </c>
      <c r="F143">
        <v>11951</v>
      </c>
      <c r="G143">
        <v>188616.9</v>
      </c>
      <c r="H143">
        <f t="shared" si="9"/>
        <v>763306187.93400002</v>
      </c>
      <c r="I143">
        <v>388.14466099999999</v>
      </c>
      <c r="J143">
        <f t="shared" si="12"/>
        <v>143412</v>
      </c>
    </row>
    <row r="144" spans="1:10" x14ac:dyDescent="0.55000000000000004">
      <c r="A144" t="s">
        <v>127</v>
      </c>
      <c r="B144" t="s">
        <v>673</v>
      </c>
      <c r="C144" t="s">
        <v>703</v>
      </c>
      <c r="D144">
        <f t="shared" si="10"/>
        <v>462796744134.02325</v>
      </c>
      <c r="E144">
        <f t="shared" si="11"/>
        <v>0</v>
      </c>
      <c r="F144">
        <v>0</v>
      </c>
      <c r="G144">
        <v>377418.4</v>
      </c>
      <c r="H144">
        <f t="shared" si="9"/>
        <v>1527359426.2240002</v>
      </c>
      <c r="I144">
        <v>303.00447700000001</v>
      </c>
      <c r="J144">
        <f t="shared" si="12"/>
        <v>0</v>
      </c>
    </row>
    <row r="145" spans="1:10" x14ac:dyDescent="0.55000000000000004">
      <c r="A145" t="s">
        <v>128</v>
      </c>
      <c r="B145" t="s">
        <v>673</v>
      </c>
      <c r="C145" t="s">
        <v>703</v>
      </c>
      <c r="D145">
        <f t="shared" si="10"/>
        <v>273965634924.43173</v>
      </c>
      <c r="E145">
        <f t="shared" si="11"/>
        <v>19864465200</v>
      </c>
      <c r="F145">
        <v>10137</v>
      </c>
      <c r="G145">
        <v>175957.1</v>
      </c>
      <c r="H145">
        <f t="shared" si="9"/>
        <v>712073749.70600009</v>
      </c>
      <c r="I145">
        <v>384.74334299999998</v>
      </c>
      <c r="J145">
        <f t="shared" si="12"/>
        <v>121644</v>
      </c>
    </row>
    <row r="146" spans="1:10" x14ac:dyDescent="0.55000000000000004">
      <c r="A146" t="s">
        <v>129</v>
      </c>
      <c r="B146" t="s">
        <v>673</v>
      </c>
      <c r="C146" t="s">
        <v>703</v>
      </c>
      <c r="D146">
        <f t="shared" si="10"/>
        <v>315166562931.85431</v>
      </c>
      <c r="E146">
        <f t="shared" si="11"/>
        <v>0</v>
      </c>
      <c r="F146">
        <v>0</v>
      </c>
      <c r="G146">
        <v>192304.7</v>
      </c>
      <c r="H146">
        <f t="shared" si="9"/>
        <v>778230198.2420001</v>
      </c>
      <c r="I146">
        <v>404.97858300000001</v>
      </c>
      <c r="J146">
        <f t="shared" si="12"/>
        <v>0</v>
      </c>
    </row>
    <row r="147" spans="1:10" x14ac:dyDescent="0.55000000000000004">
      <c r="A147" t="s">
        <v>130</v>
      </c>
      <c r="B147" t="s">
        <v>673</v>
      </c>
      <c r="C147" t="s">
        <v>703</v>
      </c>
      <c r="D147">
        <f t="shared" si="10"/>
        <v>441940665697.21844</v>
      </c>
      <c r="E147">
        <f t="shared" si="11"/>
        <v>0</v>
      </c>
      <c r="F147">
        <v>0</v>
      </c>
      <c r="G147">
        <v>315544.59999999998</v>
      </c>
      <c r="H147">
        <f t="shared" si="9"/>
        <v>1276964819.9559999</v>
      </c>
      <c r="I147">
        <v>346.08679799999999</v>
      </c>
      <c r="J147">
        <f t="shared" si="12"/>
        <v>0</v>
      </c>
    </row>
    <row r="148" spans="1:10" x14ac:dyDescent="0.55000000000000004">
      <c r="A148" t="s">
        <v>131</v>
      </c>
      <c r="B148" t="s">
        <v>234</v>
      </c>
      <c r="C148" t="s">
        <v>703</v>
      </c>
      <c r="D148">
        <f t="shared" si="10"/>
        <v>9344711662.6747684</v>
      </c>
      <c r="E148">
        <f t="shared" si="11"/>
        <v>20107455600</v>
      </c>
      <c r="F148">
        <v>10261</v>
      </c>
      <c r="G148">
        <v>15077</v>
      </c>
      <c r="H148">
        <f t="shared" si="9"/>
        <v>61014508.219999999</v>
      </c>
      <c r="I148">
        <v>153.15556799999999</v>
      </c>
      <c r="J148">
        <f t="shared" si="12"/>
        <v>123132</v>
      </c>
    </row>
    <row r="149" spans="1:10" x14ac:dyDescent="0.55000000000000004">
      <c r="A149" t="s">
        <v>132</v>
      </c>
      <c r="B149" t="s">
        <v>234</v>
      </c>
      <c r="C149" t="s">
        <v>703</v>
      </c>
      <c r="D149">
        <f t="shared" si="10"/>
        <v>13789137174.825266</v>
      </c>
      <c r="E149">
        <f t="shared" si="11"/>
        <v>17311106400</v>
      </c>
      <c r="F149">
        <v>8834</v>
      </c>
      <c r="G149">
        <v>24847.7</v>
      </c>
      <c r="H149">
        <f t="shared" si="9"/>
        <v>100555163.222</v>
      </c>
      <c r="I149">
        <v>137.130076</v>
      </c>
      <c r="J149">
        <f t="shared" si="12"/>
        <v>106008</v>
      </c>
    </row>
    <row r="150" spans="1:10" x14ac:dyDescent="0.55000000000000004">
      <c r="A150" t="s">
        <v>133</v>
      </c>
      <c r="B150" t="s">
        <v>234</v>
      </c>
      <c r="C150" t="s">
        <v>703</v>
      </c>
      <c r="D150">
        <f t="shared" si="10"/>
        <v>38645223556.011475</v>
      </c>
      <c r="E150">
        <f t="shared" si="11"/>
        <v>36615126000</v>
      </c>
      <c r="F150">
        <v>18685</v>
      </c>
      <c r="G150">
        <v>52943</v>
      </c>
      <c r="H150">
        <f t="shared" si="9"/>
        <v>214252908.98000002</v>
      </c>
      <c r="I150">
        <v>180.37199000000001</v>
      </c>
      <c r="J150">
        <f t="shared" si="12"/>
        <v>224220</v>
      </c>
    </row>
    <row r="151" spans="1:10" x14ac:dyDescent="0.55000000000000004">
      <c r="A151" t="s">
        <v>134</v>
      </c>
      <c r="B151" t="s">
        <v>234</v>
      </c>
      <c r="C151" t="s">
        <v>703</v>
      </c>
      <c r="D151">
        <f t="shared" si="10"/>
        <v>490915668.62445831</v>
      </c>
      <c r="E151">
        <f t="shared" si="11"/>
        <v>4458090000</v>
      </c>
      <c r="F151">
        <v>2275</v>
      </c>
      <c r="G151">
        <v>1418.7</v>
      </c>
      <c r="H151">
        <f t="shared" si="9"/>
        <v>5741280.2820000006</v>
      </c>
      <c r="I151">
        <v>85.506305999999995</v>
      </c>
      <c r="J151">
        <f t="shared" si="12"/>
        <v>27300</v>
      </c>
    </row>
    <row r="152" spans="1:10" x14ac:dyDescent="0.55000000000000004">
      <c r="A152" t="s">
        <v>135</v>
      </c>
      <c r="B152" t="s">
        <v>234</v>
      </c>
      <c r="C152" t="s">
        <v>703</v>
      </c>
      <c r="D152">
        <f t="shared" si="10"/>
        <v>24573725845.411861</v>
      </c>
      <c r="E152">
        <f t="shared" si="11"/>
        <v>19405918800</v>
      </c>
      <c r="F152">
        <v>9903</v>
      </c>
      <c r="G152">
        <v>40404.199999999997</v>
      </c>
      <c r="H152">
        <f t="shared" si="9"/>
        <v>163510140.81200001</v>
      </c>
      <c r="I152">
        <v>150.28869599999999</v>
      </c>
      <c r="J152">
        <f t="shared" si="12"/>
        <v>118836</v>
      </c>
    </row>
    <row r="153" spans="1:10" x14ac:dyDescent="0.55000000000000004">
      <c r="A153" t="s">
        <v>136</v>
      </c>
      <c r="B153" t="s">
        <v>234</v>
      </c>
      <c r="C153" t="s">
        <v>703</v>
      </c>
      <c r="D153">
        <f t="shared" si="10"/>
        <v>46633056849.469521</v>
      </c>
      <c r="E153">
        <f t="shared" si="11"/>
        <v>0</v>
      </c>
      <c r="F153">
        <v>0</v>
      </c>
      <c r="G153">
        <v>60243.4</v>
      </c>
      <c r="H153">
        <f t="shared" si="9"/>
        <v>243796605.72400001</v>
      </c>
      <c r="I153">
        <v>191.27853200000001</v>
      </c>
      <c r="J153">
        <f t="shared" si="12"/>
        <v>0</v>
      </c>
    </row>
    <row r="154" spans="1:10" x14ac:dyDescent="0.55000000000000004">
      <c r="A154" t="s">
        <v>137</v>
      </c>
      <c r="B154" t="s">
        <v>234</v>
      </c>
      <c r="C154" t="s">
        <v>703</v>
      </c>
      <c r="D154">
        <f t="shared" si="10"/>
        <v>50673372802.120338</v>
      </c>
      <c r="E154">
        <f t="shared" si="11"/>
        <v>17591329200</v>
      </c>
      <c r="F154">
        <v>8977</v>
      </c>
      <c r="G154">
        <v>88209.1</v>
      </c>
      <c r="H154">
        <f t="shared" si="9"/>
        <v>356969878.42600006</v>
      </c>
      <c r="I154">
        <v>141.95419799999999</v>
      </c>
      <c r="J154">
        <f t="shared" si="12"/>
        <v>107724</v>
      </c>
    </row>
    <row r="155" spans="1:10" x14ac:dyDescent="0.55000000000000004">
      <c r="A155" t="s">
        <v>138</v>
      </c>
      <c r="B155" t="s">
        <v>234</v>
      </c>
      <c r="C155" t="s">
        <v>703</v>
      </c>
      <c r="D155">
        <f t="shared" si="10"/>
        <v>50468159485.523354</v>
      </c>
      <c r="E155">
        <f t="shared" si="11"/>
        <v>16466518800</v>
      </c>
      <c r="F155">
        <v>8403</v>
      </c>
      <c r="G155">
        <v>78383.199999999997</v>
      </c>
      <c r="H155">
        <f t="shared" si="9"/>
        <v>317205836.75199997</v>
      </c>
      <c r="I155">
        <v>159.10224099999999</v>
      </c>
      <c r="J155">
        <f t="shared" si="12"/>
        <v>100836</v>
      </c>
    </row>
    <row r="156" spans="1:10" x14ac:dyDescent="0.55000000000000004">
      <c r="A156" t="s">
        <v>139</v>
      </c>
      <c r="B156" t="s">
        <v>234</v>
      </c>
      <c r="C156" t="s">
        <v>703</v>
      </c>
      <c r="D156">
        <f t="shared" si="10"/>
        <v>73969083186.746872</v>
      </c>
      <c r="E156">
        <f t="shared" si="11"/>
        <v>24067807200</v>
      </c>
      <c r="F156">
        <v>12282</v>
      </c>
      <c r="G156">
        <v>100369.4</v>
      </c>
      <c r="H156">
        <f t="shared" si="9"/>
        <v>406180910.08399999</v>
      </c>
      <c r="I156">
        <v>182.10871399999999</v>
      </c>
      <c r="J156">
        <f t="shared" si="12"/>
        <v>147384</v>
      </c>
    </row>
    <row r="157" spans="1:10" x14ac:dyDescent="0.55000000000000004">
      <c r="A157" t="s">
        <v>140</v>
      </c>
      <c r="B157" t="s">
        <v>234</v>
      </c>
      <c r="C157" t="s">
        <v>703</v>
      </c>
      <c r="D157">
        <f t="shared" si="10"/>
        <v>171581370754.17328</v>
      </c>
      <c r="E157">
        <f t="shared" si="11"/>
        <v>54568981200</v>
      </c>
      <c r="F157">
        <v>27847</v>
      </c>
      <c r="G157">
        <v>144208.5</v>
      </c>
      <c r="H157">
        <f t="shared" si="9"/>
        <v>583591610.31000006</v>
      </c>
      <c r="I157">
        <v>294.00931700000001</v>
      </c>
      <c r="J157">
        <f t="shared" si="12"/>
        <v>334164</v>
      </c>
    </row>
    <row r="158" spans="1:10" x14ac:dyDescent="0.55000000000000004">
      <c r="A158" t="s">
        <v>141</v>
      </c>
      <c r="B158" t="s">
        <v>234</v>
      </c>
      <c r="C158" t="s">
        <v>703</v>
      </c>
      <c r="D158">
        <f t="shared" si="10"/>
        <v>123384038033.91263</v>
      </c>
      <c r="E158">
        <f t="shared" si="11"/>
        <v>38935292400</v>
      </c>
      <c r="F158">
        <v>19869</v>
      </c>
      <c r="G158">
        <v>127057.4</v>
      </c>
      <c r="H158">
        <f t="shared" si="9"/>
        <v>514183509.764</v>
      </c>
      <c r="I158">
        <v>239.961095</v>
      </c>
      <c r="J158">
        <f t="shared" si="12"/>
        <v>238428</v>
      </c>
    </row>
    <row r="159" spans="1:10" x14ac:dyDescent="0.55000000000000004">
      <c r="A159" t="s">
        <v>142</v>
      </c>
      <c r="B159" t="s">
        <v>234</v>
      </c>
      <c r="C159" t="s">
        <v>703</v>
      </c>
      <c r="D159">
        <f t="shared" si="10"/>
        <v>20198109164.893299</v>
      </c>
      <c r="E159">
        <f t="shared" si="11"/>
        <v>5661284400</v>
      </c>
      <c r="F159">
        <v>2889</v>
      </c>
      <c r="G159">
        <v>26589.1</v>
      </c>
      <c r="H159">
        <f t="shared" si="9"/>
        <v>107602365.226</v>
      </c>
      <c r="I159">
        <v>187.710643</v>
      </c>
      <c r="J159">
        <f t="shared" si="12"/>
        <v>34668</v>
      </c>
    </row>
    <row r="160" spans="1:10" x14ac:dyDescent="0.55000000000000004">
      <c r="A160" t="s">
        <v>143</v>
      </c>
      <c r="B160" t="s">
        <v>234</v>
      </c>
      <c r="C160" t="s">
        <v>703</v>
      </c>
      <c r="D160">
        <f t="shared" si="10"/>
        <v>28882289897.355534</v>
      </c>
      <c r="E160">
        <f t="shared" si="11"/>
        <v>17426722800</v>
      </c>
      <c r="F160">
        <v>8893</v>
      </c>
      <c r="G160">
        <v>48587.7</v>
      </c>
      <c r="H160">
        <f t="shared" si="9"/>
        <v>196627619.62200001</v>
      </c>
      <c r="I160">
        <v>146.88826499999999</v>
      </c>
      <c r="J160">
        <f t="shared" si="12"/>
        <v>106716</v>
      </c>
    </row>
    <row r="161" spans="1:10" x14ac:dyDescent="0.55000000000000004">
      <c r="A161" t="s">
        <v>69</v>
      </c>
      <c r="B161" t="s">
        <v>234</v>
      </c>
      <c r="C161" t="s">
        <v>703</v>
      </c>
      <c r="D161">
        <f t="shared" si="10"/>
        <v>48783687015.992363</v>
      </c>
      <c r="E161">
        <f t="shared" si="11"/>
        <v>13054855200</v>
      </c>
      <c r="F161">
        <v>6662</v>
      </c>
      <c r="G161">
        <v>77603.5</v>
      </c>
      <c r="H161">
        <f t="shared" si="9"/>
        <v>314050500.00999999</v>
      </c>
      <c r="I161">
        <v>155.33707799999999</v>
      </c>
      <c r="J161">
        <f t="shared" si="12"/>
        <v>79944</v>
      </c>
    </row>
    <row r="162" spans="1:10" x14ac:dyDescent="0.55000000000000004">
      <c r="A162" t="s">
        <v>21</v>
      </c>
      <c r="B162" t="s">
        <v>234</v>
      </c>
      <c r="C162" t="s">
        <v>703</v>
      </c>
      <c r="D162">
        <f t="shared" si="10"/>
        <v>640059747.1758306</v>
      </c>
      <c r="E162">
        <f t="shared" si="11"/>
        <v>27324662400</v>
      </c>
      <c r="F162">
        <v>13944</v>
      </c>
      <c r="G162">
        <v>1131.0999999999999</v>
      </c>
      <c r="H162">
        <f t="shared" si="9"/>
        <v>4577403.3459999999</v>
      </c>
      <c r="I162">
        <v>139.83031399999999</v>
      </c>
      <c r="J162">
        <f t="shared" si="12"/>
        <v>167328</v>
      </c>
    </row>
    <row r="163" spans="1:10" x14ac:dyDescent="0.55000000000000004">
      <c r="A163" t="s">
        <v>144</v>
      </c>
      <c r="B163" t="s">
        <v>234</v>
      </c>
      <c r="C163" t="s">
        <v>703</v>
      </c>
      <c r="D163">
        <f t="shared" si="10"/>
        <v>93298814611.229965</v>
      </c>
      <c r="E163">
        <f t="shared" si="11"/>
        <v>23372149200</v>
      </c>
      <c r="F163">
        <v>11927</v>
      </c>
      <c r="G163">
        <v>133606.9</v>
      </c>
      <c r="H163">
        <f t="shared" si="9"/>
        <v>540688419.33399999</v>
      </c>
      <c r="I163">
        <v>172.5556</v>
      </c>
      <c r="J163">
        <f t="shared" si="12"/>
        <v>143124</v>
      </c>
    </row>
    <row r="164" spans="1:10" x14ac:dyDescent="0.55000000000000004">
      <c r="A164" t="s">
        <v>145</v>
      </c>
      <c r="B164" t="s">
        <v>234</v>
      </c>
      <c r="C164" t="s">
        <v>703</v>
      </c>
      <c r="D164">
        <f t="shared" si="10"/>
        <v>125801154512.37358</v>
      </c>
      <c r="E164">
        <f t="shared" si="11"/>
        <v>0</v>
      </c>
      <c r="F164">
        <v>0</v>
      </c>
      <c r="G164">
        <v>150584.1</v>
      </c>
      <c r="H164">
        <f t="shared" si="9"/>
        <v>609392770.926</v>
      </c>
      <c r="I164">
        <v>206.43690000000001</v>
      </c>
      <c r="J164">
        <f t="shared" si="12"/>
        <v>0</v>
      </c>
    </row>
    <row r="165" spans="1:10" x14ac:dyDescent="0.55000000000000004">
      <c r="A165" t="s">
        <v>146</v>
      </c>
      <c r="B165" t="s">
        <v>234</v>
      </c>
      <c r="C165" t="s">
        <v>703</v>
      </c>
      <c r="D165">
        <f t="shared" si="10"/>
        <v>64464794786.239388</v>
      </c>
      <c r="E165">
        <f t="shared" si="11"/>
        <v>11183437200</v>
      </c>
      <c r="F165">
        <v>5707</v>
      </c>
      <c r="G165">
        <v>90800</v>
      </c>
      <c r="H165">
        <f t="shared" si="9"/>
        <v>367454888</v>
      </c>
      <c r="I165">
        <v>175.43594300000001</v>
      </c>
      <c r="J165">
        <f t="shared" si="12"/>
        <v>68484</v>
      </c>
    </row>
    <row r="166" spans="1:10" x14ac:dyDescent="0.55000000000000004">
      <c r="A166" t="s">
        <v>147</v>
      </c>
      <c r="B166" t="s">
        <v>234</v>
      </c>
      <c r="C166" t="s">
        <v>703</v>
      </c>
      <c r="D166">
        <f t="shared" si="10"/>
        <v>153816578724.99771</v>
      </c>
      <c r="E166">
        <f t="shared" si="11"/>
        <v>26268438000</v>
      </c>
      <c r="F166">
        <v>13405</v>
      </c>
      <c r="G166">
        <v>212586.6</v>
      </c>
      <c r="H166">
        <f t="shared" si="9"/>
        <v>860308208.07600009</v>
      </c>
      <c r="I166">
        <v>178.79241099999999</v>
      </c>
      <c r="J166">
        <f t="shared" si="12"/>
        <v>160860</v>
      </c>
    </row>
    <row r="167" spans="1:10" x14ac:dyDescent="0.55000000000000004">
      <c r="A167" t="s">
        <v>148</v>
      </c>
      <c r="B167" t="s">
        <v>234</v>
      </c>
      <c r="C167" t="s">
        <v>703</v>
      </c>
      <c r="D167">
        <f t="shared" si="10"/>
        <v>310558647553.74896</v>
      </c>
      <c r="E167">
        <f t="shared" si="11"/>
        <v>50857498800</v>
      </c>
      <c r="F167">
        <v>25953</v>
      </c>
      <c r="G167">
        <v>269729.59999999998</v>
      </c>
      <c r="H167">
        <f t="shared" si="9"/>
        <v>1091557929.056</v>
      </c>
      <c r="I167">
        <v>284.50954300000001</v>
      </c>
      <c r="J167">
        <f t="shared" si="12"/>
        <v>311436</v>
      </c>
    </row>
    <row r="168" spans="1:10" x14ac:dyDescent="0.55000000000000004">
      <c r="A168" t="s">
        <v>149</v>
      </c>
      <c r="B168" t="s">
        <v>234</v>
      </c>
      <c r="C168" t="s">
        <v>703</v>
      </c>
      <c r="D168">
        <f t="shared" si="10"/>
        <v>188823903833.5072</v>
      </c>
      <c r="E168">
        <f t="shared" si="11"/>
        <v>24718394400</v>
      </c>
      <c r="F168">
        <v>12614</v>
      </c>
      <c r="G168">
        <v>257180.1</v>
      </c>
      <c r="H168">
        <f t="shared" si="9"/>
        <v>1040771859.4860001</v>
      </c>
      <c r="I168">
        <v>181.426796</v>
      </c>
      <c r="J168">
        <f t="shared" si="12"/>
        <v>151368</v>
      </c>
    </row>
    <row r="169" spans="1:10" x14ac:dyDescent="0.55000000000000004">
      <c r="A169" t="s">
        <v>150</v>
      </c>
      <c r="B169" t="s">
        <v>234</v>
      </c>
      <c r="C169" t="s">
        <v>703</v>
      </c>
      <c r="D169">
        <f t="shared" si="10"/>
        <v>231982460608.98016</v>
      </c>
      <c r="E169">
        <f t="shared" si="11"/>
        <v>26952338400</v>
      </c>
      <c r="F169">
        <v>13754</v>
      </c>
      <c r="G169">
        <v>294363.09999999998</v>
      </c>
      <c r="H169">
        <f t="shared" si="9"/>
        <v>1191246254.8659999</v>
      </c>
      <c r="I169">
        <v>194.73929899999999</v>
      </c>
      <c r="J169">
        <f t="shared" si="12"/>
        <v>165048</v>
      </c>
    </row>
    <row r="170" spans="1:10" x14ac:dyDescent="0.55000000000000004">
      <c r="A170" t="s">
        <v>151</v>
      </c>
      <c r="B170" t="s">
        <v>234</v>
      </c>
      <c r="C170" t="s">
        <v>703</v>
      </c>
      <c r="D170">
        <f t="shared" si="10"/>
        <v>100067105072.79594</v>
      </c>
      <c r="E170">
        <f t="shared" si="11"/>
        <v>9217958400</v>
      </c>
      <c r="F170">
        <v>4704</v>
      </c>
      <c r="G170">
        <v>164635</v>
      </c>
      <c r="H170">
        <f t="shared" si="9"/>
        <v>666254796.10000002</v>
      </c>
      <c r="I170">
        <v>150.19344799999999</v>
      </c>
      <c r="J170">
        <f t="shared" si="12"/>
        <v>56448</v>
      </c>
    </row>
    <row r="171" spans="1:10" x14ac:dyDescent="0.55000000000000004">
      <c r="A171" t="s">
        <v>152</v>
      </c>
      <c r="B171" t="s">
        <v>234</v>
      </c>
      <c r="C171" t="s">
        <v>703</v>
      </c>
      <c r="D171">
        <f t="shared" si="10"/>
        <v>87421370304.040756</v>
      </c>
      <c r="E171">
        <f t="shared" si="11"/>
        <v>17254278000</v>
      </c>
      <c r="F171">
        <v>8805</v>
      </c>
      <c r="G171">
        <v>108621.1</v>
      </c>
      <c r="H171">
        <f t="shared" si="9"/>
        <v>439574384.74600005</v>
      </c>
      <c r="I171">
        <v>198.877308</v>
      </c>
      <c r="J171">
        <f t="shared" si="12"/>
        <v>105660</v>
      </c>
    </row>
    <row r="172" spans="1:10" x14ac:dyDescent="0.55000000000000004">
      <c r="A172" t="s">
        <v>153</v>
      </c>
      <c r="B172" t="s">
        <v>234</v>
      </c>
      <c r="C172" t="s">
        <v>703</v>
      </c>
      <c r="D172">
        <f t="shared" si="10"/>
        <v>189236703351.88306</v>
      </c>
      <c r="E172">
        <f t="shared" si="11"/>
        <v>17413005600</v>
      </c>
      <c r="F172">
        <v>8886</v>
      </c>
      <c r="G172">
        <v>188186.3</v>
      </c>
      <c r="H172">
        <f t="shared" si="9"/>
        <v>761563610.01800001</v>
      </c>
      <c r="I172">
        <v>248.48443499999999</v>
      </c>
      <c r="J172">
        <f t="shared" si="12"/>
        <v>106632</v>
      </c>
    </row>
    <row r="173" spans="1:10" x14ac:dyDescent="0.55000000000000004">
      <c r="A173" t="s">
        <v>154</v>
      </c>
      <c r="B173" t="s">
        <v>234</v>
      </c>
      <c r="C173" t="s">
        <v>703</v>
      </c>
      <c r="D173">
        <f t="shared" si="10"/>
        <v>263829901409.87558</v>
      </c>
      <c r="E173">
        <f t="shared" si="11"/>
        <v>24273565200</v>
      </c>
      <c r="F173">
        <v>12387</v>
      </c>
      <c r="G173">
        <v>303214.90000000002</v>
      </c>
      <c r="H173">
        <f t="shared" si="9"/>
        <v>1227068250.2140002</v>
      </c>
      <c r="I173">
        <v>215.00833499999999</v>
      </c>
      <c r="J173">
        <f t="shared" si="12"/>
        <v>148644</v>
      </c>
    </row>
    <row r="174" spans="1:10" x14ac:dyDescent="0.55000000000000004">
      <c r="A174" t="s">
        <v>155</v>
      </c>
      <c r="B174" t="s">
        <v>234</v>
      </c>
      <c r="C174" t="s">
        <v>703</v>
      </c>
      <c r="D174">
        <f t="shared" si="10"/>
        <v>420552214058.39606</v>
      </c>
      <c r="E174">
        <f t="shared" si="11"/>
        <v>38374846800</v>
      </c>
      <c r="F174">
        <v>19583</v>
      </c>
      <c r="G174">
        <v>360077.4</v>
      </c>
      <c r="H174">
        <f t="shared" si="9"/>
        <v>1457182826.9640002</v>
      </c>
      <c r="I174">
        <v>288.60634800000003</v>
      </c>
      <c r="J174">
        <f t="shared" si="12"/>
        <v>234996</v>
      </c>
    </row>
    <row r="175" spans="1:10" x14ac:dyDescent="0.55000000000000004">
      <c r="A175" t="s">
        <v>156</v>
      </c>
      <c r="B175" t="s">
        <v>234</v>
      </c>
      <c r="C175" t="s">
        <v>703</v>
      </c>
      <c r="D175">
        <f t="shared" si="10"/>
        <v>341734820721.08527</v>
      </c>
      <c r="E175">
        <f t="shared" si="11"/>
        <v>24118756800</v>
      </c>
      <c r="F175">
        <v>12308</v>
      </c>
      <c r="G175">
        <v>313383.09999999998</v>
      </c>
      <c r="H175">
        <f t="shared" si="9"/>
        <v>1268217532.066</v>
      </c>
      <c r="I175">
        <v>269.46072900000001</v>
      </c>
      <c r="J175">
        <f t="shared" si="12"/>
        <v>147696</v>
      </c>
    </row>
    <row r="176" spans="1:10" x14ac:dyDescent="0.55000000000000004">
      <c r="A176" t="s">
        <v>157</v>
      </c>
      <c r="B176" t="s">
        <v>234</v>
      </c>
      <c r="C176" t="s">
        <v>703</v>
      </c>
      <c r="D176">
        <f t="shared" si="10"/>
        <v>114921862640.84354</v>
      </c>
      <c r="E176">
        <f t="shared" si="11"/>
        <v>10560284400</v>
      </c>
      <c r="F176">
        <v>5389</v>
      </c>
      <c r="G176">
        <v>108827.7</v>
      </c>
      <c r="H176">
        <f t="shared" si="9"/>
        <v>440410466.02200001</v>
      </c>
      <c r="I176">
        <v>260.94262400000002</v>
      </c>
      <c r="J176">
        <f t="shared" si="12"/>
        <v>64668</v>
      </c>
    </row>
    <row r="177" spans="1:10" x14ac:dyDescent="0.55000000000000004">
      <c r="A177" t="s">
        <v>158</v>
      </c>
      <c r="B177" t="s">
        <v>234</v>
      </c>
      <c r="C177" t="s">
        <v>703</v>
      </c>
      <c r="D177">
        <f t="shared" si="10"/>
        <v>312395245236.90436</v>
      </c>
      <c r="E177">
        <f t="shared" si="11"/>
        <v>28449472800</v>
      </c>
      <c r="F177">
        <v>14518</v>
      </c>
      <c r="G177">
        <v>363439.6</v>
      </c>
      <c r="H177">
        <f t="shared" si="9"/>
        <v>1470789179.6559999</v>
      </c>
      <c r="I177">
        <v>212.399744</v>
      </c>
      <c r="J177">
        <f t="shared" si="12"/>
        <v>174216</v>
      </c>
    </row>
    <row r="178" spans="1:10" x14ac:dyDescent="0.55000000000000004">
      <c r="A178" t="s">
        <v>159</v>
      </c>
      <c r="B178" t="s">
        <v>234</v>
      </c>
      <c r="C178" t="s">
        <v>703</v>
      </c>
      <c r="D178">
        <f t="shared" si="10"/>
        <v>338643208735.27954</v>
      </c>
      <c r="E178">
        <f t="shared" si="11"/>
        <v>30254264400</v>
      </c>
      <c r="F178">
        <v>15439</v>
      </c>
      <c r="G178">
        <v>342288.9</v>
      </c>
      <c r="H178">
        <f t="shared" si="9"/>
        <v>1385195257.8540001</v>
      </c>
      <c r="I178">
        <v>244.473266</v>
      </c>
      <c r="J178">
        <f t="shared" si="12"/>
        <v>185268</v>
      </c>
    </row>
    <row r="179" spans="1:10" x14ac:dyDescent="0.55000000000000004">
      <c r="A179" t="s">
        <v>160</v>
      </c>
      <c r="B179" t="s">
        <v>234</v>
      </c>
      <c r="C179" t="s">
        <v>703</v>
      </c>
      <c r="D179">
        <f t="shared" si="10"/>
        <v>139643018290.90802</v>
      </c>
      <c r="E179">
        <f t="shared" si="11"/>
        <v>12417985200</v>
      </c>
      <c r="F179">
        <v>6337</v>
      </c>
      <c r="G179">
        <v>285324.79999999999</v>
      </c>
      <c r="H179">
        <f t="shared" ref="H179:H183" si="13">(G179*4046.86)</f>
        <v>1154669520.128</v>
      </c>
      <c r="I179">
        <v>120.93765</v>
      </c>
      <c r="J179">
        <f t="shared" si="12"/>
        <v>76044</v>
      </c>
    </row>
    <row r="180" spans="1:10" x14ac:dyDescent="0.55000000000000004">
      <c r="A180" t="s">
        <v>161</v>
      </c>
      <c r="B180" t="s">
        <v>234</v>
      </c>
      <c r="C180" t="s">
        <v>703</v>
      </c>
      <c r="D180">
        <f t="shared" si="10"/>
        <v>116616289101.38217</v>
      </c>
      <c r="E180">
        <f t="shared" si="11"/>
        <v>8690826000</v>
      </c>
      <c r="F180">
        <v>4435</v>
      </c>
      <c r="G180">
        <v>187422.4</v>
      </c>
      <c r="H180">
        <f t="shared" si="13"/>
        <v>758472213.66400003</v>
      </c>
      <c r="I180">
        <v>153.751564</v>
      </c>
      <c r="J180">
        <f t="shared" si="12"/>
        <v>53220</v>
      </c>
    </row>
    <row r="181" spans="1:10" x14ac:dyDescent="0.55000000000000004">
      <c r="A181" t="s">
        <v>162</v>
      </c>
      <c r="B181" t="s">
        <v>234</v>
      </c>
      <c r="C181" t="s">
        <v>703</v>
      </c>
      <c r="D181">
        <f t="shared" si="10"/>
        <v>118382796227.47089</v>
      </c>
      <c r="E181">
        <f t="shared" si="11"/>
        <v>0</v>
      </c>
      <c r="F181">
        <v>0</v>
      </c>
      <c r="G181">
        <v>154497.79999999999</v>
      </c>
      <c r="H181">
        <f t="shared" si="13"/>
        <v>625230966.90799999</v>
      </c>
      <c r="I181">
        <v>189.34250299999999</v>
      </c>
      <c r="J181">
        <f t="shared" si="12"/>
        <v>0</v>
      </c>
    </row>
    <row r="182" spans="1:10" x14ac:dyDescent="0.55000000000000004">
      <c r="A182" t="s">
        <v>163</v>
      </c>
      <c r="B182" t="s">
        <v>234</v>
      </c>
      <c r="C182" t="s">
        <v>703</v>
      </c>
      <c r="D182">
        <f t="shared" si="10"/>
        <v>156552806505.22824</v>
      </c>
      <c r="E182">
        <f t="shared" si="11"/>
        <v>6331467600</v>
      </c>
      <c r="F182">
        <v>3231</v>
      </c>
      <c r="G182">
        <v>133630.29999999999</v>
      </c>
      <c r="H182">
        <f t="shared" si="13"/>
        <v>540783115.85799992</v>
      </c>
      <c r="I182">
        <v>289.49277799999999</v>
      </c>
      <c r="J182">
        <f t="shared" si="12"/>
        <v>38772</v>
      </c>
    </row>
    <row r="183" spans="1:10" x14ac:dyDescent="0.55000000000000004">
      <c r="A183" t="s">
        <v>164</v>
      </c>
      <c r="B183" t="s">
        <v>234</v>
      </c>
      <c r="C183" t="s">
        <v>703</v>
      </c>
      <c r="D183">
        <f t="shared" si="10"/>
        <v>75340712367.316635</v>
      </c>
      <c r="E183">
        <f t="shared" si="11"/>
        <v>2823783600</v>
      </c>
      <c r="F183">
        <v>1441</v>
      </c>
      <c r="G183">
        <v>87710.399999999994</v>
      </c>
      <c r="H183">
        <f t="shared" si="13"/>
        <v>354951709.34399998</v>
      </c>
      <c r="I183">
        <v>212.25623200000001</v>
      </c>
      <c r="J183">
        <f t="shared" si="12"/>
        <v>17292</v>
      </c>
    </row>
    <row r="184" spans="1:10" x14ac:dyDescent="0.55000000000000004">
      <c r="C184" s="5">
        <f>(E184/D184)</f>
        <v>8.2627373434317836E-2</v>
      </c>
      <c r="D184">
        <f>SUM(D114:D183)</f>
        <v>17003835315143.459</v>
      </c>
      <c r="E184">
        <f>SUM(E114:E183)</f>
        <v>1404982250400</v>
      </c>
    </row>
    <row r="185" spans="1:10" x14ac:dyDescent="0.55000000000000004">
      <c r="A185" t="s">
        <v>165</v>
      </c>
      <c r="B185" t="s">
        <v>677</v>
      </c>
      <c r="C185" t="s">
        <v>677</v>
      </c>
      <c r="D185">
        <f t="shared" si="10"/>
        <v>159328108549.07996</v>
      </c>
      <c r="E185">
        <f t="shared" si="11"/>
        <v>16378336800</v>
      </c>
      <c r="F185">
        <v>8358</v>
      </c>
      <c r="G185">
        <v>138464</v>
      </c>
      <c r="H185">
        <f>(G185*4046.86)</f>
        <v>560344423.03999996</v>
      </c>
      <c r="I185">
        <v>284.33959900000002</v>
      </c>
      <c r="J185">
        <f t="shared" si="12"/>
        <v>100296</v>
      </c>
    </row>
    <row r="186" spans="1:10" x14ac:dyDescent="0.55000000000000004">
      <c r="A186" t="s">
        <v>166</v>
      </c>
      <c r="B186" t="s">
        <v>677</v>
      </c>
      <c r="C186" t="s">
        <v>677</v>
      </c>
      <c r="D186">
        <f t="shared" si="10"/>
        <v>165480497819.99905</v>
      </c>
      <c r="E186">
        <f t="shared" si="11"/>
        <v>14395221600</v>
      </c>
      <c r="F186">
        <v>7346</v>
      </c>
      <c r="G186">
        <v>121143.3</v>
      </c>
      <c r="H186">
        <f t="shared" ref="H186:H206" si="14">(G186*4046.86)</f>
        <v>490249975.03800005</v>
      </c>
      <c r="I186">
        <v>337.54310299999997</v>
      </c>
      <c r="J186">
        <f t="shared" si="12"/>
        <v>88152</v>
      </c>
    </row>
    <row r="187" spans="1:10" x14ac:dyDescent="0.55000000000000004">
      <c r="A187" t="s">
        <v>167</v>
      </c>
      <c r="B187" t="s">
        <v>677</v>
      </c>
      <c r="C187" t="s">
        <v>677</v>
      </c>
      <c r="D187">
        <f t="shared" si="10"/>
        <v>123361350262.08469</v>
      </c>
      <c r="E187">
        <f t="shared" si="11"/>
        <v>18251714400</v>
      </c>
      <c r="F187">
        <v>9314</v>
      </c>
      <c r="G187">
        <v>46073.7</v>
      </c>
      <c r="H187">
        <f t="shared" si="14"/>
        <v>186453813.58199999</v>
      </c>
      <c r="I187">
        <v>661.61881000000005</v>
      </c>
      <c r="J187">
        <f t="shared" si="12"/>
        <v>111768</v>
      </c>
    </row>
    <row r="188" spans="1:10" x14ac:dyDescent="0.55000000000000004">
      <c r="A188" t="s">
        <v>168</v>
      </c>
      <c r="B188" t="s">
        <v>677</v>
      </c>
      <c r="C188" t="s">
        <v>677</v>
      </c>
      <c r="D188">
        <f t="shared" si="10"/>
        <v>1143400480426.5842</v>
      </c>
      <c r="E188">
        <f t="shared" si="11"/>
        <v>58035513600</v>
      </c>
      <c r="F188">
        <v>29616</v>
      </c>
      <c r="G188">
        <v>916231.5</v>
      </c>
      <c r="H188">
        <f t="shared" si="14"/>
        <v>3707860608.0900002</v>
      </c>
      <c r="I188">
        <v>308.37202400000001</v>
      </c>
      <c r="J188">
        <f t="shared" si="12"/>
        <v>355392</v>
      </c>
    </row>
    <row r="189" spans="1:10" x14ac:dyDescent="0.55000000000000004">
      <c r="A189" t="s">
        <v>169</v>
      </c>
      <c r="B189" t="s">
        <v>677</v>
      </c>
      <c r="C189" t="s">
        <v>677</v>
      </c>
      <c r="D189">
        <f t="shared" si="10"/>
        <v>386655985533.66943</v>
      </c>
      <c r="E189">
        <f t="shared" si="11"/>
        <v>21849540000</v>
      </c>
      <c r="F189">
        <v>11150</v>
      </c>
      <c r="G189">
        <v>159401.1</v>
      </c>
      <c r="H189">
        <f t="shared" si="14"/>
        <v>645073935.546</v>
      </c>
      <c r="I189">
        <v>599.39793599999996</v>
      </c>
      <c r="J189">
        <f t="shared" si="12"/>
        <v>133800</v>
      </c>
    </row>
    <row r="190" spans="1:10" x14ac:dyDescent="0.55000000000000004">
      <c r="A190" t="s">
        <v>170</v>
      </c>
      <c r="B190" t="s">
        <v>677</v>
      </c>
      <c r="C190" t="s">
        <v>677</v>
      </c>
      <c r="D190">
        <f t="shared" si="10"/>
        <v>472155362858.91498</v>
      </c>
      <c r="E190">
        <f t="shared" si="11"/>
        <v>50240224800</v>
      </c>
      <c r="F190">
        <v>25638</v>
      </c>
      <c r="G190">
        <v>292753</v>
      </c>
      <c r="H190">
        <f t="shared" si="14"/>
        <v>1184730405.5799999</v>
      </c>
      <c r="I190">
        <v>398.53401300000002</v>
      </c>
      <c r="J190">
        <f t="shared" si="12"/>
        <v>307656</v>
      </c>
    </row>
    <row r="191" spans="1:10" x14ac:dyDescent="0.55000000000000004">
      <c r="A191" t="s">
        <v>171</v>
      </c>
      <c r="B191" t="s">
        <v>677</v>
      </c>
      <c r="C191" t="s">
        <v>677</v>
      </c>
      <c r="D191">
        <f t="shared" si="10"/>
        <v>196125907178.52533</v>
      </c>
      <c r="E191">
        <f t="shared" si="11"/>
        <v>7015368000</v>
      </c>
      <c r="F191">
        <v>3580</v>
      </c>
      <c r="G191">
        <v>154104.4</v>
      </c>
      <c r="H191">
        <f t="shared" si="14"/>
        <v>623638932.18400002</v>
      </c>
      <c r="I191">
        <v>314.486311</v>
      </c>
      <c r="J191">
        <f t="shared" si="12"/>
        <v>42960</v>
      </c>
    </row>
    <row r="192" spans="1:10" x14ac:dyDescent="0.55000000000000004">
      <c r="A192" t="s">
        <v>172</v>
      </c>
      <c r="B192" t="s">
        <v>677</v>
      </c>
      <c r="C192" t="s">
        <v>677</v>
      </c>
      <c r="D192">
        <f t="shared" si="10"/>
        <v>576377379371.8678</v>
      </c>
      <c r="E192">
        <f t="shared" si="11"/>
        <v>49031151600</v>
      </c>
      <c r="F192">
        <v>25021</v>
      </c>
      <c r="G192">
        <v>433839.5</v>
      </c>
      <c r="H192">
        <f t="shared" si="14"/>
        <v>1755687718.97</v>
      </c>
      <c r="I192">
        <v>328.29151400000001</v>
      </c>
      <c r="J192">
        <f t="shared" si="12"/>
        <v>300252</v>
      </c>
    </row>
    <row r="193" spans="1:10" x14ac:dyDescent="0.55000000000000004">
      <c r="A193" t="s">
        <v>173</v>
      </c>
      <c r="B193" t="s">
        <v>677</v>
      </c>
      <c r="C193" t="s">
        <v>677</v>
      </c>
      <c r="D193">
        <f t="shared" si="10"/>
        <v>278906550219.19238</v>
      </c>
      <c r="E193">
        <f t="shared" si="11"/>
        <v>25210254000</v>
      </c>
      <c r="F193">
        <v>12865</v>
      </c>
      <c r="G193">
        <v>246392.6</v>
      </c>
      <c r="H193">
        <f t="shared" si="14"/>
        <v>997116357.23600006</v>
      </c>
      <c r="I193">
        <v>279.713143</v>
      </c>
      <c r="J193">
        <f t="shared" si="12"/>
        <v>154380</v>
      </c>
    </row>
    <row r="194" spans="1:10" x14ac:dyDescent="0.55000000000000004">
      <c r="A194" t="s">
        <v>174</v>
      </c>
      <c r="B194" t="s">
        <v>677</v>
      </c>
      <c r="C194" t="s">
        <v>677</v>
      </c>
      <c r="D194">
        <f t="shared" si="10"/>
        <v>232626167300.48407</v>
      </c>
      <c r="E194">
        <f t="shared" si="11"/>
        <v>34332192000</v>
      </c>
      <c r="F194">
        <v>17520</v>
      </c>
      <c r="G194">
        <v>148339</v>
      </c>
      <c r="H194">
        <f t="shared" si="14"/>
        <v>600307165.53999996</v>
      </c>
      <c r="I194">
        <v>387.51189499999998</v>
      </c>
      <c r="J194">
        <f t="shared" si="12"/>
        <v>210240</v>
      </c>
    </row>
    <row r="195" spans="1:10" x14ac:dyDescent="0.55000000000000004">
      <c r="A195" t="s">
        <v>175</v>
      </c>
      <c r="B195" t="s">
        <v>677</v>
      </c>
      <c r="C195" t="s">
        <v>677</v>
      </c>
      <c r="D195">
        <f t="shared" ref="D195:D258" si="15">(H195*I195)</f>
        <v>93314002868.473175</v>
      </c>
      <c r="E195">
        <f t="shared" ref="E195:E258" si="16">(J195*163300)</f>
        <v>10334930400</v>
      </c>
      <c r="F195">
        <v>5274</v>
      </c>
      <c r="G195">
        <v>147642</v>
      </c>
      <c r="H195">
        <f t="shared" si="14"/>
        <v>597486504.12</v>
      </c>
      <c r="I195">
        <v>156.17759100000001</v>
      </c>
      <c r="J195">
        <f t="shared" ref="J195:J258" si="17">(F195*12)</f>
        <v>63288</v>
      </c>
    </row>
    <row r="196" spans="1:10" x14ac:dyDescent="0.55000000000000004">
      <c r="A196" t="s">
        <v>176</v>
      </c>
      <c r="B196" t="s">
        <v>677</v>
      </c>
      <c r="C196" t="s">
        <v>677</v>
      </c>
      <c r="D196">
        <f t="shared" si="15"/>
        <v>20432773831.711758</v>
      </c>
      <c r="E196">
        <f t="shared" si="16"/>
        <v>205758000</v>
      </c>
      <c r="F196">
        <v>105</v>
      </c>
      <c r="G196">
        <v>12922.7</v>
      </c>
      <c r="H196">
        <f t="shared" si="14"/>
        <v>52296357.722000003</v>
      </c>
      <c r="I196">
        <v>390.71122200000002</v>
      </c>
      <c r="J196">
        <f t="shared" si="17"/>
        <v>1260</v>
      </c>
    </row>
    <row r="197" spans="1:10" x14ac:dyDescent="0.55000000000000004">
      <c r="A197" t="s">
        <v>177</v>
      </c>
      <c r="B197" t="s">
        <v>677</v>
      </c>
      <c r="C197" t="s">
        <v>677</v>
      </c>
      <c r="D197">
        <f t="shared" si="15"/>
        <v>199786566273.51028</v>
      </c>
      <c r="E197">
        <f t="shared" si="16"/>
        <v>14287443600</v>
      </c>
      <c r="F197">
        <v>7291</v>
      </c>
      <c r="G197">
        <v>102776.1</v>
      </c>
      <c r="H197">
        <f t="shared" si="14"/>
        <v>415920488.04600006</v>
      </c>
      <c r="I197">
        <v>480.34798000000001</v>
      </c>
      <c r="J197">
        <f t="shared" si="17"/>
        <v>87492</v>
      </c>
    </row>
    <row r="198" spans="1:10" x14ac:dyDescent="0.55000000000000004">
      <c r="A198" t="s">
        <v>178</v>
      </c>
      <c r="B198" t="s">
        <v>677</v>
      </c>
      <c r="C198" t="s">
        <v>677</v>
      </c>
      <c r="D198">
        <f t="shared" si="15"/>
        <v>38022505286.695961</v>
      </c>
      <c r="E198">
        <f t="shared" si="16"/>
        <v>801476400</v>
      </c>
      <c r="F198">
        <v>409</v>
      </c>
      <c r="G198">
        <v>12384.7</v>
      </c>
      <c r="H198">
        <f t="shared" si="14"/>
        <v>50119147.042000003</v>
      </c>
      <c r="I198">
        <v>758.64230599999996</v>
      </c>
      <c r="J198">
        <f t="shared" si="17"/>
        <v>4908</v>
      </c>
    </row>
    <row r="199" spans="1:10" x14ac:dyDescent="0.55000000000000004">
      <c r="A199" t="s">
        <v>179</v>
      </c>
      <c r="B199" t="s">
        <v>677</v>
      </c>
      <c r="C199" t="s">
        <v>677</v>
      </c>
      <c r="D199">
        <f t="shared" si="15"/>
        <v>215596176684.32547</v>
      </c>
      <c r="E199">
        <f t="shared" si="16"/>
        <v>34138191600</v>
      </c>
      <c r="F199">
        <v>17421</v>
      </c>
      <c r="G199">
        <v>116134.5</v>
      </c>
      <c r="H199">
        <f t="shared" si="14"/>
        <v>469980062.67000002</v>
      </c>
      <c r="I199">
        <v>458.73472900000002</v>
      </c>
      <c r="J199">
        <f t="shared" si="17"/>
        <v>209052</v>
      </c>
    </row>
    <row r="200" spans="1:10" x14ac:dyDescent="0.55000000000000004">
      <c r="A200" t="s">
        <v>180</v>
      </c>
      <c r="B200" t="s">
        <v>677</v>
      </c>
      <c r="C200" t="s">
        <v>677</v>
      </c>
      <c r="D200">
        <f t="shared" si="15"/>
        <v>943797341290.51648</v>
      </c>
      <c r="E200">
        <f t="shared" si="16"/>
        <v>59624749200</v>
      </c>
      <c r="F200">
        <v>30427</v>
      </c>
      <c r="G200">
        <v>1194163.3999999999</v>
      </c>
      <c r="H200">
        <f t="shared" si="14"/>
        <v>4832612096.9239998</v>
      </c>
      <c r="I200">
        <v>195.29755800000001</v>
      </c>
      <c r="J200">
        <f t="shared" si="17"/>
        <v>365124</v>
      </c>
    </row>
    <row r="201" spans="1:10" x14ac:dyDescent="0.55000000000000004">
      <c r="A201" t="s">
        <v>181</v>
      </c>
      <c r="B201" t="s">
        <v>677</v>
      </c>
      <c r="C201" t="s">
        <v>677</v>
      </c>
      <c r="D201">
        <f t="shared" si="15"/>
        <v>453440469788.02795</v>
      </c>
      <c r="E201">
        <f t="shared" si="16"/>
        <v>47778967200</v>
      </c>
      <c r="F201">
        <v>24382</v>
      </c>
      <c r="G201">
        <v>433622</v>
      </c>
      <c r="H201">
        <f t="shared" si="14"/>
        <v>1754807526.9200001</v>
      </c>
      <c r="I201">
        <v>258.398977</v>
      </c>
      <c r="J201">
        <f t="shared" si="17"/>
        <v>292584</v>
      </c>
    </row>
    <row r="202" spans="1:10" x14ac:dyDescent="0.55000000000000004">
      <c r="A202" t="s">
        <v>182</v>
      </c>
      <c r="B202" t="s">
        <v>677</v>
      </c>
      <c r="C202" t="s">
        <v>677</v>
      </c>
      <c r="D202">
        <f t="shared" si="15"/>
        <v>95227695048.750961</v>
      </c>
      <c r="E202">
        <f t="shared" si="16"/>
        <v>6421609200</v>
      </c>
      <c r="F202">
        <v>3277</v>
      </c>
      <c r="G202">
        <v>53237.3</v>
      </c>
      <c r="H202">
        <f t="shared" si="14"/>
        <v>215443899.87800002</v>
      </c>
      <c r="I202">
        <v>442.00692199999997</v>
      </c>
      <c r="J202">
        <f t="shared" si="17"/>
        <v>39324</v>
      </c>
    </row>
    <row r="203" spans="1:10" x14ac:dyDescent="0.55000000000000004">
      <c r="A203" t="s">
        <v>183</v>
      </c>
      <c r="B203" t="s">
        <v>677</v>
      </c>
      <c r="C203" t="s">
        <v>677</v>
      </c>
      <c r="D203">
        <f t="shared" si="15"/>
        <v>43131853523.606529</v>
      </c>
      <c r="E203">
        <f t="shared" si="16"/>
        <v>2435782800</v>
      </c>
      <c r="F203">
        <v>1243</v>
      </c>
      <c r="G203">
        <v>13789.4</v>
      </c>
      <c r="H203">
        <f t="shared" si="14"/>
        <v>55803771.284000002</v>
      </c>
      <c r="I203">
        <v>772.92004699999995</v>
      </c>
      <c r="J203">
        <f t="shared" si="17"/>
        <v>14916</v>
      </c>
    </row>
    <row r="204" spans="1:10" x14ac:dyDescent="0.55000000000000004">
      <c r="A204" t="s">
        <v>184</v>
      </c>
      <c r="B204" t="s">
        <v>677</v>
      </c>
      <c r="C204" t="s">
        <v>677</v>
      </c>
      <c r="D204">
        <f t="shared" si="15"/>
        <v>623360591244.65735</v>
      </c>
      <c r="E204">
        <f t="shared" si="16"/>
        <v>29584081200</v>
      </c>
      <c r="F204">
        <v>15097</v>
      </c>
      <c r="G204">
        <v>659455.1</v>
      </c>
      <c r="H204">
        <f t="shared" si="14"/>
        <v>2668722465.9860001</v>
      </c>
      <c r="I204">
        <v>233.58014900000001</v>
      </c>
      <c r="J204">
        <f t="shared" si="17"/>
        <v>181164</v>
      </c>
    </row>
    <row r="205" spans="1:10" x14ac:dyDescent="0.55000000000000004">
      <c r="A205" t="s">
        <v>185</v>
      </c>
      <c r="B205" t="s">
        <v>677</v>
      </c>
      <c r="C205" t="s">
        <v>677</v>
      </c>
      <c r="D205">
        <f t="shared" si="15"/>
        <v>166902641511.35236</v>
      </c>
      <c r="E205">
        <f t="shared" si="16"/>
        <v>18653432400</v>
      </c>
      <c r="F205">
        <v>9519</v>
      </c>
      <c r="G205">
        <v>94519.7</v>
      </c>
      <c r="H205">
        <f t="shared" si="14"/>
        <v>382507993.14200002</v>
      </c>
      <c r="I205">
        <v>436.33765699999998</v>
      </c>
      <c r="J205">
        <f t="shared" si="17"/>
        <v>114228</v>
      </c>
    </row>
    <row r="206" spans="1:10" x14ac:dyDescent="0.55000000000000004">
      <c r="A206" t="s">
        <v>186</v>
      </c>
      <c r="B206" t="s">
        <v>677</v>
      </c>
      <c r="C206" t="s">
        <v>677</v>
      </c>
      <c r="D206">
        <f t="shared" si="15"/>
        <v>281191843599.36584</v>
      </c>
      <c r="E206">
        <f t="shared" si="16"/>
        <v>24935910000</v>
      </c>
      <c r="F206">
        <v>12725</v>
      </c>
      <c r="G206">
        <v>169192.7</v>
      </c>
      <c r="H206">
        <f t="shared" si="14"/>
        <v>684699169.92200005</v>
      </c>
      <c r="I206">
        <v>410.67939899999999</v>
      </c>
      <c r="J206">
        <f t="shared" si="17"/>
        <v>152700</v>
      </c>
    </row>
    <row r="207" spans="1:10" x14ac:dyDescent="0.55000000000000004">
      <c r="C207" s="5">
        <f>(E207/D207)</f>
        <v>7.873376616631271E-2</v>
      </c>
      <c r="D207">
        <f>SUM(D185:D206)</f>
        <v>6908622250471.3965</v>
      </c>
      <c r="E207">
        <f>SUM(E185:E206)</f>
        <v>543941848800</v>
      </c>
    </row>
    <row r="208" spans="1:10" x14ac:dyDescent="0.55000000000000004">
      <c r="A208" t="s">
        <v>187</v>
      </c>
      <c r="B208" t="s">
        <v>678</v>
      </c>
      <c r="C208" t="s">
        <v>704</v>
      </c>
      <c r="D208">
        <f t="shared" si="15"/>
        <v>160300168459.67459</v>
      </c>
      <c r="E208">
        <f t="shared" si="16"/>
        <v>29049110400</v>
      </c>
      <c r="F208">
        <v>14824</v>
      </c>
      <c r="G208">
        <v>84495.3</v>
      </c>
      <c r="H208">
        <f>(G208*4046.86)</f>
        <v>341940649.75800002</v>
      </c>
      <c r="I208">
        <v>468.79529700000001</v>
      </c>
      <c r="J208">
        <f t="shared" si="17"/>
        <v>177888</v>
      </c>
    </row>
    <row r="209" spans="1:10" x14ac:dyDescent="0.55000000000000004">
      <c r="A209" t="s">
        <v>188</v>
      </c>
      <c r="B209" t="s">
        <v>678</v>
      </c>
      <c r="C209" t="s">
        <v>704</v>
      </c>
      <c r="D209">
        <f t="shared" si="15"/>
        <v>245628916553.77255</v>
      </c>
      <c r="E209">
        <f t="shared" si="16"/>
        <v>33803100000</v>
      </c>
      <c r="F209">
        <v>17250</v>
      </c>
      <c r="G209">
        <v>126098.4</v>
      </c>
      <c r="H209">
        <f t="shared" ref="H209:H272" si="18">(G209*4046.86)</f>
        <v>510302571.02399999</v>
      </c>
      <c r="I209">
        <v>481.33975900000002</v>
      </c>
      <c r="J209">
        <f t="shared" si="17"/>
        <v>207000</v>
      </c>
    </row>
    <row r="210" spans="1:10" x14ac:dyDescent="0.55000000000000004">
      <c r="A210" t="s">
        <v>5</v>
      </c>
      <c r="B210" t="s">
        <v>678</v>
      </c>
      <c r="C210" t="s">
        <v>704</v>
      </c>
      <c r="D210">
        <f t="shared" si="15"/>
        <v>32436865594.955189</v>
      </c>
      <c r="E210">
        <f t="shared" si="16"/>
        <v>4483564800</v>
      </c>
      <c r="F210">
        <v>2288</v>
      </c>
      <c r="G210">
        <v>12618</v>
      </c>
      <c r="H210">
        <f t="shared" si="18"/>
        <v>51063279.480000004</v>
      </c>
      <c r="I210">
        <v>635.22879699999999</v>
      </c>
      <c r="J210">
        <f t="shared" si="17"/>
        <v>27456</v>
      </c>
    </row>
    <row r="211" spans="1:10" x14ac:dyDescent="0.55000000000000004">
      <c r="A211" t="s">
        <v>189</v>
      </c>
      <c r="B211" t="s">
        <v>678</v>
      </c>
      <c r="C211" t="s">
        <v>704</v>
      </c>
      <c r="D211">
        <f t="shared" si="15"/>
        <v>147533882917.15326</v>
      </c>
      <c r="E211">
        <f t="shared" si="16"/>
        <v>0</v>
      </c>
      <c r="F211">
        <v>0</v>
      </c>
      <c r="G211">
        <v>76108.600000000006</v>
      </c>
      <c r="H211">
        <f t="shared" si="18"/>
        <v>308000848.99600005</v>
      </c>
      <c r="I211">
        <v>479.00479300000001</v>
      </c>
      <c r="J211">
        <f t="shared" si="17"/>
        <v>0</v>
      </c>
    </row>
    <row r="212" spans="1:10" x14ac:dyDescent="0.55000000000000004">
      <c r="A212" t="s">
        <v>190</v>
      </c>
      <c r="B212" t="s">
        <v>678</v>
      </c>
      <c r="C212" t="s">
        <v>704</v>
      </c>
      <c r="D212">
        <f t="shared" si="15"/>
        <v>280753190939.54834</v>
      </c>
      <c r="E212">
        <f t="shared" si="16"/>
        <v>28198644000</v>
      </c>
      <c r="F212">
        <v>14390</v>
      </c>
      <c r="G212">
        <v>142704</v>
      </c>
      <c r="H212">
        <f t="shared" si="18"/>
        <v>577503109.44000006</v>
      </c>
      <c r="I212">
        <v>486.15009400000002</v>
      </c>
      <c r="J212">
        <f t="shared" si="17"/>
        <v>172680</v>
      </c>
    </row>
    <row r="213" spans="1:10" x14ac:dyDescent="0.55000000000000004">
      <c r="A213" t="s">
        <v>37</v>
      </c>
      <c r="B213" t="s">
        <v>678</v>
      </c>
      <c r="C213" t="s">
        <v>704</v>
      </c>
      <c r="D213">
        <f t="shared" si="15"/>
        <v>131915132454.9243</v>
      </c>
      <c r="E213">
        <f t="shared" si="16"/>
        <v>7146661200</v>
      </c>
      <c r="F213">
        <v>3647</v>
      </c>
      <c r="G213">
        <v>49018.2</v>
      </c>
      <c r="H213">
        <f t="shared" si="18"/>
        <v>198369792.852</v>
      </c>
      <c r="I213">
        <v>664.99606900000003</v>
      </c>
      <c r="J213">
        <f t="shared" si="17"/>
        <v>43764</v>
      </c>
    </row>
    <row r="214" spans="1:10" x14ac:dyDescent="0.55000000000000004">
      <c r="A214" t="s">
        <v>191</v>
      </c>
      <c r="B214" t="s">
        <v>678</v>
      </c>
      <c r="C214" t="s">
        <v>704</v>
      </c>
      <c r="D214">
        <f t="shared" si="15"/>
        <v>344727279328.40253</v>
      </c>
      <c r="E214">
        <f t="shared" si="16"/>
        <v>107190120000</v>
      </c>
      <c r="F214">
        <v>54700</v>
      </c>
      <c r="G214">
        <v>187129.5</v>
      </c>
      <c r="H214">
        <f t="shared" si="18"/>
        <v>757286888.37</v>
      </c>
      <c r="I214">
        <v>455.21358500000002</v>
      </c>
      <c r="J214">
        <f t="shared" si="17"/>
        <v>656400</v>
      </c>
    </row>
    <row r="215" spans="1:10" x14ac:dyDescent="0.55000000000000004">
      <c r="A215" t="s">
        <v>79</v>
      </c>
      <c r="B215" t="s">
        <v>678</v>
      </c>
      <c r="C215" t="s">
        <v>704</v>
      </c>
      <c r="D215">
        <f t="shared" si="15"/>
        <v>78024385880.656387</v>
      </c>
      <c r="E215">
        <f t="shared" si="16"/>
        <v>5306596800</v>
      </c>
      <c r="F215">
        <v>2708</v>
      </c>
      <c r="G215">
        <v>31985.200000000001</v>
      </c>
      <c r="H215">
        <f t="shared" si="18"/>
        <v>129439626.472</v>
      </c>
      <c r="I215">
        <v>602.785932</v>
      </c>
      <c r="J215">
        <f t="shared" si="17"/>
        <v>32496</v>
      </c>
    </row>
    <row r="216" spans="1:10" x14ac:dyDescent="0.55000000000000004">
      <c r="A216" t="s">
        <v>192</v>
      </c>
      <c r="B216" t="s">
        <v>678</v>
      </c>
      <c r="C216" t="s">
        <v>704</v>
      </c>
      <c r="D216">
        <f t="shared" si="15"/>
        <v>168676637378.51923</v>
      </c>
      <c r="E216">
        <f t="shared" si="16"/>
        <v>33693362400</v>
      </c>
      <c r="F216">
        <v>17194</v>
      </c>
      <c r="G216">
        <v>97912.4</v>
      </c>
      <c r="H216">
        <f t="shared" si="18"/>
        <v>396237775.06400001</v>
      </c>
      <c r="I216">
        <v>425.69549899999998</v>
      </c>
      <c r="J216">
        <f t="shared" si="17"/>
        <v>206328</v>
      </c>
    </row>
    <row r="217" spans="1:10" x14ac:dyDescent="0.55000000000000004">
      <c r="A217" t="s">
        <v>128</v>
      </c>
      <c r="B217" t="s">
        <v>678</v>
      </c>
      <c r="C217" t="s">
        <v>704</v>
      </c>
      <c r="D217">
        <f t="shared" si="15"/>
        <v>371939551153.21948</v>
      </c>
      <c r="E217">
        <f t="shared" si="16"/>
        <v>91256612400</v>
      </c>
      <c r="F217">
        <v>46569</v>
      </c>
      <c r="G217">
        <v>190709.9</v>
      </c>
      <c r="H217">
        <f t="shared" si="18"/>
        <v>771776265.91400003</v>
      </c>
      <c r="I217">
        <v>481.92665099999999</v>
      </c>
      <c r="J217">
        <f t="shared" si="17"/>
        <v>558828</v>
      </c>
    </row>
    <row r="218" spans="1:10" x14ac:dyDescent="0.55000000000000004">
      <c r="A218" t="s">
        <v>19</v>
      </c>
      <c r="B218" t="s">
        <v>679</v>
      </c>
      <c r="C218" t="s">
        <v>704</v>
      </c>
      <c r="D218">
        <f t="shared" si="15"/>
        <v>63689125864.021233</v>
      </c>
      <c r="E218">
        <f t="shared" si="16"/>
        <v>6074760000</v>
      </c>
      <c r="F218">
        <v>3100</v>
      </c>
      <c r="G218">
        <v>33110.6</v>
      </c>
      <c r="H218">
        <f t="shared" si="18"/>
        <v>133993962.71600001</v>
      </c>
      <c r="I218">
        <v>475.313399</v>
      </c>
      <c r="J218">
        <f t="shared" si="17"/>
        <v>37200</v>
      </c>
    </row>
    <row r="219" spans="1:10" x14ac:dyDescent="0.55000000000000004">
      <c r="A219" t="s">
        <v>28</v>
      </c>
      <c r="B219" t="s">
        <v>679</v>
      </c>
      <c r="C219" t="s">
        <v>704</v>
      </c>
      <c r="D219">
        <f t="shared" si="15"/>
        <v>167606023992.99301</v>
      </c>
      <c r="E219">
        <f t="shared" si="16"/>
        <v>24422494800</v>
      </c>
      <c r="F219">
        <v>12463</v>
      </c>
      <c r="G219">
        <v>68224.899999999994</v>
      </c>
      <c r="H219">
        <f t="shared" si="18"/>
        <v>276096618.81400001</v>
      </c>
      <c r="I219">
        <v>607.05569200000002</v>
      </c>
      <c r="J219">
        <f t="shared" si="17"/>
        <v>149556</v>
      </c>
    </row>
    <row r="220" spans="1:10" x14ac:dyDescent="0.55000000000000004">
      <c r="A220" t="s">
        <v>74</v>
      </c>
      <c r="B220" t="s">
        <v>679</v>
      </c>
      <c r="C220" t="s">
        <v>704</v>
      </c>
      <c r="D220">
        <f t="shared" si="15"/>
        <v>87524669060.269577</v>
      </c>
      <c r="E220">
        <f t="shared" si="16"/>
        <v>8189168400</v>
      </c>
      <c r="F220">
        <v>4179</v>
      </c>
      <c r="G220">
        <v>41677.9</v>
      </c>
      <c r="H220">
        <f t="shared" si="18"/>
        <v>168664626.39400002</v>
      </c>
      <c r="I220">
        <v>518.92723999999998</v>
      </c>
      <c r="J220">
        <f t="shared" si="17"/>
        <v>50148</v>
      </c>
    </row>
    <row r="221" spans="1:10" x14ac:dyDescent="0.55000000000000004">
      <c r="A221" t="s">
        <v>193</v>
      </c>
      <c r="B221" t="s">
        <v>679</v>
      </c>
      <c r="C221" t="s">
        <v>704</v>
      </c>
      <c r="D221">
        <f t="shared" si="15"/>
        <v>206583002098.39578</v>
      </c>
      <c r="E221">
        <f t="shared" si="16"/>
        <v>41182953600</v>
      </c>
      <c r="F221">
        <v>21016</v>
      </c>
      <c r="G221">
        <v>92365.2</v>
      </c>
      <c r="H221">
        <f t="shared" si="18"/>
        <v>373789033.27200001</v>
      </c>
      <c r="I221">
        <v>552.67272100000002</v>
      </c>
      <c r="J221">
        <f t="shared" si="17"/>
        <v>252192</v>
      </c>
    </row>
    <row r="222" spans="1:10" x14ac:dyDescent="0.55000000000000004">
      <c r="A222" t="s">
        <v>12</v>
      </c>
      <c r="B222" t="s">
        <v>679</v>
      </c>
      <c r="C222" t="s">
        <v>704</v>
      </c>
      <c r="D222">
        <f t="shared" si="15"/>
        <v>79109779144.152954</v>
      </c>
      <c r="E222">
        <f t="shared" si="16"/>
        <v>15363264000</v>
      </c>
      <c r="F222">
        <v>7840</v>
      </c>
      <c r="G222">
        <v>36023.699999999997</v>
      </c>
      <c r="H222">
        <f t="shared" si="18"/>
        <v>145782870.58199999</v>
      </c>
      <c r="I222">
        <v>542.65483200000006</v>
      </c>
      <c r="J222">
        <f t="shared" si="17"/>
        <v>94080</v>
      </c>
    </row>
    <row r="223" spans="1:10" x14ac:dyDescent="0.55000000000000004">
      <c r="A223" t="s">
        <v>194</v>
      </c>
      <c r="B223" t="s">
        <v>679</v>
      </c>
      <c r="C223" t="s">
        <v>704</v>
      </c>
      <c r="D223">
        <f t="shared" si="15"/>
        <v>0</v>
      </c>
      <c r="E223">
        <f t="shared" si="16"/>
        <v>20863861200</v>
      </c>
      <c r="F223">
        <v>10647</v>
      </c>
      <c r="H223">
        <f t="shared" si="18"/>
        <v>0</v>
      </c>
      <c r="I223">
        <v>544.278818</v>
      </c>
      <c r="J223">
        <f t="shared" si="17"/>
        <v>127764</v>
      </c>
    </row>
    <row r="224" spans="1:10" x14ac:dyDescent="0.55000000000000004">
      <c r="A224" t="s">
        <v>40</v>
      </c>
      <c r="B224" t="s">
        <v>664</v>
      </c>
      <c r="C224" t="s">
        <v>704</v>
      </c>
      <c r="D224">
        <f t="shared" si="15"/>
        <v>41500889011.046806</v>
      </c>
      <c r="E224">
        <f t="shared" si="16"/>
        <v>4518837600</v>
      </c>
      <c r="F224">
        <v>2306</v>
      </c>
      <c r="G224">
        <v>16272.4</v>
      </c>
      <c r="H224">
        <f t="shared" si="18"/>
        <v>65852124.663999997</v>
      </c>
      <c r="I224">
        <v>630.21336399999996</v>
      </c>
      <c r="J224">
        <f t="shared" si="17"/>
        <v>27672</v>
      </c>
    </row>
    <row r="225" spans="1:10" x14ac:dyDescent="0.55000000000000004">
      <c r="A225" t="s">
        <v>195</v>
      </c>
      <c r="B225" t="s">
        <v>664</v>
      </c>
      <c r="C225" t="s">
        <v>704</v>
      </c>
      <c r="D225">
        <f t="shared" si="15"/>
        <v>82429850477.256104</v>
      </c>
      <c r="E225">
        <f t="shared" si="16"/>
        <v>9572646000</v>
      </c>
      <c r="F225">
        <v>4885</v>
      </c>
      <c r="G225">
        <v>36124.9</v>
      </c>
      <c r="H225">
        <f t="shared" si="18"/>
        <v>146192412.81400001</v>
      </c>
      <c r="I225">
        <v>563.84492799999998</v>
      </c>
      <c r="J225">
        <f t="shared" si="17"/>
        <v>58620</v>
      </c>
    </row>
    <row r="226" spans="1:10" x14ac:dyDescent="0.55000000000000004">
      <c r="A226" t="s">
        <v>196</v>
      </c>
      <c r="B226" t="s">
        <v>666</v>
      </c>
      <c r="C226" t="s">
        <v>704</v>
      </c>
      <c r="D226">
        <f t="shared" si="15"/>
        <v>84666793110.901642</v>
      </c>
      <c r="E226">
        <f t="shared" si="16"/>
        <v>4467888000</v>
      </c>
      <c r="F226">
        <v>2280</v>
      </c>
      <c r="G226">
        <v>36716.9</v>
      </c>
      <c r="H226">
        <f t="shared" si="18"/>
        <v>148588153.93400002</v>
      </c>
      <c r="I226">
        <v>569.80849999999998</v>
      </c>
      <c r="J226">
        <f t="shared" si="17"/>
        <v>27360</v>
      </c>
    </row>
    <row r="227" spans="1:10" x14ac:dyDescent="0.55000000000000004">
      <c r="A227" t="s">
        <v>42</v>
      </c>
      <c r="B227" t="s">
        <v>680</v>
      </c>
      <c r="C227" t="s">
        <v>704</v>
      </c>
      <c r="D227">
        <f t="shared" si="15"/>
        <v>182886347369.57489</v>
      </c>
      <c r="E227">
        <f t="shared" si="16"/>
        <v>40397154000</v>
      </c>
      <c r="F227">
        <v>20615</v>
      </c>
      <c r="G227">
        <v>84503.3</v>
      </c>
      <c r="H227">
        <f t="shared" si="18"/>
        <v>341973024.63800001</v>
      </c>
      <c r="I227">
        <v>534.79758400000003</v>
      </c>
      <c r="J227">
        <f t="shared" si="17"/>
        <v>247380</v>
      </c>
    </row>
    <row r="228" spans="1:10" x14ac:dyDescent="0.55000000000000004">
      <c r="A228" t="s">
        <v>197</v>
      </c>
      <c r="B228" t="s">
        <v>680</v>
      </c>
      <c r="C228" t="s">
        <v>704</v>
      </c>
      <c r="D228">
        <f t="shared" si="15"/>
        <v>150287766080.74435</v>
      </c>
      <c r="E228">
        <f t="shared" si="16"/>
        <v>28255472400</v>
      </c>
      <c r="F228">
        <v>14419</v>
      </c>
      <c r="G228">
        <v>66952</v>
      </c>
      <c r="H228">
        <f t="shared" si="18"/>
        <v>270945370.72000003</v>
      </c>
      <c r="I228">
        <v>554.67921699999999</v>
      </c>
      <c r="J228">
        <f t="shared" si="17"/>
        <v>173028</v>
      </c>
    </row>
    <row r="229" spans="1:10" x14ac:dyDescent="0.55000000000000004">
      <c r="A229" t="s">
        <v>114</v>
      </c>
      <c r="B229" t="s">
        <v>680</v>
      </c>
      <c r="C229" t="s">
        <v>704</v>
      </c>
      <c r="D229">
        <f t="shared" si="15"/>
        <v>143896432674.8075</v>
      </c>
      <c r="E229">
        <f t="shared" si="16"/>
        <v>27612723600</v>
      </c>
      <c r="F229">
        <v>14091</v>
      </c>
      <c r="G229">
        <v>57983</v>
      </c>
      <c r="H229">
        <f t="shared" si="18"/>
        <v>234649083.38</v>
      </c>
      <c r="I229">
        <v>613.24097500000005</v>
      </c>
      <c r="J229">
        <f t="shared" si="17"/>
        <v>169092</v>
      </c>
    </row>
    <row r="230" spans="1:10" x14ac:dyDescent="0.55000000000000004">
      <c r="A230" t="s">
        <v>198</v>
      </c>
      <c r="B230" t="s">
        <v>680</v>
      </c>
      <c r="C230" t="s">
        <v>704</v>
      </c>
      <c r="D230">
        <f t="shared" si="15"/>
        <v>159581385907.48596</v>
      </c>
      <c r="E230">
        <f t="shared" si="16"/>
        <v>33477806400</v>
      </c>
      <c r="F230">
        <v>17084</v>
      </c>
      <c r="G230">
        <v>76995.5</v>
      </c>
      <c r="H230">
        <f t="shared" si="18"/>
        <v>311590009.13</v>
      </c>
      <c r="I230">
        <v>512.15180599999997</v>
      </c>
      <c r="J230">
        <f t="shared" si="17"/>
        <v>205008</v>
      </c>
    </row>
    <row r="231" spans="1:10" x14ac:dyDescent="0.55000000000000004">
      <c r="A231" t="s">
        <v>199</v>
      </c>
      <c r="B231" t="s">
        <v>680</v>
      </c>
      <c r="C231" t="s">
        <v>704</v>
      </c>
      <c r="D231">
        <f t="shared" si="15"/>
        <v>218366302738.62277</v>
      </c>
      <c r="E231">
        <f t="shared" si="16"/>
        <v>41347560000</v>
      </c>
      <c r="F231">
        <v>21100</v>
      </c>
      <c r="G231">
        <v>99125.5</v>
      </c>
      <c r="H231">
        <f t="shared" si="18"/>
        <v>401147020.93000001</v>
      </c>
      <c r="I231">
        <v>544.35479099999998</v>
      </c>
      <c r="J231">
        <f t="shared" si="17"/>
        <v>253200</v>
      </c>
    </row>
    <row r="232" spans="1:10" x14ac:dyDescent="0.55000000000000004">
      <c r="A232" t="s">
        <v>200</v>
      </c>
      <c r="B232" t="s">
        <v>680</v>
      </c>
      <c r="C232" t="s">
        <v>704</v>
      </c>
      <c r="D232">
        <f t="shared" si="15"/>
        <v>166676780837.10233</v>
      </c>
      <c r="E232">
        <f t="shared" si="16"/>
        <v>0</v>
      </c>
      <c r="F232">
        <v>0</v>
      </c>
      <c r="G232">
        <v>76942.8</v>
      </c>
      <c r="H232">
        <f t="shared" si="18"/>
        <v>311376739.60800004</v>
      </c>
      <c r="I232">
        <v>535.289762</v>
      </c>
      <c r="J232">
        <f t="shared" si="17"/>
        <v>0</v>
      </c>
    </row>
    <row r="233" spans="1:10" x14ac:dyDescent="0.55000000000000004">
      <c r="A233" t="s">
        <v>37</v>
      </c>
      <c r="B233" t="s">
        <v>680</v>
      </c>
      <c r="C233" t="s">
        <v>704</v>
      </c>
      <c r="D233">
        <f t="shared" si="15"/>
        <v>313495610623.21887</v>
      </c>
      <c r="E233">
        <f t="shared" si="16"/>
        <v>61819501200</v>
      </c>
      <c r="F233">
        <v>31547</v>
      </c>
      <c r="G233">
        <v>143124</v>
      </c>
      <c r="H233">
        <f t="shared" si="18"/>
        <v>579202790.63999999</v>
      </c>
      <c r="I233">
        <v>541.25362600000005</v>
      </c>
      <c r="J233">
        <f t="shared" si="17"/>
        <v>378564</v>
      </c>
    </row>
    <row r="234" spans="1:10" x14ac:dyDescent="0.55000000000000004">
      <c r="A234" t="s">
        <v>201</v>
      </c>
      <c r="B234" t="s">
        <v>680</v>
      </c>
      <c r="C234" t="s">
        <v>704</v>
      </c>
      <c r="D234">
        <f t="shared" si="15"/>
        <v>182301503298.38092</v>
      </c>
      <c r="E234">
        <f t="shared" si="16"/>
        <v>34245969600</v>
      </c>
      <c r="F234">
        <v>17476</v>
      </c>
      <c r="G234">
        <v>91897.9</v>
      </c>
      <c r="H234">
        <f t="shared" si="18"/>
        <v>371897935.59399998</v>
      </c>
      <c r="I234">
        <v>490.192297</v>
      </c>
      <c r="J234">
        <f t="shared" si="17"/>
        <v>209712</v>
      </c>
    </row>
    <row r="235" spans="1:10" x14ac:dyDescent="0.55000000000000004">
      <c r="A235" t="s">
        <v>202</v>
      </c>
      <c r="B235" t="s">
        <v>680</v>
      </c>
      <c r="C235" t="s">
        <v>704</v>
      </c>
      <c r="D235">
        <f t="shared" si="15"/>
        <v>158277729203.84726</v>
      </c>
      <c r="E235">
        <f t="shared" si="16"/>
        <v>28057552800</v>
      </c>
      <c r="F235">
        <v>14318</v>
      </c>
      <c r="G235">
        <v>74700.399999999994</v>
      </c>
      <c r="H235">
        <f t="shared" si="18"/>
        <v>302302060.74399996</v>
      </c>
      <c r="I235">
        <v>523.57476099999997</v>
      </c>
      <c r="J235">
        <f t="shared" si="17"/>
        <v>171816</v>
      </c>
    </row>
    <row r="236" spans="1:10" x14ac:dyDescent="0.55000000000000004">
      <c r="A236" t="s">
        <v>19</v>
      </c>
      <c r="B236" t="s">
        <v>680</v>
      </c>
      <c r="C236" t="s">
        <v>704</v>
      </c>
      <c r="D236">
        <f t="shared" si="15"/>
        <v>34678579843.920738</v>
      </c>
      <c r="E236">
        <f t="shared" si="16"/>
        <v>2545520400</v>
      </c>
      <c r="F236">
        <v>1299</v>
      </c>
      <c r="G236">
        <v>16374.9</v>
      </c>
      <c r="H236">
        <f t="shared" si="18"/>
        <v>66266927.814000003</v>
      </c>
      <c r="I236">
        <v>523.31654700000001</v>
      </c>
      <c r="J236">
        <f t="shared" si="17"/>
        <v>15588</v>
      </c>
    </row>
    <row r="237" spans="1:10" x14ac:dyDescent="0.55000000000000004">
      <c r="A237" t="s">
        <v>33</v>
      </c>
      <c r="B237" t="s">
        <v>680</v>
      </c>
      <c r="C237" t="s">
        <v>704</v>
      </c>
      <c r="D237">
        <f t="shared" si="15"/>
        <v>102245157926.48695</v>
      </c>
      <c r="E237">
        <f t="shared" si="16"/>
        <v>32831138400</v>
      </c>
      <c r="F237">
        <v>16754</v>
      </c>
      <c r="G237">
        <v>45132.800000000003</v>
      </c>
      <c r="H237">
        <f t="shared" si="18"/>
        <v>182646123.00800002</v>
      </c>
      <c r="I237">
        <v>559.79922399999998</v>
      </c>
      <c r="J237">
        <f t="shared" si="17"/>
        <v>201048</v>
      </c>
    </row>
    <row r="238" spans="1:10" x14ac:dyDescent="0.55000000000000004">
      <c r="A238" t="s">
        <v>203</v>
      </c>
      <c r="B238" t="s">
        <v>680</v>
      </c>
      <c r="C238" t="s">
        <v>704</v>
      </c>
      <c r="D238">
        <f t="shared" si="15"/>
        <v>185605789062.24503</v>
      </c>
      <c r="E238">
        <f t="shared" si="16"/>
        <v>34093120800</v>
      </c>
      <c r="F238">
        <v>17398</v>
      </c>
      <c r="G238">
        <v>81173.8</v>
      </c>
      <c r="H238">
        <f t="shared" si="18"/>
        <v>328499004.26800001</v>
      </c>
      <c r="I238">
        <v>565.01172499999996</v>
      </c>
      <c r="J238">
        <f t="shared" si="17"/>
        <v>208776</v>
      </c>
    </row>
    <row r="239" spans="1:10" x14ac:dyDescent="0.55000000000000004">
      <c r="A239" t="s">
        <v>128</v>
      </c>
      <c r="B239" t="s">
        <v>680</v>
      </c>
      <c r="C239" t="s">
        <v>704</v>
      </c>
      <c r="D239">
        <f t="shared" si="15"/>
        <v>185755455392.10928</v>
      </c>
      <c r="E239">
        <f t="shared" si="16"/>
        <v>34820132400</v>
      </c>
      <c r="F239">
        <v>17769</v>
      </c>
      <c r="G239">
        <v>89221</v>
      </c>
      <c r="H239">
        <f t="shared" si="18"/>
        <v>361064896.06</v>
      </c>
      <c r="I239">
        <v>514.46556399999997</v>
      </c>
      <c r="J239">
        <f t="shared" si="17"/>
        <v>213228</v>
      </c>
    </row>
    <row r="240" spans="1:10" x14ac:dyDescent="0.55000000000000004">
      <c r="A240" t="s">
        <v>204</v>
      </c>
      <c r="B240" t="s">
        <v>680</v>
      </c>
      <c r="C240" t="s">
        <v>704</v>
      </c>
      <c r="D240">
        <f t="shared" si="15"/>
        <v>92514627182.786728</v>
      </c>
      <c r="E240">
        <f t="shared" si="16"/>
        <v>16519428000</v>
      </c>
      <c r="F240">
        <v>8430</v>
      </c>
      <c r="G240">
        <v>46870</v>
      </c>
      <c r="H240">
        <f t="shared" si="18"/>
        <v>189676328.20000002</v>
      </c>
      <c r="I240">
        <v>487.74999000000003</v>
      </c>
      <c r="J240">
        <f t="shared" si="17"/>
        <v>101160</v>
      </c>
    </row>
    <row r="241" spans="1:10" x14ac:dyDescent="0.55000000000000004">
      <c r="A241" t="s">
        <v>205</v>
      </c>
      <c r="B241" t="s">
        <v>680</v>
      </c>
      <c r="C241" t="s">
        <v>704</v>
      </c>
      <c r="D241">
        <f t="shared" si="15"/>
        <v>98934697064.240921</v>
      </c>
      <c r="E241">
        <f t="shared" si="16"/>
        <v>17603086800</v>
      </c>
      <c r="F241">
        <v>8983</v>
      </c>
      <c r="G241">
        <v>46527.9</v>
      </c>
      <c r="H241">
        <f t="shared" si="18"/>
        <v>188291897.39400002</v>
      </c>
      <c r="I241">
        <v>525.43257800000003</v>
      </c>
      <c r="J241">
        <f t="shared" si="17"/>
        <v>107796</v>
      </c>
    </row>
    <row r="242" spans="1:10" x14ac:dyDescent="0.55000000000000004">
      <c r="A242" t="s">
        <v>78</v>
      </c>
      <c r="B242" t="s">
        <v>680</v>
      </c>
      <c r="C242" t="s">
        <v>704</v>
      </c>
      <c r="D242">
        <f t="shared" si="15"/>
        <v>49882082588.02346</v>
      </c>
      <c r="E242">
        <f t="shared" si="16"/>
        <v>9045513600</v>
      </c>
      <c r="F242">
        <v>4616</v>
      </c>
      <c r="G242">
        <v>24227</v>
      </c>
      <c r="H242">
        <f t="shared" si="18"/>
        <v>98043277.219999999</v>
      </c>
      <c r="I242">
        <v>508.77616499999999</v>
      </c>
      <c r="J242">
        <f t="shared" si="17"/>
        <v>55392</v>
      </c>
    </row>
    <row r="243" spans="1:10" x14ac:dyDescent="0.55000000000000004">
      <c r="A243" t="s">
        <v>56</v>
      </c>
      <c r="B243" t="s">
        <v>680</v>
      </c>
      <c r="C243" t="s">
        <v>704</v>
      </c>
      <c r="D243">
        <f t="shared" si="15"/>
        <v>84582370827.374893</v>
      </c>
      <c r="E243">
        <f t="shared" si="16"/>
        <v>14577464400</v>
      </c>
      <c r="F243">
        <v>7439</v>
      </c>
      <c r="G243">
        <v>41429.5</v>
      </c>
      <c r="H243">
        <f t="shared" si="18"/>
        <v>167659386.37</v>
      </c>
      <c r="I243">
        <v>504.48932600000001</v>
      </c>
      <c r="J243">
        <f t="shared" si="17"/>
        <v>89268</v>
      </c>
    </row>
    <row r="244" spans="1:10" x14ac:dyDescent="0.55000000000000004">
      <c r="A244" t="s">
        <v>66</v>
      </c>
      <c r="B244" t="s">
        <v>680</v>
      </c>
      <c r="C244" t="s">
        <v>704</v>
      </c>
      <c r="D244">
        <f t="shared" si="15"/>
        <v>159225492029.70584</v>
      </c>
      <c r="E244">
        <f t="shared" si="16"/>
        <v>27297228000</v>
      </c>
      <c r="F244">
        <v>13930</v>
      </c>
      <c r="G244">
        <v>76988</v>
      </c>
      <c r="H244">
        <f t="shared" si="18"/>
        <v>311559657.68000001</v>
      </c>
      <c r="I244">
        <v>511.05940099999998</v>
      </c>
      <c r="J244">
        <f t="shared" si="17"/>
        <v>167160</v>
      </c>
    </row>
    <row r="245" spans="1:10" x14ac:dyDescent="0.55000000000000004">
      <c r="A245" t="s">
        <v>206</v>
      </c>
      <c r="B245" t="s">
        <v>680</v>
      </c>
      <c r="C245" t="s">
        <v>704</v>
      </c>
      <c r="D245">
        <f t="shared" si="15"/>
        <v>132474499224.37401</v>
      </c>
      <c r="E245">
        <f t="shared" si="16"/>
        <v>22284571200</v>
      </c>
      <c r="F245">
        <v>11372</v>
      </c>
      <c r="G245">
        <v>60581</v>
      </c>
      <c r="H245">
        <f t="shared" si="18"/>
        <v>245162825.66</v>
      </c>
      <c r="I245">
        <v>540.35312599999997</v>
      </c>
      <c r="J245">
        <f t="shared" si="17"/>
        <v>136464</v>
      </c>
    </row>
    <row r="246" spans="1:10" x14ac:dyDescent="0.55000000000000004">
      <c r="A246" t="s">
        <v>207</v>
      </c>
      <c r="B246" t="s">
        <v>680</v>
      </c>
      <c r="C246" t="s">
        <v>704</v>
      </c>
      <c r="D246">
        <f t="shared" si="15"/>
        <v>54540667398.280281</v>
      </c>
      <c r="E246">
        <f t="shared" si="16"/>
        <v>0</v>
      </c>
      <c r="F246">
        <v>0</v>
      </c>
      <c r="G246">
        <v>25033</v>
      </c>
      <c r="H246">
        <f t="shared" si="18"/>
        <v>101305046.38000001</v>
      </c>
      <c r="I246">
        <v>538.38055799999995</v>
      </c>
      <c r="J246">
        <f t="shared" si="17"/>
        <v>0</v>
      </c>
    </row>
    <row r="247" spans="1:10" x14ac:dyDescent="0.55000000000000004">
      <c r="A247" t="s">
        <v>208</v>
      </c>
      <c r="B247" t="s">
        <v>680</v>
      </c>
      <c r="C247" t="s">
        <v>704</v>
      </c>
      <c r="D247">
        <f t="shared" si="15"/>
        <v>129439219707.04707</v>
      </c>
      <c r="E247">
        <f t="shared" si="16"/>
        <v>19333413600</v>
      </c>
      <c r="F247">
        <v>9866</v>
      </c>
      <c r="G247">
        <v>60660</v>
      </c>
      <c r="H247">
        <f t="shared" si="18"/>
        <v>245482527.59999999</v>
      </c>
      <c r="I247">
        <v>527.28485799999999</v>
      </c>
      <c r="J247">
        <f t="shared" si="17"/>
        <v>118392</v>
      </c>
    </row>
    <row r="248" spans="1:10" x14ac:dyDescent="0.55000000000000004">
      <c r="A248" t="s">
        <v>209</v>
      </c>
      <c r="B248" t="s">
        <v>680</v>
      </c>
      <c r="C248" t="s">
        <v>704</v>
      </c>
      <c r="D248">
        <f t="shared" si="15"/>
        <v>182255143078.74603</v>
      </c>
      <c r="E248">
        <f t="shared" si="16"/>
        <v>24077605200</v>
      </c>
      <c r="F248">
        <v>12287</v>
      </c>
      <c r="G248">
        <v>88497</v>
      </c>
      <c r="H248">
        <f t="shared" si="18"/>
        <v>358134969.42000002</v>
      </c>
      <c r="I248">
        <v>508.90071799999998</v>
      </c>
      <c r="J248">
        <f t="shared" si="17"/>
        <v>147444</v>
      </c>
    </row>
    <row r="249" spans="1:10" x14ac:dyDescent="0.55000000000000004">
      <c r="A249" t="s">
        <v>81</v>
      </c>
      <c r="B249" t="s">
        <v>680</v>
      </c>
      <c r="C249" t="s">
        <v>704</v>
      </c>
      <c r="D249">
        <f t="shared" si="15"/>
        <v>102878961727.5638</v>
      </c>
      <c r="E249">
        <f t="shared" si="16"/>
        <v>14614696800</v>
      </c>
      <c r="F249">
        <v>7458</v>
      </c>
      <c r="G249">
        <v>51729</v>
      </c>
      <c r="H249">
        <f t="shared" si="18"/>
        <v>209340020.94</v>
      </c>
      <c r="I249">
        <v>491.44430799999998</v>
      </c>
      <c r="J249">
        <f t="shared" si="17"/>
        <v>89496</v>
      </c>
    </row>
    <row r="250" spans="1:10" x14ac:dyDescent="0.55000000000000004">
      <c r="A250" t="s">
        <v>210</v>
      </c>
      <c r="B250" t="s">
        <v>680</v>
      </c>
      <c r="C250" t="s">
        <v>704</v>
      </c>
      <c r="D250">
        <f t="shared" si="15"/>
        <v>231297149111.72736</v>
      </c>
      <c r="E250">
        <f t="shared" si="16"/>
        <v>32164874400</v>
      </c>
      <c r="F250">
        <v>16414</v>
      </c>
      <c r="G250">
        <v>114974</v>
      </c>
      <c r="H250">
        <f t="shared" si="18"/>
        <v>465283681.63999999</v>
      </c>
      <c r="I250">
        <v>497.10995300000002</v>
      </c>
      <c r="J250">
        <f t="shared" si="17"/>
        <v>196968</v>
      </c>
    </row>
    <row r="251" spans="1:10" x14ac:dyDescent="0.55000000000000004">
      <c r="A251" t="s">
        <v>193</v>
      </c>
      <c r="B251" t="s">
        <v>680</v>
      </c>
      <c r="C251" t="s">
        <v>704</v>
      </c>
      <c r="D251">
        <f t="shared" si="15"/>
        <v>91354710769.420303</v>
      </c>
      <c r="E251">
        <f t="shared" si="16"/>
        <v>12686450400</v>
      </c>
      <c r="F251">
        <v>6474</v>
      </c>
      <c r="G251">
        <v>40457.1</v>
      </c>
      <c r="H251">
        <f t="shared" si="18"/>
        <v>163724219.706</v>
      </c>
      <c r="I251">
        <v>557.97920999999997</v>
      </c>
      <c r="J251">
        <f t="shared" si="17"/>
        <v>77688</v>
      </c>
    </row>
    <row r="252" spans="1:10" x14ac:dyDescent="0.55000000000000004">
      <c r="A252" t="s">
        <v>211</v>
      </c>
      <c r="B252" t="s">
        <v>680</v>
      </c>
      <c r="C252" t="s">
        <v>704</v>
      </c>
      <c r="D252">
        <f t="shared" si="15"/>
        <v>53232215722.966591</v>
      </c>
      <c r="E252">
        <f t="shared" si="16"/>
        <v>6899751600</v>
      </c>
      <c r="F252">
        <v>3521</v>
      </c>
      <c r="G252">
        <v>23792</v>
      </c>
      <c r="H252">
        <f t="shared" si="18"/>
        <v>96282893.120000005</v>
      </c>
      <c r="I252">
        <v>552.87303899999995</v>
      </c>
      <c r="J252">
        <f t="shared" si="17"/>
        <v>42252</v>
      </c>
    </row>
    <row r="253" spans="1:10" x14ac:dyDescent="0.55000000000000004">
      <c r="A253" t="s">
        <v>40</v>
      </c>
      <c r="B253" t="s">
        <v>680</v>
      </c>
      <c r="C253" t="s">
        <v>704</v>
      </c>
      <c r="D253">
        <f t="shared" si="15"/>
        <v>76355044470.760803</v>
      </c>
      <c r="E253">
        <f t="shared" si="16"/>
        <v>9966525600</v>
      </c>
      <c r="F253">
        <v>5086</v>
      </c>
      <c r="G253">
        <v>26034</v>
      </c>
      <c r="H253">
        <f t="shared" si="18"/>
        <v>105355953.24000001</v>
      </c>
      <c r="I253">
        <v>724.73402899999996</v>
      </c>
      <c r="J253">
        <f t="shared" si="17"/>
        <v>61032</v>
      </c>
    </row>
    <row r="254" spans="1:10" x14ac:dyDescent="0.55000000000000004">
      <c r="A254" t="s">
        <v>212</v>
      </c>
      <c r="B254" t="s">
        <v>680</v>
      </c>
      <c r="C254" t="s">
        <v>704</v>
      </c>
      <c r="D254">
        <f t="shared" si="15"/>
        <v>163771178867.05762</v>
      </c>
      <c r="E254">
        <f t="shared" si="16"/>
        <v>20807032800</v>
      </c>
      <c r="F254">
        <v>10618</v>
      </c>
      <c r="G254">
        <v>85452.7</v>
      </c>
      <c r="H254">
        <f t="shared" si="18"/>
        <v>345815113.52200001</v>
      </c>
      <c r="I254">
        <v>473.58016600000002</v>
      </c>
      <c r="J254">
        <f t="shared" si="17"/>
        <v>127416</v>
      </c>
    </row>
    <row r="255" spans="1:10" x14ac:dyDescent="0.55000000000000004">
      <c r="A255" t="s">
        <v>5</v>
      </c>
      <c r="B255" t="s">
        <v>680</v>
      </c>
      <c r="C255" t="s">
        <v>704</v>
      </c>
      <c r="D255">
        <f t="shared" si="15"/>
        <v>103499829994.25606</v>
      </c>
      <c r="E255">
        <f t="shared" si="16"/>
        <v>11924166000</v>
      </c>
      <c r="F255">
        <v>6085</v>
      </c>
      <c r="G255">
        <v>46476</v>
      </c>
      <c r="H255">
        <f t="shared" si="18"/>
        <v>188081865.36000001</v>
      </c>
      <c r="I255">
        <v>550.29138399999999</v>
      </c>
      <c r="J255">
        <f t="shared" si="17"/>
        <v>73020</v>
      </c>
    </row>
    <row r="256" spans="1:10" x14ac:dyDescent="0.55000000000000004">
      <c r="A256" t="s">
        <v>213</v>
      </c>
      <c r="B256" t="s">
        <v>680</v>
      </c>
      <c r="C256" t="s">
        <v>704</v>
      </c>
      <c r="D256">
        <f t="shared" si="15"/>
        <v>46454074542.790367</v>
      </c>
      <c r="E256">
        <f t="shared" si="16"/>
        <v>4773585600</v>
      </c>
      <c r="F256">
        <v>2436</v>
      </c>
      <c r="G256">
        <v>21830</v>
      </c>
      <c r="H256">
        <f t="shared" si="18"/>
        <v>88342953.799999997</v>
      </c>
      <c r="I256">
        <v>525.83791399999996</v>
      </c>
      <c r="J256">
        <f t="shared" si="17"/>
        <v>29232</v>
      </c>
    </row>
    <row r="257" spans="1:10" x14ac:dyDescent="0.55000000000000004">
      <c r="A257" t="s">
        <v>214</v>
      </c>
      <c r="B257" t="s">
        <v>680</v>
      </c>
      <c r="C257" t="s">
        <v>704</v>
      </c>
      <c r="D257">
        <f t="shared" si="15"/>
        <v>192304292644.60797</v>
      </c>
      <c r="E257">
        <f t="shared" si="16"/>
        <v>22737238800</v>
      </c>
      <c r="F257">
        <v>11603</v>
      </c>
      <c r="G257">
        <v>92182.399999999994</v>
      </c>
      <c r="H257">
        <f t="shared" si="18"/>
        <v>373049267.264</v>
      </c>
      <c r="I257">
        <v>515.49301800000001</v>
      </c>
      <c r="J257">
        <f t="shared" si="17"/>
        <v>139236</v>
      </c>
    </row>
    <row r="258" spans="1:10" x14ac:dyDescent="0.55000000000000004">
      <c r="A258" t="s">
        <v>215</v>
      </c>
      <c r="B258" t="s">
        <v>680</v>
      </c>
      <c r="C258" t="s">
        <v>704</v>
      </c>
      <c r="D258">
        <f t="shared" si="15"/>
        <v>141187858426.71854</v>
      </c>
      <c r="E258">
        <f t="shared" si="16"/>
        <v>16090275600</v>
      </c>
      <c r="F258">
        <v>8211</v>
      </c>
      <c r="G258">
        <v>50804</v>
      </c>
      <c r="H258">
        <f t="shared" si="18"/>
        <v>205596675.44</v>
      </c>
      <c r="I258">
        <v>686.72247800000002</v>
      </c>
      <c r="J258">
        <f t="shared" si="17"/>
        <v>98532</v>
      </c>
    </row>
    <row r="259" spans="1:10" x14ac:dyDescent="0.55000000000000004">
      <c r="A259" t="s">
        <v>216</v>
      </c>
      <c r="B259" t="s">
        <v>680</v>
      </c>
      <c r="C259" t="s">
        <v>704</v>
      </c>
      <c r="D259">
        <f t="shared" ref="D259:D322" si="19">(H259*I259)</f>
        <v>105437267432.97281</v>
      </c>
      <c r="E259">
        <f t="shared" ref="E259:E322" si="20">(J259*163300)</f>
        <v>0</v>
      </c>
      <c r="F259">
        <v>0</v>
      </c>
      <c r="G259">
        <v>40313</v>
      </c>
      <c r="H259">
        <f t="shared" si="18"/>
        <v>163141067.18000001</v>
      </c>
      <c r="I259">
        <v>646.29507000000001</v>
      </c>
      <c r="J259">
        <f t="shared" ref="J259:J322" si="21">(F259*12)</f>
        <v>0</v>
      </c>
    </row>
    <row r="260" spans="1:10" x14ac:dyDescent="0.55000000000000004">
      <c r="A260" t="s">
        <v>87</v>
      </c>
      <c r="B260" t="s">
        <v>680</v>
      </c>
      <c r="C260" t="s">
        <v>704</v>
      </c>
      <c r="D260">
        <f t="shared" si="19"/>
        <v>144987268847.59976</v>
      </c>
      <c r="E260">
        <f t="shared" si="20"/>
        <v>43893080400</v>
      </c>
      <c r="F260">
        <v>22399</v>
      </c>
      <c r="G260">
        <v>68821.399999999994</v>
      </c>
      <c r="H260">
        <f t="shared" si="18"/>
        <v>278510570.80399996</v>
      </c>
      <c r="I260">
        <v>520.58084699999995</v>
      </c>
      <c r="J260">
        <f t="shared" si="21"/>
        <v>268788</v>
      </c>
    </row>
    <row r="261" spans="1:10" x14ac:dyDescent="0.55000000000000004">
      <c r="A261" t="s">
        <v>217</v>
      </c>
      <c r="B261" t="s">
        <v>680</v>
      </c>
      <c r="C261" t="s">
        <v>704</v>
      </c>
      <c r="D261">
        <f t="shared" si="19"/>
        <v>46498105816.549423</v>
      </c>
      <c r="E261">
        <f t="shared" si="20"/>
        <v>0</v>
      </c>
      <c r="F261">
        <v>0</v>
      </c>
      <c r="G261">
        <v>18903</v>
      </c>
      <c r="H261">
        <f t="shared" si="18"/>
        <v>76497794.579999998</v>
      </c>
      <c r="I261">
        <v>607.83590000000004</v>
      </c>
      <c r="J261">
        <f t="shared" si="21"/>
        <v>0</v>
      </c>
    </row>
    <row r="262" spans="1:10" x14ac:dyDescent="0.55000000000000004">
      <c r="A262" t="s">
        <v>218</v>
      </c>
      <c r="B262" t="s">
        <v>680</v>
      </c>
      <c r="C262" t="s">
        <v>704</v>
      </c>
      <c r="D262">
        <f t="shared" si="19"/>
        <v>109953727781.20966</v>
      </c>
      <c r="E262">
        <f t="shared" si="20"/>
        <v>11224588800</v>
      </c>
      <c r="F262">
        <v>5728</v>
      </c>
      <c r="G262">
        <v>50107.7</v>
      </c>
      <c r="H262">
        <f t="shared" si="18"/>
        <v>202778846.822</v>
      </c>
      <c r="I262">
        <v>542.23470299999997</v>
      </c>
      <c r="J262">
        <f t="shared" si="21"/>
        <v>68736</v>
      </c>
    </row>
    <row r="263" spans="1:10" x14ac:dyDescent="0.55000000000000004">
      <c r="A263" t="s">
        <v>219</v>
      </c>
      <c r="B263" t="s">
        <v>680</v>
      </c>
      <c r="C263" t="s">
        <v>704</v>
      </c>
      <c r="D263">
        <f t="shared" si="19"/>
        <v>73710835170.204407</v>
      </c>
      <c r="E263">
        <f t="shared" si="20"/>
        <v>6831165600</v>
      </c>
      <c r="F263">
        <v>3486</v>
      </c>
      <c r="G263">
        <v>35609.5</v>
      </c>
      <c r="H263">
        <f t="shared" si="18"/>
        <v>144106661.17000002</v>
      </c>
      <c r="I263">
        <v>511.50192900000002</v>
      </c>
      <c r="J263">
        <f t="shared" si="21"/>
        <v>41832</v>
      </c>
    </row>
    <row r="264" spans="1:10" x14ac:dyDescent="0.55000000000000004">
      <c r="A264" t="s">
        <v>220</v>
      </c>
      <c r="B264" t="s">
        <v>680</v>
      </c>
      <c r="C264" t="s">
        <v>704</v>
      </c>
      <c r="D264">
        <f t="shared" si="19"/>
        <v>45267288882.084976</v>
      </c>
      <c r="E264">
        <f t="shared" si="20"/>
        <v>4079887200</v>
      </c>
      <c r="F264">
        <v>2082</v>
      </c>
      <c r="G264">
        <v>19813.599999999999</v>
      </c>
      <c r="H264">
        <f t="shared" si="18"/>
        <v>80182865.296000004</v>
      </c>
      <c r="I264">
        <v>564.55065200000001</v>
      </c>
      <c r="J264">
        <f t="shared" si="21"/>
        <v>24984</v>
      </c>
    </row>
    <row r="265" spans="1:10" x14ac:dyDescent="0.55000000000000004">
      <c r="A265" t="s">
        <v>221</v>
      </c>
      <c r="B265" t="s">
        <v>680</v>
      </c>
      <c r="C265" t="s">
        <v>704</v>
      </c>
      <c r="D265">
        <f t="shared" si="19"/>
        <v>115976202333.39418</v>
      </c>
      <c r="E265">
        <f t="shared" si="20"/>
        <v>9018079200</v>
      </c>
      <c r="F265">
        <v>4602</v>
      </c>
      <c r="G265">
        <v>43166</v>
      </c>
      <c r="H265">
        <f t="shared" si="18"/>
        <v>174686758.76000002</v>
      </c>
      <c r="I265">
        <v>663.90952100000004</v>
      </c>
      <c r="J265">
        <f t="shared" si="21"/>
        <v>55224</v>
      </c>
    </row>
    <row r="266" spans="1:10" x14ac:dyDescent="0.55000000000000004">
      <c r="A266" t="s">
        <v>222</v>
      </c>
      <c r="B266" t="s">
        <v>680</v>
      </c>
      <c r="C266" t="s">
        <v>704</v>
      </c>
      <c r="D266">
        <f t="shared" si="19"/>
        <v>44855157008.725838</v>
      </c>
      <c r="E266">
        <f t="shared" si="20"/>
        <v>0</v>
      </c>
      <c r="F266">
        <v>0</v>
      </c>
      <c r="G266">
        <v>21041</v>
      </c>
      <c r="H266">
        <f t="shared" si="18"/>
        <v>85149981.260000005</v>
      </c>
      <c r="I266">
        <v>526.77823699999999</v>
      </c>
      <c r="J266">
        <f t="shared" si="21"/>
        <v>0</v>
      </c>
    </row>
    <row r="267" spans="1:10" x14ac:dyDescent="0.55000000000000004">
      <c r="A267" t="s">
        <v>223</v>
      </c>
      <c r="B267" t="s">
        <v>680</v>
      </c>
      <c r="C267" t="s">
        <v>704</v>
      </c>
      <c r="D267">
        <f t="shared" si="19"/>
        <v>61461858885.792305</v>
      </c>
      <c r="E267">
        <f t="shared" si="20"/>
        <v>0</v>
      </c>
      <c r="F267">
        <v>0</v>
      </c>
      <c r="G267">
        <v>27758.2</v>
      </c>
      <c r="H267">
        <f t="shared" si="18"/>
        <v>112333549.252</v>
      </c>
      <c r="I267">
        <v>547.137158</v>
      </c>
      <c r="J267">
        <f t="shared" si="21"/>
        <v>0</v>
      </c>
    </row>
    <row r="268" spans="1:10" x14ac:dyDescent="0.55000000000000004">
      <c r="A268" t="s">
        <v>224</v>
      </c>
      <c r="B268" t="s">
        <v>680</v>
      </c>
      <c r="C268" t="s">
        <v>704</v>
      </c>
      <c r="D268">
        <f t="shared" si="19"/>
        <v>124796093806.00279</v>
      </c>
      <c r="E268">
        <f t="shared" si="20"/>
        <v>8490946800</v>
      </c>
      <c r="F268">
        <v>4333</v>
      </c>
      <c r="G268">
        <v>57794</v>
      </c>
      <c r="H268">
        <f t="shared" si="18"/>
        <v>233884226.84</v>
      </c>
      <c r="I268">
        <v>533.58063300000003</v>
      </c>
      <c r="J268">
        <f t="shared" si="21"/>
        <v>51996</v>
      </c>
    </row>
    <row r="269" spans="1:10" x14ac:dyDescent="0.55000000000000004">
      <c r="A269" t="s">
        <v>225</v>
      </c>
      <c r="B269" t="s">
        <v>680</v>
      </c>
      <c r="C269" t="s">
        <v>704</v>
      </c>
      <c r="D269">
        <f t="shared" si="19"/>
        <v>45997907259.498802</v>
      </c>
      <c r="E269">
        <f t="shared" si="20"/>
        <v>2751278400</v>
      </c>
      <c r="F269">
        <v>1404</v>
      </c>
      <c r="G269">
        <v>20164</v>
      </c>
      <c r="H269">
        <f t="shared" si="18"/>
        <v>81600885.040000007</v>
      </c>
      <c r="I269">
        <v>563.69372999999996</v>
      </c>
      <c r="J269">
        <f t="shared" si="21"/>
        <v>16848</v>
      </c>
    </row>
    <row r="270" spans="1:10" x14ac:dyDescent="0.55000000000000004">
      <c r="A270" t="s">
        <v>226</v>
      </c>
      <c r="B270" t="s">
        <v>680</v>
      </c>
      <c r="C270" t="s">
        <v>704</v>
      </c>
      <c r="D270">
        <f t="shared" si="19"/>
        <v>139085249957.29584</v>
      </c>
      <c r="E270">
        <f t="shared" si="20"/>
        <v>8228360400</v>
      </c>
      <c r="F270">
        <v>4199</v>
      </c>
      <c r="G270">
        <v>47966</v>
      </c>
      <c r="H270">
        <f t="shared" si="18"/>
        <v>194111686.76000002</v>
      </c>
      <c r="I270">
        <v>716.52177300000005</v>
      </c>
      <c r="J270">
        <f t="shared" si="21"/>
        <v>50388</v>
      </c>
    </row>
    <row r="271" spans="1:10" x14ac:dyDescent="0.55000000000000004">
      <c r="A271" t="s">
        <v>227</v>
      </c>
      <c r="B271" t="s">
        <v>680</v>
      </c>
      <c r="C271" t="s">
        <v>704</v>
      </c>
      <c r="D271">
        <f t="shared" si="19"/>
        <v>52599354868.973297</v>
      </c>
      <c r="E271">
        <f t="shared" si="20"/>
        <v>2925682800</v>
      </c>
      <c r="F271">
        <v>1493</v>
      </c>
      <c r="G271">
        <v>23298</v>
      </c>
      <c r="H271">
        <f t="shared" si="18"/>
        <v>94283744.280000001</v>
      </c>
      <c r="I271">
        <v>557.883602</v>
      </c>
      <c r="J271">
        <f t="shared" si="21"/>
        <v>17916</v>
      </c>
    </row>
    <row r="272" spans="1:10" x14ac:dyDescent="0.55000000000000004">
      <c r="A272" t="s">
        <v>228</v>
      </c>
      <c r="B272" t="s">
        <v>680</v>
      </c>
      <c r="C272" t="s">
        <v>704</v>
      </c>
      <c r="D272">
        <f t="shared" si="19"/>
        <v>65341150176.467361</v>
      </c>
      <c r="E272">
        <f t="shared" si="20"/>
        <v>3252936000</v>
      </c>
      <c r="F272">
        <v>1660</v>
      </c>
      <c r="G272">
        <v>27951.200000000001</v>
      </c>
      <c r="H272">
        <f t="shared" si="18"/>
        <v>113114593.23200001</v>
      </c>
      <c r="I272">
        <v>577.65446799999995</v>
      </c>
      <c r="J272">
        <f t="shared" si="21"/>
        <v>19920</v>
      </c>
    </row>
    <row r="273" spans="1:10" x14ac:dyDescent="0.55000000000000004">
      <c r="A273" t="s">
        <v>229</v>
      </c>
      <c r="B273" t="s">
        <v>680</v>
      </c>
      <c r="C273" t="s">
        <v>704</v>
      </c>
      <c r="D273">
        <f t="shared" si="19"/>
        <v>53802898777.437141</v>
      </c>
      <c r="E273">
        <f t="shared" si="20"/>
        <v>2339762400</v>
      </c>
      <c r="F273">
        <v>1194</v>
      </c>
      <c r="G273">
        <v>21517</v>
      </c>
      <c r="H273">
        <f t="shared" ref="H273:H336" si="22">(G273*4046.86)</f>
        <v>87076286.620000005</v>
      </c>
      <c r="I273">
        <v>617.88232900000003</v>
      </c>
      <c r="J273">
        <f t="shared" si="21"/>
        <v>14328</v>
      </c>
    </row>
    <row r="274" spans="1:10" x14ac:dyDescent="0.55000000000000004">
      <c r="A274" t="s">
        <v>84</v>
      </c>
      <c r="B274" t="s">
        <v>680</v>
      </c>
      <c r="C274" t="s">
        <v>704</v>
      </c>
      <c r="D274">
        <f t="shared" si="19"/>
        <v>87819846953.143021</v>
      </c>
      <c r="E274">
        <f t="shared" si="20"/>
        <v>3548835600</v>
      </c>
      <c r="F274">
        <v>1811</v>
      </c>
      <c r="G274">
        <v>40371</v>
      </c>
      <c r="H274">
        <f t="shared" si="22"/>
        <v>163375785.06</v>
      </c>
      <c r="I274">
        <v>537.53282300000001</v>
      </c>
      <c r="J274">
        <f t="shared" si="21"/>
        <v>21732</v>
      </c>
    </row>
    <row r="275" spans="1:10" x14ac:dyDescent="0.55000000000000004">
      <c r="A275" t="s">
        <v>230</v>
      </c>
      <c r="B275" t="s">
        <v>670</v>
      </c>
      <c r="C275" t="s">
        <v>704</v>
      </c>
      <c r="D275">
        <f t="shared" si="19"/>
        <v>146562045136.80441</v>
      </c>
      <c r="E275">
        <f t="shared" si="20"/>
        <v>34918112400</v>
      </c>
      <c r="F275">
        <v>17819</v>
      </c>
      <c r="G275">
        <v>81611.7</v>
      </c>
      <c r="H275">
        <f t="shared" si="22"/>
        <v>330271124.26200002</v>
      </c>
      <c r="I275">
        <v>443.76281899999998</v>
      </c>
      <c r="J275">
        <f t="shared" si="21"/>
        <v>213828</v>
      </c>
    </row>
    <row r="276" spans="1:10" x14ac:dyDescent="0.55000000000000004">
      <c r="A276" t="s">
        <v>65</v>
      </c>
      <c r="B276" t="s">
        <v>670</v>
      </c>
      <c r="C276" t="s">
        <v>704</v>
      </c>
      <c r="D276">
        <f t="shared" si="19"/>
        <v>349660433824.30408</v>
      </c>
      <c r="E276">
        <f t="shared" si="20"/>
        <v>54621890400</v>
      </c>
      <c r="F276">
        <v>27874</v>
      </c>
      <c r="G276">
        <v>185665.7</v>
      </c>
      <c r="H276">
        <f t="shared" si="22"/>
        <v>751363094.70200002</v>
      </c>
      <c r="I276">
        <v>465.36812400000002</v>
      </c>
      <c r="J276">
        <f t="shared" si="21"/>
        <v>334488</v>
      </c>
    </row>
    <row r="277" spans="1:10" x14ac:dyDescent="0.55000000000000004">
      <c r="A277" t="s">
        <v>231</v>
      </c>
      <c r="B277" t="s">
        <v>670</v>
      </c>
      <c r="C277" t="s">
        <v>704</v>
      </c>
      <c r="D277">
        <f t="shared" si="19"/>
        <v>241041619895.12717</v>
      </c>
      <c r="E277">
        <f t="shared" si="20"/>
        <v>41251539600</v>
      </c>
      <c r="F277">
        <v>21051</v>
      </c>
      <c r="G277">
        <v>137931.79999999999</v>
      </c>
      <c r="H277">
        <f t="shared" si="22"/>
        <v>558190684.148</v>
      </c>
      <c r="I277">
        <v>431.826662</v>
      </c>
      <c r="J277">
        <f t="shared" si="21"/>
        <v>252612</v>
      </c>
    </row>
    <row r="278" spans="1:10" x14ac:dyDescent="0.55000000000000004">
      <c r="A278" t="s">
        <v>53</v>
      </c>
      <c r="B278" t="s">
        <v>670</v>
      </c>
      <c r="C278" t="s">
        <v>704</v>
      </c>
      <c r="D278">
        <f t="shared" si="19"/>
        <v>154248184525.24078</v>
      </c>
      <c r="E278">
        <f t="shared" si="20"/>
        <v>28862948400</v>
      </c>
      <c r="F278">
        <v>14729</v>
      </c>
      <c r="G278">
        <v>88560</v>
      </c>
      <c r="H278">
        <f t="shared" si="22"/>
        <v>358389921.60000002</v>
      </c>
      <c r="I278">
        <v>430.39208200000002</v>
      </c>
      <c r="J278">
        <f t="shared" si="21"/>
        <v>176748</v>
      </c>
    </row>
    <row r="279" spans="1:10" x14ac:dyDescent="0.55000000000000004">
      <c r="A279" t="s">
        <v>232</v>
      </c>
      <c r="B279" t="s">
        <v>670</v>
      </c>
      <c r="C279" t="s">
        <v>704</v>
      </c>
      <c r="D279">
        <f t="shared" si="19"/>
        <v>43588346362.19294</v>
      </c>
      <c r="E279">
        <f t="shared" si="20"/>
        <v>7989289200</v>
      </c>
      <c r="F279">
        <v>4077</v>
      </c>
      <c r="G279">
        <v>23852</v>
      </c>
      <c r="H279">
        <f t="shared" si="22"/>
        <v>96525704.719999999</v>
      </c>
      <c r="I279">
        <v>451.57242300000001</v>
      </c>
      <c r="J279">
        <f t="shared" si="21"/>
        <v>48924</v>
      </c>
    </row>
    <row r="280" spans="1:10" x14ac:dyDescent="0.55000000000000004">
      <c r="A280" t="s">
        <v>90</v>
      </c>
      <c r="B280" t="s">
        <v>670</v>
      </c>
      <c r="C280" t="s">
        <v>704</v>
      </c>
      <c r="D280">
        <f t="shared" si="19"/>
        <v>347141365146.93811</v>
      </c>
      <c r="E280">
        <f t="shared" si="20"/>
        <v>52989543600</v>
      </c>
      <c r="F280">
        <v>27041</v>
      </c>
      <c r="G280">
        <v>196304.6</v>
      </c>
      <c r="H280">
        <f t="shared" si="22"/>
        <v>794417233.55599999</v>
      </c>
      <c r="I280">
        <v>436.97612600000002</v>
      </c>
      <c r="J280">
        <f t="shared" si="21"/>
        <v>324492</v>
      </c>
    </row>
    <row r="281" spans="1:10" x14ac:dyDescent="0.55000000000000004">
      <c r="A281" t="s">
        <v>233</v>
      </c>
      <c r="B281" t="s">
        <v>670</v>
      </c>
      <c r="C281" t="s">
        <v>704</v>
      </c>
      <c r="D281">
        <f t="shared" si="19"/>
        <v>328059894230.45984</v>
      </c>
      <c r="E281">
        <f t="shared" si="20"/>
        <v>47210683200</v>
      </c>
      <c r="F281">
        <v>24092</v>
      </c>
      <c r="G281">
        <v>176008</v>
      </c>
      <c r="H281">
        <f t="shared" si="22"/>
        <v>712279734.88</v>
      </c>
      <c r="I281">
        <v>460.57732399999998</v>
      </c>
      <c r="J281">
        <f t="shared" si="21"/>
        <v>289104</v>
      </c>
    </row>
    <row r="282" spans="1:10" x14ac:dyDescent="0.55000000000000004">
      <c r="A282" t="s">
        <v>234</v>
      </c>
      <c r="B282" t="s">
        <v>670</v>
      </c>
      <c r="C282" t="s">
        <v>704</v>
      </c>
      <c r="D282">
        <f t="shared" si="19"/>
        <v>435647272608.00146</v>
      </c>
      <c r="E282">
        <f t="shared" si="20"/>
        <v>68991637200</v>
      </c>
      <c r="F282">
        <v>35207</v>
      </c>
      <c r="G282">
        <v>232147.8</v>
      </c>
      <c r="H282">
        <f t="shared" si="22"/>
        <v>939469645.90799999</v>
      </c>
      <c r="I282">
        <v>463.71617700000002</v>
      </c>
      <c r="J282">
        <f t="shared" si="21"/>
        <v>422484</v>
      </c>
    </row>
    <row r="283" spans="1:10" x14ac:dyDescent="0.55000000000000004">
      <c r="A283" t="s">
        <v>235</v>
      </c>
      <c r="B283" t="s">
        <v>670</v>
      </c>
      <c r="C283" t="s">
        <v>704</v>
      </c>
      <c r="D283">
        <f t="shared" si="19"/>
        <v>271350405086.31473</v>
      </c>
      <c r="E283">
        <f t="shared" si="20"/>
        <v>41821783200</v>
      </c>
      <c r="F283">
        <v>21342</v>
      </c>
      <c r="G283">
        <v>139469.9</v>
      </c>
      <c r="H283">
        <f t="shared" si="22"/>
        <v>564415159.51399994</v>
      </c>
      <c r="I283">
        <v>480.76384999999999</v>
      </c>
      <c r="J283">
        <f t="shared" si="21"/>
        <v>256104</v>
      </c>
    </row>
    <row r="284" spans="1:10" x14ac:dyDescent="0.55000000000000004">
      <c r="A284" t="s">
        <v>236</v>
      </c>
      <c r="B284" t="s">
        <v>670</v>
      </c>
      <c r="C284" t="s">
        <v>704</v>
      </c>
      <c r="D284">
        <f t="shared" si="19"/>
        <v>62556938194.112022</v>
      </c>
      <c r="E284">
        <f t="shared" si="20"/>
        <v>0</v>
      </c>
      <c r="F284">
        <v>0</v>
      </c>
      <c r="G284">
        <v>35359.4</v>
      </c>
      <c r="H284">
        <f t="shared" si="22"/>
        <v>143094541.484</v>
      </c>
      <c r="I284">
        <v>437.172079</v>
      </c>
      <c r="J284">
        <f t="shared" si="21"/>
        <v>0</v>
      </c>
    </row>
    <row r="285" spans="1:10" x14ac:dyDescent="0.55000000000000004">
      <c r="A285" t="s">
        <v>237</v>
      </c>
      <c r="B285" t="s">
        <v>670</v>
      </c>
      <c r="C285" t="s">
        <v>704</v>
      </c>
      <c r="D285">
        <f t="shared" si="19"/>
        <v>260547742025.05017</v>
      </c>
      <c r="E285">
        <f t="shared" si="20"/>
        <v>40977195600</v>
      </c>
      <c r="F285">
        <v>20911</v>
      </c>
      <c r="G285">
        <v>125426.1</v>
      </c>
      <c r="H285">
        <f t="shared" si="22"/>
        <v>507581867.04600006</v>
      </c>
      <c r="I285">
        <v>513.31176100000005</v>
      </c>
      <c r="J285">
        <f t="shared" si="21"/>
        <v>250932</v>
      </c>
    </row>
    <row r="286" spans="1:10" x14ac:dyDescent="0.55000000000000004">
      <c r="A286" t="s">
        <v>238</v>
      </c>
      <c r="B286" t="s">
        <v>670</v>
      </c>
      <c r="C286" t="s">
        <v>704</v>
      </c>
      <c r="D286">
        <f t="shared" si="19"/>
        <v>160363737573.48923</v>
      </c>
      <c r="E286">
        <f t="shared" si="20"/>
        <v>0</v>
      </c>
      <c r="F286">
        <v>0</v>
      </c>
      <c r="G286">
        <v>91172</v>
      </c>
      <c r="H286">
        <f t="shared" si="22"/>
        <v>368960319.92000002</v>
      </c>
      <c r="I286">
        <v>434.63681300000002</v>
      </c>
      <c r="J286">
        <f t="shared" si="21"/>
        <v>0</v>
      </c>
    </row>
    <row r="287" spans="1:10" x14ac:dyDescent="0.55000000000000004">
      <c r="A287" t="s">
        <v>35</v>
      </c>
      <c r="B287" t="s">
        <v>670</v>
      </c>
      <c r="C287" t="s">
        <v>704</v>
      </c>
      <c r="D287">
        <f t="shared" si="19"/>
        <v>169650865712.40082</v>
      </c>
      <c r="E287">
        <f t="shared" si="20"/>
        <v>24146191200</v>
      </c>
      <c r="F287">
        <v>12322</v>
      </c>
      <c r="G287">
        <v>79806.5</v>
      </c>
      <c r="H287">
        <f t="shared" si="22"/>
        <v>322965732.59000003</v>
      </c>
      <c r="I287">
        <v>525.29060700000002</v>
      </c>
      <c r="J287">
        <f t="shared" si="21"/>
        <v>147864</v>
      </c>
    </row>
    <row r="288" spans="1:10" x14ac:dyDescent="0.55000000000000004">
      <c r="A288" t="s">
        <v>239</v>
      </c>
      <c r="B288" t="s">
        <v>670</v>
      </c>
      <c r="C288" t="s">
        <v>704</v>
      </c>
      <c r="D288">
        <f t="shared" si="19"/>
        <v>205714510187.85144</v>
      </c>
      <c r="E288">
        <f t="shared" si="20"/>
        <v>31765116000</v>
      </c>
      <c r="F288">
        <v>16210</v>
      </c>
      <c r="G288">
        <v>118942.9</v>
      </c>
      <c r="H288">
        <f t="shared" si="22"/>
        <v>481345264.29399997</v>
      </c>
      <c r="I288">
        <v>427.374123</v>
      </c>
      <c r="J288">
        <f t="shared" si="21"/>
        <v>194520</v>
      </c>
    </row>
    <row r="289" spans="1:10" x14ac:dyDescent="0.55000000000000004">
      <c r="A289" t="s">
        <v>24</v>
      </c>
      <c r="B289" t="s">
        <v>670</v>
      </c>
      <c r="C289" t="s">
        <v>704</v>
      </c>
      <c r="D289">
        <f t="shared" si="19"/>
        <v>302384062768.94495</v>
      </c>
      <c r="E289">
        <f t="shared" si="20"/>
        <v>41055579600</v>
      </c>
      <c r="F289">
        <v>20951</v>
      </c>
      <c r="G289">
        <v>158706.79999999999</v>
      </c>
      <c r="H289">
        <f t="shared" si="22"/>
        <v>642264200.648</v>
      </c>
      <c r="I289">
        <v>470.809462</v>
      </c>
      <c r="J289">
        <f t="shared" si="21"/>
        <v>251412</v>
      </c>
    </row>
    <row r="290" spans="1:10" x14ac:dyDescent="0.55000000000000004">
      <c r="A290" t="s">
        <v>90</v>
      </c>
      <c r="B290" t="s">
        <v>670</v>
      </c>
      <c r="C290" t="s">
        <v>704</v>
      </c>
      <c r="D290">
        <f t="shared" si="19"/>
        <v>380540604132.64557</v>
      </c>
      <c r="E290">
        <f t="shared" si="20"/>
        <v>52989543600</v>
      </c>
      <c r="F290">
        <v>27041</v>
      </c>
      <c r="G290">
        <v>215191.5</v>
      </c>
      <c r="H290">
        <f t="shared" si="22"/>
        <v>870849873.69000006</v>
      </c>
      <c r="I290">
        <v>436.97612600000002</v>
      </c>
      <c r="J290">
        <f t="shared" si="21"/>
        <v>324492</v>
      </c>
    </row>
    <row r="291" spans="1:10" x14ac:dyDescent="0.55000000000000004">
      <c r="A291" t="s">
        <v>240</v>
      </c>
      <c r="B291" t="s">
        <v>670</v>
      </c>
      <c r="C291" t="s">
        <v>704</v>
      </c>
      <c r="D291">
        <f t="shared" si="19"/>
        <v>217081019565.173</v>
      </c>
      <c r="E291">
        <f t="shared" si="20"/>
        <v>28104583200</v>
      </c>
      <c r="F291">
        <v>14342</v>
      </c>
      <c r="G291">
        <v>104461.2</v>
      </c>
      <c r="H291">
        <f t="shared" si="22"/>
        <v>422739851.83200002</v>
      </c>
      <c r="I291">
        <v>513.50971200000004</v>
      </c>
      <c r="J291">
        <f t="shared" si="21"/>
        <v>172104</v>
      </c>
    </row>
    <row r="292" spans="1:10" x14ac:dyDescent="0.55000000000000004">
      <c r="A292" t="s">
        <v>241</v>
      </c>
      <c r="B292" t="s">
        <v>670</v>
      </c>
      <c r="C292" t="s">
        <v>704</v>
      </c>
      <c r="D292">
        <f t="shared" si="19"/>
        <v>54511800283.347687</v>
      </c>
      <c r="E292">
        <f t="shared" si="20"/>
        <v>7650278400</v>
      </c>
      <c r="F292">
        <v>3904</v>
      </c>
      <c r="G292">
        <v>31258.7</v>
      </c>
      <c r="H292">
        <f t="shared" si="22"/>
        <v>126499582.68200001</v>
      </c>
      <c r="I292">
        <v>430.92474399999998</v>
      </c>
      <c r="J292">
        <f t="shared" si="21"/>
        <v>46848</v>
      </c>
    </row>
    <row r="293" spans="1:10" x14ac:dyDescent="0.55000000000000004">
      <c r="A293" t="s">
        <v>242</v>
      </c>
      <c r="B293" t="s">
        <v>670</v>
      </c>
      <c r="C293" t="s">
        <v>704</v>
      </c>
      <c r="D293">
        <f t="shared" si="19"/>
        <v>464552183772.9306</v>
      </c>
      <c r="E293">
        <f t="shared" si="20"/>
        <v>62889442800</v>
      </c>
      <c r="F293">
        <v>32093</v>
      </c>
      <c r="G293">
        <v>236562.5</v>
      </c>
      <c r="H293">
        <f t="shared" si="22"/>
        <v>957335318.75</v>
      </c>
      <c r="I293">
        <v>485.25545299999999</v>
      </c>
      <c r="J293">
        <f t="shared" si="21"/>
        <v>385116</v>
      </c>
    </row>
    <row r="294" spans="1:10" x14ac:dyDescent="0.55000000000000004">
      <c r="A294" t="s">
        <v>243</v>
      </c>
      <c r="B294" t="s">
        <v>670</v>
      </c>
      <c r="C294" t="s">
        <v>704</v>
      </c>
      <c r="D294">
        <f t="shared" si="19"/>
        <v>133890234955.72446</v>
      </c>
      <c r="E294">
        <f t="shared" si="20"/>
        <v>17646198000</v>
      </c>
      <c r="F294">
        <v>9005</v>
      </c>
      <c r="G294">
        <v>72073.7</v>
      </c>
      <c r="H294">
        <f t="shared" si="22"/>
        <v>291672173.58200002</v>
      </c>
      <c r="I294">
        <v>459.043567</v>
      </c>
      <c r="J294">
        <f t="shared" si="21"/>
        <v>108060</v>
      </c>
    </row>
    <row r="295" spans="1:10" x14ac:dyDescent="0.55000000000000004">
      <c r="A295" t="s">
        <v>244</v>
      </c>
      <c r="B295" t="s">
        <v>670</v>
      </c>
      <c r="C295" t="s">
        <v>704</v>
      </c>
      <c r="D295">
        <f t="shared" si="19"/>
        <v>287556670010.18622</v>
      </c>
      <c r="E295">
        <f t="shared" si="20"/>
        <v>4499241600</v>
      </c>
      <c r="F295">
        <v>2296</v>
      </c>
      <c r="G295">
        <v>145595.1</v>
      </c>
      <c r="H295">
        <f t="shared" si="22"/>
        <v>589202986.38600004</v>
      </c>
      <c r="I295">
        <v>488.04347000000001</v>
      </c>
      <c r="J295">
        <f t="shared" si="21"/>
        <v>27552</v>
      </c>
    </row>
    <row r="296" spans="1:10" x14ac:dyDescent="0.55000000000000004">
      <c r="A296" t="s">
        <v>245</v>
      </c>
      <c r="B296" t="s">
        <v>670</v>
      </c>
      <c r="C296" t="s">
        <v>704</v>
      </c>
      <c r="D296">
        <f t="shared" si="19"/>
        <v>131190673174.07336</v>
      </c>
      <c r="E296">
        <f t="shared" si="20"/>
        <v>17121025200</v>
      </c>
      <c r="F296">
        <v>8737</v>
      </c>
      <c r="G296">
        <v>65530.400000000001</v>
      </c>
      <c r="H296">
        <f t="shared" si="22"/>
        <v>265192354.544</v>
      </c>
      <c r="I296">
        <v>494.70005800000001</v>
      </c>
      <c r="J296">
        <f t="shared" si="21"/>
        <v>104844</v>
      </c>
    </row>
    <row r="297" spans="1:10" x14ac:dyDescent="0.55000000000000004">
      <c r="A297" t="s">
        <v>246</v>
      </c>
      <c r="B297" t="s">
        <v>670</v>
      </c>
      <c r="C297" t="s">
        <v>704</v>
      </c>
      <c r="D297">
        <f t="shared" si="19"/>
        <v>262292924710.52255</v>
      </c>
      <c r="E297">
        <f t="shared" si="20"/>
        <v>30207234000</v>
      </c>
      <c r="F297">
        <v>15415</v>
      </c>
      <c r="G297">
        <v>139973.6</v>
      </c>
      <c r="H297">
        <f t="shared" si="22"/>
        <v>566453562.89600003</v>
      </c>
      <c r="I297">
        <v>463.04400199999998</v>
      </c>
      <c r="J297">
        <f t="shared" si="21"/>
        <v>184980</v>
      </c>
    </row>
    <row r="298" spans="1:10" x14ac:dyDescent="0.55000000000000004">
      <c r="A298" t="s">
        <v>247</v>
      </c>
      <c r="B298" t="s">
        <v>670</v>
      </c>
      <c r="C298" t="s">
        <v>704</v>
      </c>
      <c r="D298">
        <f t="shared" si="19"/>
        <v>95310803534.851791</v>
      </c>
      <c r="E298">
        <f t="shared" si="20"/>
        <v>10950244800</v>
      </c>
      <c r="F298">
        <v>5588</v>
      </c>
      <c r="G298">
        <v>49622.7</v>
      </c>
      <c r="H298">
        <f t="shared" si="22"/>
        <v>200816119.722</v>
      </c>
      <c r="I298">
        <v>474.61729500000001</v>
      </c>
      <c r="J298">
        <f t="shared" si="21"/>
        <v>67056</v>
      </c>
    </row>
    <row r="299" spans="1:10" x14ac:dyDescent="0.55000000000000004">
      <c r="A299" t="s">
        <v>19</v>
      </c>
      <c r="B299" t="s">
        <v>670</v>
      </c>
      <c r="C299" t="s">
        <v>704</v>
      </c>
      <c r="D299">
        <f t="shared" si="19"/>
        <v>89839056749.161957</v>
      </c>
      <c r="E299">
        <f t="shared" si="20"/>
        <v>8925978000</v>
      </c>
      <c r="F299">
        <v>4555</v>
      </c>
      <c r="G299">
        <v>46722.9</v>
      </c>
      <c r="H299">
        <f t="shared" si="22"/>
        <v>189081035.09400001</v>
      </c>
      <c r="I299">
        <v>475.13520699999998</v>
      </c>
      <c r="J299">
        <f t="shared" si="21"/>
        <v>54660</v>
      </c>
    </row>
    <row r="300" spans="1:10" x14ac:dyDescent="0.55000000000000004">
      <c r="A300" t="s">
        <v>86</v>
      </c>
      <c r="B300" t="s">
        <v>670</v>
      </c>
      <c r="C300" t="s">
        <v>704</v>
      </c>
      <c r="D300">
        <f t="shared" si="19"/>
        <v>89662288698.70726</v>
      </c>
      <c r="E300">
        <f t="shared" si="20"/>
        <v>0</v>
      </c>
      <c r="F300">
        <v>0</v>
      </c>
      <c r="G300">
        <v>39117.4</v>
      </c>
      <c r="H300">
        <f t="shared" si="22"/>
        <v>158302641.36400002</v>
      </c>
      <c r="I300">
        <v>566.39793199999997</v>
      </c>
      <c r="J300">
        <f t="shared" si="21"/>
        <v>0</v>
      </c>
    </row>
    <row r="301" spans="1:10" x14ac:dyDescent="0.55000000000000004">
      <c r="A301" t="s">
        <v>248</v>
      </c>
      <c r="B301" t="s">
        <v>670</v>
      </c>
      <c r="C301" t="s">
        <v>704</v>
      </c>
      <c r="D301">
        <f t="shared" si="19"/>
        <v>132132995531.13722</v>
      </c>
      <c r="E301">
        <f t="shared" si="20"/>
        <v>8583048000</v>
      </c>
      <c r="F301">
        <v>4380</v>
      </c>
      <c r="G301">
        <v>59201.2</v>
      </c>
      <c r="H301">
        <f t="shared" si="22"/>
        <v>239578968.23199999</v>
      </c>
      <c r="I301">
        <v>551.52168200000006</v>
      </c>
      <c r="J301">
        <f t="shared" si="21"/>
        <v>52560</v>
      </c>
    </row>
    <row r="302" spans="1:10" x14ac:dyDescent="0.55000000000000004">
      <c r="A302" t="s">
        <v>249</v>
      </c>
      <c r="B302" t="s">
        <v>660</v>
      </c>
      <c r="C302" t="s">
        <v>704</v>
      </c>
      <c r="D302">
        <f t="shared" si="19"/>
        <v>25234432644.914501</v>
      </c>
      <c r="E302">
        <f t="shared" si="20"/>
        <v>11775236400</v>
      </c>
      <c r="F302">
        <v>6009</v>
      </c>
      <c r="G302">
        <v>10117.200000000001</v>
      </c>
      <c r="H302">
        <f t="shared" si="22"/>
        <v>40942891.992000006</v>
      </c>
      <c r="I302">
        <v>616.33244300000001</v>
      </c>
      <c r="J302">
        <f t="shared" si="21"/>
        <v>72108</v>
      </c>
    </row>
    <row r="303" spans="1:10" x14ac:dyDescent="0.55000000000000004">
      <c r="A303" t="s">
        <v>52</v>
      </c>
      <c r="B303" t="s">
        <v>660</v>
      </c>
      <c r="C303" t="s">
        <v>704</v>
      </c>
      <c r="D303">
        <f t="shared" si="19"/>
        <v>37006555780.424088</v>
      </c>
      <c r="E303">
        <f t="shared" si="20"/>
        <v>0</v>
      </c>
      <c r="F303">
        <v>0</v>
      </c>
      <c r="G303">
        <v>16216.6</v>
      </c>
      <c r="H303">
        <f t="shared" si="22"/>
        <v>65626309.876000002</v>
      </c>
      <c r="I303">
        <v>563.89816599999995</v>
      </c>
      <c r="J303">
        <f t="shared" si="21"/>
        <v>0</v>
      </c>
    </row>
    <row r="304" spans="1:10" x14ac:dyDescent="0.55000000000000004">
      <c r="A304" t="s">
        <v>250</v>
      </c>
      <c r="B304" t="s">
        <v>660</v>
      </c>
      <c r="C304" t="s">
        <v>704</v>
      </c>
      <c r="D304">
        <f t="shared" si="19"/>
        <v>70971151143.526871</v>
      </c>
      <c r="E304">
        <f t="shared" si="20"/>
        <v>13241017200</v>
      </c>
      <c r="F304">
        <v>6757</v>
      </c>
      <c r="G304">
        <v>31528.2</v>
      </c>
      <c r="H304">
        <f t="shared" si="22"/>
        <v>127590211.45200001</v>
      </c>
      <c r="I304">
        <v>556.24291500000004</v>
      </c>
      <c r="J304">
        <f t="shared" si="21"/>
        <v>81084</v>
      </c>
    </row>
    <row r="305" spans="1:10" x14ac:dyDescent="0.55000000000000004">
      <c r="A305" t="s">
        <v>251</v>
      </c>
      <c r="B305" t="s">
        <v>660</v>
      </c>
      <c r="C305" t="s">
        <v>704</v>
      </c>
      <c r="D305">
        <f t="shared" si="19"/>
        <v>26981989397.684181</v>
      </c>
      <c r="E305">
        <f t="shared" si="20"/>
        <v>2837500800</v>
      </c>
      <c r="F305">
        <v>1448</v>
      </c>
      <c r="G305">
        <v>10498.4</v>
      </c>
      <c r="H305">
        <f t="shared" si="22"/>
        <v>42485555.023999996</v>
      </c>
      <c r="I305">
        <v>635.08619299999998</v>
      </c>
      <c r="J305">
        <f t="shared" si="21"/>
        <v>17376</v>
      </c>
    </row>
    <row r="306" spans="1:10" x14ac:dyDescent="0.55000000000000004">
      <c r="A306" t="s">
        <v>252</v>
      </c>
      <c r="B306" t="s">
        <v>660</v>
      </c>
      <c r="C306" t="s">
        <v>704</v>
      </c>
      <c r="D306">
        <f t="shared" si="19"/>
        <v>39336688519.690262</v>
      </c>
      <c r="E306">
        <f t="shared" si="20"/>
        <v>0</v>
      </c>
      <c r="F306">
        <v>0</v>
      </c>
      <c r="G306">
        <v>17202.400000000001</v>
      </c>
      <c r="H306">
        <f t="shared" si="22"/>
        <v>69615704.464000002</v>
      </c>
      <c r="I306">
        <v>565.05480799999998</v>
      </c>
      <c r="J306">
        <f t="shared" si="21"/>
        <v>0</v>
      </c>
    </row>
    <row r="307" spans="1:10" x14ac:dyDescent="0.55000000000000004">
      <c r="A307" t="s">
        <v>253</v>
      </c>
      <c r="B307" t="s">
        <v>672</v>
      </c>
      <c r="C307" t="s">
        <v>704</v>
      </c>
      <c r="D307">
        <f t="shared" si="19"/>
        <v>109080754527.15198</v>
      </c>
      <c r="E307">
        <f t="shared" si="20"/>
        <v>14485363200</v>
      </c>
      <c r="F307">
        <v>7392</v>
      </c>
      <c r="G307">
        <v>41453.699999999997</v>
      </c>
      <c r="H307">
        <f t="shared" si="22"/>
        <v>167757320.382</v>
      </c>
      <c r="I307">
        <v>650.22947599999998</v>
      </c>
      <c r="J307">
        <f t="shared" si="21"/>
        <v>88704</v>
      </c>
    </row>
    <row r="308" spans="1:10" x14ac:dyDescent="0.55000000000000004">
      <c r="A308" t="s">
        <v>254</v>
      </c>
      <c r="B308" t="s">
        <v>672</v>
      </c>
      <c r="C308" t="s">
        <v>704</v>
      </c>
      <c r="D308">
        <f t="shared" si="19"/>
        <v>182997225884.40421</v>
      </c>
      <c r="E308">
        <f t="shared" si="20"/>
        <v>22474652400</v>
      </c>
      <c r="F308">
        <v>11469</v>
      </c>
      <c r="G308">
        <v>76393.899999999994</v>
      </c>
      <c r="H308">
        <f t="shared" si="22"/>
        <v>309155418.15399998</v>
      </c>
      <c r="I308">
        <v>591.92630999999994</v>
      </c>
      <c r="J308">
        <f t="shared" si="21"/>
        <v>137628</v>
      </c>
    </row>
    <row r="309" spans="1:10" x14ac:dyDescent="0.55000000000000004">
      <c r="A309" t="s">
        <v>193</v>
      </c>
      <c r="B309" t="s">
        <v>672</v>
      </c>
      <c r="C309" t="s">
        <v>704</v>
      </c>
      <c r="D309">
        <f t="shared" si="19"/>
        <v>123377629352.7298</v>
      </c>
      <c r="E309">
        <f t="shared" si="20"/>
        <v>12367035600</v>
      </c>
      <c r="F309">
        <v>6311</v>
      </c>
      <c r="G309">
        <v>54893.4</v>
      </c>
      <c r="H309">
        <f t="shared" si="22"/>
        <v>222145904.72400001</v>
      </c>
      <c r="I309">
        <v>555.39006900000004</v>
      </c>
      <c r="J309">
        <f t="shared" si="21"/>
        <v>75732</v>
      </c>
    </row>
    <row r="310" spans="1:10" x14ac:dyDescent="0.55000000000000004">
      <c r="A310" t="s">
        <v>130</v>
      </c>
      <c r="B310" t="s">
        <v>672</v>
      </c>
      <c r="C310" t="s">
        <v>704</v>
      </c>
      <c r="D310">
        <f t="shared" si="19"/>
        <v>127511366761.92448</v>
      </c>
      <c r="E310">
        <f t="shared" si="20"/>
        <v>13195946400</v>
      </c>
      <c r="F310">
        <v>6734</v>
      </c>
      <c r="G310">
        <v>49856.4</v>
      </c>
      <c r="H310">
        <f t="shared" si="22"/>
        <v>201761870.90400001</v>
      </c>
      <c r="I310">
        <v>631.98941500000001</v>
      </c>
      <c r="J310">
        <f t="shared" si="21"/>
        <v>80808</v>
      </c>
    </row>
    <row r="311" spans="1:10" x14ac:dyDescent="0.55000000000000004">
      <c r="A311" t="s">
        <v>255</v>
      </c>
      <c r="B311" t="s">
        <v>672</v>
      </c>
      <c r="C311" t="s">
        <v>704</v>
      </c>
      <c r="D311">
        <f t="shared" si="19"/>
        <v>187865074040.32086</v>
      </c>
      <c r="E311">
        <f t="shared" si="20"/>
        <v>17397328800</v>
      </c>
      <c r="F311">
        <v>8878</v>
      </c>
      <c r="G311">
        <v>67501.399999999994</v>
      </c>
      <c r="H311">
        <f t="shared" si="22"/>
        <v>273168715.60399997</v>
      </c>
      <c r="I311">
        <v>687.72543599999995</v>
      </c>
      <c r="J311">
        <f t="shared" si="21"/>
        <v>106536</v>
      </c>
    </row>
    <row r="312" spans="1:10" x14ac:dyDescent="0.55000000000000004">
      <c r="A312" t="s">
        <v>128</v>
      </c>
      <c r="B312" t="s">
        <v>672</v>
      </c>
      <c r="C312" t="s">
        <v>704</v>
      </c>
      <c r="D312">
        <f t="shared" si="19"/>
        <v>188311029577.28308</v>
      </c>
      <c r="E312">
        <f t="shared" si="20"/>
        <v>16213730400</v>
      </c>
      <c r="F312">
        <v>8274</v>
      </c>
      <c r="G312">
        <v>77303</v>
      </c>
      <c r="H312">
        <f t="shared" si="22"/>
        <v>312834418.57999998</v>
      </c>
      <c r="I312">
        <v>601.95112300000005</v>
      </c>
      <c r="J312">
        <f t="shared" si="21"/>
        <v>99288</v>
      </c>
    </row>
    <row r="313" spans="1:10" x14ac:dyDescent="0.55000000000000004">
      <c r="A313" t="s">
        <v>256</v>
      </c>
      <c r="B313" t="s">
        <v>672</v>
      </c>
      <c r="C313" t="s">
        <v>704</v>
      </c>
      <c r="D313">
        <f t="shared" si="19"/>
        <v>188867250716.84421</v>
      </c>
      <c r="E313">
        <f t="shared" si="20"/>
        <v>17587410000</v>
      </c>
      <c r="F313">
        <v>8975</v>
      </c>
      <c r="G313">
        <v>74023.399999999994</v>
      </c>
      <c r="H313">
        <f t="shared" si="22"/>
        <v>299562336.52399999</v>
      </c>
      <c r="I313">
        <v>630.47729200000003</v>
      </c>
      <c r="J313">
        <f t="shared" si="21"/>
        <v>107700</v>
      </c>
    </row>
    <row r="314" spans="1:10" x14ac:dyDescent="0.55000000000000004">
      <c r="A314" t="s">
        <v>5</v>
      </c>
      <c r="B314" t="s">
        <v>672</v>
      </c>
      <c r="C314" t="s">
        <v>704</v>
      </c>
      <c r="D314">
        <f t="shared" si="19"/>
        <v>141373393120.65436</v>
      </c>
      <c r="E314">
        <f t="shared" si="20"/>
        <v>10871860800</v>
      </c>
      <c r="F314">
        <v>5548</v>
      </c>
      <c r="G314">
        <v>57299.5</v>
      </c>
      <c r="H314">
        <f t="shared" si="22"/>
        <v>231883054.56999999</v>
      </c>
      <c r="I314">
        <v>609.67539599999998</v>
      </c>
      <c r="J314">
        <f t="shared" si="21"/>
        <v>66576</v>
      </c>
    </row>
    <row r="315" spans="1:10" x14ac:dyDescent="0.55000000000000004">
      <c r="A315" t="s">
        <v>210</v>
      </c>
      <c r="B315" t="s">
        <v>672</v>
      </c>
      <c r="C315" t="s">
        <v>704</v>
      </c>
      <c r="D315">
        <f t="shared" si="19"/>
        <v>148425203090.86642</v>
      </c>
      <c r="E315">
        <f t="shared" si="20"/>
        <v>11248104000</v>
      </c>
      <c r="F315">
        <v>5740</v>
      </c>
      <c r="G315">
        <v>55892</v>
      </c>
      <c r="H315">
        <f t="shared" si="22"/>
        <v>226187099.12</v>
      </c>
      <c r="I315">
        <v>656.20543199999997</v>
      </c>
      <c r="J315">
        <f t="shared" si="21"/>
        <v>68880</v>
      </c>
    </row>
    <row r="316" spans="1:10" x14ac:dyDescent="0.55000000000000004">
      <c r="A316" t="s">
        <v>257</v>
      </c>
      <c r="B316" t="s">
        <v>672</v>
      </c>
      <c r="C316" t="s">
        <v>704</v>
      </c>
      <c r="D316">
        <f t="shared" si="19"/>
        <v>128697160340.23627</v>
      </c>
      <c r="E316">
        <f t="shared" si="20"/>
        <v>7272075600</v>
      </c>
      <c r="F316">
        <v>3711</v>
      </c>
      <c r="G316">
        <v>54410.2</v>
      </c>
      <c r="H316">
        <f t="shared" si="22"/>
        <v>220190461.972</v>
      </c>
      <c r="I316">
        <v>584.481086</v>
      </c>
      <c r="J316">
        <f t="shared" si="21"/>
        <v>44532</v>
      </c>
    </row>
    <row r="317" spans="1:10" x14ac:dyDescent="0.55000000000000004">
      <c r="A317" t="s">
        <v>258</v>
      </c>
      <c r="B317" t="s">
        <v>672</v>
      </c>
      <c r="C317" t="s">
        <v>704</v>
      </c>
      <c r="D317">
        <f t="shared" si="19"/>
        <v>126323603674.0482</v>
      </c>
      <c r="E317">
        <f t="shared" si="20"/>
        <v>7767854400</v>
      </c>
      <c r="F317">
        <v>3964</v>
      </c>
      <c r="G317">
        <v>55834.8</v>
      </c>
      <c r="H317">
        <f t="shared" si="22"/>
        <v>225955618.72800002</v>
      </c>
      <c r="I317">
        <v>559.06378600000005</v>
      </c>
      <c r="J317">
        <f t="shared" si="21"/>
        <v>47568</v>
      </c>
    </row>
    <row r="318" spans="1:10" x14ac:dyDescent="0.55000000000000004">
      <c r="A318" t="s">
        <v>259</v>
      </c>
      <c r="B318" t="s">
        <v>672</v>
      </c>
      <c r="C318" t="s">
        <v>704</v>
      </c>
      <c r="D318">
        <f t="shared" si="19"/>
        <v>132595929400.67084</v>
      </c>
      <c r="E318">
        <f t="shared" si="20"/>
        <v>7646359200</v>
      </c>
      <c r="F318">
        <v>3902</v>
      </c>
      <c r="G318">
        <v>53167.4</v>
      </c>
      <c r="H318">
        <f t="shared" si="22"/>
        <v>215161024.36400002</v>
      </c>
      <c r="I318">
        <v>616.26370199999997</v>
      </c>
      <c r="J318">
        <f t="shared" si="21"/>
        <v>46824</v>
      </c>
    </row>
    <row r="319" spans="1:10" x14ac:dyDescent="0.55000000000000004">
      <c r="A319" t="s">
        <v>228</v>
      </c>
      <c r="B319" t="s">
        <v>672</v>
      </c>
      <c r="C319" t="s">
        <v>704</v>
      </c>
      <c r="D319">
        <f t="shared" si="19"/>
        <v>99174465542.294662</v>
      </c>
      <c r="E319">
        <f t="shared" si="20"/>
        <v>0</v>
      </c>
      <c r="F319">
        <v>0</v>
      </c>
      <c r="G319">
        <v>42715.3</v>
      </c>
      <c r="H319">
        <f t="shared" si="22"/>
        <v>172862838.958</v>
      </c>
      <c r="I319">
        <v>573.71767199999999</v>
      </c>
      <c r="J319">
        <f t="shared" si="21"/>
        <v>0</v>
      </c>
    </row>
    <row r="320" spans="1:10" x14ac:dyDescent="0.55000000000000004">
      <c r="A320" t="s">
        <v>260</v>
      </c>
      <c r="B320" t="s">
        <v>672</v>
      </c>
      <c r="C320" t="s">
        <v>704</v>
      </c>
      <c r="D320">
        <f t="shared" si="19"/>
        <v>78861185149.502991</v>
      </c>
      <c r="E320">
        <f t="shared" si="20"/>
        <v>3037380000</v>
      </c>
      <c r="F320">
        <v>1550</v>
      </c>
      <c r="G320">
        <v>28819.9</v>
      </c>
      <c r="H320">
        <f t="shared" si="22"/>
        <v>116630100.51400001</v>
      </c>
      <c r="I320">
        <v>676.164942</v>
      </c>
      <c r="J320">
        <f t="shared" si="21"/>
        <v>18600</v>
      </c>
    </row>
    <row r="321" spans="1:10" x14ac:dyDescent="0.55000000000000004">
      <c r="A321" t="s">
        <v>261</v>
      </c>
      <c r="B321" t="s">
        <v>673</v>
      </c>
      <c r="C321" t="s">
        <v>704</v>
      </c>
      <c r="D321">
        <f t="shared" si="19"/>
        <v>195495829146.23764</v>
      </c>
      <c r="E321">
        <f t="shared" si="20"/>
        <v>30467860800</v>
      </c>
      <c r="F321">
        <v>15548</v>
      </c>
      <c r="G321">
        <v>115873.2</v>
      </c>
      <c r="H321">
        <f t="shared" si="22"/>
        <v>468922618.15200001</v>
      </c>
      <c r="I321">
        <v>416.90424300000001</v>
      </c>
      <c r="J321">
        <f t="shared" si="21"/>
        <v>186576</v>
      </c>
    </row>
    <row r="322" spans="1:10" x14ac:dyDescent="0.55000000000000004">
      <c r="A322" t="s">
        <v>262</v>
      </c>
      <c r="B322" t="s">
        <v>673</v>
      </c>
      <c r="C322" t="s">
        <v>704</v>
      </c>
      <c r="D322">
        <f t="shared" si="19"/>
        <v>494733045165.10455</v>
      </c>
      <c r="E322">
        <f t="shared" si="20"/>
        <v>72906918000</v>
      </c>
      <c r="F322">
        <v>37205</v>
      </c>
      <c r="G322">
        <v>309463.3</v>
      </c>
      <c r="H322">
        <f t="shared" si="22"/>
        <v>1252354650.2379999</v>
      </c>
      <c r="I322">
        <v>395.04228699999999</v>
      </c>
      <c r="J322">
        <f t="shared" si="21"/>
        <v>446460</v>
      </c>
    </row>
    <row r="323" spans="1:10" x14ac:dyDescent="0.55000000000000004">
      <c r="A323" t="s">
        <v>263</v>
      </c>
      <c r="B323" t="s">
        <v>673</v>
      </c>
      <c r="C323" t="s">
        <v>704</v>
      </c>
      <c r="D323">
        <f t="shared" ref="D323:D386" si="23">(H323*I323)</f>
        <v>285318921883.23462</v>
      </c>
      <c r="E323">
        <f t="shared" ref="E323:E386" si="24">(J323*163300)</f>
        <v>38678584800</v>
      </c>
      <c r="F323">
        <v>19738</v>
      </c>
      <c r="G323">
        <v>166411.5</v>
      </c>
      <c r="H323">
        <f t="shared" si="22"/>
        <v>673444042.88999999</v>
      </c>
      <c r="I323">
        <v>423.671313</v>
      </c>
      <c r="J323">
        <f t="shared" ref="J323:J386" si="25">(F323*12)</f>
        <v>236856</v>
      </c>
    </row>
    <row r="324" spans="1:10" x14ac:dyDescent="0.55000000000000004">
      <c r="A324" t="s">
        <v>264</v>
      </c>
      <c r="B324" t="s">
        <v>681</v>
      </c>
      <c r="C324" t="s">
        <v>704</v>
      </c>
      <c r="D324">
        <f t="shared" si="23"/>
        <v>50770164395.609703</v>
      </c>
      <c r="E324">
        <f t="shared" si="24"/>
        <v>2958996000</v>
      </c>
      <c r="F324">
        <v>1510</v>
      </c>
      <c r="G324">
        <v>20064.7</v>
      </c>
      <c r="H324">
        <f t="shared" si="22"/>
        <v>81199031.842000008</v>
      </c>
      <c r="I324">
        <v>625.25578499999995</v>
      </c>
      <c r="J324">
        <f t="shared" si="25"/>
        <v>18120</v>
      </c>
    </row>
    <row r="325" spans="1:10" x14ac:dyDescent="0.55000000000000004">
      <c r="A325" t="s">
        <v>265</v>
      </c>
      <c r="B325" t="s">
        <v>681</v>
      </c>
      <c r="C325" t="s">
        <v>704</v>
      </c>
      <c r="D325">
        <f t="shared" si="23"/>
        <v>51018580264.329155</v>
      </c>
      <c r="E325">
        <f t="shared" si="24"/>
        <v>5974820400</v>
      </c>
      <c r="F325">
        <v>3049</v>
      </c>
      <c r="G325">
        <v>19385</v>
      </c>
      <c r="H325">
        <f t="shared" si="22"/>
        <v>78448381.100000009</v>
      </c>
      <c r="I325">
        <v>650.345865</v>
      </c>
      <c r="J325">
        <f t="shared" si="25"/>
        <v>36588</v>
      </c>
    </row>
    <row r="326" spans="1:10" x14ac:dyDescent="0.55000000000000004">
      <c r="A326" t="s">
        <v>90</v>
      </c>
      <c r="B326" t="s">
        <v>681</v>
      </c>
      <c r="C326" t="s">
        <v>704</v>
      </c>
      <c r="D326">
        <f t="shared" si="23"/>
        <v>25870529081.736752</v>
      </c>
      <c r="E326">
        <f t="shared" si="24"/>
        <v>11373518400</v>
      </c>
      <c r="F326">
        <v>5804</v>
      </c>
      <c r="G326">
        <v>10960.5</v>
      </c>
      <c r="H326">
        <f t="shared" si="22"/>
        <v>44355609.030000001</v>
      </c>
      <c r="I326">
        <v>583.25270799999998</v>
      </c>
      <c r="J326">
        <f t="shared" si="25"/>
        <v>69648</v>
      </c>
    </row>
    <row r="327" spans="1:10" x14ac:dyDescent="0.55000000000000004">
      <c r="A327" t="s">
        <v>266</v>
      </c>
      <c r="B327" t="s">
        <v>681</v>
      </c>
      <c r="C327" t="s">
        <v>704</v>
      </c>
      <c r="D327">
        <f t="shared" si="23"/>
        <v>39184775554.844284</v>
      </c>
      <c r="E327">
        <f t="shared" si="24"/>
        <v>3486128400</v>
      </c>
      <c r="F327">
        <v>1779</v>
      </c>
      <c r="G327">
        <v>16347.8</v>
      </c>
      <c r="H327">
        <f t="shared" si="22"/>
        <v>66157257.908</v>
      </c>
      <c r="I327">
        <v>592.29745600000001</v>
      </c>
      <c r="J327">
        <f t="shared" si="25"/>
        <v>21348</v>
      </c>
    </row>
    <row r="328" spans="1:10" x14ac:dyDescent="0.55000000000000004">
      <c r="A328" t="s">
        <v>267</v>
      </c>
      <c r="B328" t="s">
        <v>681</v>
      </c>
      <c r="C328" t="s">
        <v>704</v>
      </c>
      <c r="D328">
        <f t="shared" si="23"/>
        <v>69029818878.359497</v>
      </c>
      <c r="E328">
        <f t="shared" si="24"/>
        <v>8504664000</v>
      </c>
      <c r="F328">
        <v>4340</v>
      </c>
      <c r="G328">
        <v>24530.400000000001</v>
      </c>
      <c r="H328">
        <f t="shared" si="22"/>
        <v>99271094.544000015</v>
      </c>
      <c r="I328">
        <v>695.36675500000001</v>
      </c>
      <c r="J328">
        <f t="shared" si="25"/>
        <v>52080</v>
      </c>
    </row>
    <row r="329" spans="1:10" x14ac:dyDescent="0.55000000000000004">
      <c r="A329" t="s">
        <v>36</v>
      </c>
      <c r="B329" t="s">
        <v>681</v>
      </c>
      <c r="C329" t="s">
        <v>704</v>
      </c>
      <c r="D329">
        <f t="shared" si="23"/>
        <v>65536887390.558716</v>
      </c>
      <c r="E329">
        <f t="shared" si="24"/>
        <v>8777048400</v>
      </c>
      <c r="F329">
        <v>4479</v>
      </c>
      <c r="G329">
        <v>27575.8</v>
      </c>
      <c r="H329">
        <f t="shared" si="22"/>
        <v>111595401.98800001</v>
      </c>
      <c r="I329">
        <v>587.272291</v>
      </c>
      <c r="J329">
        <f t="shared" si="25"/>
        <v>53748</v>
      </c>
    </row>
    <row r="330" spans="1:10" x14ac:dyDescent="0.55000000000000004">
      <c r="A330" t="s">
        <v>268</v>
      </c>
      <c r="B330" t="s">
        <v>681</v>
      </c>
      <c r="C330" t="s">
        <v>704</v>
      </c>
      <c r="D330">
        <f t="shared" si="23"/>
        <v>80017011814.857376</v>
      </c>
      <c r="E330">
        <f t="shared" si="24"/>
        <v>9261069600</v>
      </c>
      <c r="F330">
        <v>4726</v>
      </c>
      <c r="G330">
        <v>35206.400000000001</v>
      </c>
      <c r="H330">
        <f t="shared" si="22"/>
        <v>142475371.90400001</v>
      </c>
      <c r="I330">
        <v>561.61995400000001</v>
      </c>
      <c r="J330">
        <f t="shared" si="25"/>
        <v>56712</v>
      </c>
    </row>
    <row r="331" spans="1:10" x14ac:dyDescent="0.55000000000000004">
      <c r="A331" t="s">
        <v>269</v>
      </c>
      <c r="B331" t="s">
        <v>681</v>
      </c>
      <c r="C331" t="s">
        <v>704</v>
      </c>
      <c r="D331">
        <f t="shared" si="23"/>
        <v>66548784991.066338</v>
      </c>
      <c r="E331">
        <f t="shared" si="24"/>
        <v>6188416800</v>
      </c>
      <c r="F331">
        <v>3158</v>
      </c>
      <c r="G331">
        <v>32882.800000000003</v>
      </c>
      <c r="H331">
        <f t="shared" si="22"/>
        <v>133072088.00800002</v>
      </c>
      <c r="I331">
        <v>500.09574500000002</v>
      </c>
      <c r="J331">
        <f t="shared" si="25"/>
        <v>37896</v>
      </c>
    </row>
    <row r="332" spans="1:10" x14ac:dyDescent="0.55000000000000004">
      <c r="A332" t="s">
        <v>128</v>
      </c>
      <c r="B332" t="s">
        <v>681</v>
      </c>
      <c r="C332" t="s">
        <v>704</v>
      </c>
      <c r="D332">
        <f t="shared" si="23"/>
        <v>184016894563.03613</v>
      </c>
      <c r="E332">
        <f t="shared" si="24"/>
        <v>15804174000</v>
      </c>
      <c r="F332">
        <v>8065</v>
      </c>
      <c r="G332">
        <v>69218.3</v>
      </c>
      <c r="H332">
        <f t="shared" si="22"/>
        <v>280116769.53800005</v>
      </c>
      <c r="I332">
        <v>656.92923299999995</v>
      </c>
      <c r="J332">
        <f t="shared" si="25"/>
        <v>96780</v>
      </c>
    </row>
    <row r="333" spans="1:10" x14ac:dyDescent="0.55000000000000004">
      <c r="A333" t="s">
        <v>270</v>
      </c>
      <c r="B333" t="s">
        <v>681</v>
      </c>
      <c r="C333" t="s">
        <v>704</v>
      </c>
      <c r="D333">
        <f t="shared" si="23"/>
        <v>55672678041.793663</v>
      </c>
      <c r="E333">
        <f t="shared" si="24"/>
        <v>5696557200</v>
      </c>
      <c r="F333">
        <v>2907</v>
      </c>
      <c r="G333">
        <v>21659.200000000001</v>
      </c>
      <c r="H333">
        <f t="shared" si="22"/>
        <v>87651750.112000003</v>
      </c>
      <c r="I333">
        <v>635.15763200000004</v>
      </c>
      <c r="J333">
        <f t="shared" si="25"/>
        <v>34884</v>
      </c>
    </row>
    <row r="334" spans="1:10" x14ac:dyDescent="0.55000000000000004">
      <c r="A334" t="s">
        <v>271</v>
      </c>
      <c r="B334" t="s">
        <v>681</v>
      </c>
      <c r="C334" t="s">
        <v>704</v>
      </c>
      <c r="D334">
        <f t="shared" si="23"/>
        <v>34538700100.214355</v>
      </c>
      <c r="E334">
        <f t="shared" si="24"/>
        <v>3025622400</v>
      </c>
      <c r="F334">
        <v>1544</v>
      </c>
      <c r="G334">
        <v>12850.4</v>
      </c>
      <c r="H334">
        <f t="shared" si="22"/>
        <v>52003769.744000003</v>
      </c>
      <c r="I334">
        <v>664.15762299999994</v>
      </c>
      <c r="J334">
        <f t="shared" si="25"/>
        <v>18528</v>
      </c>
    </row>
    <row r="335" spans="1:10" x14ac:dyDescent="0.55000000000000004">
      <c r="A335" t="s">
        <v>272</v>
      </c>
      <c r="B335" t="s">
        <v>682</v>
      </c>
      <c r="C335" t="s">
        <v>704</v>
      </c>
      <c r="D335">
        <f t="shared" si="23"/>
        <v>57369390655.105095</v>
      </c>
      <c r="E335">
        <f t="shared" si="24"/>
        <v>0</v>
      </c>
      <c r="F335">
        <v>0</v>
      </c>
      <c r="G335">
        <v>25456.6</v>
      </c>
      <c r="H335">
        <f t="shared" si="22"/>
        <v>103019296.27599999</v>
      </c>
      <c r="I335">
        <v>556.88004799999999</v>
      </c>
      <c r="J335">
        <f t="shared" si="25"/>
        <v>0</v>
      </c>
    </row>
    <row r="336" spans="1:10" x14ac:dyDescent="0.55000000000000004">
      <c r="A336" t="s">
        <v>273</v>
      </c>
      <c r="B336" t="s">
        <v>682</v>
      </c>
      <c r="C336" t="s">
        <v>704</v>
      </c>
      <c r="D336">
        <f t="shared" si="23"/>
        <v>83289431723.590759</v>
      </c>
      <c r="E336">
        <f t="shared" si="24"/>
        <v>15422052000</v>
      </c>
      <c r="F336">
        <v>7870</v>
      </c>
      <c r="G336">
        <v>36363.300000000003</v>
      </c>
      <c r="H336">
        <f t="shared" si="22"/>
        <v>147157184.23800001</v>
      </c>
      <c r="I336">
        <v>565.98957199999995</v>
      </c>
      <c r="J336">
        <f t="shared" si="25"/>
        <v>94440</v>
      </c>
    </row>
    <row r="337" spans="1:10" x14ac:dyDescent="0.55000000000000004">
      <c r="A337" t="s">
        <v>274</v>
      </c>
      <c r="B337" t="s">
        <v>682</v>
      </c>
      <c r="C337" t="s">
        <v>704</v>
      </c>
      <c r="D337">
        <f t="shared" si="23"/>
        <v>329608918603.83698</v>
      </c>
      <c r="E337">
        <f t="shared" si="24"/>
        <v>56391409200</v>
      </c>
      <c r="F337">
        <v>28777</v>
      </c>
      <c r="G337">
        <v>148965</v>
      </c>
      <c r="H337">
        <f t="shared" ref="H337:H400" si="26">(G337*4046.86)</f>
        <v>602840499.89999998</v>
      </c>
      <c r="I337">
        <v>546.75974599999995</v>
      </c>
      <c r="J337">
        <f t="shared" si="25"/>
        <v>345324</v>
      </c>
    </row>
    <row r="338" spans="1:10" x14ac:dyDescent="0.55000000000000004">
      <c r="A338" t="s">
        <v>275</v>
      </c>
      <c r="B338" t="s">
        <v>682</v>
      </c>
      <c r="C338" t="s">
        <v>704</v>
      </c>
      <c r="D338">
        <f t="shared" si="23"/>
        <v>203227318974.11383</v>
      </c>
      <c r="E338">
        <f t="shared" si="24"/>
        <v>0</v>
      </c>
      <c r="F338">
        <v>0</v>
      </c>
      <c r="G338">
        <v>88018.7</v>
      </c>
      <c r="H338">
        <f t="shared" si="26"/>
        <v>356199356.28200001</v>
      </c>
      <c r="I338">
        <v>570.54375700000003</v>
      </c>
      <c r="J338">
        <f t="shared" si="25"/>
        <v>0</v>
      </c>
    </row>
    <row r="339" spans="1:10" x14ac:dyDescent="0.55000000000000004">
      <c r="A339" t="s">
        <v>276</v>
      </c>
      <c r="B339" t="s">
        <v>682</v>
      </c>
      <c r="C339" t="s">
        <v>704</v>
      </c>
      <c r="D339">
        <f t="shared" si="23"/>
        <v>39161641233.144798</v>
      </c>
      <c r="E339">
        <f t="shared" si="24"/>
        <v>6294235200</v>
      </c>
      <c r="F339">
        <v>3212</v>
      </c>
      <c r="G339">
        <v>17591.400000000001</v>
      </c>
      <c r="H339">
        <f t="shared" si="26"/>
        <v>71189933.004000008</v>
      </c>
      <c r="I339">
        <v>550.10082999999997</v>
      </c>
      <c r="J339">
        <f t="shared" si="25"/>
        <v>38544</v>
      </c>
    </row>
    <row r="340" spans="1:10" x14ac:dyDescent="0.55000000000000004">
      <c r="A340" t="s">
        <v>51</v>
      </c>
      <c r="B340" t="s">
        <v>682</v>
      </c>
      <c r="C340" t="s">
        <v>704</v>
      </c>
      <c r="D340">
        <f t="shared" si="23"/>
        <v>60703319705.857758</v>
      </c>
      <c r="E340">
        <f t="shared" si="24"/>
        <v>0</v>
      </c>
      <c r="F340">
        <v>0</v>
      </c>
      <c r="G340">
        <v>27567.599999999999</v>
      </c>
      <c r="H340">
        <f t="shared" si="26"/>
        <v>111562217.736</v>
      </c>
      <c r="I340">
        <v>544.120769</v>
      </c>
      <c r="J340">
        <f t="shared" si="25"/>
        <v>0</v>
      </c>
    </row>
    <row r="341" spans="1:10" x14ac:dyDescent="0.55000000000000004">
      <c r="A341" t="s">
        <v>277</v>
      </c>
      <c r="B341" t="s">
        <v>682</v>
      </c>
      <c r="C341" t="s">
        <v>704</v>
      </c>
      <c r="D341">
        <f t="shared" si="23"/>
        <v>107085287133.05177</v>
      </c>
      <c r="E341">
        <f t="shared" si="24"/>
        <v>15300556800</v>
      </c>
      <c r="F341">
        <v>7808</v>
      </c>
      <c r="G341">
        <v>43009.599999999999</v>
      </c>
      <c r="H341">
        <f t="shared" si="26"/>
        <v>174053829.85600001</v>
      </c>
      <c r="I341">
        <v>615.24234899999999</v>
      </c>
      <c r="J341">
        <f t="shared" si="25"/>
        <v>93696</v>
      </c>
    </row>
    <row r="342" spans="1:10" x14ac:dyDescent="0.55000000000000004">
      <c r="A342" t="s">
        <v>253</v>
      </c>
      <c r="B342" t="s">
        <v>682</v>
      </c>
      <c r="C342" t="s">
        <v>704</v>
      </c>
      <c r="D342">
        <f t="shared" si="23"/>
        <v>193976754565.25613</v>
      </c>
      <c r="E342">
        <f t="shared" si="24"/>
        <v>21820146000</v>
      </c>
      <c r="F342">
        <v>11135</v>
      </c>
      <c r="G342">
        <v>78859.8</v>
      </c>
      <c r="H342">
        <f t="shared" si="26"/>
        <v>319134570.22800004</v>
      </c>
      <c r="I342">
        <v>607.821191</v>
      </c>
      <c r="J342">
        <f t="shared" si="25"/>
        <v>133620</v>
      </c>
    </row>
    <row r="343" spans="1:10" x14ac:dyDescent="0.55000000000000004">
      <c r="A343" t="s">
        <v>257</v>
      </c>
      <c r="B343" t="s">
        <v>682</v>
      </c>
      <c r="C343" t="s">
        <v>704</v>
      </c>
      <c r="D343">
        <f t="shared" si="23"/>
        <v>96937203018.3181</v>
      </c>
      <c r="E343">
        <f t="shared" si="24"/>
        <v>11414670000</v>
      </c>
      <c r="F343">
        <v>5825</v>
      </c>
      <c r="G343">
        <v>39806.400000000001</v>
      </c>
      <c r="H343">
        <f t="shared" si="26"/>
        <v>161090927.90400001</v>
      </c>
      <c r="I343">
        <v>601.75457600000004</v>
      </c>
      <c r="J343">
        <f t="shared" si="25"/>
        <v>69900</v>
      </c>
    </row>
    <row r="344" spans="1:10" x14ac:dyDescent="0.55000000000000004">
      <c r="A344" t="s">
        <v>278</v>
      </c>
      <c r="B344" t="s">
        <v>682</v>
      </c>
      <c r="C344" t="s">
        <v>704</v>
      </c>
      <c r="D344">
        <f t="shared" si="23"/>
        <v>159295293638.92651</v>
      </c>
      <c r="E344">
        <f t="shared" si="24"/>
        <v>20454304800</v>
      </c>
      <c r="F344">
        <v>10438</v>
      </c>
      <c r="G344">
        <v>69230.8</v>
      </c>
      <c r="H344">
        <f t="shared" si="26"/>
        <v>280167355.28800005</v>
      </c>
      <c r="I344">
        <v>568.57192899999995</v>
      </c>
      <c r="J344">
        <f t="shared" si="25"/>
        <v>125256</v>
      </c>
    </row>
    <row r="345" spans="1:10" x14ac:dyDescent="0.55000000000000004">
      <c r="A345" t="s">
        <v>5</v>
      </c>
      <c r="B345" t="s">
        <v>682</v>
      </c>
      <c r="C345" t="s">
        <v>704</v>
      </c>
      <c r="D345">
        <f t="shared" si="23"/>
        <v>74527663593.948914</v>
      </c>
      <c r="E345">
        <f t="shared" si="24"/>
        <v>9276746400</v>
      </c>
      <c r="F345">
        <v>4734</v>
      </c>
      <c r="G345">
        <v>28584.400000000001</v>
      </c>
      <c r="H345">
        <f t="shared" si="26"/>
        <v>115677064.98400001</v>
      </c>
      <c r="I345">
        <v>644.27346599999998</v>
      </c>
      <c r="J345">
        <f t="shared" si="25"/>
        <v>56808</v>
      </c>
    </row>
    <row r="346" spans="1:10" x14ac:dyDescent="0.55000000000000004">
      <c r="A346" t="s">
        <v>279</v>
      </c>
      <c r="B346" t="s">
        <v>682</v>
      </c>
      <c r="C346" t="s">
        <v>704</v>
      </c>
      <c r="D346">
        <f t="shared" si="23"/>
        <v>203665270533.2345</v>
      </c>
      <c r="E346">
        <f t="shared" si="24"/>
        <v>23679806400</v>
      </c>
      <c r="F346">
        <v>12084</v>
      </c>
      <c r="G346">
        <v>82879.100000000006</v>
      </c>
      <c r="H346">
        <f t="shared" si="26"/>
        <v>335400114.62600005</v>
      </c>
      <c r="I346">
        <v>607.230772</v>
      </c>
      <c r="J346">
        <f t="shared" si="25"/>
        <v>145008</v>
      </c>
    </row>
    <row r="347" spans="1:10" x14ac:dyDescent="0.55000000000000004">
      <c r="A347" t="s">
        <v>87</v>
      </c>
      <c r="B347" t="s">
        <v>682</v>
      </c>
      <c r="C347" t="s">
        <v>704</v>
      </c>
      <c r="D347">
        <f t="shared" si="23"/>
        <v>288816241111.49243</v>
      </c>
      <c r="E347">
        <f t="shared" si="24"/>
        <v>32842896000</v>
      </c>
      <c r="F347">
        <v>16760</v>
      </c>
      <c r="G347">
        <v>120615.1</v>
      </c>
      <c r="H347">
        <f t="shared" si="26"/>
        <v>488112423.58600003</v>
      </c>
      <c r="I347">
        <v>591.70024599999999</v>
      </c>
      <c r="J347">
        <f t="shared" si="25"/>
        <v>201120</v>
      </c>
    </row>
    <row r="348" spans="1:10" x14ac:dyDescent="0.55000000000000004">
      <c r="A348" t="s">
        <v>280</v>
      </c>
      <c r="B348" t="s">
        <v>682</v>
      </c>
      <c r="C348" t="s">
        <v>704</v>
      </c>
      <c r="D348">
        <f t="shared" si="23"/>
        <v>205555131040.78662</v>
      </c>
      <c r="E348">
        <f t="shared" si="24"/>
        <v>31428064800</v>
      </c>
      <c r="F348">
        <v>16038</v>
      </c>
      <c r="G348">
        <v>97548.5</v>
      </c>
      <c r="H348">
        <f t="shared" si="26"/>
        <v>394765122.71000004</v>
      </c>
      <c r="I348">
        <v>520.70236</v>
      </c>
      <c r="J348">
        <f t="shared" si="25"/>
        <v>192456</v>
      </c>
    </row>
    <row r="349" spans="1:10" x14ac:dyDescent="0.55000000000000004">
      <c r="A349" t="s">
        <v>75</v>
      </c>
      <c r="B349" t="s">
        <v>682</v>
      </c>
      <c r="C349" t="s">
        <v>704</v>
      </c>
      <c r="D349">
        <f t="shared" si="23"/>
        <v>133862520518.96104</v>
      </c>
      <c r="E349">
        <f t="shared" si="24"/>
        <v>16125548400</v>
      </c>
      <c r="F349">
        <v>8229</v>
      </c>
      <c r="G349">
        <v>58153.3</v>
      </c>
      <c r="H349">
        <f t="shared" si="26"/>
        <v>235338263.63800001</v>
      </c>
      <c r="I349">
        <v>568.80899199999999</v>
      </c>
      <c r="J349">
        <f t="shared" si="25"/>
        <v>98748</v>
      </c>
    </row>
    <row r="350" spans="1:10" x14ac:dyDescent="0.55000000000000004">
      <c r="A350" t="s">
        <v>281</v>
      </c>
      <c r="B350" t="s">
        <v>682</v>
      </c>
      <c r="C350" t="s">
        <v>704</v>
      </c>
      <c r="D350">
        <f t="shared" si="23"/>
        <v>158235018486.17786</v>
      </c>
      <c r="E350">
        <f t="shared" si="24"/>
        <v>26493792000</v>
      </c>
      <c r="F350">
        <v>13520</v>
      </c>
      <c r="G350">
        <v>75527.399999999994</v>
      </c>
      <c r="H350">
        <f t="shared" si="26"/>
        <v>305648813.96399999</v>
      </c>
      <c r="I350">
        <v>517.70205299999998</v>
      </c>
      <c r="J350">
        <f t="shared" si="25"/>
        <v>162240</v>
      </c>
    </row>
    <row r="351" spans="1:10" x14ac:dyDescent="0.55000000000000004">
      <c r="A351" t="s">
        <v>282</v>
      </c>
      <c r="B351" t="s">
        <v>682</v>
      </c>
      <c r="C351" t="s">
        <v>704</v>
      </c>
      <c r="D351">
        <f t="shared" si="23"/>
        <v>246774098235.90079</v>
      </c>
      <c r="E351">
        <f t="shared" si="24"/>
        <v>23366270400</v>
      </c>
      <c r="F351">
        <v>11924</v>
      </c>
      <c r="G351">
        <v>101605</v>
      </c>
      <c r="H351">
        <f t="shared" si="26"/>
        <v>411181210.30000001</v>
      </c>
      <c r="I351">
        <v>600.15898600000003</v>
      </c>
      <c r="J351">
        <f t="shared" si="25"/>
        <v>143088</v>
      </c>
    </row>
    <row r="352" spans="1:10" x14ac:dyDescent="0.55000000000000004">
      <c r="A352" t="s">
        <v>283</v>
      </c>
      <c r="B352" t="s">
        <v>682</v>
      </c>
      <c r="C352" t="s">
        <v>704</v>
      </c>
      <c r="D352">
        <f t="shared" si="23"/>
        <v>113628833494.50615</v>
      </c>
      <c r="E352">
        <f t="shared" si="24"/>
        <v>12878491200</v>
      </c>
      <c r="F352">
        <v>6572</v>
      </c>
      <c r="G352">
        <v>55345.1</v>
      </c>
      <c r="H352">
        <f t="shared" si="26"/>
        <v>223973871.38600001</v>
      </c>
      <c r="I352">
        <v>507.33075600000001</v>
      </c>
      <c r="J352">
        <f t="shared" si="25"/>
        <v>78864</v>
      </c>
    </row>
    <row r="353" spans="1:10" x14ac:dyDescent="0.55000000000000004">
      <c r="A353" t="s">
        <v>247</v>
      </c>
      <c r="B353" t="s">
        <v>682</v>
      </c>
      <c r="C353" t="s">
        <v>704</v>
      </c>
      <c r="D353">
        <f t="shared" si="23"/>
        <v>224072543483.26895</v>
      </c>
      <c r="E353">
        <f t="shared" si="24"/>
        <v>24600818400</v>
      </c>
      <c r="F353">
        <v>12554</v>
      </c>
      <c r="G353">
        <v>96511.3</v>
      </c>
      <c r="H353">
        <f t="shared" si="26"/>
        <v>390567719.51800001</v>
      </c>
      <c r="I353">
        <v>573.70983899999999</v>
      </c>
      <c r="J353">
        <f t="shared" si="25"/>
        <v>150648</v>
      </c>
    </row>
    <row r="354" spans="1:10" x14ac:dyDescent="0.55000000000000004">
      <c r="A354" t="s">
        <v>191</v>
      </c>
      <c r="B354" t="s">
        <v>682</v>
      </c>
      <c r="C354" t="s">
        <v>704</v>
      </c>
      <c r="D354">
        <f t="shared" si="23"/>
        <v>95467448295.137955</v>
      </c>
      <c r="E354">
        <f t="shared" si="24"/>
        <v>10293778800</v>
      </c>
      <c r="F354">
        <v>5253</v>
      </c>
      <c r="G354">
        <v>33447.5</v>
      </c>
      <c r="H354">
        <f t="shared" si="26"/>
        <v>135357349.84999999</v>
      </c>
      <c r="I354">
        <v>705.29933100000005</v>
      </c>
      <c r="J354">
        <f t="shared" si="25"/>
        <v>63036</v>
      </c>
    </row>
    <row r="355" spans="1:10" x14ac:dyDescent="0.55000000000000004">
      <c r="A355" t="s">
        <v>284</v>
      </c>
      <c r="B355" t="s">
        <v>682</v>
      </c>
      <c r="C355" t="s">
        <v>704</v>
      </c>
      <c r="D355">
        <f t="shared" si="23"/>
        <v>235957814159.84784</v>
      </c>
      <c r="E355">
        <f t="shared" si="24"/>
        <v>20693376000</v>
      </c>
      <c r="F355">
        <v>10560</v>
      </c>
      <c r="G355">
        <v>63469.4</v>
      </c>
      <c r="H355">
        <f t="shared" si="26"/>
        <v>256851776.08400002</v>
      </c>
      <c r="I355">
        <v>918.65362100000004</v>
      </c>
      <c r="J355">
        <f t="shared" si="25"/>
        <v>126720</v>
      </c>
    </row>
    <row r="356" spans="1:10" x14ac:dyDescent="0.55000000000000004">
      <c r="A356" t="s">
        <v>189</v>
      </c>
      <c r="B356" t="s">
        <v>682</v>
      </c>
      <c r="C356" t="s">
        <v>704</v>
      </c>
      <c r="D356">
        <f t="shared" si="23"/>
        <v>95672245081.244644</v>
      </c>
      <c r="E356">
        <f t="shared" si="24"/>
        <v>0</v>
      </c>
      <c r="F356">
        <v>0</v>
      </c>
      <c r="G356">
        <v>38886.400000000001</v>
      </c>
      <c r="H356">
        <f t="shared" si="26"/>
        <v>157367816.704</v>
      </c>
      <c r="I356">
        <v>607.95305599999995</v>
      </c>
      <c r="J356">
        <f t="shared" si="25"/>
        <v>0</v>
      </c>
    </row>
    <row r="357" spans="1:10" x14ac:dyDescent="0.55000000000000004">
      <c r="A357" t="s">
        <v>285</v>
      </c>
      <c r="B357" t="s">
        <v>682</v>
      </c>
      <c r="C357" t="s">
        <v>704</v>
      </c>
      <c r="D357">
        <f t="shared" si="23"/>
        <v>126703632003.30731</v>
      </c>
      <c r="E357">
        <f t="shared" si="24"/>
        <v>10385880000</v>
      </c>
      <c r="F357">
        <v>5300</v>
      </c>
      <c r="G357">
        <v>44996.9</v>
      </c>
      <c r="H357">
        <f t="shared" si="26"/>
        <v>182096154.734</v>
      </c>
      <c r="I357">
        <v>695.80619200000001</v>
      </c>
      <c r="J357">
        <f t="shared" si="25"/>
        <v>63600</v>
      </c>
    </row>
    <row r="358" spans="1:10" x14ac:dyDescent="0.55000000000000004">
      <c r="A358" t="s">
        <v>286</v>
      </c>
      <c r="B358" t="s">
        <v>682</v>
      </c>
      <c r="C358" t="s">
        <v>704</v>
      </c>
      <c r="D358">
        <f t="shared" si="23"/>
        <v>270948228734.2923</v>
      </c>
      <c r="E358">
        <f t="shared" si="24"/>
        <v>18208603200</v>
      </c>
      <c r="F358">
        <v>9292</v>
      </c>
      <c r="G358">
        <v>106032.4</v>
      </c>
      <c r="H358">
        <f t="shared" si="26"/>
        <v>429098278.264</v>
      </c>
      <c r="I358">
        <v>631.43629899999996</v>
      </c>
      <c r="J358">
        <f t="shared" si="25"/>
        <v>111504</v>
      </c>
    </row>
    <row r="359" spans="1:10" x14ac:dyDescent="0.55000000000000004">
      <c r="A359" t="s">
        <v>287</v>
      </c>
      <c r="B359" t="s">
        <v>682</v>
      </c>
      <c r="C359" t="s">
        <v>704</v>
      </c>
      <c r="D359">
        <f t="shared" si="23"/>
        <v>155547315916.74213</v>
      </c>
      <c r="E359">
        <f t="shared" si="24"/>
        <v>34635930000</v>
      </c>
      <c r="F359">
        <v>17675</v>
      </c>
      <c r="G359">
        <v>70307.199999999997</v>
      </c>
      <c r="H359">
        <f t="shared" si="26"/>
        <v>284523395.39200002</v>
      </c>
      <c r="I359">
        <v>546.69429100000002</v>
      </c>
      <c r="J359">
        <f t="shared" si="25"/>
        <v>212100</v>
      </c>
    </row>
    <row r="360" spans="1:10" x14ac:dyDescent="0.55000000000000004">
      <c r="A360" t="s">
        <v>288</v>
      </c>
      <c r="B360" t="s">
        <v>682</v>
      </c>
      <c r="C360" t="s">
        <v>704</v>
      </c>
      <c r="D360">
        <f t="shared" si="23"/>
        <v>116398837010.33751</v>
      </c>
      <c r="E360">
        <f t="shared" si="24"/>
        <v>21396872400</v>
      </c>
      <c r="F360">
        <v>10919</v>
      </c>
      <c r="G360">
        <v>55439.6</v>
      </c>
      <c r="H360">
        <f t="shared" si="26"/>
        <v>224356299.65599999</v>
      </c>
      <c r="I360">
        <v>518.81242999999995</v>
      </c>
      <c r="J360">
        <f t="shared" si="25"/>
        <v>131028</v>
      </c>
    </row>
    <row r="361" spans="1:10" x14ac:dyDescent="0.55000000000000004">
      <c r="A361" t="s">
        <v>128</v>
      </c>
      <c r="B361" t="s">
        <v>682</v>
      </c>
      <c r="C361" t="s">
        <v>704</v>
      </c>
      <c r="D361">
        <f t="shared" si="23"/>
        <v>149695916538.69019</v>
      </c>
      <c r="E361">
        <f t="shared" si="24"/>
        <v>34647687600</v>
      </c>
      <c r="F361">
        <v>17681</v>
      </c>
      <c r="G361">
        <v>70967.899999999994</v>
      </c>
      <c r="H361">
        <f t="shared" si="26"/>
        <v>287197155.79399997</v>
      </c>
      <c r="I361">
        <v>521.23049800000001</v>
      </c>
      <c r="J361">
        <f t="shared" si="25"/>
        <v>212172</v>
      </c>
    </row>
    <row r="362" spans="1:10" x14ac:dyDescent="0.55000000000000004">
      <c r="A362" t="s">
        <v>289</v>
      </c>
      <c r="B362" t="s">
        <v>682</v>
      </c>
      <c r="C362" t="s">
        <v>704</v>
      </c>
      <c r="D362">
        <f t="shared" si="23"/>
        <v>117652995109.82629</v>
      </c>
      <c r="E362">
        <f t="shared" si="24"/>
        <v>25235728800</v>
      </c>
      <c r="F362">
        <v>12878</v>
      </c>
      <c r="G362">
        <v>55350.7</v>
      </c>
      <c r="H362">
        <f t="shared" si="26"/>
        <v>223996533.80199999</v>
      </c>
      <c r="I362">
        <v>525.24471300000005</v>
      </c>
      <c r="J362">
        <f t="shared" si="25"/>
        <v>154536</v>
      </c>
    </row>
    <row r="363" spans="1:10" x14ac:dyDescent="0.55000000000000004">
      <c r="A363" t="s">
        <v>290</v>
      </c>
      <c r="B363" t="s">
        <v>682</v>
      </c>
      <c r="C363" t="s">
        <v>704</v>
      </c>
      <c r="D363">
        <f t="shared" si="23"/>
        <v>229721308203.24451</v>
      </c>
      <c r="E363">
        <f t="shared" si="24"/>
        <v>39570202800</v>
      </c>
      <c r="F363">
        <v>20193</v>
      </c>
      <c r="G363">
        <v>113106.8</v>
      </c>
      <c r="H363">
        <f t="shared" si="26"/>
        <v>457727384.648</v>
      </c>
      <c r="I363">
        <v>501.87363900000003</v>
      </c>
      <c r="J363">
        <f t="shared" si="25"/>
        <v>242316</v>
      </c>
    </row>
    <row r="364" spans="1:10" x14ac:dyDescent="0.55000000000000004">
      <c r="A364" t="s">
        <v>291</v>
      </c>
      <c r="B364" t="s">
        <v>682</v>
      </c>
      <c r="C364" t="s">
        <v>704</v>
      </c>
      <c r="D364">
        <f t="shared" si="23"/>
        <v>114798406898.72247</v>
      </c>
      <c r="E364">
        <f t="shared" si="24"/>
        <v>18927776400</v>
      </c>
      <c r="F364">
        <v>9659</v>
      </c>
      <c r="G364">
        <v>49911.4</v>
      </c>
      <c r="H364">
        <f t="shared" si="26"/>
        <v>201984448.20400003</v>
      </c>
      <c r="I364">
        <v>568.35270200000002</v>
      </c>
      <c r="J364">
        <f t="shared" si="25"/>
        <v>115908</v>
      </c>
    </row>
    <row r="365" spans="1:10" x14ac:dyDescent="0.55000000000000004">
      <c r="A365" t="s">
        <v>35</v>
      </c>
      <c r="B365" t="s">
        <v>682</v>
      </c>
      <c r="C365" t="s">
        <v>704</v>
      </c>
      <c r="D365">
        <f t="shared" si="23"/>
        <v>75068848380.010757</v>
      </c>
      <c r="E365">
        <f t="shared" si="24"/>
        <v>5414374800</v>
      </c>
      <c r="F365">
        <v>2763</v>
      </c>
      <c r="G365">
        <v>26091.599999999999</v>
      </c>
      <c r="H365">
        <f t="shared" si="26"/>
        <v>105589052.376</v>
      </c>
      <c r="I365">
        <v>710.95295099999998</v>
      </c>
      <c r="J365">
        <f t="shared" si="25"/>
        <v>33156</v>
      </c>
    </row>
    <row r="366" spans="1:10" x14ac:dyDescent="0.55000000000000004">
      <c r="A366" t="s">
        <v>292</v>
      </c>
      <c r="B366" t="s">
        <v>682</v>
      </c>
      <c r="C366" t="s">
        <v>704</v>
      </c>
      <c r="D366">
        <f t="shared" si="23"/>
        <v>158156732346.83646</v>
      </c>
      <c r="E366">
        <f t="shared" si="24"/>
        <v>0</v>
      </c>
      <c r="F366">
        <v>0</v>
      </c>
      <c r="G366">
        <v>59761.2</v>
      </c>
      <c r="H366">
        <f t="shared" si="26"/>
        <v>241845209.83199999</v>
      </c>
      <c r="I366">
        <v>653.95850700000005</v>
      </c>
      <c r="J366">
        <f t="shared" si="25"/>
        <v>0</v>
      </c>
    </row>
    <row r="367" spans="1:10" x14ac:dyDescent="0.55000000000000004">
      <c r="A367" t="s">
        <v>218</v>
      </c>
      <c r="B367" t="s">
        <v>682</v>
      </c>
      <c r="C367" t="s">
        <v>704</v>
      </c>
      <c r="D367">
        <f t="shared" si="23"/>
        <v>71721679377.780045</v>
      </c>
      <c r="E367">
        <f t="shared" si="24"/>
        <v>3901563600</v>
      </c>
      <c r="F367">
        <v>1991</v>
      </c>
      <c r="G367">
        <v>30591.7</v>
      </c>
      <c r="H367">
        <f t="shared" si="26"/>
        <v>123800327.06200001</v>
      </c>
      <c r="I367">
        <v>579.33352100000002</v>
      </c>
      <c r="J367">
        <f t="shared" si="25"/>
        <v>23892</v>
      </c>
    </row>
    <row r="368" spans="1:10" x14ac:dyDescent="0.55000000000000004">
      <c r="A368" t="s">
        <v>66</v>
      </c>
      <c r="B368" t="s">
        <v>662</v>
      </c>
      <c r="C368" t="s">
        <v>704</v>
      </c>
      <c r="D368">
        <f t="shared" si="23"/>
        <v>96738471503.021652</v>
      </c>
      <c r="E368">
        <f t="shared" si="24"/>
        <v>22576551600</v>
      </c>
      <c r="F368">
        <v>11521</v>
      </c>
      <c r="G368">
        <v>41694.800000000003</v>
      </c>
      <c r="H368">
        <f t="shared" si="26"/>
        <v>168733018.32800001</v>
      </c>
      <c r="I368">
        <v>573.32271100000003</v>
      </c>
      <c r="J368">
        <f t="shared" si="25"/>
        <v>138252</v>
      </c>
    </row>
    <row r="369" spans="1:10" x14ac:dyDescent="0.55000000000000004">
      <c r="A369" t="s">
        <v>293</v>
      </c>
      <c r="B369" t="s">
        <v>662</v>
      </c>
      <c r="C369" t="s">
        <v>704</v>
      </c>
      <c r="D369">
        <f t="shared" si="23"/>
        <v>95016123544.263321</v>
      </c>
      <c r="E369">
        <f t="shared" si="24"/>
        <v>20432749200</v>
      </c>
      <c r="F369">
        <v>10427</v>
      </c>
      <c r="G369">
        <v>44275.199999999997</v>
      </c>
      <c r="H369">
        <f t="shared" si="26"/>
        <v>179175535.87199998</v>
      </c>
      <c r="I369">
        <v>530.29629899999998</v>
      </c>
      <c r="J369">
        <f t="shared" si="25"/>
        <v>125124</v>
      </c>
    </row>
    <row r="370" spans="1:10" x14ac:dyDescent="0.55000000000000004">
      <c r="A370" t="s">
        <v>294</v>
      </c>
      <c r="B370" t="s">
        <v>662</v>
      </c>
      <c r="C370" t="s">
        <v>704</v>
      </c>
      <c r="D370">
        <f t="shared" si="23"/>
        <v>179562732470.5239</v>
      </c>
      <c r="E370">
        <f t="shared" si="24"/>
        <v>36828722400</v>
      </c>
      <c r="F370">
        <v>18794</v>
      </c>
      <c r="G370">
        <v>80890.7</v>
      </c>
      <c r="H370">
        <f t="shared" si="26"/>
        <v>327353338.20200002</v>
      </c>
      <c r="I370">
        <v>548.52879600000006</v>
      </c>
      <c r="J370">
        <f t="shared" si="25"/>
        <v>225528</v>
      </c>
    </row>
    <row r="371" spans="1:10" x14ac:dyDescent="0.55000000000000004">
      <c r="A371" t="s">
        <v>295</v>
      </c>
      <c r="B371" t="s">
        <v>662</v>
      </c>
      <c r="C371" t="s">
        <v>704</v>
      </c>
      <c r="D371">
        <f t="shared" si="23"/>
        <v>213790545394.22205</v>
      </c>
      <c r="E371">
        <f t="shared" si="24"/>
        <v>42315602400</v>
      </c>
      <c r="F371">
        <v>21594</v>
      </c>
      <c r="G371">
        <v>98071.6</v>
      </c>
      <c r="H371">
        <f t="shared" si="26"/>
        <v>396882035.17600006</v>
      </c>
      <c r="I371">
        <v>538.67529000000002</v>
      </c>
      <c r="J371">
        <f t="shared" si="25"/>
        <v>259128</v>
      </c>
    </row>
    <row r="372" spans="1:10" x14ac:dyDescent="0.55000000000000004">
      <c r="A372" t="s">
        <v>296</v>
      </c>
      <c r="B372" t="s">
        <v>662</v>
      </c>
      <c r="C372" t="s">
        <v>704</v>
      </c>
      <c r="D372">
        <f t="shared" si="23"/>
        <v>141076200028.09055</v>
      </c>
      <c r="E372">
        <f t="shared" si="24"/>
        <v>28802200800</v>
      </c>
      <c r="F372">
        <v>14698</v>
      </c>
      <c r="G372">
        <v>58609</v>
      </c>
      <c r="H372">
        <f t="shared" si="26"/>
        <v>237182417.74000001</v>
      </c>
      <c r="I372">
        <v>594.80041300000005</v>
      </c>
      <c r="J372">
        <f t="shared" si="25"/>
        <v>176376</v>
      </c>
    </row>
    <row r="373" spans="1:10" x14ac:dyDescent="0.55000000000000004">
      <c r="A373" t="s">
        <v>114</v>
      </c>
      <c r="B373" t="s">
        <v>662</v>
      </c>
      <c r="C373" t="s">
        <v>704</v>
      </c>
      <c r="D373">
        <f t="shared" si="23"/>
        <v>195079932776.13123</v>
      </c>
      <c r="E373">
        <f t="shared" si="24"/>
        <v>42352834800</v>
      </c>
      <c r="F373">
        <v>21613</v>
      </c>
      <c r="G373">
        <v>87088.2</v>
      </c>
      <c r="H373">
        <f t="shared" si="26"/>
        <v>352433753.05199999</v>
      </c>
      <c r="I373">
        <v>553.52227500000004</v>
      </c>
      <c r="J373">
        <f t="shared" si="25"/>
        <v>259356</v>
      </c>
    </row>
    <row r="374" spans="1:10" x14ac:dyDescent="0.55000000000000004">
      <c r="A374" t="s">
        <v>297</v>
      </c>
      <c r="B374" t="s">
        <v>662</v>
      </c>
      <c r="C374" t="s">
        <v>704</v>
      </c>
      <c r="D374">
        <f t="shared" si="23"/>
        <v>75992350170.156647</v>
      </c>
      <c r="E374">
        <f t="shared" si="24"/>
        <v>0</v>
      </c>
      <c r="F374">
        <v>0</v>
      </c>
      <c r="G374">
        <v>34523.699999999997</v>
      </c>
      <c r="H374">
        <f t="shared" si="26"/>
        <v>139712580.58199999</v>
      </c>
      <c r="I374">
        <v>543.91916500000002</v>
      </c>
      <c r="J374">
        <f t="shared" si="25"/>
        <v>0</v>
      </c>
    </row>
    <row r="375" spans="1:10" x14ac:dyDescent="0.55000000000000004">
      <c r="A375" t="s">
        <v>298</v>
      </c>
      <c r="B375" t="s">
        <v>662</v>
      </c>
      <c r="C375" t="s">
        <v>704</v>
      </c>
      <c r="D375">
        <f t="shared" si="23"/>
        <v>140570329699.9498</v>
      </c>
      <c r="E375">
        <f t="shared" si="24"/>
        <v>22799946000</v>
      </c>
      <c r="F375">
        <v>11635</v>
      </c>
      <c r="G375">
        <v>65681.399999999994</v>
      </c>
      <c r="H375">
        <f t="shared" si="26"/>
        <v>265803430.40399998</v>
      </c>
      <c r="I375">
        <v>528.85069799999997</v>
      </c>
      <c r="J375">
        <f t="shared" si="25"/>
        <v>139620</v>
      </c>
    </row>
    <row r="376" spans="1:10" x14ac:dyDescent="0.55000000000000004">
      <c r="A376" t="s">
        <v>274</v>
      </c>
      <c r="B376" t="s">
        <v>662</v>
      </c>
      <c r="C376" t="s">
        <v>704</v>
      </c>
      <c r="D376">
        <f t="shared" si="23"/>
        <v>61755427376.919762</v>
      </c>
      <c r="E376">
        <f t="shared" si="24"/>
        <v>11118770400</v>
      </c>
      <c r="F376">
        <v>5674</v>
      </c>
      <c r="G376">
        <v>26222.3</v>
      </c>
      <c r="H376">
        <f t="shared" si="26"/>
        <v>106117976.978</v>
      </c>
      <c r="I376">
        <v>581.95066599999996</v>
      </c>
      <c r="J376">
        <f t="shared" si="25"/>
        <v>68088</v>
      </c>
    </row>
    <row r="377" spans="1:10" x14ac:dyDescent="0.55000000000000004">
      <c r="A377" t="s">
        <v>299</v>
      </c>
      <c r="B377" t="s">
        <v>662</v>
      </c>
      <c r="C377" t="s">
        <v>704</v>
      </c>
      <c r="D377">
        <f t="shared" si="23"/>
        <v>87684034351.603317</v>
      </c>
      <c r="E377">
        <f t="shared" si="24"/>
        <v>0</v>
      </c>
      <c r="F377">
        <v>0</v>
      </c>
      <c r="G377">
        <v>38678.199999999997</v>
      </c>
      <c r="H377">
        <f t="shared" si="26"/>
        <v>156525260.45199999</v>
      </c>
      <c r="I377">
        <v>560.19095000000004</v>
      </c>
      <c r="J377">
        <f t="shared" si="25"/>
        <v>0</v>
      </c>
    </row>
    <row r="378" spans="1:10" x14ac:dyDescent="0.55000000000000004">
      <c r="A378" t="s">
        <v>300</v>
      </c>
      <c r="B378" t="s">
        <v>662</v>
      </c>
      <c r="C378" t="s">
        <v>704</v>
      </c>
      <c r="D378">
        <f t="shared" si="23"/>
        <v>167904536504.21335</v>
      </c>
      <c r="E378">
        <f t="shared" si="24"/>
        <v>25533588000</v>
      </c>
      <c r="F378">
        <v>13030</v>
      </c>
      <c r="G378">
        <v>72758</v>
      </c>
      <c r="H378">
        <f t="shared" si="26"/>
        <v>294441439.88</v>
      </c>
      <c r="I378">
        <v>570.24764100000004</v>
      </c>
      <c r="J378">
        <f t="shared" si="25"/>
        <v>156360</v>
      </c>
    </row>
    <row r="379" spans="1:10" x14ac:dyDescent="0.55000000000000004">
      <c r="A379" t="s">
        <v>301</v>
      </c>
      <c r="B379" t="s">
        <v>662</v>
      </c>
      <c r="C379" t="s">
        <v>704</v>
      </c>
      <c r="D379">
        <f t="shared" si="23"/>
        <v>168260764364.05841</v>
      </c>
      <c r="E379">
        <f t="shared" si="24"/>
        <v>24083484000</v>
      </c>
      <c r="F379">
        <v>12290</v>
      </c>
      <c r="G379">
        <v>71991.600000000006</v>
      </c>
      <c r="H379">
        <f t="shared" si="26"/>
        <v>291339926.37600005</v>
      </c>
      <c r="I379">
        <v>577.54104099999995</v>
      </c>
      <c r="J379">
        <f t="shared" si="25"/>
        <v>147480</v>
      </c>
    </row>
    <row r="380" spans="1:10" x14ac:dyDescent="0.55000000000000004">
      <c r="A380" t="s">
        <v>302</v>
      </c>
      <c r="B380" t="s">
        <v>662</v>
      </c>
      <c r="C380" t="s">
        <v>704</v>
      </c>
      <c r="D380">
        <f t="shared" si="23"/>
        <v>159611033815.29013</v>
      </c>
      <c r="E380">
        <f t="shared" si="24"/>
        <v>20957922000</v>
      </c>
      <c r="F380">
        <v>10695</v>
      </c>
      <c r="G380">
        <v>68196</v>
      </c>
      <c r="H380">
        <f t="shared" si="26"/>
        <v>275979664.56</v>
      </c>
      <c r="I380">
        <v>578.34345900000005</v>
      </c>
      <c r="J380">
        <f t="shared" si="25"/>
        <v>128340</v>
      </c>
    </row>
    <row r="381" spans="1:10" x14ac:dyDescent="0.55000000000000004">
      <c r="A381" t="s">
        <v>303</v>
      </c>
      <c r="B381" t="s">
        <v>662</v>
      </c>
      <c r="C381" t="s">
        <v>704</v>
      </c>
      <c r="D381">
        <f t="shared" si="23"/>
        <v>28415036681.973053</v>
      </c>
      <c r="E381">
        <f t="shared" si="24"/>
        <v>0</v>
      </c>
      <c r="F381">
        <v>0</v>
      </c>
      <c r="G381">
        <v>10588</v>
      </c>
      <c r="H381">
        <f t="shared" si="26"/>
        <v>42848153.68</v>
      </c>
      <c r="I381">
        <v>663.15661799999998</v>
      </c>
      <c r="J381">
        <f t="shared" si="25"/>
        <v>0</v>
      </c>
    </row>
    <row r="382" spans="1:10" x14ac:dyDescent="0.55000000000000004">
      <c r="A382" t="s">
        <v>304</v>
      </c>
      <c r="B382" t="s">
        <v>683</v>
      </c>
      <c r="C382" t="s">
        <v>704</v>
      </c>
      <c r="D382">
        <f t="shared" si="23"/>
        <v>45804300297.364861</v>
      </c>
      <c r="E382">
        <f t="shared" si="24"/>
        <v>9470746800</v>
      </c>
      <c r="F382">
        <v>4833</v>
      </c>
      <c r="G382">
        <v>19867</v>
      </c>
      <c r="H382">
        <f t="shared" si="26"/>
        <v>80398967.620000005</v>
      </c>
      <c r="I382">
        <v>569.71254299999998</v>
      </c>
      <c r="J382">
        <f t="shared" si="25"/>
        <v>57996</v>
      </c>
    </row>
    <row r="383" spans="1:10" x14ac:dyDescent="0.55000000000000004">
      <c r="A383" t="s">
        <v>226</v>
      </c>
      <c r="B383" t="s">
        <v>683</v>
      </c>
      <c r="C383" t="s">
        <v>704</v>
      </c>
      <c r="D383">
        <f t="shared" si="23"/>
        <v>32913211610.83638</v>
      </c>
      <c r="E383">
        <f t="shared" si="24"/>
        <v>6697912800</v>
      </c>
      <c r="F383">
        <v>3418</v>
      </c>
      <c r="G383">
        <v>14826.8</v>
      </c>
      <c r="H383">
        <f t="shared" si="26"/>
        <v>60001983.847999997</v>
      </c>
      <c r="I383">
        <v>548.53539000000001</v>
      </c>
      <c r="J383">
        <f t="shared" si="25"/>
        <v>41016</v>
      </c>
    </row>
    <row r="384" spans="1:10" x14ac:dyDescent="0.55000000000000004">
      <c r="A384" t="s">
        <v>305</v>
      </c>
      <c r="B384" t="s">
        <v>683</v>
      </c>
      <c r="C384" t="s">
        <v>704</v>
      </c>
      <c r="D384">
        <f t="shared" si="23"/>
        <v>68876233676.193344</v>
      </c>
      <c r="E384">
        <f t="shared" si="24"/>
        <v>12412106400</v>
      </c>
      <c r="F384">
        <v>6334</v>
      </c>
      <c r="G384">
        <v>28378</v>
      </c>
      <c r="H384">
        <f t="shared" si="26"/>
        <v>114841793.08</v>
      </c>
      <c r="I384">
        <v>599.74885300000005</v>
      </c>
      <c r="J384">
        <f t="shared" si="25"/>
        <v>76008</v>
      </c>
    </row>
    <row r="385" spans="1:10" x14ac:dyDescent="0.55000000000000004">
      <c r="A385" t="s">
        <v>306</v>
      </c>
      <c r="B385" t="s">
        <v>683</v>
      </c>
      <c r="C385" t="s">
        <v>704</v>
      </c>
      <c r="D385">
        <f t="shared" si="23"/>
        <v>40488026551.956352</v>
      </c>
      <c r="E385">
        <f t="shared" si="24"/>
        <v>7183893600</v>
      </c>
      <c r="F385">
        <v>3666</v>
      </c>
      <c r="G385">
        <v>17040.8</v>
      </c>
      <c r="H385">
        <f t="shared" si="26"/>
        <v>68961731.887999997</v>
      </c>
      <c r="I385">
        <v>587.10861</v>
      </c>
      <c r="J385">
        <f t="shared" si="25"/>
        <v>43992</v>
      </c>
    </row>
    <row r="386" spans="1:10" x14ac:dyDescent="0.55000000000000004">
      <c r="A386" t="s">
        <v>210</v>
      </c>
      <c r="B386" t="s">
        <v>683</v>
      </c>
      <c r="C386" t="s">
        <v>704</v>
      </c>
      <c r="D386">
        <f t="shared" si="23"/>
        <v>62494778789.257942</v>
      </c>
      <c r="E386">
        <f t="shared" si="24"/>
        <v>0</v>
      </c>
      <c r="F386">
        <v>0</v>
      </c>
      <c r="G386">
        <v>27420.799999999999</v>
      </c>
      <c r="H386">
        <f t="shared" si="26"/>
        <v>110968138.68799999</v>
      </c>
      <c r="I386">
        <v>563.17767900000001</v>
      </c>
      <c r="J386">
        <f t="shared" si="25"/>
        <v>0</v>
      </c>
    </row>
    <row r="387" spans="1:10" x14ac:dyDescent="0.55000000000000004">
      <c r="A387" t="s">
        <v>307</v>
      </c>
      <c r="B387" t="s">
        <v>683</v>
      </c>
      <c r="C387" t="s">
        <v>704</v>
      </c>
      <c r="D387">
        <f t="shared" ref="D387:D450" si="27">(H387*I387)</f>
        <v>59852266124.757957</v>
      </c>
      <c r="E387">
        <f t="shared" ref="E387:E450" si="28">(J387*163300)</f>
        <v>10231071600</v>
      </c>
      <c r="F387">
        <v>5221</v>
      </c>
      <c r="G387">
        <v>22836.799999999999</v>
      </c>
      <c r="H387">
        <f t="shared" si="26"/>
        <v>92417332.447999999</v>
      </c>
      <c r="I387">
        <v>647.630315</v>
      </c>
      <c r="J387">
        <f t="shared" ref="J387:J450" si="29">(F387*12)</f>
        <v>62652</v>
      </c>
    </row>
    <row r="388" spans="1:10" x14ac:dyDescent="0.55000000000000004">
      <c r="A388" t="s">
        <v>218</v>
      </c>
      <c r="B388" t="s">
        <v>683</v>
      </c>
      <c r="C388" t="s">
        <v>704</v>
      </c>
      <c r="D388">
        <f t="shared" si="27"/>
        <v>45075536402.836815</v>
      </c>
      <c r="E388">
        <f t="shared" si="28"/>
        <v>0</v>
      </c>
      <c r="F388">
        <v>0</v>
      </c>
      <c r="G388">
        <v>18598</v>
      </c>
      <c r="H388">
        <f t="shared" si="26"/>
        <v>75263502.280000001</v>
      </c>
      <c r="I388">
        <v>598.90298800000005</v>
      </c>
      <c r="J388">
        <f t="shared" si="29"/>
        <v>0</v>
      </c>
    </row>
    <row r="389" spans="1:10" x14ac:dyDescent="0.55000000000000004">
      <c r="A389" t="s">
        <v>308</v>
      </c>
      <c r="B389" t="s">
        <v>683</v>
      </c>
      <c r="C389" t="s">
        <v>704</v>
      </c>
      <c r="D389">
        <f t="shared" si="27"/>
        <v>35041555757.923622</v>
      </c>
      <c r="E389">
        <f t="shared" si="28"/>
        <v>8637916800</v>
      </c>
      <c r="F389">
        <v>4408</v>
      </c>
      <c r="G389">
        <v>17089.7</v>
      </c>
      <c r="H389">
        <f t="shared" si="26"/>
        <v>69159623.342000008</v>
      </c>
      <c r="I389">
        <v>506.67649799999998</v>
      </c>
      <c r="J389">
        <f t="shared" si="29"/>
        <v>52896</v>
      </c>
    </row>
    <row r="390" spans="1:10" x14ac:dyDescent="0.55000000000000004">
      <c r="A390" t="s">
        <v>309</v>
      </c>
      <c r="B390" t="s">
        <v>683</v>
      </c>
      <c r="C390" t="s">
        <v>704</v>
      </c>
      <c r="D390">
        <f t="shared" si="27"/>
        <v>28377939845.259319</v>
      </c>
      <c r="E390">
        <f t="shared" si="28"/>
        <v>0</v>
      </c>
      <c r="F390">
        <v>0</v>
      </c>
      <c r="G390">
        <v>12098.9</v>
      </c>
      <c r="H390">
        <f t="shared" si="26"/>
        <v>48962554.454000004</v>
      </c>
      <c r="I390">
        <v>579.58454500000005</v>
      </c>
      <c r="J390">
        <f t="shared" si="29"/>
        <v>0</v>
      </c>
    </row>
    <row r="391" spans="1:10" x14ac:dyDescent="0.55000000000000004">
      <c r="A391" t="s">
        <v>42</v>
      </c>
      <c r="B391" t="s">
        <v>683</v>
      </c>
      <c r="C391" t="s">
        <v>704</v>
      </c>
      <c r="D391">
        <f t="shared" si="27"/>
        <v>29564588577.026497</v>
      </c>
      <c r="E391">
        <f t="shared" si="28"/>
        <v>4853929200</v>
      </c>
      <c r="F391">
        <v>2477</v>
      </c>
      <c r="G391">
        <v>11824.1</v>
      </c>
      <c r="H391">
        <f t="shared" si="26"/>
        <v>47850477.326000005</v>
      </c>
      <c r="I391">
        <v>617.85357699999997</v>
      </c>
      <c r="J391">
        <f t="shared" si="29"/>
        <v>29724</v>
      </c>
    </row>
    <row r="392" spans="1:10" x14ac:dyDescent="0.55000000000000004">
      <c r="A392" t="s">
        <v>310</v>
      </c>
      <c r="B392" t="s">
        <v>683</v>
      </c>
      <c r="C392" t="s">
        <v>704</v>
      </c>
      <c r="D392">
        <f t="shared" si="27"/>
        <v>35300752429.502022</v>
      </c>
      <c r="E392">
        <f t="shared" si="28"/>
        <v>5620132800</v>
      </c>
      <c r="F392">
        <v>2868</v>
      </c>
      <c r="G392">
        <v>13849.2</v>
      </c>
      <c r="H392">
        <f t="shared" si="26"/>
        <v>56045773.512000002</v>
      </c>
      <c r="I392">
        <v>629.85574499999996</v>
      </c>
      <c r="J392">
        <f t="shared" si="29"/>
        <v>34416</v>
      </c>
    </row>
    <row r="393" spans="1:10" x14ac:dyDescent="0.55000000000000004">
      <c r="A393" t="s">
        <v>311</v>
      </c>
      <c r="B393" t="s">
        <v>683</v>
      </c>
      <c r="C393" t="s">
        <v>704</v>
      </c>
      <c r="D393">
        <f t="shared" si="27"/>
        <v>32674822900.721661</v>
      </c>
      <c r="E393">
        <f t="shared" si="28"/>
        <v>5157667200</v>
      </c>
      <c r="F393">
        <v>2632</v>
      </c>
      <c r="G393">
        <v>10990.1</v>
      </c>
      <c r="H393">
        <f t="shared" si="26"/>
        <v>44475396.086000003</v>
      </c>
      <c r="I393">
        <v>734.67188099999998</v>
      </c>
      <c r="J393">
        <f t="shared" si="29"/>
        <v>31584</v>
      </c>
    </row>
    <row r="394" spans="1:10" x14ac:dyDescent="0.55000000000000004">
      <c r="A394" t="s">
        <v>312</v>
      </c>
      <c r="B394" t="s">
        <v>683</v>
      </c>
      <c r="C394" t="s">
        <v>704</v>
      </c>
      <c r="D394">
        <f t="shared" si="27"/>
        <v>43803168816.731125</v>
      </c>
      <c r="E394">
        <f t="shared" si="28"/>
        <v>6705751200</v>
      </c>
      <c r="F394">
        <v>3422</v>
      </c>
      <c r="G394">
        <v>18193</v>
      </c>
      <c r="H394">
        <f t="shared" si="26"/>
        <v>73624523.980000004</v>
      </c>
      <c r="I394">
        <v>594.95350800000006</v>
      </c>
      <c r="J394">
        <f t="shared" si="29"/>
        <v>41064</v>
      </c>
    </row>
    <row r="395" spans="1:10" x14ac:dyDescent="0.55000000000000004">
      <c r="A395" t="s">
        <v>313</v>
      </c>
      <c r="B395" t="s">
        <v>683</v>
      </c>
      <c r="C395" t="s">
        <v>704</v>
      </c>
      <c r="D395">
        <f t="shared" si="27"/>
        <v>52805433755.128555</v>
      </c>
      <c r="E395">
        <f t="shared" si="28"/>
        <v>8014764000</v>
      </c>
      <c r="F395">
        <v>4090</v>
      </c>
      <c r="G395">
        <v>19383.900000000001</v>
      </c>
      <c r="H395">
        <f t="shared" si="26"/>
        <v>78443929.554000005</v>
      </c>
      <c r="I395">
        <v>673.16150600000003</v>
      </c>
      <c r="J395">
        <f t="shared" si="29"/>
        <v>49080</v>
      </c>
    </row>
    <row r="396" spans="1:10" x14ac:dyDescent="0.55000000000000004">
      <c r="A396" t="s">
        <v>253</v>
      </c>
      <c r="B396" t="s">
        <v>683</v>
      </c>
      <c r="C396" t="s">
        <v>704</v>
      </c>
      <c r="D396">
        <f t="shared" si="27"/>
        <v>171265834463.59369</v>
      </c>
      <c r="E396">
        <f t="shared" si="28"/>
        <v>23268290400</v>
      </c>
      <c r="F396">
        <v>11874</v>
      </c>
      <c r="G396">
        <v>68989.899999999994</v>
      </c>
      <c r="H396">
        <f t="shared" si="26"/>
        <v>279192466.71399999</v>
      </c>
      <c r="I396">
        <v>613.432864</v>
      </c>
      <c r="J396">
        <f t="shared" si="29"/>
        <v>142488</v>
      </c>
    </row>
    <row r="397" spans="1:10" x14ac:dyDescent="0.55000000000000004">
      <c r="A397" t="s">
        <v>314</v>
      </c>
      <c r="B397" t="s">
        <v>683</v>
      </c>
      <c r="C397" t="s">
        <v>704</v>
      </c>
      <c r="D397">
        <f t="shared" si="27"/>
        <v>10733824745.128981</v>
      </c>
      <c r="E397">
        <f t="shared" si="28"/>
        <v>1659781200</v>
      </c>
      <c r="F397">
        <v>847</v>
      </c>
      <c r="G397">
        <v>4529.1000000000004</v>
      </c>
      <c r="H397">
        <f t="shared" si="26"/>
        <v>18328633.626000002</v>
      </c>
      <c r="I397">
        <v>585.63147500000002</v>
      </c>
      <c r="J397">
        <f t="shared" si="29"/>
        <v>10164</v>
      </c>
    </row>
    <row r="398" spans="1:10" x14ac:dyDescent="0.55000000000000004">
      <c r="A398" t="s">
        <v>208</v>
      </c>
      <c r="B398" t="s">
        <v>683</v>
      </c>
      <c r="C398" t="s">
        <v>704</v>
      </c>
      <c r="D398">
        <f t="shared" si="27"/>
        <v>48251571919.71788</v>
      </c>
      <c r="E398">
        <f t="shared" si="28"/>
        <v>6400053600</v>
      </c>
      <c r="F398">
        <v>3266</v>
      </c>
      <c r="G398">
        <v>17569.400000000001</v>
      </c>
      <c r="H398">
        <f t="shared" si="26"/>
        <v>71100902.084000006</v>
      </c>
      <c r="I398">
        <v>678.63515800000005</v>
      </c>
      <c r="J398">
        <f t="shared" si="29"/>
        <v>39192</v>
      </c>
    </row>
    <row r="399" spans="1:10" x14ac:dyDescent="0.55000000000000004">
      <c r="A399" t="s">
        <v>315</v>
      </c>
      <c r="B399" t="s">
        <v>683</v>
      </c>
      <c r="C399" t="s">
        <v>704</v>
      </c>
      <c r="D399">
        <f t="shared" si="27"/>
        <v>259956573251.68112</v>
      </c>
      <c r="E399">
        <f t="shared" si="28"/>
        <v>31132165200</v>
      </c>
      <c r="F399">
        <v>15887</v>
      </c>
      <c r="G399">
        <v>96430.1</v>
      </c>
      <c r="H399">
        <f t="shared" si="26"/>
        <v>390239114.48600006</v>
      </c>
      <c r="I399">
        <v>666.14689199999998</v>
      </c>
      <c r="J399">
        <f t="shared" si="29"/>
        <v>190644</v>
      </c>
    </row>
    <row r="400" spans="1:10" x14ac:dyDescent="0.55000000000000004">
      <c r="A400" t="s">
        <v>316</v>
      </c>
      <c r="B400" t="s">
        <v>683</v>
      </c>
      <c r="C400" t="s">
        <v>704</v>
      </c>
      <c r="D400">
        <f t="shared" si="27"/>
        <v>125524537958.71065</v>
      </c>
      <c r="E400">
        <f t="shared" si="28"/>
        <v>12412106400</v>
      </c>
      <c r="F400">
        <v>6334</v>
      </c>
      <c r="G400">
        <v>42273.7</v>
      </c>
      <c r="H400">
        <f t="shared" si="26"/>
        <v>171075745.58199999</v>
      </c>
      <c r="I400">
        <v>733.73661200000004</v>
      </c>
      <c r="J400">
        <f t="shared" si="29"/>
        <v>76008</v>
      </c>
    </row>
    <row r="401" spans="1:10" x14ac:dyDescent="0.55000000000000004">
      <c r="A401" t="s">
        <v>209</v>
      </c>
      <c r="B401" t="s">
        <v>683</v>
      </c>
      <c r="C401" t="s">
        <v>704</v>
      </c>
      <c r="D401">
        <f t="shared" si="27"/>
        <v>59907603274.287109</v>
      </c>
      <c r="E401">
        <f t="shared" si="28"/>
        <v>5841567600</v>
      </c>
      <c r="F401">
        <v>2981</v>
      </c>
      <c r="G401">
        <v>25356.799999999999</v>
      </c>
      <c r="H401">
        <f t="shared" ref="H401:H403" si="30">(G401*4046.86)</f>
        <v>102615419.648</v>
      </c>
      <c r="I401">
        <v>583.80702900000006</v>
      </c>
      <c r="J401">
        <f t="shared" si="29"/>
        <v>35772</v>
      </c>
    </row>
    <row r="402" spans="1:10" x14ac:dyDescent="0.55000000000000004">
      <c r="A402" t="s">
        <v>317</v>
      </c>
      <c r="B402" t="s">
        <v>683</v>
      </c>
      <c r="C402" t="s">
        <v>704</v>
      </c>
      <c r="D402">
        <f t="shared" si="27"/>
        <v>26944093797.123135</v>
      </c>
      <c r="E402">
        <f t="shared" si="28"/>
        <v>2216307600</v>
      </c>
      <c r="F402">
        <v>1131</v>
      </c>
      <c r="G402">
        <v>10366.9</v>
      </c>
      <c r="H402">
        <f t="shared" si="30"/>
        <v>41953392.934</v>
      </c>
      <c r="I402">
        <v>642.23873000000003</v>
      </c>
      <c r="J402">
        <f t="shared" si="29"/>
        <v>13572</v>
      </c>
    </row>
    <row r="403" spans="1:10" x14ac:dyDescent="0.55000000000000004">
      <c r="A403" t="s">
        <v>39</v>
      </c>
      <c r="B403" t="s">
        <v>683</v>
      </c>
      <c r="C403" t="s">
        <v>704</v>
      </c>
      <c r="D403">
        <f t="shared" si="27"/>
        <v>107638567604.38028</v>
      </c>
      <c r="E403">
        <f t="shared" si="28"/>
        <v>0</v>
      </c>
      <c r="F403">
        <v>0</v>
      </c>
      <c r="G403">
        <v>37939.199999999997</v>
      </c>
      <c r="H403">
        <f t="shared" si="30"/>
        <v>153534630.912</v>
      </c>
      <c r="I403">
        <v>701.07028600000001</v>
      </c>
      <c r="J403">
        <f t="shared" si="29"/>
        <v>0</v>
      </c>
    </row>
    <row r="404" spans="1:10" x14ac:dyDescent="0.55000000000000004">
      <c r="C404" s="5">
        <f>(E404/D404)</f>
        <v>0.1334832276114678</v>
      </c>
      <c r="D404">
        <f>SUM(D208:D403)</f>
        <v>26368754731082.098</v>
      </c>
      <c r="E404">
        <f>SUM(E208:E403)</f>
        <v>3519786489600</v>
      </c>
    </row>
    <row r="405" spans="1:10" x14ac:dyDescent="0.55000000000000004">
      <c r="A405" t="s">
        <v>284</v>
      </c>
      <c r="B405" t="s">
        <v>663</v>
      </c>
      <c r="C405" t="s">
        <v>663</v>
      </c>
      <c r="D405">
        <f t="shared" si="27"/>
        <v>75008089816.056061</v>
      </c>
      <c r="E405">
        <f t="shared" si="28"/>
        <v>0</v>
      </c>
      <c r="F405">
        <v>0</v>
      </c>
      <c r="G405">
        <v>36973.800000000003</v>
      </c>
      <c r="H405">
        <f>(G405*4046.86)</f>
        <v>149627792.26800001</v>
      </c>
      <c r="I405">
        <v>501.297845</v>
      </c>
      <c r="J405">
        <f t="shared" si="29"/>
        <v>0</v>
      </c>
    </row>
    <row r="406" spans="1:10" x14ac:dyDescent="0.55000000000000004">
      <c r="A406" t="s">
        <v>318</v>
      </c>
      <c r="B406" t="s">
        <v>663</v>
      </c>
      <c r="C406" t="s">
        <v>663</v>
      </c>
      <c r="D406">
        <f t="shared" si="27"/>
        <v>784043399188.07324</v>
      </c>
      <c r="E406">
        <f t="shared" si="28"/>
        <v>0</v>
      </c>
      <c r="F406">
        <v>0</v>
      </c>
      <c r="G406">
        <v>241069</v>
      </c>
      <c r="H406">
        <f t="shared" ref="H406:H425" si="31">(G406*4046.86)</f>
        <v>975572493.34000003</v>
      </c>
      <c r="I406">
        <v>803.67517999999995</v>
      </c>
      <c r="J406">
        <f t="shared" si="29"/>
        <v>0</v>
      </c>
    </row>
    <row r="407" spans="1:10" x14ac:dyDescent="0.55000000000000004">
      <c r="A407" t="s">
        <v>319</v>
      </c>
      <c r="B407" t="s">
        <v>663</v>
      </c>
      <c r="C407" t="s">
        <v>663</v>
      </c>
      <c r="D407">
        <f t="shared" si="27"/>
        <v>6490916377.986989</v>
      </c>
      <c r="E407">
        <f t="shared" si="28"/>
        <v>5318354400</v>
      </c>
      <c r="F407">
        <v>2714</v>
      </c>
      <c r="G407">
        <v>1299</v>
      </c>
      <c r="H407">
        <f t="shared" si="31"/>
        <v>5256871.1400000006</v>
      </c>
      <c r="I407">
        <v>1234.7489989999999</v>
      </c>
      <c r="J407">
        <f t="shared" si="29"/>
        <v>32568</v>
      </c>
    </row>
    <row r="408" spans="1:10" x14ac:dyDescent="0.55000000000000004">
      <c r="A408" t="s">
        <v>320</v>
      </c>
      <c r="B408" t="s">
        <v>663</v>
      </c>
      <c r="C408" t="s">
        <v>663</v>
      </c>
      <c r="D408">
        <f t="shared" si="27"/>
        <v>15324474868.170612</v>
      </c>
      <c r="E408">
        <f t="shared" si="28"/>
        <v>3603704400</v>
      </c>
      <c r="F408">
        <v>1839</v>
      </c>
      <c r="G408">
        <v>7519.8</v>
      </c>
      <c r="H408">
        <f t="shared" si="31"/>
        <v>30431577.828000002</v>
      </c>
      <c r="I408">
        <v>503.57148599999999</v>
      </c>
      <c r="J408">
        <f t="shared" si="29"/>
        <v>22068</v>
      </c>
    </row>
    <row r="409" spans="1:10" x14ac:dyDescent="0.55000000000000004">
      <c r="A409" t="s">
        <v>321</v>
      </c>
      <c r="B409" t="s">
        <v>663</v>
      </c>
      <c r="C409" t="s">
        <v>663</v>
      </c>
      <c r="D409">
        <f t="shared" si="27"/>
        <v>56191653730.924316</v>
      </c>
      <c r="E409">
        <f t="shared" si="28"/>
        <v>12022146000</v>
      </c>
      <c r="F409">
        <v>6135</v>
      </c>
      <c r="G409">
        <v>12575.8</v>
      </c>
      <c r="H409">
        <f t="shared" si="31"/>
        <v>50892501.987999998</v>
      </c>
      <c r="I409">
        <v>1104.1244099999999</v>
      </c>
      <c r="J409">
        <f t="shared" si="29"/>
        <v>73620</v>
      </c>
    </row>
    <row r="410" spans="1:10" x14ac:dyDescent="0.55000000000000004">
      <c r="A410" t="s">
        <v>322</v>
      </c>
      <c r="B410" t="s">
        <v>663</v>
      </c>
      <c r="C410" t="s">
        <v>663</v>
      </c>
      <c r="D410">
        <f t="shared" si="27"/>
        <v>291488661773.17188</v>
      </c>
      <c r="E410">
        <f t="shared" si="28"/>
        <v>48139533600</v>
      </c>
      <c r="F410">
        <v>24566</v>
      </c>
      <c r="G410">
        <v>105550.1</v>
      </c>
      <c r="H410">
        <f t="shared" si="31"/>
        <v>427146477.68600005</v>
      </c>
      <c r="I410">
        <v>682.40914299999997</v>
      </c>
      <c r="J410">
        <f t="shared" si="29"/>
        <v>294792</v>
      </c>
    </row>
    <row r="411" spans="1:10" x14ac:dyDescent="0.55000000000000004">
      <c r="A411" t="s">
        <v>52</v>
      </c>
      <c r="B411" t="s">
        <v>663</v>
      </c>
      <c r="C411" t="s">
        <v>663</v>
      </c>
      <c r="D411">
        <f t="shared" si="27"/>
        <v>428969679875.84198</v>
      </c>
      <c r="E411">
        <f t="shared" si="28"/>
        <v>129643216800</v>
      </c>
      <c r="F411">
        <v>66158</v>
      </c>
      <c r="G411">
        <v>207936.1</v>
      </c>
      <c r="H411">
        <f t="shared" si="31"/>
        <v>841488285.64600003</v>
      </c>
      <c r="I411">
        <v>509.77498700000001</v>
      </c>
      <c r="J411">
        <f t="shared" si="29"/>
        <v>793896</v>
      </c>
    </row>
    <row r="412" spans="1:10" x14ac:dyDescent="0.55000000000000004">
      <c r="A412" t="s">
        <v>323</v>
      </c>
      <c r="B412" t="s">
        <v>663</v>
      </c>
      <c r="C412" t="s">
        <v>663</v>
      </c>
      <c r="D412">
        <f t="shared" si="27"/>
        <v>125796590518.07643</v>
      </c>
      <c r="E412">
        <f t="shared" si="28"/>
        <v>42149036400</v>
      </c>
      <c r="F412">
        <v>21509</v>
      </c>
      <c r="G412">
        <v>55789.3</v>
      </c>
      <c r="H412">
        <f t="shared" si="31"/>
        <v>225771486.59800002</v>
      </c>
      <c r="I412">
        <v>557.18546400000002</v>
      </c>
      <c r="J412">
        <f t="shared" si="29"/>
        <v>258108</v>
      </c>
    </row>
    <row r="413" spans="1:10" x14ac:dyDescent="0.55000000000000004">
      <c r="A413" t="s">
        <v>324</v>
      </c>
      <c r="B413" t="s">
        <v>663</v>
      </c>
      <c r="C413" t="s">
        <v>663</v>
      </c>
      <c r="D413">
        <f t="shared" si="27"/>
        <v>25491821104.970543</v>
      </c>
      <c r="E413">
        <f t="shared" si="28"/>
        <v>4797100800</v>
      </c>
      <c r="F413">
        <v>2448</v>
      </c>
      <c r="G413">
        <v>10660.3</v>
      </c>
      <c r="H413">
        <f t="shared" si="31"/>
        <v>43140741.658</v>
      </c>
      <c r="I413">
        <v>590.899</v>
      </c>
      <c r="J413">
        <f t="shared" si="29"/>
        <v>29376</v>
      </c>
    </row>
    <row r="414" spans="1:10" x14ac:dyDescent="0.55000000000000004">
      <c r="A414" t="s">
        <v>325</v>
      </c>
      <c r="B414" t="s">
        <v>663</v>
      </c>
      <c r="C414" t="s">
        <v>663</v>
      </c>
      <c r="D414">
        <f t="shared" si="27"/>
        <v>430124642338.55328</v>
      </c>
      <c r="E414">
        <f t="shared" si="28"/>
        <v>42758472000</v>
      </c>
      <c r="F414">
        <v>21820</v>
      </c>
      <c r="G414">
        <v>146657.70000000001</v>
      </c>
      <c r="H414">
        <f t="shared" si="31"/>
        <v>593503179.82200003</v>
      </c>
      <c r="I414">
        <v>724.72171500000002</v>
      </c>
      <c r="J414">
        <f t="shared" si="29"/>
        <v>261840</v>
      </c>
    </row>
    <row r="415" spans="1:10" x14ac:dyDescent="0.55000000000000004">
      <c r="A415" t="s">
        <v>42</v>
      </c>
      <c r="B415" t="s">
        <v>663</v>
      </c>
      <c r="C415" t="s">
        <v>663</v>
      </c>
      <c r="D415">
        <f t="shared" si="27"/>
        <v>372426771428.22137</v>
      </c>
      <c r="E415">
        <f t="shared" si="28"/>
        <v>59217152400</v>
      </c>
      <c r="F415">
        <v>30219</v>
      </c>
      <c r="G415">
        <v>189533.4</v>
      </c>
      <c r="H415">
        <f t="shared" si="31"/>
        <v>767015135.12399995</v>
      </c>
      <c r="I415">
        <v>485.55335400000001</v>
      </c>
      <c r="J415">
        <f t="shared" si="29"/>
        <v>362628</v>
      </c>
    </row>
    <row r="416" spans="1:10" x14ac:dyDescent="0.55000000000000004">
      <c r="A416" t="s">
        <v>326</v>
      </c>
      <c r="B416" t="s">
        <v>663</v>
      </c>
      <c r="C416" t="s">
        <v>663</v>
      </c>
      <c r="D416">
        <f t="shared" si="27"/>
        <v>195560187510.91418</v>
      </c>
      <c r="E416">
        <f t="shared" si="28"/>
        <v>14154190800</v>
      </c>
      <c r="F416">
        <v>7223</v>
      </c>
      <c r="G416">
        <v>57645.599999999999</v>
      </c>
      <c r="H416">
        <f t="shared" si="31"/>
        <v>233283672.81600001</v>
      </c>
      <c r="I416">
        <v>838.29350399999998</v>
      </c>
      <c r="J416">
        <f t="shared" si="29"/>
        <v>86676</v>
      </c>
    </row>
    <row r="417" spans="1:10" x14ac:dyDescent="0.55000000000000004">
      <c r="A417" t="s">
        <v>327</v>
      </c>
      <c r="B417" t="s">
        <v>663</v>
      </c>
      <c r="C417" t="s">
        <v>663</v>
      </c>
      <c r="D417">
        <f t="shared" si="27"/>
        <v>200063175003.26059</v>
      </c>
      <c r="E417">
        <f t="shared" si="28"/>
        <v>34430172000</v>
      </c>
      <c r="F417">
        <v>17570</v>
      </c>
      <c r="G417">
        <v>72625.600000000006</v>
      </c>
      <c r="H417">
        <f t="shared" si="31"/>
        <v>293905635.61600006</v>
      </c>
      <c r="I417">
        <v>680.70547399999998</v>
      </c>
      <c r="J417">
        <f t="shared" si="29"/>
        <v>210840</v>
      </c>
    </row>
    <row r="418" spans="1:10" x14ac:dyDescent="0.55000000000000004">
      <c r="A418" t="s">
        <v>328</v>
      </c>
      <c r="B418" t="s">
        <v>663</v>
      </c>
      <c r="C418" t="s">
        <v>663</v>
      </c>
      <c r="D418">
        <f t="shared" si="27"/>
        <v>66016160967.487099</v>
      </c>
      <c r="E418">
        <f t="shared" si="28"/>
        <v>5573102400</v>
      </c>
      <c r="F418">
        <v>2844</v>
      </c>
      <c r="G418">
        <v>27019.4</v>
      </c>
      <c r="H418">
        <f t="shared" si="31"/>
        <v>109343729.08400001</v>
      </c>
      <c r="I418">
        <v>603.74894400000005</v>
      </c>
      <c r="J418">
        <f t="shared" si="29"/>
        <v>34128</v>
      </c>
    </row>
    <row r="419" spans="1:10" x14ac:dyDescent="0.55000000000000004">
      <c r="A419" t="s">
        <v>329</v>
      </c>
      <c r="B419" t="s">
        <v>663</v>
      </c>
      <c r="C419" t="s">
        <v>663</v>
      </c>
      <c r="D419">
        <f t="shared" si="27"/>
        <v>264024088532.84366</v>
      </c>
      <c r="E419">
        <f t="shared" si="28"/>
        <v>27064035600</v>
      </c>
      <c r="F419">
        <v>13811</v>
      </c>
      <c r="G419">
        <v>59471</v>
      </c>
      <c r="H419">
        <f t="shared" si="31"/>
        <v>240670811.06</v>
      </c>
      <c r="I419">
        <v>1097.0341080000001</v>
      </c>
      <c r="J419">
        <f t="shared" si="29"/>
        <v>165732</v>
      </c>
    </row>
    <row r="420" spans="1:10" x14ac:dyDescent="0.55000000000000004">
      <c r="A420" t="s">
        <v>43</v>
      </c>
      <c r="B420" t="s">
        <v>663</v>
      </c>
      <c r="C420" t="s">
        <v>663</v>
      </c>
      <c r="D420">
        <f t="shared" si="27"/>
        <v>276618593900.8064</v>
      </c>
      <c r="E420">
        <f t="shared" si="28"/>
        <v>30720649200</v>
      </c>
      <c r="F420">
        <v>15677</v>
      </c>
      <c r="G420">
        <v>118790.8</v>
      </c>
      <c r="H420">
        <f t="shared" si="31"/>
        <v>480729736.88800001</v>
      </c>
      <c r="I420">
        <v>575.41394400000001</v>
      </c>
      <c r="J420">
        <f t="shared" si="29"/>
        <v>188124</v>
      </c>
    </row>
    <row r="421" spans="1:10" x14ac:dyDescent="0.55000000000000004">
      <c r="A421" t="s">
        <v>176</v>
      </c>
      <c r="B421" t="s">
        <v>663</v>
      </c>
      <c r="C421" t="s">
        <v>663</v>
      </c>
      <c r="D421">
        <f t="shared" si="27"/>
        <v>134825454283.73914</v>
      </c>
      <c r="E421">
        <f t="shared" si="28"/>
        <v>24367626000</v>
      </c>
      <c r="F421">
        <v>12435</v>
      </c>
      <c r="G421">
        <v>54664.800000000003</v>
      </c>
      <c r="H421">
        <f t="shared" si="31"/>
        <v>221220792.52800003</v>
      </c>
      <c r="I421">
        <v>609.46104000000003</v>
      </c>
      <c r="J421">
        <f t="shared" si="29"/>
        <v>149220</v>
      </c>
    </row>
    <row r="422" spans="1:10" x14ac:dyDescent="0.55000000000000004">
      <c r="A422" t="s">
        <v>330</v>
      </c>
      <c r="B422" t="s">
        <v>663</v>
      </c>
      <c r="C422" t="s">
        <v>663</v>
      </c>
      <c r="D422">
        <f t="shared" si="27"/>
        <v>28082753634.582726</v>
      </c>
      <c r="E422">
        <f t="shared" si="28"/>
        <v>1806751200</v>
      </c>
      <c r="F422">
        <v>922</v>
      </c>
      <c r="G422">
        <v>9247.7999999999993</v>
      </c>
      <c r="H422">
        <f t="shared" si="31"/>
        <v>37424551.908</v>
      </c>
      <c r="I422">
        <v>750.38316299999997</v>
      </c>
      <c r="J422">
        <f t="shared" si="29"/>
        <v>11064</v>
      </c>
    </row>
    <row r="423" spans="1:10" x14ac:dyDescent="0.55000000000000004">
      <c r="A423" t="s">
        <v>331</v>
      </c>
      <c r="B423" t="s">
        <v>663</v>
      </c>
      <c r="C423" t="s">
        <v>663</v>
      </c>
      <c r="D423">
        <f t="shared" si="27"/>
        <v>589981955284.42969</v>
      </c>
      <c r="E423">
        <f t="shared" si="28"/>
        <v>130009662000</v>
      </c>
      <c r="F423">
        <v>66345</v>
      </c>
      <c r="G423">
        <v>272873.09999999998</v>
      </c>
      <c r="H423">
        <f t="shared" si="31"/>
        <v>1104279233.4659998</v>
      </c>
      <c r="I423">
        <v>534.26881300000002</v>
      </c>
      <c r="J423">
        <f t="shared" si="29"/>
        <v>796140</v>
      </c>
    </row>
    <row r="424" spans="1:10" x14ac:dyDescent="0.55000000000000004">
      <c r="A424" t="s">
        <v>332</v>
      </c>
      <c r="B424" t="s">
        <v>663</v>
      </c>
      <c r="C424" t="s">
        <v>663</v>
      </c>
      <c r="D424">
        <f t="shared" si="27"/>
        <v>1618491319.9295471</v>
      </c>
      <c r="E424">
        <f t="shared" si="28"/>
        <v>217515600</v>
      </c>
      <c r="F424">
        <v>111</v>
      </c>
      <c r="G424">
        <v>773</v>
      </c>
      <c r="H424">
        <f t="shared" si="31"/>
        <v>3128222.7800000003</v>
      </c>
      <c r="I424">
        <v>517.38364999999999</v>
      </c>
      <c r="J424">
        <f t="shared" si="29"/>
        <v>1332</v>
      </c>
    </row>
    <row r="425" spans="1:10" x14ac:dyDescent="0.55000000000000004">
      <c r="A425" t="s">
        <v>300</v>
      </c>
      <c r="B425" t="s">
        <v>663</v>
      </c>
      <c r="C425" t="s">
        <v>663</v>
      </c>
      <c r="D425">
        <f t="shared" si="27"/>
        <v>91472228233.280045</v>
      </c>
      <c r="E425">
        <f t="shared" si="28"/>
        <v>13707402000</v>
      </c>
      <c r="F425">
        <v>6995</v>
      </c>
      <c r="G425">
        <v>32592.6</v>
      </c>
      <c r="H425">
        <f t="shared" si="31"/>
        <v>131897689.236</v>
      </c>
      <c r="I425">
        <v>693.50895200000002</v>
      </c>
      <c r="J425">
        <f t="shared" si="29"/>
        <v>83940</v>
      </c>
    </row>
    <row r="426" spans="1:10" x14ac:dyDescent="0.55000000000000004">
      <c r="C426" s="5">
        <f>(E426/D426)</f>
        <v>0.1412003384359333</v>
      </c>
      <c r="D426">
        <f>SUM(D405:D425)</f>
        <v>4459619789691.3193</v>
      </c>
      <c r="E426">
        <f>SUM(E405:E425)</f>
        <v>629699823600</v>
      </c>
    </row>
    <row r="427" spans="1:10" x14ac:dyDescent="0.55000000000000004">
      <c r="A427" t="s">
        <v>333</v>
      </c>
      <c r="B427" t="s">
        <v>684</v>
      </c>
      <c r="C427" t="s">
        <v>705</v>
      </c>
      <c r="D427">
        <f t="shared" si="27"/>
        <v>99851492112.701294</v>
      </c>
      <c r="E427">
        <f t="shared" si="28"/>
        <v>2674854000</v>
      </c>
      <c r="F427">
        <v>1365</v>
      </c>
      <c r="G427">
        <v>29922.799999999999</v>
      </c>
      <c r="H427">
        <f>(G427*4046.86)</f>
        <v>121093382.40800001</v>
      </c>
      <c r="I427">
        <v>824.58256700000004</v>
      </c>
      <c r="J427">
        <f t="shared" si="29"/>
        <v>16380</v>
      </c>
    </row>
    <row r="428" spans="1:10" x14ac:dyDescent="0.55000000000000004">
      <c r="A428" t="s">
        <v>334</v>
      </c>
      <c r="B428" t="s">
        <v>684</v>
      </c>
      <c r="C428" t="s">
        <v>705</v>
      </c>
      <c r="D428">
        <f t="shared" si="27"/>
        <v>102059176325.0076</v>
      </c>
      <c r="E428">
        <f t="shared" si="28"/>
        <v>1410912000</v>
      </c>
      <c r="F428">
        <v>720</v>
      </c>
      <c r="G428">
        <v>36389.800000000003</v>
      </c>
      <c r="H428">
        <f t="shared" ref="H428:H474" si="32">(G428*4046.86)</f>
        <v>147264426.02800003</v>
      </c>
      <c r="I428">
        <v>693.03347099999996</v>
      </c>
      <c r="J428">
        <f t="shared" si="29"/>
        <v>8640</v>
      </c>
    </row>
    <row r="429" spans="1:10" x14ac:dyDescent="0.55000000000000004">
      <c r="A429" t="s">
        <v>335</v>
      </c>
      <c r="B429" t="s">
        <v>684</v>
      </c>
      <c r="C429" t="s">
        <v>705</v>
      </c>
      <c r="D429">
        <f t="shared" si="27"/>
        <v>48428879312.606682</v>
      </c>
      <c r="E429">
        <f t="shared" si="28"/>
        <v>672142800</v>
      </c>
      <c r="F429">
        <v>343</v>
      </c>
      <c r="G429">
        <v>16972.900000000001</v>
      </c>
      <c r="H429">
        <f t="shared" si="32"/>
        <v>68686950.094000012</v>
      </c>
      <c r="I429">
        <v>705.06667200000004</v>
      </c>
      <c r="J429">
        <f t="shared" si="29"/>
        <v>4116</v>
      </c>
    </row>
    <row r="430" spans="1:10" x14ac:dyDescent="0.55000000000000004">
      <c r="A430" t="s">
        <v>143</v>
      </c>
      <c r="B430" t="s">
        <v>684</v>
      </c>
      <c r="C430" t="s">
        <v>705</v>
      </c>
      <c r="D430">
        <f t="shared" si="27"/>
        <v>130551832409.72137</v>
      </c>
      <c r="E430">
        <f t="shared" si="28"/>
        <v>5181182400</v>
      </c>
      <c r="F430">
        <v>2644</v>
      </c>
      <c r="G430">
        <v>43307.1</v>
      </c>
      <c r="H430">
        <f t="shared" si="32"/>
        <v>175257770.706</v>
      </c>
      <c r="I430">
        <v>744.91323199999999</v>
      </c>
      <c r="J430">
        <f t="shared" si="29"/>
        <v>31728</v>
      </c>
    </row>
    <row r="431" spans="1:10" x14ac:dyDescent="0.55000000000000004">
      <c r="A431" s="2" t="s">
        <v>336</v>
      </c>
      <c r="B431" t="s">
        <v>684</v>
      </c>
      <c r="C431" t="s">
        <v>705</v>
      </c>
      <c r="D431">
        <f t="shared" si="27"/>
        <v>48428879312.606682</v>
      </c>
      <c r="E431">
        <f t="shared" si="28"/>
        <v>672142800</v>
      </c>
      <c r="F431">
        <v>343</v>
      </c>
      <c r="G431">
        <v>16972.900000000001</v>
      </c>
      <c r="H431">
        <f t="shared" si="32"/>
        <v>68686950.094000012</v>
      </c>
      <c r="I431">
        <v>705.06667200000004</v>
      </c>
      <c r="J431">
        <f t="shared" si="29"/>
        <v>4116</v>
      </c>
    </row>
    <row r="432" spans="1:10" x14ac:dyDescent="0.55000000000000004">
      <c r="A432" s="2" t="s">
        <v>337</v>
      </c>
      <c r="B432" t="s">
        <v>684</v>
      </c>
      <c r="C432" t="s">
        <v>705</v>
      </c>
      <c r="D432">
        <f t="shared" si="27"/>
        <v>130551832409.72137</v>
      </c>
      <c r="E432">
        <f t="shared" si="28"/>
        <v>5181182400</v>
      </c>
      <c r="F432">
        <v>2644</v>
      </c>
      <c r="G432">
        <v>43307.1</v>
      </c>
      <c r="H432">
        <f t="shared" si="32"/>
        <v>175257770.706</v>
      </c>
      <c r="I432">
        <v>744.91323199999999</v>
      </c>
      <c r="J432">
        <f t="shared" si="29"/>
        <v>31728</v>
      </c>
    </row>
    <row r="433" spans="1:10" x14ac:dyDescent="0.55000000000000004">
      <c r="A433" s="2" t="s">
        <v>338</v>
      </c>
      <c r="B433" t="s">
        <v>684</v>
      </c>
      <c r="C433" t="s">
        <v>705</v>
      </c>
      <c r="D433">
        <f t="shared" si="27"/>
        <v>113439595068.24789</v>
      </c>
      <c r="E433">
        <f t="shared" si="28"/>
        <v>2322126000</v>
      </c>
      <c r="F433">
        <v>1185</v>
      </c>
      <c r="G433">
        <v>44155.3</v>
      </c>
      <c r="H433">
        <f t="shared" si="32"/>
        <v>178690317.35800001</v>
      </c>
      <c r="I433">
        <v>634.83907099999999</v>
      </c>
      <c r="J433">
        <f t="shared" si="29"/>
        <v>14220</v>
      </c>
    </row>
    <row r="434" spans="1:10" x14ac:dyDescent="0.55000000000000004">
      <c r="A434" s="2" t="s">
        <v>339</v>
      </c>
      <c r="B434" t="s">
        <v>684</v>
      </c>
      <c r="C434" t="s">
        <v>705</v>
      </c>
      <c r="D434">
        <f t="shared" si="27"/>
        <v>127879001986.07553</v>
      </c>
      <c r="E434">
        <f t="shared" si="28"/>
        <v>2629783200</v>
      </c>
      <c r="F434">
        <v>1342</v>
      </c>
      <c r="G434">
        <v>48760</v>
      </c>
      <c r="H434">
        <f t="shared" si="32"/>
        <v>197324893.59999999</v>
      </c>
      <c r="I434">
        <v>648.06320000000005</v>
      </c>
      <c r="J434">
        <f t="shared" si="29"/>
        <v>16104</v>
      </c>
    </row>
    <row r="435" spans="1:10" x14ac:dyDescent="0.55000000000000004">
      <c r="A435" s="2" t="s">
        <v>340</v>
      </c>
      <c r="B435" t="s">
        <v>684</v>
      </c>
      <c r="C435" t="s">
        <v>705</v>
      </c>
      <c r="D435">
        <f t="shared" si="27"/>
        <v>108066732348.26044</v>
      </c>
      <c r="E435">
        <f t="shared" si="28"/>
        <v>3329360400</v>
      </c>
      <c r="F435">
        <v>1699</v>
      </c>
      <c r="G435">
        <v>40472.699999999997</v>
      </c>
      <c r="H435">
        <f t="shared" si="32"/>
        <v>163787350.722</v>
      </c>
      <c r="I435">
        <v>659.79901299999995</v>
      </c>
      <c r="J435">
        <f t="shared" si="29"/>
        <v>20388</v>
      </c>
    </row>
    <row r="436" spans="1:10" x14ac:dyDescent="0.55000000000000004">
      <c r="A436" s="2" t="s">
        <v>341</v>
      </c>
      <c r="B436" t="s">
        <v>684</v>
      </c>
      <c r="C436" t="s">
        <v>705</v>
      </c>
      <c r="D436">
        <f t="shared" si="27"/>
        <v>88630488481.667526</v>
      </c>
      <c r="E436">
        <f t="shared" si="28"/>
        <v>5816092800</v>
      </c>
      <c r="F436">
        <v>2968</v>
      </c>
      <c r="G436">
        <v>23415.5</v>
      </c>
      <c r="H436">
        <f t="shared" si="32"/>
        <v>94759250.329999998</v>
      </c>
      <c r="I436">
        <v>935.322812</v>
      </c>
      <c r="J436">
        <f t="shared" si="29"/>
        <v>35616</v>
      </c>
    </row>
    <row r="437" spans="1:10" x14ac:dyDescent="0.55000000000000004">
      <c r="A437" s="2" t="s">
        <v>342</v>
      </c>
      <c r="B437" t="s">
        <v>684</v>
      </c>
      <c r="C437" t="s">
        <v>705</v>
      </c>
      <c r="D437">
        <f t="shared" si="27"/>
        <v>83455495779.750381</v>
      </c>
      <c r="E437">
        <f t="shared" si="28"/>
        <v>3296047200</v>
      </c>
      <c r="F437">
        <v>1682</v>
      </c>
      <c r="G437">
        <v>26943.3</v>
      </c>
      <c r="H437">
        <f t="shared" si="32"/>
        <v>109035763.038</v>
      </c>
      <c r="I437">
        <v>765.395623</v>
      </c>
      <c r="J437">
        <f t="shared" si="29"/>
        <v>20184</v>
      </c>
    </row>
    <row r="438" spans="1:10" x14ac:dyDescent="0.55000000000000004">
      <c r="A438" s="2" t="s">
        <v>343</v>
      </c>
      <c r="B438" t="s">
        <v>684</v>
      </c>
      <c r="C438" t="s">
        <v>705</v>
      </c>
      <c r="D438">
        <f t="shared" si="27"/>
        <v>66251983885.156349</v>
      </c>
      <c r="E438">
        <f t="shared" si="28"/>
        <v>1307053200</v>
      </c>
      <c r="F438">
        <v>667</v>
      </c>
      <c r="G438">
        <v>21109.9</v>
      </c>
      <c r="H438">
        <f t="shared" si="32"/>
        <v>85428809.914000005</v>
      </c>
      <c r="I438">
        <v>775.52273000000002</v>
      </c>
      <c r="J438">
        <f t="shared" si="29"/>
        <v>8004</v>
      </c>
    </row>
    <row r="439" spans="1:10" x14ac:dyDescent="0.55000000000000004">
      <c r="A439" s="2" t="s">
        <v>215</v>
      </c>
      <c r="B439" t="s">
        <v>684</v>
      </c>
      <c r="C439" t="s">
        <v>705</v>
      </c>
      <c r="D439">
        <f t="shared" si="27"/>
        <v>104689329666.75714</v>
      </c>
      <c r="E439">
        <f t="shared" si="28"/>
        <v>2012509200</v>
      </c>
      <c r="F439">
        <v>1027</v>
      </c>
      <c r="G439">
        <v>41413.199999999997</v>
      </c>
      <c r="H439">
        <f t="shared" si="32"/>
        <v>167593422.55199999</v>
      </c>
      <c r="I439">
        <v>624.66251999999997</v>
      </c>
      <c r="J439">
        <f t="shared" si="29"/>
        <v>12324</v>
      </c>
    </row>
    <row r="440" spans="1:10" x14ac:dyDescent="0.55000000000000004">
      <c r="A440" s="2" t="s">
        <v>344</v>
      </c>
      <c r="B440" t="s">
        <v>684</v>
      </c>
      <c r="C440" t="s">
        <v>705</v>
      </c>
      <c r="D440">
        <f t="shared" si="27"/>
        <v>40023071918.80732</v>
      </c>
      <c r="E440">
        <f t="shared" si="28"/>
        <v>1561801200</v>
      </c>
      <c r="F440">
        <v>797</v>
      </c>
      <c r="G440">
        <v>12447.9</v>
      </c>
      <c r="H440">
        <f t="shared" si="32"/>
        <v>50374908.593999997</v>
      </c>
      <c r="I440">
        <v>794.50410999999997</v>
      </c>
      <c r="J440">
        <f t="shared" si="29"/>
        <v>9564</v>
      </c>
    </row>
    <row r="441" spans="1:10" x14ac:dyDescent="0.55000000000000004">
      <c r="A441" s="2" t="s">
        <v>27</v>
      </c>
      <c r="B441" t="s">
        <v>684</v>
      </c>
      <c r="C441" t="s">
        <v>705</v>
      </c>
      <c r="D441">
        <f t="shared" si="27"/>
        <v>132691215849.39528</v>
      </c>
      <c r="E441">
        <f t="shared" si="28"/>
        <v>4254291600</v>
      </c>
      <c r="F441">
        <v>2171</v>
      </c>
      <c r="G441">
        <v>39852</v>
      </c>
      <c r="H441">
        <f t="shared" si="32"/>
        <v>161275464.72</v>
      </c>
      <c r="I441">
        <v>822.76133000000004</v>
      </c>
      <c r="J441">
        <f t="shared" si="29"/>
        <v>26052</v>
      </c>
    </row>
    <row r="442" spans="1:10" x14ac:dyDescent="0.55000000000000004">
      <c r="A442" s="2" t="s">
        <v>5</v>
      </c>
      <c r="B442" t="s">
        <v>684</v>
      </c>
      <c r="C442" t="s">
        <v>705</v>
      </c>
      <c r="D442">
        <f t="shared" si="27"/>
        <v>129913823303.95027</v>
      </c>
      <c r="E442">
        <f t="shared" si="28"/>
        <v>5667163200</v>
      </c>
      <c r="F442">
        <v>2892</v>
      </c>
      <c r="G442">
        <v>49595.3</v>
      </c>
      <c r="H442">
        <f t="shared" si="32"/>
        <v>200705235.75800002</v>
      </c>
      <c r="I442">
        <v>647.28666799999996</v>
      </c>
      <c r="J442">
        <f t="shared" si="29"/>
        <v>34704</v>
      </c>
    </row>
    <row r="443" spans="1:10" x14ac:dyDescent="0.55000000000000004">
      <c r="A443" s="2" t="s">
        <v>345</v>
      </c>
      <c r="B443" t="s">
        <v>684</v>
      </c>
      <c r="C443" t="s">
        <v>705</v>
      </c>
      <c r="D443">
        <f t="shared" si="27"/>
        <v>34619871790.911728</v>
      </c>
      <c r="E443">
        <f t="shared" si="28"/>
        <v>1761680400</v>
      </c>
      <c r="F443">
        <v>899</v>
      </c>
      <c r="G443">
        <v>8619.2999999999993</v>
      </c>
      <c r="H443">
        <f t="shared" si="32"/>
        <v>34881100.397999994</v>
      </c>
      <c r="I443">
        <v>992.51088400000003</v>
      </c>
      <c r="J443">
        <f t="shared" si="29"/>
        <v>10788</v>
      </c>
    </row>
    <row r="444" spans="1:10" x14ac:dyDescent="0.55000000000000004">
      <c r="A444" s="2" t="s">
        <v>253</v>
      </c>
      <c r="B444" t="s">
        <v>684</v>
      </c>
      <c r="C444" t="s">
        <v>705</v>
      </c>
      <c r="D444">
        <f t="shared" si="27"/>
        <v>79564754305.605362</v>
      </c>
      <c r="E444">
        <f t="shared" si="28"/>
        <v>1017032400</v>
      </c>
      <c r="F444">
        <v>519</v>
      </c>
      <c r="G444">
        <v>24077.8</v>
      </c>
      <c r="H444">
        <f t="shared" si="32"/>
        <v>97439485.708000004</v>
      </c>
      <c r="I444">
        <v>816.555565</v>
      </c>
      <c r="J444">
        <f t="shared" si="29"/>
        <v>6228</v>
      </c>
    </row>
    <row r="445" spans="1:10" x14ac:dyDescent="0.55000000000000004">
      <c r="A445" s="2" t="s">
        <v>12</v>
      </c>
      <c r="B445" t="s">
        <v>684</v>
      </c>
      <c r="C445" t="s">
        <v>705</v>
      </c>
      <c r="D445">
        <f t="shared" si="27"/>
        <v>80451769790.645844</v>
      </c>
      <c r="E445">
        <f t="shared" si="28"/>
        <v>3760472400</v>
      </c>
      <c r="F445">
        <v>1919</v>
      </c>
      <c r="G445">
        <v>25631.4</v>
      </c>
      <c r="H445">
        <f t="shared" si="32"/>
        <v>103726687.40400001</v>
      </c>
      <c r="I445">
        <v>775.61302499999999</v>
      </c>
      <c r="J445">
        <f t="shared" si="29"/>
        <v>23028</v>
      </c>
    </row>
    <row r="446" spans="1:10" x14ac:dyDescent="0.55000000000000004">
      <c r="A446" s="2" t="s">
        <v>346</v>
      </c>
      <c r="B446" t="s">
        <v>684</v>
      </c>
      <c r="C446" t="s">
        <v>705</v>
      </c>
      <c r="D446">
        <f t="shared" si="27"/>
        <v>141189022768.80789</v>
      </c>
      <c r="E446">
        <f t="shared" si="28"/>
        <v>6313831200</v>
      </c>
      <c r="F446">
        <v>3222</v>
      </c>
      <c r="G446">
        <v>41196.199999999997</v>
      </c>
      <c r="H446">
        <f t="shared" si="32"/>
        <v>166715253.93199998</v>
      </c>
      <c r="I446">
        <v>846.887249</v>
      </c>
      <c r="J446">
        <f t="shared" si="29"/>
        <v>38664</v>
      </c>
    </row>
    <row r="447" spans="1:10" x14ac:dyDescent="0.55000000000000004">
      <c r="A447" s="2" t="s">
        <v>347</v>
      </c>
      <c r="B447" t="s">
        <v>684</v>
      </c>
      <c r="C447" t="s">
        <v>705</v>
      </c>
      <c r="D447">
        <f t="shared" si="27"/>
        <v>121484984420.23886</v>
      </c>
      <c r="E447">
        <f t="shared" si="28"/>
        <v>4763787600</v>
      </c>
      <c r="F447">
        <v>2431</v>
      </c>
      <c r="G447">
        <v>41166.6</v>
      </c>
      <c r="H447">
        <f t="shared" si="32"/>
        <v>166595466.87599999</v>
      </c>
      <c r="I447">
        <v>729.22142899999994</v>
      </c>
      <c r="J447">
        <f t="shared" si="29"/>
        <v>29172</v>
      </c>
    </row>
    <row r="448" spans="1:10" x14ac:dyDescent="0.55000000000000004">
      <c r="A448" s="2" t="s">
        <v>348</v>
      </c>
      <c r="B448" t="s">
        <v>684</v>
      </c>
      <c r="C448" t="s">
        <v>705</v>
      </c>
      <c r="D448">
        <f t="shared" si="27"/>
        <v>22460328735.457039</v>
      </c>
      <c r="E448">
        <f t="shared" si="28"/>
        <v>1473619200</v>
      </c>
      <c r="F448">
        <v>752</v>
      </c>
      <c r="G448">
        <v>6800.2</v>
      </c>
      <c r="H448">
        <f t="shared" si="32"/>
        <v>27519457.372000001</v>
      </c>
      <c r="I448">
        <v>816.16175899999996</v>
      </c>
      <c r="J448">
        <f t="shared" si="29"/>
        <v>9024</v>
      </c>
    </row>
    <row r="449" spans="1:10" x14ac:dyDescent="0.55000000000000004">
      <c r="A449" s="3" t="s">
        <v>349</v>
      </c>
      <c r="B449" t="s">
        <v>684</v>
      </c>
      <c r="C449" t="s">
        <v>705</v>
      </c>
      <c r="D449">
        <f t="shared" si="27"/>
        <v>0</v>
      </c>
      <c r="E449">
        <f t="shared" si="28"/>
        <v>1532407200</v>
      </c>
      <c r="F449">
        <v>782</v>
      </c>
      <c r="H449">
        <f t="shared" si="32"/>
        <v>0</v>
      </c>
      <c r="J449">
        <f t="shared" si="29"/>
        <v>9384</v>
      </c>
    </row>
    <row r="450" spans="1:10" x14ac:dyDescent="0.55000000000000004">
      <c r="A450" s="3" t="s">
        <v>350</v>
      </c>
      <c r="B450" t="s">
        <v>665</v>
      </c>
      <c r="C450" t="s">
        <v>705</v>
      </c>
      <c r="D450">
        <f t="shared" si="27"/>
        <v>81970226687.544449</v>
      </c>
      <c r="E450">
        <f t="shared" si="28"/>
        <v>1097376000</v>
      </c>
      <c r="F450">
        <v>560</v>
      </c>
      <c r="G450">
        <v>28463.4</v>
      </c>
      <c r="H450">
        <f t="shared" si="32"/>
        <v>115187394.92400001</v>
      </c>
      <c r="I450">
        <v>711.62497199999996</v>
      </c>
      <c r="J450">
        <f t="shared" si="29"/>
        <v>6720</v>
      </c>
    </row>
    <row r="451" spans="1:10" x14ac:dyDescent="0.55000000000000004">
      <c r="A451" s="3" t="s">
        <v>351</v>
      </c>
      <c r="B451" t="s">
        <v>665</v>
      </c>
      <c r="C451" t="s">
        <v>705</v>
      </c>
      <c r="D451">
        <f t="shared" ref="D451:D514" si="33">(H451*I451)</f>
        <v>132735377885.22908</v>
      </c>
      <c r="E451">
        <f t="shared" ref="E451:E514" si="34">(J451*163300)</f>
        <v>6693993600</v>
      </c>
      <c r="F451">
        <v>3416</v>
      </c>
      <c r="G451">
        <v>47328.7</v>
      </c>
      <c r="H451">
        <f t="shared" si="32"/>
        <v>191532622.882</v>
      </c>
      <c r="I451">
        <v>693.01707399999998</v>
      </c>
      <c r="J451">
        <f t="shared" ref="J451:J514" si="35">(F451*12)</f>
        <v>40992</v>
      </c>
    </row>
    <row r="452" spans="1:10" x14ac:dyDescent="0.55000000000000004">
      <c r="A452" s="3" t="s">
        <v>352</v>
      </c>
      <c r="B452" t="s">
        <v>665</v>
      </c>
      <c r="C452" t="s">
        <v>705</v>
      </c>
      <c r="D452">
        <f t="shared" si="33"/>
        <v>80289960064.409058</v>
      </c>
      <c r="E452">
        <f t="shared" si="34"/>
        <v>2694450000</v>
      </c>
      <c r="F452">
        <v>1375</v>
      </c>
      <c r="G452">
        <v>27899.9</v>
      </c>
      <c r="H452">
        <f t="shared" si="32"/>
        <v>112906989.31400001</v>
      </c>
      <c r="I452">
        <v>711.11594200000002</v>
      </c>
      <c r="J452">
        <f t="shared" si="35"/>
        <v>16500</v>
      </c>
    </row>
    <row r="453" spans="1:10" x14ac:dyDescent="0.55000000000000004">
      <c r="A453" s="3" t="s">
        <v>353</v>
      </c>
      <c r="B453" t="s">
        <v>666</v>
      </c>
      <c r="C453" t="s">
        <v>705</v>
      </c>
      <c r="D453">
        <f t="shared" si="33"/>
        <v>86172649877.142487</v>
      </c>
      <c r="E453">
        <f t="shared" si="34"/>
        <v>3243138000</v>
      </c>
      <c r="F453">
        <v>1655</v>
      </c>
      <c r="G453">
        <v>29536.7</v>
      </c>
      <c r="H453">
        <f t="shared" si="32"/>
        <v>119530889.76200001</v>
      </c>
      <c r="I453">
        <v>720.92368799999997</v>
      </c>
      <c r="J453">
        <f t="shared" si="35"/>
        <v>19860</v>
      </c>
    </row>
    <row r="454" spans="1:10" x14ac:dyDescent="0.55000000000000004">
      <c r="A454" s="3" t="s">
        <v>354</v>
      </c>
      <c r="B454" t="s">
        <v>666</v>
      </c>
      <c r="C454" t="s">
        <v>705</v>
      </c>
      <c r="D454">
        <f t="shared" si="33"/>
        <v>47553576296.556664</v>
      </c>
      <c r="E454">
        <f t="shared" si="34"/>
        <v>1600993200</v>
      </c>
      <c r="F454">
        <v>817</v>
      </c>
      <c r="G454">
        <v>14348</v>
      </c>
      <c r="H454">
        <f t="shared" si="32"/>
        <v>58064347.280000001</v>
      </c>
      <c r="I454">
        <v>818.98063999999999</v>
      </c>
      <c r="J454">
        <f t="shared" si="35"/>
        <v>9804</v>
      </c>
    </row>
    <row r="455" spans="1:10" x14ac:dyDescent="0.55000000000000004">
      <c r="A455" s="3" t="s">
        <v>355</v>
      </c>
      <c r="B455" t="s">
        <v>666</v>
      </c>
      <c r="C455" t="s">
        <v>705</v>
      </c>
      <c r="D455">
        <f t="shared" si="33"/>
        <v>65265645239.594604</v>
      </c>
      <c r="E455">
        <f t="shared" si="34"/>
        <v>2512207200</v>
      </c>
      <c r="F455">
        <v>1282</v>
      </c>
      <c r="G455">
        <v>22816.799999999999</v>
      </c>
      <c r="H455">
        <f t="shared" si="32"/>
        <v>92336395.247999996</v>
      </c>
      <c r="I455">
        <v>706.824704</v>
      </c>
      <c r="J455">
        <f t="shared" si="35"/>
        <v>15384</v>
      </c>
    </row>
    <row r="456" spans="1:10" x14ac:dyDescent="0.55000000000000004">
      <c r="A456" t="s">
        <v>253</v>
      </c>
      <c r="B456" t="s">
        <v>685</v>
      </c>
      <c r="C456" t="s">
        <v>705</v>
      </c>
      <c r="D456">
        <f t="shared" si="33"/>
        <v>92830999275.583359</v>
      </c>
      <c r="E456">
        <f t="shared" si="34"/>
        <v>921012000</v>
      </c>
      <c r="F456">
        <v>470</v>
      </c>
      <c r="G456">
        <v>33329.199999999997</v>
      </c>
      <c r="H456">
        <f t="shared" si="32"/>
        <v>134878606.31200001</v>
      </c>
      <c r="I456">
        <v>688.25591999999995</v>
      </c>
      <c r="J456">
        <f t="shared" si="35"/>
        <v>5640</v>
      </c>
    </row>
    <row r="457" spans="1:10" x14ac:dyDescent="0.55000000000000004">
      <c r="A457" t="s">
        <v>356</v>
      </c>
      <c r="B457" t="s">
        <v>685</v>
      </c>
      <c r="C457" t="s">
        <v>705</v>
      </c>
      <c r="D457">
        <f t="shared" si="33"/>
        <v>97051729236.861938</v>
      </c>
      <c r="E457">
        <f t="shared" si="34"/>
        <v>2533762800</v>
      </c>
      <c r="F457">
        <v>1293</v>
      </c>
      <c r="G457">
        <v>39383.4</v>
      </c>
      <c r="H457">
        <f t="shared" si="32"/>
        <v>159379106.12400001</v>
      </c>
      <c r="I457">
        <v>608.93633799999998</v>
      </c>
      <c r="J457">
        <f t="shared" si="35"/>
        <v>15516</v>
      </c>
    </row>
    <row r="458" spans="1:10" x14ac:dyDescent="0.55000000000000004">
      <c r="A458" t="s">
        <v>357</v>
      </c>
      <c r="B458" t="s">
        <v>685</v>
      </c>
      <c r="C458" t="s">
        <v>705</v>
      </c>
      <c r="D458">
        <f t="shared" si="33"/>
        <v>83992933874.268433</v>
      </c>
      <c r="E458">
        <f t="shared" si="34"/>
        <v>2745399600</v>
      </c>
      <c r="F458">
        <v>1401</v>
      </c>
      <c r="G458">
        <v>23783.8</v>
      </c>
      <c r="H458">
        <f t="shared" si="32"/>
        <v>96249708.868000001</v>
      </c>
      <c r="I458">
        <v>872.65649800000006</v>
      </c>
      <c r="J458">
        <f t="shared" si="35"/>
        <v>16812</v>
      </c>
    </row>
    <row r="459" spans="1:10" x14ac:dyDescent="0.55000000000000004">
      <c r="A459" t="s">
        <v>358</v>
      </c>
      <c r="B459" t="s">
        <v>685</v>
      </c>
      <c r="C459" t="s">
        <v>705</v>
      </c>
      <c r="D459">
        <f t="shared" si="33"/>
        <v>151096656272.93362</v>
      </c>
      <c r="E459">
        <f t="shared" si="34"/>
        <v>4266049200</v>
      </c>
      <c r="F459">
        <v>2177</v>
      </c>
      <c r="G459">
        <v>66609.399999999994</v>
      </c>
      <c r="H459">
        <f t="shared" si="32"/>
        <v>269558916.48399997</v>
      </c>
      <c r="I459">
        <v>560.53295600000001</v>
      </c>
      <c r="J459">
        <f t="shared" si="35"/>
        <v>26124</v>
      </c>
    </row>
    <row r="460" spans="1:10" x14ac:dyDescent="0.55000000000000004">
      <c r="A460" t="s">
        <v>359</v>
      </c>
      <c r="B460" t="s">
        <v>685</v>
      </c>
      <c r="C460" t="s">
        <v>705</v>
      </c>
      <c r="D460">
        <f t="shared" si="33"/>
        <v>120423094850.06111</v>
      </c>
      <c r="E460">
        <f t="shared" si="34"/>
        <v>2218267200</v>
      </c>
      <c r="F460">
        <v>1132</v>
      </c>
      <c r="G460">
        <v>40782.300000000003</v>
      </c>
      <c r="H460">
        <f t="shared" si="32"/>
        <v>165040258.57800001</v>
      </c>
      <c r="I460">
        <v>729.658908</v>
      </c>
      <c r="J460">
        <f t="shared" si="35"/>
        <v>13584</v>
      </c>
    </row>
    <row r="461" spans="1:10" x14ac:dyDescent="0.55000000000000004">
      <c r="A461" t="s">
        <v>360</v>
      </c>
      <c r="B461" t="s">
        <v>685</v>
      </c>
      <c r="C461" t="s">
        <v>705</v>
      </c>
      <c r="D461">
        <f t="shared" si="33"/>
        <v>97937622367.49379</v>
      </c>
      <c r="E461">
        <f t="shared" si="34"/>
        <v>3836896800</v>
      </c>
      <c r="F461">
        <v>1958</v>
      </c>
      <c r="G461">
        <v>42049.7</v>
      </c>
      <c r="H461">
        <f t="shared" si="32"/>
        <v>170169248.942</v>
      </c>
      <c r="I461">
        <v>575.53067299999998</v>
      </c>
      <c r="J461">
        <f t="shared" si="35"/>
        <v>23496</v>
      </c>
    </row>
    <row r="462" spans="1:10" x14ac:dyDescent="0.55000000000000004">
      <c r="A462" t="s">
        <v>361</v>
      </c>
      <c r="B462" t="s">
        <v>685</v>
      </c>
      <c r="C462" t="s">
        <v>705</v>
      </c>
      <c r="D462">
        <f t="shared" si="33"/>
        <v>97051729236.861938</v>
      </c>
      <c r="E462">
        <f t="shared" si="34"/>
        <v>2533762800</v>
      </c>
      <c r="F462">
        <v>1293</v>
      </c>
      <c r="G462">
        <v>39383.4</v>
      </c>
      <c r="H462">
        <f t="shared" si="32"/>
        <v>159379106.12400001</v>
      </c>
      <c r="I462">
        <v>608.93633799999998</v>
      </c>
      <c r="J462">
        <f t="shared" si="35"/>
        <v>15516</v>
      </c>
    </row>
    <row r="463" spans="1:10" x14ac:dyDescent="0.55000000000000004">
      <c r="A463" t="s">
        <v>362</v>
      </c>
      <c r="B463" t="s">
        <v>685</v>
      </c>
      <c r="C463" t="s">
        <v>705</v>
      </c>
      <c r="D463">
        <f t="shared" si="33"/>
        <v>92056876847.259293</v>
      </c>
      <c r="E463">
        <f t="shared" si="34"/>
        <v>2868854400</v>
      </c>
      <c r="F463">
        <v>1464</v>
      </c>
      <c r="G463">
        <v>40004.800000000003</v>
      </c>
      <c r="H463">
        <f t="shared" si="32"/>
        <v>161893824.928</v>
      </c>
      <c r="I463">
        <v>568.62500399999999</v>
      </c>
      <c r="J463">
        <f t="shared" si="35"/>
        <v>17568</v>
      </c>
    </row>
    <row r="464" spans="1:10" x14ac:dyDescent="0.55000000000000004">
      <c r="A464" t="s">
        <v>253</v>
      </c>
      <c r="B464" t="s">
        <v>685</v>
      </c>
      <c r="C464" t="s">
        <v>705</v>
      </c>
      <c r="D464">
        <f t="shared" si="33"/>
        <v>92830999275.583359</v>
      </c>
      <c r="E464">
        <f t="shared" si="34"/>
        <v>921012000</v>
      </c>
      <c r="F464">
        <v>470</v>
      </c>
      <c r="G464">
        <v>33329.199999999997</v>
      </c>
      <c r="H464">
        <f t="shared" si="32"/>
        <v>134878606.31200001</v>
      </c>
      <c r="I464">
        <v>688.25591999999995</v>
      </c>
      <c r="J464">
        <f t="shared" si="35"/>
        <v>5640</v>
      </c>
    </row>
    <row r="465" spans="1:10" x14ac:dyDescent="0.55000000000000004">
      <c r="A465" t="s">
        <v>363</v>
      </c>
      <c r="B465" t="s">
        <v>685</v>
      </c>
      <c r="C465" t="s">
        <v>705</v>
      </c>
      <c r="D465">
        <f t="shared" si="33"/>
        <v>0</v>
      </c>
      <c r="E465">
        <f t="shared" si="34"/>
        <v>9862666800</v>
      </c>
      <c r="F465">
        <v>5033</v>
      </c>
      <c r="H465">
        <f t="shared" si="32"/>
        <v>0</v>
      </c>
      <c r="J465">
        <f t="shared" si="35"/>
        <v>60396</v>
      </c>
    </row>
    <row r="466" spans="1:10" x14ac:dyDescent="0.55000000000000004">
      <c r="A466" t="s">
        <v>364</v>
      </c>
      <c r="B466" t="s">
        <v>675</v>
      </c>
      <c r="C466" t="s">
        <v>705</v>
      </c>
      <c r="D466">
        <f t="shared" si="33"/>
        <v>93711879295.099365</v>
      </c>
      <c r="E466">
        <f t="shared" si="34"/>
        <v>1138527600</v>
      </c>
      <c r="F466">
        <v>581</v>
      </c>
      <c r="G466">
        <v>30399.3</v>
      </c>
      <c r="H466">
        <f t="shared" si="32"/>
        <v>123021711.198</v>
      </c>
      <c r="I466">
        <v>761.75073799999996</v>
      </c>
      <c r="J466">
        <f t="shared" si="35"/>
        <v>6972</v>
      </c>
    </row>
    <row r="467" spans="1:10" x14ac:dyDescent="0.55000000000000004">
      <c r="A467" t="s">
        <v>58</v>
      </c>
      <c r="B467" t="s">
        <v>675</v>
      </c>
      <c r="C467" t="s">
        <v>705</v>
      </c>
      <c r="D467">
        <f t="shared" si="33"/>
        <v>63813895896.133804</v>
      </c>
      <c r="E467">
        <f t="shared" si="34"/>
        <v>4434574800</v>
      </c>
      <c r="F467">
        <v>2263</v>
      </c>
      <c r="G467">
        <v>21897</v>
      </c>
      <c r="H467">
        <f t="shared" si="32"/>
        <v>88614093.420000002</v>
      </c>
      <c r="I467">
        <v>720.13258199999996</v>
      </c>
      <c r="J467">
        <f t="shared" si="35"/>
        <v>27156</v>
      </c>
    </row>
    <row r="468" spans="1:10" x14ac:dyDescent="0.55000000000000004">
      <c r="A468" t="s">
        <v>365</v>
      </c>
      <c r="B468" t="s">
        <v>675</v>
      </c>
      <c r="C468" t="s">
        <v>705</v>
      </c>
      <c r="D468">
        <f t="shared" si="33"/>
        <v>83024504150.500961</v>
      </c>
      <c r="E468">
        <f t="shared" si="34"/>
        <v>6170780400</v>
      </c>
      <c r="F468">
        <v>3149</v>
      </c>
      <c r="G468">
        <v>29619</v>
      </c>
      <c r="H468">
        <f t="shared" si="32"/>
        <v>119863946.34</v>
      </c>
      <c r="I468">
        <v>692.65618800000004</v>
      </c>
      <c r="J468">
        <f t="shared" si="35"/>
        <v>37788</v>
      </c>
    </row>
    <row r="469" spans="1:10" x14ac:dyDescent="0.55000000000000004">
      <c r="A469" t="s">
        <v>352</v>
      </c>
      <c r="B469" t="s">
        <v>675</v>
      </c>
      <c r="C469" t="s">
        <v>705</v>
      </c>
      <c r="D469">
        <f t="shared" si="33"/>
        <v>56482400954.555016</v>
      </c>
      <c r="E469">
        <f t="shared" si="34"/>
        <v>1491255600</v>
      </c>
      <c r="F469">
        <v>761</v>
      </c>
      <c r="G469">
        <v>17365.5</v>
      </c>
      <c r="H469">
        <f t="shared" si="32"/>
        <v>70275747.329999998</v>
      </c>
      <c r="I469">
        <v>803.725369</v>
      </c>
      <c r="J469">
        <f t="shared" si="35"/>
        <v>9132</v>
      </c>
    </row>
    <row r="470" spans="1:10" x14ac:dyDescent="0.55000000000000004">
      <c r="A470" t="s">
        <v>128</v>
      </c>
      <c r="B470" t="s">
        <v>675</v>
      </c>
      <c r="C470" t="s">
        <v>705</v>
      </c>
      <c r="D470">
        <f t="shared" si="33"/>
        <v>89490146553.480728</v>
      </c>
      <c r="E470">
        <f t="shared" si="34"/>
        <v>1853781600</v>
      </c>
      <c r="F470">
        <v>946</v>
      </c>
      <c r="G470">
        <v>29928.3</v>
      </c>
      <c r="H470">
        <f t="shared" si="32"/>
        <v>121115640.138</v>
      </c>
      <c r="I470">
        <v>738.88183600000002</v>
      </c>
      <c r="J470">
        <f t="shared" si="35"/>
        <v>11352</v>
      </c>
    </row>
    <row r="471" spans="1:10" x14ac:dyDescent="0.55000000000000004">
      <c r="A471" t="s">
        <v>366</v>
      </c>
      <c r="B471" t="s">
        <v>675</v>
      </c>
      <c r="C471" t="s">
        <v>705</v>
      </c>
      <c r="D471">
        <f t="shared" si="33"/>
        <v>68062766589.980438</v>
      </c>
      <c r="E471">
        <f t="shared" si="34"/>
        <v>4416938400</v>
      </c>
      <c r="F471">
        <v>2254</v>
      </c>
      <c r="G471">
        <v>22526.6</v>
      </c>
      <c r="H471">
        <f t="shared" si="32"/>
        <v>91161996.475999996</v>
      </c>
      <c r="I471">
        <v>746.613383</v>
      </c>
      <c r="J471">
        <f t="shared" si="35"/>
        <v>27048</v>
      </c>
    </row>
    <row r="472" spans="1:10" x14ac:dyDescent="0.55000000000000004">
      <c r="A472" t="s">
        <v>367</v>
      </c>
      <c r="B472" t="s">
        <v>675</v>
      </c>
      <c r="C472" t="s">
        <v>705</v>
      </c>
      <c r="D472">
        <f t="shared" si="33"/>
        <v>84044566836.886078</v>
      </c>
      <c r="E472">
        <f t="shared" si="34"/>
        <v>3082450800</v>
      </c>
      <c r="F472">
        <v>1573</v>
      </c>
      <c r="G472">
        <v>29393.5</v>
      </c>
      <c r="H472">
        <f t="shared" si="32"/>
        <v>118951379.41</v>
      </c>
      <c r="I472">
        <v>706.54554199999995</v>
      </c>
      <c r="J472">
        <f t="shared" si="35"/>
        <v>18876</v>
      </c>
    </row>
    <row r="473" spans="1:10" x14ac:dyDescent="0.55000000000000004">
      <c r="A473" t="s">
        <v>368</v>
      </c>
      <c r="B473" t="s">
        <v>675</v>
      </c>
      <c r="C473" t="s">
        <v>705</v>
      </c>
      <c r="D473">
        <f t="shared" si="33"/>
        <v>68376099829.659508</v>
      </c>
      <c r="E473">
        <f t="shared" si="34"/>
        <v>4315039200</v>
      </c>
      <c r="F473">
        <v>2202</v>
      </c>
      <c r="G473">
        <v>22318.400000000001</v>
      </c>
      <c r="H473">
        <f t="shared" si="32"/>
        <v>90319440.224000007</v>
      </c>
      <c r="I473">
        <v>757.04742699999997</v>
      </c>
      <c r="J473">
        <f t="shared" si="35"/>
        <v>26424</v>
      </c>
    </row>
    <row r="474" spans="1:10" x14ac:dyDescent="0.55000000000000004">
      <c r="A474" t="s">
        <v>369</v>
      </c>
      <c r="B474" t="s">
        <v>675</v>
      </c>
      <c r="C474" t="s">
        <v>705</v>
      </c>
      <c r="D474">
        <f t="shared" si="33"/>
        <v>228131873473.45694</v>
      </c>
      <c r="E474">
        <f t="shared" si="34"/>
        <v>2212388400</v>
      </c>
      <c r="F474">
        <v>1129</v>
      </c>
      <c r="G474">
        <v>84996.3</v>
      </c>
      <c r="H474">
        <f t="shared" si="32"/>
        <v>343968126.61800003</v>
      </c>
      <c r="I474">
        <v>663.23550299999999</v>
      </c>
      <c r="J474">
        <f t="shared" si="35"/>
        <v>13548</v>
      </c>
    </row>
    <row r="475" spans="1:10" x14ac:dyDescent="0.55000000000000004">
      <c r="C475" s="5">
        <f>(E475/D475)</f>
        <v>3.457081516575973E-2</v>
      </c>
      <c r="D475">
        <f>SUM(D427:D474)</f>
        <v>4289081772849.2363</v>
      </c>
      <c r="E475">
        <f>SUM(E427:E474)</f>
        <v>148277053200</v>
      </c>
    </row>
    <row r="476" spans="1:10" x14ac:dyDescent="0.55000000000000004">
      <c r="A476" t="s">
        <v>90</v>
      </c>
      <c r="B476" t="s">
        <v>678</v>
      </c>
      <c r="C476" t="s">
        <v>706</v>
      </c>
      <c r="D476">
        <f t="shared" si="33"/>
        <v>92097730172.456223</v>
      </c>
      <c r="E476">
        <f t="shared" si="34"/>
        <v>8357694000</v>
      </c>
      <c r="F476">
        <v>4265</v>
      </c>
      <c r="G476">
        <v>36853.699999999997</v>
      </c>
      <c r="H476">
        <f>(G476*4046.86)</f>
        <v>149141764.382</v>
      </c>
      <c r="I476">
        <v>617.51804100000004</v>
      </c>
      <c r="J476">
        <f t="shared" si="35"/>
        <v>51180</v>
      </c>
    </row>
    <row r="477" spans="1:10" x14ac:dyDescent="0.55000000000000004">
      <c r="A477" t="s">
        <v>370</v>
      </c>
      <c r="B477" t="s">
        <v>678</v>
      </c>
      <c r="C477" t="s">
        <v>706</v>
      </c>
      <c r="D477">
        <f t="shared" si="33"/>
        <v>49285943259.625076</v>
      </c>
      <c r="E477">
        <f t="shared" si="34"/>
        <v>3437138400</v>
      </c>
      <c r="F477">
        <v>1754</v>
      </c>
      <c r="G477">
        <v>17149.3</v>
      </c>
      <c r="H477">
        <f t="shared" ref="H477:H483" si="36">(G477*4046.86)</f>
        <v>69400816.197999999</v>
      </c>
      <c r="I477">
        <v>710.16374099999996</v>
      </c>
      <c r="J477">
        <f t="shared" si="35"/>
        <v>21048</v>
      </c>
    </row>
    <row r="478" spans="1:10" x14ac:dyDescent="0.55000000000000004">
      <c r="A478" t="s">
        <v>371</v>
      </c>
      <c r="B478" t="s">
        <v>657</v>
      </c>
      <c r="C478" t="s">
        <v>706</v>
      </c>
      <c r="D478">
        <f t="shared" si="33"/>
        <v>183971827379.94287</v>
      </c>
      <c r="E478">
        <f t="shared" si="34"/>
        <v>0</v>
      </c>
      <c r="F478">
        <v>0</v>
      </c>
      <c r="G478">
        <v>64433.3</v>
      </c>
      <c r="H478">
        <f t="shared" si="36"/>
        <v>260752544.43800002</v>
      </c>
      <c r="I478">
        <v>705.54183</v>
      </c>
      <c r="J478">
        <f t="shared" si="35"/>
        <v>0</v>
      </c>
    </row>
    <row r="479" spans="1:10" x14ac:dyDescent="0.55000000000000004">
      <c r="A479" t="s">
        <v>372</v>
      </c>
      <c r="B479" t="s">
        <v>657</v>
      </c>
      <c r="C479" t="s">
        <v>706</v>
      </c>
      <c r="D479">
        <f t="shared" si="33"/>
        <v>355830980441.44836</v>
      </c>
      <c r="E479">
        <f t="shared" si="34"/>
        <v>34400778000</v>
      </c>
      <c r="F479">
        <v>17555</v>
      </c>
      <c r="G479">
        <v>95402.4</v>
      </c>
      <c r="H479">
        <f t="shared" si="36"/>
        <v>386080156.46399999</v>
      </c>
      <c r="I479">
        <v>921.65052900000001</v>
      </c>
      <c r="J479">
        <f t="shared" si="35"/>
        <v>210660</v>
      </c>
    </row>
    <row r="480" spans="1:10" x14ac:dyDescent="0.55000000000000004">
      <c r="A480" t="s">
        <v>373</v>
      </c>
      <c r="B480" t="s">
        <v>657</v>
      </c>
      <c r="C480" t="s">
        <v>706</v>
      </c>
      <c r="D480">
        <f t="shared" si="33"/>
        <v>456007657134.7027</v>
      </c>
      <c r="E480">
        <f t="shared" si="34"/>
        <v>33177987600</v>
      </c>
      <c r="F480">
        <v>16931</v>
      </c>
      <c r="G480">
        <v>128814.3</v>
      </c>
      <c r="H480">
        <f t="shared" si="36"/>
        <v>521293438.09800005</v>
      </c>
      <c r="I480">
        <v>874.76193599999999</v>
      </c>
      <c r="J480">
        <f t="shared" si="35"/>
        <v>203172</v>
      </c>
    </row>
    <row r="481" spans="1:10" x14ac:dyDescent="0.55000000000000004">
      <c r="A481" t="s">
        <v>374</v>
      </c>
      <c r="B481" t="s">
        <v>657</v>
      </c>
      <c r="C481" t="s">
        <v>706</v>
      </c>
      <c r="D481">
        <f t="shared" si="33"/>
        <v>74531044568.464401</v>
      </c>
      <c r="E481">
        <f t="shared" si="34"/>
        <v>10072344000</v>
      </c>
      <c r="F481">
        <v>5140</v>
      </c>
      <c r="G481">
        <v>22824.400000000001</v>
      </c>
      <c r="H481">
        <f t="shared" si="36"/>
        <v>92367151.384000003</v>
      </c>
      <c r="I481">
        <v>806.89989300000002</v>
      </c>
      <c r="J481">
        <f t="shared" si="35"/>
        <v>61680</v>
      </c>
    </row>
    <row r="482" spans="1:10" x14ac:dyDescent="0.55000000000000004">
      <c r="A482" t="s">
        <v>375</v>
      </c>
      <c r="B482" t="s">
        <v>657</v>
      </c>
      <c r="C482" t="s">
        <v>706</v>
      </c>
      <c r="D482">
        <f t="shared" si="33"/>
        <v>96926277689.098511</v>
      </c>
      <c r="E482">
        <f t="shared" si="34"/>
        <v>6431407200</v>
      </c>
      <c r="F482">
        <v>3282</v>
      </c>
      <c r="G482">
        <v>20626.2</v>
      </c>
      <c r="H482">
        <f t="shared" si="36"/>
        <v>83471343.732000008</v>
      </c>
      <c r="I482">
        <v>1161.1922529999999</v>
      </c>
      <c r="J482">
        <f t="shared" si="35"/>
        <v>39384</v>
      </c>
    </row>
    <row r="483" spans="1:10" x14ac:dyDescent="0.55000000000000004">
      <c r="A483" t="s">
        <v>376</v>
      </c>
      <c r="B483" t="s">
        <v>659</v>
      </c>
      <c r="C483" t="s">
        <v>706</v>
      </c>
      <c r="D483">
        <f t="shared" si="33"/>
        <v>122606560977.63144</v>
      </c>
      <c r="E483">
        <f t="shared" si="34"/>
        <v>6901711200</v>
      </c>
      <c r="F483">
        <v>3522</v>
      </c>
      <c r="G483">
        <v>29105</v>
      </c>
      <c r="H483">
        <f t="shared" si="36"/>
        <v>117783860.3</v>
      </c>
      <c r="I483">
        <v>1040.945344</v>
      </c>
      <c r="J483">
        <f t="shared" si="35"/>
        <v>42264</v>
      </c>
    </row>
    <row r="484" spans="1:10" x14ac:dyDescent="0.55000000000000004">
      <c r="C484" s="5">
        <f>(E484/D484)</f>
        <v>7.1810294752741616E-2</v>
      </c>
      <c r="D484">
        <f>SUM(D476:D483)</f>
        <v>1431258021623.3696</v>
      </c>
      <c r="E484">
        <f>SUM(E476:E483)</f>
        <v>102779060400</v>
      </c>
    </row>
    <row r="485" spans="1:10" x14ac:dyDescent="0.55000000000000004">
      <c r="A485" t="s">
        <v>377</v>
      </c>
      <c r="B485" t="s">
        <v>686</v>
      </c>
      <c r="C485" t="s">
        <v>707</v>
      </c>
      <c r="D485">
        <f t="shared" si="33"/>
        <v>33100018098.077389</v>
      </c>
      <c r="E485">
        <f t="shared" si="34"/>
        <v>0</v>
      </c>
      <c r="F485">
        <v>0</v>
      </c>
      <c r="G485">
        <v>15835.4</v>
      </c>
      <c r="H485">
        <f>(G485*4046.86)</f>
        <v>64083646.844000004</v>
      </c>
      <c r="I485">
        <v>516.51270999999997</v>
      </c>
      <c r="J485">
        <f t="shared" si="35"/>
        <v>0</v>
      </c>
    </row>
    <row r="486" spans="1:10" x14ac:dyDescent="0.55000000000000004">
      <c r="A486" t="s">
        <v>378</v>
      </c>
      <c r="B486" t="s">
        <v>686</v>
      </c>
      <c r="C486" t="s">
        <v>707</v>
      </c>
      <c r="D486">
        <f t="shared" si="33"/>
        <v>223566312123.37436</v>
      </c>
      <c r="E486">
        <f t="shared" si="34"/>
        <v>21824065200</v>
      </c>
      <c r="F486">
        <v>11137</v>
      </c>
      <c r="G486">
        <v>138784.5</v>
      </c>
      <c r="H486">
        <f t="shared" ref="H486:H508" si="37">(G486*4046.86)</f>
        <v>561641441.67000008</v>
      </c>
      <c r="I486">
        <v>398.05878899999999</v>
      </c>
      <c r="J486">
        <f t="shared" si="35"/>
        <v>133644</v>
      </c>
    </row>
    <row r="487" spans="1:10" x14ac:dyDescent="0.55000000000000004">
      <c r="A487" t="s">
        <v>379</v>
      </c>
      <c r="B487" t="s">
        <v>686</v>
      </c>
      <c r="C487" t="s">
        <v>707</v>
      </c>
      <c r="D487">
        <f t="shared" si="33"/>
        <v>210071719655.82498</v>
      </c>
      <c r="E487">
        <f t="shared" si="34"/>
        <v>19488222000</v>
      </c>
      <c r="F487">
        <v>9945</v>
      </c>
      <c r="G487">
        <v>122912.4</v>
      </c>
      <c r="H487">
        <f t="shared" si="37"/>
        <v>497409275.06400001</v>
      </c>
      <c r="I487">
        <v>422.33172999999999</v>
      </c>
      <c r="J487">
        <f t="shared" si="35"/>
        <v>119340</v>
      </c>
    </row>
    <row r="488" spans="1:10" x14ac:dyDescent="0.55000000000000004">
      <c r="A488" t="s">
        <v>380</v>
      </c>
      <c r="B488" t="s">
        <v>686</v>
      </c>
      <c r="C488" t="s">
        <v>707</v>
      </c>
      <c r="D488">
        <f t="shared" si="33"/>
        <v>641182391876.63293</v>
      </c>
      <c r="E488">
        <f t="shared" si="34"/>
        <v>56591288400</v>
      </c>
      <c r="F488">
        <v>28879</v>
      </c>
      <c r="G488">
        <v>378807.5</v>
      </c>
      <c r="H488">
        <f t="shared" si="37"/>
        <v>1532980919.45</v>
      </c>
      <c r="I488">
        <v>418.25855999999999</v>
      </c>
      <c r="J488">
        <f t="shared" si="35"/>
        <v>346548</v>
      </c>
    </row>
    <row r="489" spans="1:10" x14ac:dyDescent="0.55000000000000004">
      <c r="A489" t="s">
        <v>381</v>
      </c>
      <c r="B489" t="s">
        <v>686</v>
      </c>
      <c r="C489" t="s">
        <v>707</v>
      </c>
      <c r="D489">
        <f t="shared" si="33"/>
        <v>357431863607.22644</v>
      </c>
      <c r="E489">
        <f t="shared" si="34"/>
        <v>0</v>
      </c>
      <c r="F489">
        <v>0</v>
      </c>
      <c r="G489">
        <v>197329.4</v>
      </c>
      <c r="H489">
        <f t="shared" si="37"/>
        <v>798564455.68400002</v>
      </c>
      <c r="I489">
        <v>447.59300400000001</v>
      </c>
      <c r="J489">
        <f t="shared" si="35"/>
        <v>0</v>
      </c>
    </row>
    <row r="490" spans="1:10" x14ac:dyDescent="0.55000000000000004">
      <c r="A490" t="s">
        <v>382</v>
      </c>
      <c r="B490" t="s">
        <v>686</v>
      </c>
      <c r="C490" t="s">
        <v>707</v>
      </c>
      <c r="D490">
        <f t="shared" si="33"/>
        <v>134440541221.85251</v>
      </c>
      <c r="E490">
        <f t="shared" si="34"/>
        <v>10830709200</v>
      </c>
      <c r="F490">
        <v>5527</v>
      </c>
      <c r="G490">
        <v>77014.600000000006</v>
      </c>
      <c r="H490">
        <f t="shared" si="37"/>
        <v>311667304.15600002</v>
      </c>
      <c r="I490">
        <v>431.35914300000002</v>
      </c>
      <c r="J490">
        <f t="shared" si="35"/>
        <v>66324</v>
      </c>
    </row>
    <row r="491" spans="1:10" x14ac:dyDescent="0.55000000000000004">
      <c r="A491" t="s">
        <v>383</v>
      </c>
      <c r="B491" t="s">
        <v>686</v>
      </c>
      <c r="C491" t="s">
        <v>707</v>
      </c>
      <c r="D491">
        <f t="shared" si="33"/>
        <v>243690951593.92914</v>
      </c>
      <c r="E491">
        <f t="shared" si="34"/>
        <v>18114542400</v>
      </c>
      <c r="F491">
        <v>9244</v>
      </c>
      <c r="G491">
        <v>138578.29999999999</v>
      </c>
      <c r="H491">
        <f t="shared" si="37"/>
        <v>560806979.13800001</v>
      </c>
      <c r="I491">
        <v>434.53623199999998</v>
      </c>
      <c r="J491">
        <f t="shared" si="35"/>
        <v>110928</v>
      </c>
    </row>
    <row r="492" spans="1:10" x14ac:dyDescent="0.55000000000000004">
      <c r="A492" t="s">
        <v>384</v>
      </c>
      <c r="B492" t="s">
        <v>686</v>
      </c>
      <c r="C492" t="s">
        <v>707</v>
      </c>
      <c r="D492">
        <f t="shared" si="33"/>
        <v>808928388157.25598</v>
      </c>
      <c r="E492">
        <f t="shared" si="34"/>
        <v>56983208400</v>
      </c>
      <c r="F492">
        <v>29079</v>
      </c>
      <c r="G492">
        <v>529807.4</v>
      </c>
      <c r="H492">
        <f t="shared" si="37"/>
        <v>2144056374.7640002</v>
      </c>
      <c r="I492">
        <v>377.288768</v>
      </c>
      <c r="J492">
        <f t="shared" si="35"/>
        <v>348948</v>
      </c>
    </row>
    <row r="493" spans="1:10" x14ac:dyDescent="0.55000000000000004">
      <c r="A493" t="s">
        <v>385</v>
      </c>
      <c r="B493" t="s">
        <v>686</v>
      </c>
      <c r="C493" t="s">
        <v>707</v>
      </c>
      <c r="D493">
        <f t="shared" si="33"/>
        <v>296703937937.08447</v>
      </c>
      <c r="E493">
        <f t="shared" si="34"/>
        <v>0</v>
      </c>
      <c r="F493">
        <v>0</v>
      </c>
      <c r="G493">
        <v>153799.20000000001</v>
      </c>
      <c r="H493">
        <f t="shared" si="37"/>
        <v>622403830.51200008</v>
      </c>
      <c r="I493">
        <v>476.706478</v>
      </c>
      <c r="J493">
        <f t="shared" si="35"/>
        <v>0</v>
      </c>
    </row>
    <row r="494" spans="1:10" x14ac:dyDescent="0.55000000000000004">
      <c r="A494" t="s">
        <v>386</v>
      </c>
      <c r="B494" t="s">
        <v>686</v>
      </c>
      <c r="C494" t="s">
        <v>707</v>
      </c>
      <c r="D494">
        <f t="shared" si="33"/>
        <v>835350117067.84753</v>
      </c>
      <c r="E494">
        <f t="shared" si="34"/>
        <v>58793878800</v>
      </c>
      <c r="F494">
        <v>30003</v>
      </c>
      <c r="G494">
        <v>575402.6</v>
      </c>
      <c r="H494">
        <f t="shared" si="37"/>
        <v>2328573765.836</v>
      </c>
      <c r="I494">
        <v>358.73895399999998</v>
      </c>
      <c r="J494">
        <f t="shared" si="35"/>
        <v>360036</v>
      </c>
    </row>
    <row r="495" spans="1:10" x14ac:dyDescent="0.55000000000000004">
      <c r="A495" t="s">
        <v>209</v>
      </c>
      <c r="B495" t="s">
        <v>686</v>
      </c>
      <c r="C495" t="s">
        <v>707</v>
      </c>
      <c r="D495">
        <f t="shared" si="33"/>
        <v>619410146343.11414</v>
      </c>
      <c r="E495">
        <f t="shared" si="34"/>
        <v>41864894400</v>
      </c>
      <c r="F495">
        <v>21364</v>
      </c>
      <c r="G495">
        <v>387863.2</v>
      </c>
      <c r="H495">
        <f t="shared" si="37"/>
        <v>1569628069.552</v>
      </c>
      <c r="I495">
        <v>394.62224099999997</v>
      </c>
      <c r="J495">
        <f t="shared" si="35"/>
        <v>256368</v>
      </c>
    </row>
    <row r="496" spans="1:10" x14ac:dyDescent="0.55000000000000004">
      <c r="A496" t="s">
        <v>387</v>
      </c>
      <c r="B496" t="s">
        <v>686</v>
      </c>
      <c r="C496" t="s">
        <v>707</v>
      </c>
      <c r="D496">
        <f t="shared" si="33"/>
        <v>279259238484.82086</v>
      </c>
      <c r="E496">
        <f t="shared" si="34"/>
        <v>17726541600</v>
      </c>
      <c r="F496">
        <v>9046</v>
      </c>
      <c r="G496">
        <v>147958.70000000001</v>
      </c>
      <c r="H496">
        <f t="shared" si="37"/>
        <v>598768144.68200004</v>
      </c>
      <c r="I496">
        <v>466.38960500000002</v>
      </c>
      <c r="J496">
        <f t="shared" si="35"/>
        <v>108552</v>
      </c>
    </row>
    <row r="497" spans="1:10" x14ac:dyDescent="0.55000000000000004">
      <c r="A497" t="s">
        <v>388</v>
      </c>
      <c r="B497" t="s">
        <v>686</v>
      </c>
      <c r="C497" t="s">
        <v>707</v>
      </c>
      <c r="D497">
        <f t="shared" si="33"/>
        <v>669014336677.57935</v>
      </c>
      <c r="E497">
        <f t="shared" si="34"/>
        <v>0</v>
      </c>
      <c r="F497">
        <v>0</v>
      </c>
      <c r="G497">
        <v>520774</v>
      </c>
      <c r="H497">
        <f t="shared" si="37"/>
        <v>2107499469.6400001</v>
      </c>
      <c r="I497">
        <v>317.44460500000002</v>
      </c>
      <c r="J497">
        <f t="shared" si="35"/>
        <v>0</v>
      </c>
    </row>
    <row r="498" spans="1:10" x14ac:dyDescent="0.55000000000000004">
      <c r="A498" t="s">
        <v>389</v>
      </c>
      <c r="B498" t="s">
        <v>686</v>
      </c>
      <c r="C498" t="s">
        <v>707</v>
      </c>
      <c r="D498">
        <f t="shared" si="33"/>
        <v>360617598926.10419</v>
      </c>
      <c r="E498">
        <f t="shared" si="34"/>
        <v>18688705200</v>
      </c>
      <c r="F498">
        <v>9537</v>
      </c>
      <c r="G498">
        <v>209926.3</v>
      </c>
      <c r="H498">
        <f t="shared" si="37"/>
        <v>849542346.41799998</v>
      </c>
      <c r="I498">
        <v>424.48454800000002</v>
      </c>
      <c r="J498">
        <f t="shared" si="35"/>
        <v>114444</v>
      </c>
    </row>
    <row r="499" spans="1:10" x14ac:dyDescent="0.55000000000000004">
      <c r="A499" t="s">
        <v>390</v>
      </c>
      <c r="B499" t="s">
        <v>686</v>
      </c>
      <c r="C499" t="s">
        <v>707</v>
      </c>
      <c r="D499">
        <f t="shared" si="33"/>
        <v>792864846657.54993</v>
      </c>
      <c r="E499">
        <f t="shared" si="34"/>
        <v>36497550000</v>
      </c>
      <c r="F499">
        <v>18625</v>
      </c>
      <c r="G499">
        <v>456718.3</v>
      </c>
      <c r="H499">
        <f t="shared" si="37"/>
        <v>1848275019.5380001</v>
      </c>
      <c r="I499">
        <v>428.97557899999998</v>
      </c>
      <c r="J499">
        <f t="shared" si="35"/>
        <v>223500</v>
      </c>
    </row>
    <row r="500" spans="1:10" x14ac:dyDescent="0.55000000000000004">
      <c r="A500" t="s">
        <v>391</v>
      </c>
      <c r="B500" t="s">
        <v>686</v>
      </c>
      <c r="C500" t="s">
        <v>707</v>
      </c>
      <c r="D500">
        <f t="shared" si="33"/>
        <v>74682892520.10141</v>
      </c>
      <c r="E500">
        <f t="shared" si="34"/>
        <v>3337198800</v>
      </c>
      <c r="F500">
        <v>1703</v>
      </c>
      <c r="G500">
        <v>33816</v>
      </c>
      <c r="H500">
        <f t="shared" si="37"/>
        <v>136848617.75999999</v>
      </c>
      <c r="I500">
        <v>545.73362699999996</v>
      </c>
      <c r="J500">
        <f t="shared" si="35"/>
        <v>20436</v>
      </c>
    </row>
    <row r="501" spans="1:10" x14ac:dyDescent="0.55000000000000004">
      <c r="A501" t="s">
        <v>392</v>
      </c>
      <c r="B501" t="s">
        <v>686</v>
      </c>
      <c r="C501" t="s">
        <v>707</v>
      </c>
      <c r="D501">
        <f t="shared" si="33"/>
        <v>685299719153.60645</v>
      </c>
      <c r="E501">
        <f t="shared" si="34"/>
        <v>0</v>
      </c>
      <c r="F501">
        <v>0</v>
      </c>
      <c r="G501">
        <v>476545.2</v>
      </c>
      <c r="H501">
        <f t="shared" si="37"/>
        <v>1928511708.072</v>
      </c>
      <c r="I501">
        <v>355.35159900000002</v>
      </c>
      <c r="J501">
        <f t="shared" si="35"/>
        <v>0</v>
      </c>
    </row>
    <row r="502" spans="1:10" x14ac:dyDescent="0.55000000000000004">
      <c r="A502" t="s">
        <v>393</v>
      </c>
      <c r="B502" t="s">
        <v>686</v>
      </c>
      <c r="C502" t="s">
        <v>707</v>
      </c>
      <c r="D502">
        <f t="shared" si="33"/>
        <v>435474505879.32745</v>
      </c>
      <c r="E502">
        <f t="shared" si="34"/>
        <v>0</v>
      </c>
      <c r="F502">
        <v>0</v>
      </c>
      <c r="G502">
        <v>224124</v>
      </c>
      <c r="H502">
        <f t="shared" si="37"/>
        <v>906998450.63999999</v>
      </c>
      <c r="I502">
        <v>480.12706700000001</v>
      </c>
      <c r="J502">
        <f t="shared" si="35"/>
        <v>0</v>
      </c>
    </row>
    <row r="503" spans="1:10" x14ac:dyDescent="0.55000000000000004">
      <c r="A503" t="s">
        <v>394</v>
      </c>
      <c r="B503" t="s">
        <v>686</v>
      </c>
      <c r="C503" t="s">
        <v>707</v>
      </c>
      <c r="D503">
        <f t="shared" si="33"/>
        <v>198799149821.34927</v>
      </c>
      <c r="E503">
        <f t="shared" si="34"/>
        <v>6562700400</v>
      </c>
      <c r="F503">
        <v>3349</v>
      </c>
      <c r="G503">
        <v>100525.7</v>
      </c>
      <c r="H503">
        <f t="shared" si="37"/>
        <v>406813434.30199999</v>
      </c>
      <c r="I503">
        <v>488.67400400000002</v>
      </c>
      <c r="J503">
        <f t="shared" si="35"/>
        <v>40188</v>
      </c>
    </row>
    <row r="504" spans="1:10" x14ac:dyDescent="0.55000000000000004">
      <c r="A504" t="s">
        <v>395</v>
      </c>
      <c r="B504" t="s">
        <v>686</v>
      </c>
      <c r="C504" t="s">
        <v>707</v>
      </c>
      <c r="D504">
        <f t="shared" si="33"/>
        <v>535713279424.16125</v>
      </c>
      <c r="E504">
        <f t="shared" si="34"/>
        <v>0</v>
      </c>
      <c r="F504">
        <v>0</v>
      </c>
      <c r="G504">
        <v>294160.5</v>
      </c>
      <c r="H504">
        <f t="shared" si="37"/>
        <v>1190426361.03</v>
      </c>
      <c r="I504">
        <v>450.01799099999999</v>
      </c>
      <c r="J504">
        <f t="shared" si="35"/>
        <v>0</v>
      </c>
    </row>
    <row r="505" spans="1:10" x14ac:dyDescent="0.55000000000000004">
      <c r="A505" t="s">
        <v>396</v>
      </c>
      <c r="B505" t="s">
        <v>686</v>
      </c>
      <c r="C505" t="s">
        <v>707</v>
      </c>
      <c r="D505">
        <f t="shared" si="33"/>
        <v>129503204462.37987</v>
      </c>
      <c r="E505">
        <f t="shared" si="34"/>
        <v>2141842800</v>
      </c>
      <c r="F505">
        <v>1093</v>
      </c>
      <c r="G505">
        <v>65507</v>
      </c>
      <c r="H505">
        <f t="shared" si="37"/>
        <v>265097658.02000001</v>
      </c>
      <c r="I505">
        <v>488.51131099999998</v>
      </c>
      <c r="J505">
        <f t="shared" si="35"/>
        <v>13116</v>
      </c>
    </row>
    <row r="506" spans="1:10" x14ac:dyDescent="0.55000000000000004">
      <c r="A506" t="s">
        <v>397</v>
      </c>
      <c r="B506" t="s">
        <v>674</v>
      </c>
      <c r="C506" t="s">
        <v>707</v>
      </c>
      <c r="D506">
        <f t="shared" si="33"/>
        <v>438732376797.14172</v>
      </c>
      <c r="E506">
        <f t="shared" si="34"/>
        <v>52681886400</v>
      </c>
      <c r="F506">
        <v>26884</v>
      </c>
      <c r="G506">
        <v>313707.40000000002</v>
      </c>
      <c r="H506">
        <f t="shared" si="37"/>
        <v>1269529928.7640002</v>
      </c>
      <c r="I506">
        <v>345.586478</v>
      </c>
      <c r="J506">
        <f t="shared" si="35"/>
        <v>322608</v>
      </c>
    </row>
    <row r="507" spans="1:10" x14ac:dyDescent="0.55000000000000004">
      <c r="A507" t="s">
        <v>398</v>
      </c>
      <c r="B507" t="s">
        <v>674</v>
      </c>
      <c r="C507" t="s">
        <v>707</v>
      </c>
      <c r="D507">
        <f t="shared" si="33"/>
        <v>409079821319.55249</v>
      </c>
      <c r="E507">
        <f t="shared" si="34"/>
        <v>31110609600</v>
      </c>
      <c r="F507">
        <v>15876</v>
      </c>
      <c r="G507">
        <v>266842</v>
      </c>
      <c r="H507">
        <f t="shared" si="37"/>
        <v>1079872216.1200001</v>
      </c>
      <c r="I507">
        <v>378.82243399999999</v>
      </c>
      <c r="J507">
        <f t="shared" si="35"/>
        <v>190512</v>
      </c>
    </row>
    <row r="508" spans="1:10" x14ac:dyDescent="0.55000000000000004">
      <c r="A508" t="s">
        <v>399</v>
      </c>
      <c r="B508" t="s">
        <v>674</v>
      </c>
      <c r="C508" t="s">
        <v>707</v>
      </c>
      <c r="D508">
        <f t="shared" si="33"/>
        <v>1702990621549.053</v>
      </c>
      <c r="E508">
        <f t="shared" si="34"/>
        <v>0</v>
      </c>
      <c r="F508">
        <v>0</v>
      </c>
      <c r="G508">
        <v>1222015.3999999999</v>
      </c>
      <c r="H508">
        <f t="shared" si="37"/>
        <v>4945325241.6440001</v>
      </c>
      <c r="I508">
        <v>344.36372499999999</v>
      </c>
      <c r="J508">
        <f t="shared" si="35"/>
        <v>0</v>
      </c>
    </row>
    <row r="509" spans="1:10" x14ac:dyDescent="0.55000000000000004">
      <c r="C509" s="5">
        <f>(E509/D509)</f>
        <v>4.0773803133471176E-2</v>
      </c>
      <c r="D509">
        <f>SUM(D485:D508)</f>
        <v>11115907979354.947</v>
      </c>
      <c r="E509">
        <f>SUM(E485:E508)</f>
        <v>453237843600</v>
      </c>
    </row>
    <row r="510" spans="1:10" x14ac:dyDescent="0.55000000000000004">
      <c r="A510" t="s">
        <v>331</v>
      </c>
      <c r="B510" t="s">
        <v>684</v>
      </c>
      <c r="C510" t="s">
        <v>708</v>
      </c>
      <c r="D510">
        <f t="shared" si="33"/>
        <v>116409874010.56537</v>
      </c>
      <c r="E510">
        <f t="shared" si="34"/>
        <v>6123750000</v>
      </c>
      <c r="F510">
        <v>3125</v>
      </c>
      <c r="G510">
        <v>45954.5</v>
      </c>
      <c r="H510">
        <f>(G510*4046.86)</f>
        <v>185971427.87</v>
      </c>
      <c r="I510">
        <v>625.955693</v>
      </c>
      <c r="J510">
        <f t="shared" si="35"/>
        <v>37500</v>
      </c>
    </row>
    <row r="511" spans="1:10" x14ac:dyDescent="0.55000000000000004">
      <c r="A511" t="s">
        <v>400</v>
      </c>
      <c r="B511" t="s">
        <v>684</v>
      </c>
      <c r="C511" t="s">
        <v>708</v>
      </c>
      <c r="D511">
        <f t="shared" si="33"/>
        <v>54952704427.336235</v>
      </c>
      <c r="E511">
        <f t="shared" si="34"/>
        <v>2710126800</v>
      </c>
      <c r="F511">
        <v>1383</v>
      </c>
      <c r="G511">
        <v>23139.3</v>
      </c>
      <c r="H511">
        <f t="shared" ref="H511:H541" si="38">(G511*4046.86)</f>
        <v>93641507.598000005</v>
      </c>
      <c r="I511">
        <v>586.84130400000004</v>
      </c>
      <c r="J511">
        <f t="shared" si="35"/>
        <v>16596</v>
      </c>
    </row>
    <row r="512" spans="1:10" x14ac:dyDescent="0.55000000000000004">
      <c r="A512" t="s">
        <v>401</v>
      </c>
      <c r="B512" t="s">
        <v>684</v>
      </c>
      <c r="C512" t="s">
        <v>708</v>
      </c>
      <c r="D512">
        <f t="shared" si="33"/>
        <v>52246030043.940796</v>
      </c>
      <c r="E512">
        <f t="shared" si="34"/>
        <v>1105214400</v>
      </c>
      <c r="F512">
        <v>564</v>
      </c>
      <c r="G512">
        <v>20089</v>
      </c>
      <c r="H512">
        <f t="shared" si="38"/>
        <v>81297370.540000007</v>
      </c>
      <c r="I512">
        <v>642.65338099999997</v>
      </c>
      <c r="J512">
        <f t="shared" si="35"/>
        <v>6768</v>
      </c>
    </row>
    <row r="513" spans="1:10" x14ac:dyDescent="0.55000000000000004">
      <c r="A513" t="s">
        <v>402</v>
      </c>
      <c r="B513" t="s">
        <v>684</v>
      </c>
      <c r="C513" t="s">
        <v>708</v>
      </c>
      <c r="D513">
        <f t="shared" si="33"/>
        <v>55510985093.265785</v>
      </c>
      <c r="E513">
        <f t="shared" si="34"/>
        <v>3734997600</v>
      </c>
      <c r="F513">
        <v>1906</v>
      </c>
      <c r="G513">
        <v>24626</v>
      </c>
      <c r="H513">
        <f t="shared" si="38"/>
        <v>99657974.359999999</v>
      </c>
      <c r="I513">
        <v>557.01498500000002</v>
      </c>
      <c r="J513">
        <f t="shared" si="35"/>
        <v>22872</v>
      </c>
    </row>
    <row r="514" spans="1:10" x14ac:dyDescent="0.55000000000000004">
      <c r="A514" t="s">
        <v>403</v>
      </c>
      <c r="B514" t="s">
        <v>684</v>
      </c>
      <c r="C514" t="s">
        <v>708</v>
      </c>
      <c r="D514">
        <f t="shared" si="33"/>
        <v>23157999658.656418</v>
      </c>
      <c r="E514">
        <f t="shared" si="34"/>
        <v>1379558400</v>
      </c>
      <c r="F514">
        <v>704</v>
      </c>
      <c r="G514">
        <v>11480</v>
      </c>
      <c r="H514">
        <f t="shared" si="38"/>
        <v>46457952.800000004</v>
      </c>
      <c r="I514">
        <v>498.47223700000001</v>
      </c>
      <c r="J514">
        <f t="shared" si="35"/>
        <v>8448</v>
      </c>
    </row>
    <row r="515" spans="1:10" x14ac:dyDescent="0.55000000000000004">
      <c r="A515" t="s">
        <v>404</v>
      </c>
      <c r="B515" t="s">
        <v>684</v>
      </c>
      <c r="C515" t="s">
        <v>708</v>
      </c>
      <c r="D515">
        <f t="shared" ref="D515:D579" si="39">(H515*I515)</f>
        <v>64808522429.470177</v>
      </c>
      <c r="E515">
        <f t="shared" ref="E515:E578" si="40">(J515*163300)</f>
        <v>2892369600</v>
      </c>
      <c r="F515">
        <v>1476</v>
      </c>
      <c r="G515">
        <v>30118.9</v>
      </c>
      <c r="H515">
        <f t="shared" si="38"/>
        <v>121886971.65400001</v>
      </c>
      <c r="I515">
        <v>531.71000600000002</v>
      </c>
      <c r="J515">
        <f t="shared" ref="J515:J578" si="41">(F515*12)</f>
        <v>17712</v>
      </c>
    </row>
    <row r="516" spans="1:10" x14ac:dyDescent="0.55000000000000004">
      <c r="A516" t="s">
        <v>405</v>
      </c>
      <c r="B516" t="s">
        <v>684</v>
      </c>
      <c r="C516" t="s">
        <v>708</v>
      </c>
      <c r="D516">
        <f t="shared" si="39"/>
        <v>62214764400.468254</v>
      </c>
      <c r="E516">
        <f t="shared" si="40"/>
        <v>2300570400</v>
      </c>
      <c r="F516">
        <v>1174</v>
      </c>
      <c r="G516">
        <v>28545.9</v>
      </c>
      <c r="H516">
        <f t="shared" si="38"/>
        <v>115521260.87400001</v>
      </c>
      <c r="I516">
        <v>538.55683299999998</v>
      </c>
      <c r="J516">
        <f t="shared" si="41"/>
        <v>14088</v>
      </c>
    </row>
    <row r="517" spans="1:10" x14ac:dyDescent="0.55000000000000004">
      <c r="A517" t="s">
        <v>406</v>
      </c>
      <c r="B517" t="s">
        <v>684</v>
      </c>
      <c r="C517" t="s">
        <v>708</v>
      </c>
      <c r="D517">
        <f t="shared" si="39"/>
        <v>73451899304.620956</v>
      </c>
      <c r="E517">
        <f t="shared" si="40"/>
        <v>3870210000</v>
      </c>
      <c r="F517">
        <v>1975</v>
      </c>
      <c r="G517">
        <v>32450</v>
      </c>
      <c r="H517">
        <f t="shared" si="38"/>
        <v>131320607</v>
      </c>
      <c r="I517">
        <v>559.33262100000002</v>
      </c>
      <c r="J517">
        <f t="shared" si="41"/>
        <v>23700</v>
      </c>
    </row>
    <row r="518" spans="1:10" x14ac:dyDescent="0.55000000000000004">
      <c r="A518" t="s">
        <v>407</v>
      </c>
      <c r="B518" t="s">
        <v>684</v>
      </c>
      <c r="C518" t="s">
        <v>708</v>
      </c>
      <c r="D518">
        <f t="shared" si="39"/>
        <v>45568973783.641205</v>
      </c>
      <c r="E518">
        <f t="shared" si="40"/>
        <v>1454023200</v>
      </c>
      <c r="F518">
        <v>742</v>
      </c>
      <c r="G518">
        <v>21840.1</v>
      </c>
      <c r="H518">
        <f t="shared" si="38"/>
        <v>88383827.085999995</v>
      </c>
      <c r="I518">
        <v>515.58045500000003</v>
      </c>
      <c r="J518">
        <f t="shared" si="41"/>
        <v>8904</v>
      </c>
    </row>
    <row r="519" spans="1:10" x14ac:dyDescent="0.55000000000000004">
      <c r="A519" t="s">
        <v>408</v>
      </c>
      <c r="B519" t="s">
        <v>684</v>
      </c>
      <c r="C519" t="s">
        <v>708</v>
      </c>
      <c r="D519">
        <f t="shared" si="39"/>
        <v>102252732877.00583</v>
      </c>
      <c r="E519">
        <f t="shared" si="40"/>
        <v>4150432800</v>
      </c>
      <c r="F519">
        <v>2118</v>
      </c>
      <c r="G519">
        <v>51885</v>
      </c>
      <c r="H519">
        <f t="shared" si="38"/>
        <v>209971331.09999999</v>
      </c>
      <c r="I519">
        <v>486.98425800000001</v>
      </c>
      <c r="J519">
        <f t="shared" si="41"/>
        <v>25416</v>
      </c>
    </row>
    <row r="520" spans="1:10" x14ac:dyDescent="0.55000000000000004">
      <c r="A520" t="s">
        <v>409</v>
      </c>
      <c r="B520" t="s">
        <v>684</v>
      </c>
      <c r="C520" t="s">
        <v>708</v>
      </c>
      <c r="D520">
        <f t="shared" si="39"/>
        <v>39131546419.526756</v>
      </c>
      <c r="E520">
        <f t="shared" si="40"/>
        <v>1289416800</v>
      </c>
      <c r="F520">
        <v>658</v>
      </c>
      <c r="G520">
        <v>18748.5</v>
      </c>
      <c r="H520">
        <f t="shared" si="38"/>
        <v>75872554.710000008</v>
      </c>
      <c r="I520">
        <v>515.75364200000001</v>
      </c>
      <c r="J520">
        <f t="shared" si="41"/>
        <v>7896</v>
      </c>
    </row>
    <row r="521" spans="1:10" x14ac:dyDescent="0.55000000000000004">
      <c r="A521" t="s">
        <v>410</v>
      </c>
      <c r="B521" t="s">
        <v>684</v>
      </c>
      <c r="C521" t="s">
        <v>708</v>
      </c>
      <c r="D521">
        <f t="shared" si="39"/>
        <v>63057053265.021164</v>
      </c>
      <c r="E521">
        <f t="shared" si="40"/>
        <v>838708800</v>
      </c>
      <c r="F521">
        <v>428</v>
      </c>
      <c r="G521">
        <v>34191</v>
      </c>
      <c r="H521">
        <f t="shared" si="38"/>
        <v>138366190.25999999</v>
      </c>
      <c r="I521">
        <v>455.72587600000003</v>
      </c>
      <c r="J521">
        <f t="shared" si="41"/>
        <v>5136</v>
      </c>
    </row>
    <row r="522" spans="1:10" x14ac:dyDescent="0.55000000000000004">
      <c r="A522" t="s">
        <v>411</v>
      </c>
      <c r="B522" t="s">
        <v>684</v>
      </c>
      <c r="C522" t="s">
        <v>708</v>
      </c>
      <c r="D522">
        <f t="shared" si="39"/>
        <v>53610389970.370003</v>
      </c>
      <c r="E522">
        <f t="shared" si="40"/>
        <v>932769600</v>
      </c>
      <c r="F522">
        <v>476</v>
      </c>
      <c r="G522">
        <v>29001.599999999999</v>
      </c>
      <c r="H522">
        <f t="shared" si="38"/>
        <v>117365414.976</v>
      </c>
      <c r="I522">
        <v>456.78183799999999</v>
      </c>
      <c r="J522">
        <f t="shared" si="41"/>
        <v>5712</v>
      </c>
    </row>
    <row r="523" spans="1:10" x14ac:dyDescent="0.55000000000000004">
      <c r="A523" t="s">
        <v>412</v>
      </c>
      <c r="B523" t="s">
        <v>684</v>
      </c>
      <c r="C523" t="s">
        <v>708</v>
      </c>
      <c r="D523">
        <f t="shared" si="39"/>
        <v>84350191870.94632</v>
      </c>
      <c r="E523">
        <f t="shared" si="40"/>
        <v>1559841600</v>
      </c>
      <c r="F523">
        <v>796</v>
      </c>
      <c r="G523">
        <v>41080</v>
      </c>
      <c r="H523">
        <f t="shared" si="38"/>
        <v>166245008.80000001</v>
      </c>
      <c r="I523">
        <v>507.38480800000002</v>
      </c>
      <c r="J523">
        <f t="shared" si="41"/>
        <v>9552</v>
      </c>
    </row>
    <row r="524" spans="1:10" x14ac:dyDescent="0.55000000000000004">
      <c r="A524" t="s">
        <v>413</v>
      </c>
      <c r="B524" t="s">
        <v>684</v>
      </c>
      <c r="C524" t="s">
        <v>708</v>
      </c>
      <c r="D524">
        <f t="shared" si="39"/>
        <v>120411161109.50258</v>
      </c>
      <c r="E524">
        <f t="shared" si="40"/>
        <v>0</v>
      </c>
      <c r="F524">
        <v>0</v>
      </c>
      <c r="G524">
        <v>47739.7</v>
      </c>
      <c r="H524">
        <f t="shared" si="38"/>
        <v>193195882.34200001</v>
      </c>
      <c r="I524">
        <v>623.25945899999999</v>
      </c>
      <c r="J524">
        <f t="shared" si="41"/>
        <v>0</v>
      </c>
    </row>
    <row r="525" spans="1:10" x14ac:dyDescent="0.55000000000000004">
      <c r="A525" t="s">
        <v>414</v>
      </c>
      <c r="B525" t="s">
        <v>684</v>
      </c>
      <c r="C525" t="s">
        <v>708</v>
      </c>
      <c r="D525">
        <f t="shared" si="39"/>
        <v>98854589205.148239</v>
      </c>
      <c r="E525">
        <f t="shared" si="40"/>
        <v>1064062800</v>
      </c>
      <c r="F525">
        <v>543</v>
      </c>
      <c r="G525">
        <v>46670.9</v>
      </c>
      <c r="H525">
        <f t="shared" si="38"/>
        <v>188870598.37400001</v>
      </c>
      <c r="I525">
        <v>523.398507</v>
      </c>
      <c r="J525">
        <f t="shared" si="41"/>
        <v>6516</v>
      </c>
    </row>
    <row r="526" spans="1:10" x14ac:dyDescent="0.55000000000000004">
      <c r="A526" t="s">
        <v>415</v>
      </c>
      <c r="B526" t="s">
        <v>684</v>
      </c>
      <c r="C526" t="s">
        <v>708</v>
      </c>
      <c r="D526">
        <f t="shared" si="39"/>
        <v>109202990048.3658</v>
      </c>
      <c r="E526">
        <f t="shared" si="40"/>
        <v>2353479600</v>
      </c>
      <c r="F526">
        <v>1201</v>
      </c>
      <c r="G526">
        <v>42220.5</v>
      </c>
      <c r="H526">
        <f t="shared" si="38"/>
        <v>170860452.63</v>
      </c>
      <c r="I526">
        <v>639.13555399999996</v>
      </c>
      <c r="J526">
        <f t="shared" si="41"/>
        <v>14412</v>
      </c>
    </row>
    <row r="527" spans="1:10" x14ac:dyDescent="0.55000000000000004">
      <c r="A527" t="s">
        <v>416</v>
      </c>
      <c r="B527" t="s">
        <v>684</v>
      </c>
      <c r="C527" t="s">
        <v>708</v>
      </c>
      <c r="D527">
        <f t="shared" si="39"/>
        <v>92184404733.365219</v>
      </c>
      <c r="E527">
        <f t="shared" si="40"/>
        <v>1914529200</v>
      </c>
      <c r="F527">
        <v>977</v>
      </c>
      <c r="G527">
        <v>40664.199999999997</v>
      </c>
      <c r="H527">
        <f t="shared" si="38"/>
        <v>164562324.412</v>
      </c>
      <c r="I527">
        <v>560.17928199999994</v>
      </c>
      <c r="J527">
        <f t="shared" si="41"/>
        <v>11724</v>
      </c>
    </row>
    <row r="528" spans="1:10" x14ac:dyDescent="0.55000000000000004">
      <c r="A528" t="s">
        <v>417</v>
      </c>
      <c r="B528" t="s">
        <v>669</v>
      </c>
      <c r="C528" t="s">
        <v>708</v>
      </c>
      <c r="D528">
        <f t="shared" si="39"/>
        <v>23655035377.586361</v>
      </c>
      <c r="E528">
        <f t="shared" si="40"/>
        <v>9637312800</v>
      </c>
      <c r="F528">
        <v>4918</v>
      </c>
      <c r="G528">
        <v>12065.4</v>
      </c>
      <c r="H528">
        <f t="shared" si="38"/>
        <v>48826984.644000001</v>
      </c>
      <c r="I528">
        <v>484.46643899999998</v>
      </c>
      <c r="J528">
        <f t="shared" si="41"/>
        <v>59016</v>
      </c>
    </row>
    <row r="529" spans="1:10" x14ac:dyDescent="0.55000000000000004">
      <c r="A529" t="s">
        <v>418</v>
      </c>
      <c r="B529" t="s">
        <v>669</v>
      </c>
      <c r="C529" t="s">
        <v>708</v>
      </c>
      <c r="D529">
        <f t="shared" si="39"/>
        <v>33691460185.946934</v>
      </c>
      <c r="E529">
        <f t="shared" si="40"/>
        <v>8351815200</v>
      </c>
      <c r="F529">
        <v>4262</v>
      </c>
      <c r="G529">
        <v>15995.1</v>
      </c>
      <c r="H529">
        <f t="shared" si="38"/>
        <v>64729930.386</v>
      </c>
      <c r="I529">
        <v>520.49276099999997</v>
      </c>
      <c r="J529">
        <f t="shared" si="41"/>
        <v>51144</v>
      </c>
    </row>
    <row r="530" spans="1:10" x14ac:dyDescent="0.55000000000000004">
      <c r="A530" t="s">
        <v>419</v>
      </c>
      <c r="B530" t="s">
        <v>669</v>
      </c>
      <c r="C530" t="s">
        <v>708</v>
      </c>
      <c r="D530">
        <f t="shared" si="39"/>
        <v>29385027003.069592</v>
      </c>
      <c r="E530">
        <f t="shared" si="40"/>
        <v>6072800400</v>
      </c>
      <c r="F530">
        <v>3099</v>
      </c>
      <c r="G530">
        <v>15128.6</v>
      </c>
      <c r="H530">
        <f t="shared" si="38"/>
        <v>61223326.196000002</v>
      </c>
      <c r="I530">
        <v>479.964563</v>
      </c>
      <c r="J530">
        <f t="shared" si="41"/>
        <v>37188</v>
      </c>
    </row>
    <row r="531" spans="1:10" x14ac:dyDescent="0.55000000000000004">
      <c r="A531" t="s">
        <v>80</v>
      </c>
      <c r="B531" t="s">
        <v>669</v>
      </c>
      <c r="C531" t="s">
        <v>708</v>
      </c>
      <c r="D531">
        <f t="shared" si="39"/>
        <v>77555305298.220581</v>
      </c>
      <c r="E531">
        <f t="shared" si="40"/>
        <v>8022602400</v>
      </c>
      <c r="F531">
        <v>4094</v>
      </c>
      <c r="G531">
        <v>44134.7</v>
      </c>
      <c r="H531">
        <f t="shared" si="38"/>
        <v>178606952.042</v>
      </c>
      <c r="I531">
        <v>434.22332899999998</v>
      </c>
      <c r="J531">
        <f t="shared" si="41"/>
        <v>49128</v>
      </c>
    </row>
    <row r="532" spans="1:10" x14ac:dyDescent="0.55000000000000004">
      <c r="A532" t="s">
        <v>128</v>
      </c>
      <c r="B532" t="s">
        <v>669</v>
      </c>
      <c r="C532" t="s">
        <v>708</v>
      </c>
      <c r="D532">
        <f t="shared" si="39"/>
        <v>104084984666.06866</v>
      </c>
      <c r="E532">
        <f t="shared" si="40"/>
        <v>3697765200</v>
      </c>
      <c r="F532">
        <v>1887</v>
      </c>
      <c r="G532">
        <v>52627.9</v>
      </c>
      <c r="H532">
        <f t="shared" si="38"/>
        <v>212977743.39400002</v>
      </c>
      <c r="I532">
        <v>488.71296599999999</v>
      </c>
      <c r="J532">
        <f t="shared" si="41"/>
        <v>22644</v>
      </c>
    </row>
    <row r="533" spans="1:10" x14ac:dyDescent="0.55000000000000004">
      <c r="A533" t="s">
        <v>420</v>
      </c>
      <c r="B533" t="s">
        <v>675</v>
      </c>
      <c r="C533" t="s">
        <v>708</v>
      </c>
      <c r="D533">
        <f t="shared" si="39"/>
        <v>72765912303.918243</v>
      </c>
      <c r="E533">
        <f t="shared" si="40"/>
        <v>6887994000</v>
      </c>
      <c r="F533">
        <v>3515</v>
      </c>
      <c r="G533">
        <v>24689.8</v>
      </c>
      <c r="H533">
        <f t="shared" si="38"/>
        <v>99916164.027999997</v>
      </c>
      <c r="I533">
        <v>728.26967500000001</v>
      </c>
      <c r="J533">
        <f t="shared" si="41"/>
        <v>42180</v>
      </c>
    </row>
    <row r="534" spans="1:10" x14ac:dyDescent="0.55000000000000004">
      <c r="A534" t="s">
        <v>421</v>
      </c>
      <c r="B534" t="s">
        <v>675</v>
      </c>
      <c r="C534" t="s">
        <v>708</v>
      </c>
      <c r="D534">
        <f t="shared" si="39"/>
        <v>36021506850.335358</v>
      </c>
      <c r="E534">
        <f t="shared" si="40"/>
        <v>4219018800</v>
      </c>
      <c r="F534">
        <v>2153</v>
      </c>
      <c r="G534">
        <v>15283.6</v>
      </c>
      <c r="H534">
        <f t="shared" si="38"/>
        <v>61850589.496000007</v>
      </c>
      <c r="I534">
        <v>582.39553000000001</v>
      </c>
      <c r="J534">
        <f t="shared" si="41"/>
        <v>25836</v>
      </c>
    </row>
    <row r="535" spans="1:10" x14ac:dyDescent="0.55000000000000004">
      <c r="A535" t="s">
        <v>422</v>
      </c>
      <c r="B535" t="s">
        <v>675</v>
      </c>
      <c r="C535" t="s">
        <v>708</v>
      </c>
      <c r="D535">
        <f t="shared" si="39"/>
        <v>95616083671.158936</v>
      </c>
      <c r="E535">
        <f t="shared" si="40"/>
        <v>1798912800</v>
      </c>
      <c r="F535">
        <v>918</v>
      </c>
      <c r="G535">
        <v>30230.5</v>
      </c>
      <c r="H535">
        <f t="shared" si="38"/>
        <v>122338601.23</v>
      </c>
      <c r="I535">
        <v>781.569208</v>
      </c>
      <c r="J535">
        <f t="shared" si="41"/>
        <v>11016</v>
      </c>
    </row>
    <row r="536" spans="1:10" x14ac:dyDescent="0.55000000000000004">
      <c r="A536" t="s">
        <v>98</v>
      </c>
      <c r="B536" t="s">
        <v>675</v>
      </c>
      <c r="C536" t="s">
        <v>708</v>
      </c>
      <c r="D536">
        <f t="shared" si="39"/>
        <v>81149472054.954025</v>
      </c>
      <c r="E536">
        <f t="shared" si="40"/>
        <v>9092544000</v>
      </c>
      <c r="F536">
        <v>4640</v>
      </c>
      <c r="G536">
        <v>28130.5</v>
      </c>
      <c r="H536">
        <f t="shared" si="38"/>
        <v>113840195.23</v>
      </c>
      <c r="I536">
        <v>712.836726</v>
      </c>
      <c r="J536">
        <f t="shared" si="41"/>
        <v>55680</v>
      </c>
    </row>
    <row r="537" spans="1:10" x14ac:dyDescent="0.55000000000000004">
      <c r="A537" t="s">
        <v>423</v>
      </c>
      <c r="B537" t="s">
        <v>675</v>
      </c>
      <c r="C537" t="s">
        <v>708</v>
      </c>
      <c r="D537">
        <f t="shared" si="39"/>
        <v>46607605240.348701</v>
      </c>
      <c r="E537">
        <f t="shared" si="40"/>
        <v>12129924000</v>
      </c>
      <c r="F537">
        <v>6190</v>
      </c>
      <c r="G537">
        <v>12838</v>
      </c>
      <c r="H537">
        <f t="shared" si="38"/>
        <v>51953588.68</v>
      </c>
      <c r="I537">
        <v>897.10078599999997</v>
      </c>
      <c r="J537">
        <f t="shared" si="41"/>
        <v>74280</v>
      </c>
    </row>
    <row r="538" spans="1:10" x14ac:dyDescent="0.55000000000000004">
      <c r="A538" t="s">
        <v>424</v>
      </c>
      <c r="B538" t="s">
        <v>675</v>
      </c>
      <c r="C538" t="s">
        <v>708</v>
      </c>
      <c r="D538">
        <f t="shared" si="39"/>
        <v>76430171589.229599</v>
      </c>
      <c r="E538">
        <f t="shared" si="40"/>
        <v>3350916000</v>
      </c>
      <c r="F538">
        <v>1710</v>
      </c>
      <c r="G538">
        <v>38623.1</v>
      </c>
      <c r="H538">
        <f t="shared" si="38"/>
        <v>156302278.46599999</v>
      </c>
      <c r="I538">
        <v>488.98949099999999</v>
      </c>
      <c r="J538">
        <f t="shared" si="41"/>
        <v>20520</v>
      </c>
    </row>
    <row r="539" spans="1:10" x14ac:dyDescent="0.55000000000000004">
      <c r="A539" t="s">
        <v>425</v>
      </c>
      <c r="B539" t="s">
        <v>675</v>
      </c>
      <c r="C539" t="s">
        <v>708</v>
      </c>
      <c r="D539">
        <f t="shared" si="39"/>
        <v>111614218956.42252</v>
      </c>
      <c r="E539">
        <f t="shared" si="40"/>
        <v>4518837600</v>
      </c>
      <c r="F539">
        <v>2306</v>
      </c>
      <c r="G539">
        <v>52554.5</v>
      </c>
      <c r="H539">
        <f t="shared" si="38"/>
        <v>212680703.87</v>
      </c>
      <c r="I539">
        <v>524.79711099999997</v>
      </c>
      <c r="J539">
        <f t="shared" si="41"/>
        <v>27672</v>
      </c>
    </row>
    <row r="540" spans="1:10" x14ac:dyDescent="0.55000000000000004">
      <c r="A540" t="s">
        <v>426</v>
      </c>
      <c r="B540" t="s">
        <v>675</v>
      </c>
      <c r="C540" t="s">
        <v>708</v>
      </c>
      <c r="D540">
        <f t="shared" si="39"/>
        <v>85359345042.250488</v>
      </c>
      <c r="E540">
        <f t="shared" si="40"/>
        <v>3856492800</v>
      </c>
      <c r="F540">
        <v>1968</v>
      </c>
      <c r="G540">
        <v>41715.5</v>
      </c>
      <c r="H540">
        <f t="shared" si="38"/>
        <v>168816788.33000001</v>
      </c>
      <c r="I540">
        <v>505.63303500000001</v>
      </c>
      <c r="J540">
        <f t="shared" si="41"/>
        <v>23616</v>
      </c>
    </row>
    <row r="541" spans="1:10" x14ac:dyDescent="0.55000000000000004">
      <c r="A541" t="s">
        <v>254</v>
      </c>
      <c r="B541" t="s">
        <v>675</v>
      </c>
      <c r="C541" t="s">
        <v>708</v>
      </c>
      <c r="D541">
        <f t="shared" si="39"/>
        <v>127236230065.11133</v>
      </c>
      <c r="E541">
        <f t="shared" si="40"/>
        <v>3207865200</v>
      </c>
      <c r="F541">
        <v>1637</v>
      </c>
      <c r="G541">
        <v>50890.3</v>
      </c>
      <c r="H541">
        <f t="shared" si="38"/>
        <v>205945919.458</v>
      </c>
      <c r="I541">
        <v>617.81379500000003</v>
      </c>
      <c r="J541">
        <f t="shared" si="41"/>
        <v>19644</v>
      </c>
    </row>
    <row r="542" spans="1:10" x14ac:dyDescent="0.55000000000000004">
      <c r="C542" s="5">
        <f>(E542/D542)</f>
        <v>5.3844849815034644E-2</v>
      </c>
      <c r="D542">
        <f>SUM(D510:D541)</f>
        <v>2312549170955.8384</v>
      </c>
      <c r="E542">
        <f>SUM(E510:E541)</f>
        <v>124518862800</v>
      </c>
    </row>
    <row r="543" spans="1:10" x14ac:dyDescent="0.55000000000000004">
      <c r="A543" t="s">
        <v>427</v>
      </c>
      <c r="B543" t="s">
        <v>662</v>
      </c>
      <c r="C543" t="s">
        <v>709</v>
      </c>
      <c r="D543">
        <f t="shared" si="39"/>
        <v>65415513283.268433</v>
      </c>
      <c r="E543">
        <f t="shared" si="40"/>
        <v>18488826000</v>
      </c>
      <c r="F543">
        <v>9435</v>
      </c>
      <c r="G543">
        <v>32285</v>
      </c>
      <c r="H543">
        <f>(G543*4046.86)</f>
        <v>130652875.10000001</v>
      </c>
      <c r="I543">
        <v>500.68177400000002</v>
      </c>
      <c r="J543">
        <f t="shared" si="41"/>
        <v>113220</v>
      </c>
    </row>
    <row r="544" spans="1:10" x14ac:dyDescent="0.55000000000000004">
      <c r="A544" t="s">
        <v>428</v>
      </c>
      <c r="B544" t="s">
        <v>662</v>
      </c>
      <c r="C544" t="s">
        <v>709</v>
      </c>
      <c r="D544">
        <f t="shared" si="39"/>
        <v>148014577385.04529</v>
      </c>
      <c r="E544">
        <f t="shared" si="40"/>
        <v>30403194000</v>
      </c>
      <c r="F544">
        <v>15515</v>
      </c>
      <c r="G544">
        <v>69425.8</v>
      </c>
      <c r="H544">
        <f t="shared" ref="H544:H573" si="42">(G544*4046.86)</f>
        <v>280956492.98800004</v>
      </c>
      <c r="I544">
        <v>526.82383600000003</v>
      </c>
      <c r="J544">
        <f t="shared" si="41"/>
        <v>186180</v>
      </c>
    </row>
    <row r="545" spans="1:10" x14ac:dyDescent="0.55000000000000004">
      <c r="A545" t="s">
        <v>429</v>
      </c>
      <c r="B545" t="s">
        <v>662</v>
      </c>
      <c r="C545" t="s">
        <v>709</v>
      </c>
      <c r="D545">
        <f t="shared" si="39"/>
        <v>245754369496.45953</v>
      </c>
      <c r="E545">
        <f t="shared" si="40"/>
        <v>35576538000</v>
      </c>
      <c r="F545">
        <v>18155</v>
      </c>
      <c r="G545">
        <v>105509.8</v>
      </c>
      <c r="H545">
        <f t="shared" si="42"/>
        <v>426983389.22800004</v>
      </c>
      <c r="I545">
        <v>575.55955500000005</v>
      </c>
      <c r="J545">
        <f t="shared" si="41"/>
        <v>217860</v>
      </c>
    </row>
    <row r="546" spans="1:10" x14ac:dyDescent="0.55000000000000004">
      <c r="A546" t="s">
        <v>430</v>
      </c>
      <c r="B546" t="s">
        <v>658</v>
      </c>
      <c r="C546" t="s">
        <v>709</v>
      </c>
      <c r="D546">
        <f t="shared" si="39"/>
        <v>89390282476.584549</v>
      </c>
      <c r="E546">
        <f t="shared" si="40"/>
        <v>2361318000</v>
      </c>
      <c r="F546">
        <v>1205</v>
      </c>
      <c r="G546">
        <v>30841</v>
      </c>
      <c r="H546">
        <f t="shared" si="42"/>
        <v>124809209.26000001</v>
      </c>
      <c r="I546">
        <v>716.21543799999995</v>
      </c>
      <c r="J546">
        <f t="shared" si="41"/>
        <v>14460</v>
      </c>
    </row>
    <row r="547" spans="1:10" x14ac:dyDescent="0.55000000000000004">
      <c r="A547" t="s">
        <v>431</v>
      </c>
      <c r="B547" t="s">
        <v>658</v>
      </c>
      <c r="C547" t="s">
        <v>709</v>
      </c>
      <c r="D547">
        <f t="shared" si="39"/>
        <v>72221926467.565292</v>
      </c>
      <c r="E547">
        <f t="shared" si="40"/>
        <v>2784591600</v>
      </c>
      <c r="F547">
        <v>1421</v>
      </c>
      <c r="G547">
        <v>24245</v>
      </c>
      <c r="H547">
        <f t="shared" si="42"/>
        <v>98116120.700000003</v>
      </c>
      <c r="I547">
        <v>736.08624099999997</v>
      </c>
      <c r="J547">
        <f t="shared" si="41"/>
        <v>17052</v>
      </c>
    </row>
    <row r="548" spans="1:10" x14ac:dyDescent="0.55000000000000004">
      <c r="A548" t="s">
        <v>69</v>
      </c>
      <c r="B548" t="s">
        <v>658</v>
      </c>
      <c r="C548" t="s">
        <v>709</v>
      </c>
      <c r="D548">
        <f t="shared" si="39"/>
        <v>63270170472.402397</v>
      </c>
      <c r="E548">
        <f t="shared" si="40"/>
        <v>1328608800</v>
      </c>
      <c r="F548">
        <v>678</v>
      </c>
      <c r="G548">
        <v>21920.1</v>
      </c>
      <c r="H548">
        <f t="shared" si="42"/>
        <v>88707575.885999992</v>
      </c>
      <c r="I548">
        <v>713.24427300000002</v>
      </c>
      <c r="J548">
        <f t="shared" si="41"/>
        <v>8136</v>
      </c>
    </row>
    <row r="549" spans="1:10" x14ac:dyDescent="0.55000000000000004">
      <c r="A549" t="s">
        <v>432</v>
      </c>
      <c r="B549" t="s">
        <v>658</v>
      </c>
      <c r="C549" t="s">
        <v>709</v>
      </c>
      <c r="D549">
        <f t="shared" si="39"/>
        <v>73098103921.233521</v>
      </c>
      <c r="E549">
        <f t="shared" si="40"/>
        <v>4401261600</v>
      </c>
      <c r="F549">
        <v>2246</v>
      </c>
      <c r="G549">
        <v>25901.599999999999</v>
      </c>
      <c r="H549">
        <f t="shared" si="42"/>
        <v>104820148.976</v>
      </c>
      <c r="I549">
        <v>697.36691499999995</v>
      </c>
      <c r="J549">
        <f t="shared" si="41"/>
        <v>26952</v>
      </c>
    </row>
    <row r="550" spans="1:10" x14ac:dyDescent="0.55000000000000004">
      <c r="A550" t="s">
        <v>78</v>
      </c>
      <c r="B550" t="s">
        <v>658</v>
      </c>
      <c r="C550" t="s">
        <v>709</v>
      </c>
      <c r="D550">
        <f t="shared" si="39"/>
        <v>158578174789.05753</v>
      </c>
      <c r="E550">
        <f t="shared" si="40"/>
        <v>9490342800</v>
      </c>
      <c r="F550">
        <v>4843</v>
      </c>
      <c r="G550">
        <v>47797.5</v>
      </c>
      <c r="H550">
        <f t="shared" si="42"/>
        <v>193429790.84999999</v>
      </c>
      <c r="I550">
        <v>819.82291399999997</v>
      </c>
      <c r="J550">
        <f t="shared" si="41"/>
        <v>58116</v>
      </c>
    </row>
    <row r="551" spans="1:10" x14ac:dyDescent="0.55000000000000004">
      <c r="A551" t="s">
        <v>433</v>
      </c>
      <c r="B551" t="s">
        <v>658</v>
      </c>
      <c r="C551" t="s">
        <v>709</v>
      </c>
      <c r="D551">
        <f t="shared" si="39"/>
        <v>29254254393.999901</v>
      </c>
      <c r="E551">
        <f t="shared" si="40"/>
        <v>1998792000</v>
      </c>
      <c r="F551">
        <v>1020</v>
      </c>
      <c r="G551">
        <v>7465.3</v>
      </c>
      <c r="H551">
        <f t="shared" si="42"/>
        <v>30211023.958000001</v>
      </c>
      <c r="I551">
        <v>968.33044900000004</v>
      </c>
      <c r="J551">
        <f t="shared" si="41"/>
        <v>12240</v>
      </c>
    </row>
    <row r="552" spans="1:10" x14ac:dyDescent="0.55000000000000004">
      <c r="A552" t="s">
        <v>434</v>
      </c>
      <c r="B552" t="s">
        <v>658</v>
      </c>
      <c r="C552" t="s">
        <v>709</v>
      </c>
      <c r="D552">
        <f t="shared" si="39"/>
        <v>178326833067.97629</v>
      </c>
      <c r="E552">
        <f t="shared" si="40"/>
        <v>14724434400</v>
      </c>
      <c r="F552">
        <v>7514</v>
      </c>
      <c r="G552">
        <v>59557.7</v>
      </c>
      <c r="H552">
        <f t="shared" si="42"/>
        <v>241021673.822</v>
      </c>
      <c r="I552">
        <v>739.878826</v>
      </c>
      <c r="J552">
        <f t="shared" si="41"/>
        <v>90168</v>
      </c>
    </row>
    <row r="553" spans="1:10" x14ac:dyDescent="0.55000000000000004">
      <c r="A553" t="s">
        <v>435</v>
      </c>
      <c r="B553" t="s">
        <v>658</v>
      </c>
      <c r="C553" t="s">
        <v>709</v>
      </c>
      <c r="D553">
        <f t="shared" si="39"/>
        <v>15747553791.418112</v>
      </c>
      <c r="E553">
        <f t="shared" si="40"/>
        <v>3049137600</v>
      </c>
      <c r="F553">
        <v>1556</v>
      </c>
      <c r="G553">
        <v>3514.9</v>
      </c>
      <c r="H553">
        <f t="shared" si="42"/>
        <v>14224308.214000002</v>
      </c>
      <c r="I553">
        <v>1107.0874980000001</v>
      </c>
      <c r="J553">
        <f t="shared" si="41"/>
        <v>18672</v>
      </c>
    </row>
    <row r="554" spans="1:10" x14ac:dyDescent="0.55000000000000004">
      <c r="A554" t="s">
        <v>436</v>
      </c>
      <c r="B554" t="s">
        <v>658</v>
      </c>
      <c r="C554" t="s">
        <v>709</v>
      </c>
      <c r="D554">
        <f t="shared" si="39"/>
        <v>61313002851.120026</v>
      </c>
      <c r="E554">
        <f t="shared" si="40"/>
        <v>2194752000</v>
      </c>
      <c r="F554">
        <v>1120</v>
      </c>
      <c r="G554">
        <v>20168.099999999999</v>
      </c>
      <c r="H554">
        <f t="shared" si="42"/>
        <v>81617477.165999994</v>
      </c>
      <c r="I554">
        <v>751.22394099999997</v>
      </c>
      <c r="J554">
        <f t="shared" si="41"/>
        <v>13440</v>
      </c>
    </row>
    <row r="555" spans="1:10" x14ac:dyDescent="0.55000000000000004">
      <c r="A555" t="s">
        <v>128</v>
      </c>
      <c r="B555" t="s">
        <v>658</v>
      </c>
      <c r="C555" t="s">
        <v>709</v>
      </c>
      <c r="D555">
        <f t="shared" si="39"/>
        <v>111526349993.6297</v>
      </c>
      <c r="E555">
        <f t="shared" si="40"/>
        <v>11348043600</v>
      </c>
      <c r="F555">
        <v>5791</v>
      </c>
      <c r="G555">
        <v>45907.4</v>
      </c>
      <c r="H555">
        <f t="shared" si="42"/>
        <v>185780820.764</v>
      </c>
      <c r="I555">
        <v>600.31142899999998</v>
      </c>
      <c r="J555">
        <f t="shared" si="41"/>
        <v>69492</v>
      </c>
    </row>
    <row r="556" spans="1:10" x14ac:dyDescent="0.55000000000000004">
      <c r="A556" t="s">
        <v>66</v>
      </c>
      <c r="B556" t="s">
        <v>681</v>
      </c>
      <c r="C556" t="s">
        <v>709</v>
      </c>
      <c r="D556">
        <f t="shared" si="39"/>
        <v>50397859092.685654</v>
      </c>
      <c r="E556">
        <f t="shared" si="40"/>
        <v>1620589200</v>
      </c>
      <c r="F556">
        <v>827</v>
      </c>
      <c r="G556">
        <v>22072.7</v>
      </c>
      <c r="H556">
        <f t="shared" si="42"/>
        <v>89325126.722000003</v>
      </c>
      <c r="I556">
        <v>564.20696999999996</v>
      </c>
      <c r="J556">
        <f t="shared" si="41"/>
        <v>9924</v>
      </c>
    </row>
    <row r="557" spans="1:10" x14ac:dyDescent="0.55000000000000004">
      <c r="A557" t="s">
        <v>437</v>
      </c>
      <c r="B557" t="s">
        <v>681</v>
      </c>
      <c r="C557" t="s">
        <v>709</v>
      </c>
      <c r="D557">
        <f t="shared" si="39"/>
        <v>95678542325.286865</v>
      </c>
      <c r="E557">
        <f t="shared" si="40"/>
        <v>1681336800</v>
      </c>
      <c r="F557">
        <v>858</v>
      </c>
      <c r="G557">
        <v>37648.5</v>
      </c>
      <c r="H557">
        <f t="shared" si="42"/>
        <v>152358208.71000001</v>
      </c>
      <c r="I557">
        <v>627.98416399999996</v>
      </c>
      <c r="J557">
        <f t="shared" si="41"/>
        <v>10296</v>
      </c>
    </row>
    <row r="558" spans="1:10" x14ac:dyDescent="0.55000000000000004">
      <c r="A558" t="s">
        <v>46</v>
      </c>
      <c r="B558" t="s">
        <v>681</v>
      </c>
      <c r="C558" t="s">
        <v>709</v>
      </c>
      <c r="D558">
        <f t="shared" si="39"/>
        <v>6285765866.8049707</v>
      </c>
      <c r="E558">
        <f t="shared" si="40"/>
        <v>88182000</v>
      </c>
      <c r="F558">
        <v>45</v>
      </c>
      <c r="G558">
        <v>2421.9</v>
      </c>
      <c r="H558">
        <f t="shared" si="42"/>
        <v>9801090.2340000011</v>
      </c>
      <c r="I558">
        <v>641.33333300000004</v>
      </c>
      <c r="J558">
        <f t="shared" si="41"/>
        <v>540</v>
      </c>
    </row>
    <row r="559" spans="1:10" x14ac:dyDescent="0.55000000000000004">
      <c r="A559" t="s">
        <v>82</v>
      </c>
      <c r="B559" t="s">
        <v>681</v>
      </c>
      <c r="C559" t="s">
        <v>709</v>
      </c>
      <c r="D559">
        <f t="shared" si="39"/>
        <v>228043479447.89972</v>
      </c>
      <c r="E559">
        <f t="shared" si="40"/>
        <v>9668666400</v>
      </c>
      <c r="F559">
        <v>4934</v>
      </c>
      <c r="G559">
        <v>76154.600000000006</v>
      </c>
      <c r="H559">
        <f t="shared" si="42"/>
        <v>308187004.55600005</v>
      </c>
      <c r="I559">
        <v>739.95164</v>
      </c>
      <c r="J559">
        <f t="shared" si="41"/>
        <v>59208</v>
      </c>
    </row>
    <row r="560" spans="1:10" x14ac:dyDescent="0.55000000000000004">
      <c r="A560" t="s">
        <v>438</v>
      </c>
      <c r="B560" t="s">
        <v>681</v>
      </c>
      <c r="C560" t="s">
        <v>709</v>
      </c>
      <c r="D560">
        <f t="shared" si="39"/>
        <v>171055991269.48367</v>
      </c>
      <c r="E560">
        <f t="shared" si="40"/>
        <v>3511603200</v>
      </c>
      <c r="F560">
        <v>1792</v>
      </c>
      <c r="G560">
        <v>68776.2</v>
      </c>
      <c r="H560">
        <f t="shared" si="42"/>
        <v>278327652.73199999</v>
      </c>
      <c r="I560">
        <v>614.58496700000001</v>
      </c>
      <c r="J560">
        <f t="shared" si="41"/>
        <v>21504</v>
      </c>
    </row>
    <row r="561" spans="1:10" x14ac:dyDescent="0.55000000000000004">
      <c r="A561" t="s">
        <v>439</v>
      </c>
      <c r="B561" t="s">
        <v>681</v>
      </c>
      <c r="C561" t="s">
        <v>709</v>
      </c>
      <c r="D561">
        <f t="shared" si="39"/>
        <v>108957323709.63599</v>
      </c>
      <c r="E561">
        <f t="shared" si="40"/>
        <v>6562700400</v>
      </c>
      <c r="F561">
        <v>3349</v>
      </c>
      <c r="G561">
        <v>45228.6</v>
      </c>
      <c r="H561">
        <f t="shared" si="42"/>
        <v>183033812.19600001</v>
      </c>
      <c r="I561">
        <v>595.28522299999997</v>
      </c>
      <c r="J561">
        <f t="shared" si="41"/>
        <v>40188</v>
      </c>
    </row>
    <row r="562" spans="1:10" x14ac:dyDescent="0.55000000000000004">
      <c r="A562" t="s">
        <v>81</v>
      </c>
      <c r="B562" t="s">
        <v>681</v>
      </c>
      <c r="C562" t="s">
        <v>709</v>
      </c>
      <c r="D562">
        <f t="shared" si="39"/>
        <v>92501431868.160278</v>
      </c>
      <c r="E562">
        <f t="shared" si="40"/>
        <v>9086665200</v>
      </c>
      <c r="F562">
        <v>4637</v>
      </c>
      <c r="G562">
        <v>38698.199999999997</v>
      </c>
      <c r="H562">
        <f t="shared" si="42"/>
        <v>156606197.65199998</v>
      </c>
      <c r="I562">
        <v>590.66265099999998</v>
      </c>
      <c r="J562">
        <f t="shared" si="41"/>
        <v>55644</v>
      </c>
    </row>
    <row r="563" spans="1:10" x14ac:dyDescent="0.55000000000000004">
      <c r="A563" t="s">
        <v>440</v>
      </c>
      <c r="B563" t="s">
        <v>681</v>
      </c>
      <c r="C563" t="s">
        <v>709</v>
      </c>
      <c r="D563">
        <f t="shared" si="39"/>
        <v>33998668734.56115</v>
      </c>
      <c r="E563">
        <f t="shared" si="40"/>
        <v>1534366800</v>
      </c>
      <c r="F563">
        <v>783</v>
      </c>
      <c r="G563">
        <v>13852.1</v>
      </c>
      <c r="H563">
        <f t="shared" si="42"/>
        <v>56057509.406000003</v>
      </c>
      <c r="I563">
        <v>606.49624100000005</v>
      </c>
      <c r="J563">
        <f t="shared" si="41"/>
        <v>9396</v>
      </c>
    </row>
    <row r="564" spans="1:10" x14ac:dyDescent="0.55000000000000004">
      <c r="A564" t="s">
        <v>441</v>
      </c>
      <c r="B564" t="s">
        <v>681</v>
      </c>
      <c r="C564" t="s">
        <v>709</v>
      </c>
      <c r="D564">
        <f t="shared" si="39"/>
        <v>131201612920.08195</v>
      </c>
      <c r="E564">
        <f t="shared" si="40"/>
        <v>9253231200</v>
      </c>
      <c r="F564">
        <v>4722</v>
      </c>
      <c r="G564">
        <v>46122.2</v>
      </c>
      <c r="H564">
        <f t="shared" si="42"/>
        <v>186650086.292</v>
      </c>
      <c r="I564">
        <v>702.92822000000001</v>
      </c>
      <c r="J564">
        <f t="shared" si="41"/>
        <v>56664</v>
      </c>
    </row>
    <row r="565" spans="1:10" x14ac:dyDescent="0.55000000000000004">
      <c r="A565" t="s">
        <v>442</v>
      </c>
      <c r="B565" t="s">
        <v>681</v>
      </c>
      <c r="C565" t="s">
        <v>709</v>
      </c>
      <c r="D565">
        <f t="shared" si="39"/>
        <v>51863628234.116364</v>
      </c>
      <c r="E565">
        <f t="shared" si="40"/>
        <v>3074612400</v>
      </c>
      <c r="F565">
        <v>1569</v>
      </c>
      <c r="G565">
        <v>22310.6</v>
      </c>
      <c r="H565">
        <f t="shared" si="42"/>
        <v>90287874.715999991</v>
      </c>
      <c r="I565">
        <v>574.42517499999997</v>
      </c>
      <c r="J565">
        <f t="shared" si="41"/>
        <v>18828</v>
      </c>
    </row>
    <row r="566" spans="1:10" x14ac:dyDescent="0.55000000000000004">
      <c r="A566" t="s">
        <v>443</v>
      </c>
      <c r="B566" t="s">
        <v>681</v>
      </c>
      <c r="C566" t="s">
        <v>709</v>
      </c>
      <c r="D566">
        <f t="shared" si="39"/>
        <v>45020977418.198906</v>
      </c>
      <c r="E566">
        <f t="shared" si="40"/>
        <v>1742084400</v>
      </c>
      <c r="F566">
        <v>889</v>
      </c>
      <c r="G566">
        <v>13317.7</v>
      </c>
      <c r="H566">
        <f t="shared" si="42"/>
        <v>53894867.422000006</v>
      </c>
      <c r="I566">
        <v>835.34814300000005</v>
      </c>
      <c r="J566">
        <f t="shared" si="41"/>
        <v>10668</v>
      </c>
    </row>
    <row r="567" spans="1:10" x14ac:dyDescent="0.55000000000000004">
      <c r="A567" t="s">
        <v>286</v>
      </c>
      <c r="B567" t="s">
        <v>681</v>
      </c>
      <c r="C567" t="s">
        <v>709</v>
      </c>
      <c r="D567">
        <f t="shared" si="39"/>
        <v>57313226365.489906</v>
      </c>
      <c r="E567">
        <f t="shared" si="40"/>
        <v>6339306000</v>
      </c>
      <c r="F567">
        <v>3235</v>
      </c>
      <c r="G567">
        <v>23272.3</v>
      </c>
      <c r="H567">
        <f t="shared" si="42"/>
        <v>94179739.978</v>
      </c>
      <c r="I567">
        <v>608.55154600000003</v>
      </c>
      <c r="J567">
        <f t="shared" si="41"/>
        <v>38820</v>
      </c>
    </row>
    <row r="568" spans="1:10" x14ac:dyDescent="0.55000000000000004">
      <c r="A568" t="s">
        <v>444</v>
      </c>
      <c r="B568" t="s">
        <v>681</v>
      </c>
      <c r="C568" t="s">
        <v>709</v>
      </c>
      <c r="D568">
        <f t="shared" si="39"/>
        <v>47575010991.33831</v>
      </c>
      <c r="E568">
        <f t="shared" si="40"/>
        <v>2800268400</v>
      </c>
      <c r="F568">
        <v>1429</v>
      </c>
      <c r="G568">
        <v>19122.2</v>
      </c>
      <c r="H568">
        <f t="shared" si="42"/>
        <v>77384866.292000011</v>
      </c>
      <c r="I568">
        <v>614.78443100000004</v>
      </c>
      <c r="J568">
        <f t="shared" si="41"/>
        <v>17148</v>
      </c>
    </row>
    <row r="569" spans="1:10" x14ac:dyDescent="0.55000000000000004">
      <c r="A569" t="s">
        <v>254</v>
      </c>
      <c r="B569" t="s">
        <v>681</v>
      </c>
      <c r="C569" t="s">
        <v>709</v>
      </c>
      <c r="D569">
        <f t="shared" si="39"/>
        <v>94682606404.616592</v>
      </c>
      <c r="E569">
        <f t="shared" si="40"/>
        <v>7274035200</v>
      </c>
      <c r="F569">
        <v>3712</v>
      </c>
      <c r="G569">
        <v>33478</v>
      </c>
      <c r="H569">
        <f t="shared" si="42"/>
        <v>135480779.08000001</v>
      </c>
      <c r="I569">
        <v>698.86375799999996</v>
      </c>
      <c r="J569">
        <f t="shared" si="41"/>
        <v>44544</v>
      </c>
    </row>
    <row r="570" spans="1:10" x14ac:dyDescent="0.55000000000000004">
      <c r="A570" t="s">
        <v>445</v>
      </c>
      <c r="B570" t="s">
        <v>681</v>
      </c>
      <c r="C570" t="s">
        <v>709</v>
      </c>
      <c r="D570">
        <f t="shared" si="39"/>
        <v>26819600511.280712</v>
      </c>
      <c r="E570">
        <f t="shared" si="40"/>
        <v>1885135200</v>
      </c>
      <c r="F570">
        <v>962</v>
      </c>
      <c r="G570">
        <v>10638.7</v>
      </c>
      <c r="H570">
        <f t="shared" si="42"/>
        <v>43053329.482000001</v>
      </c>
      <c r="I570">
        <v>622.93905800000005</v>
      </c>
      <c r="J570">
        <f t="shared" si="41"/>
        <v>11544</v>
      </c>
    </row>
    <row r="571" spans="1:10" x14ac:dyDescent="0.55000000000000004">
      <c r="A571" t="s">
        <v>446</v>
      </c>
      <c r="B571" t="s">
        <v>681</v>
      </c>
      <c r="C571" t="s">
        <v>709</v>
      </c>
      <c r="D571">
        <f t="shared" si="39"/>
        <v>34738519825.562416</v>
      </c>
      <c r="E571">
        <f t="shared" si="40"/>
        <v>979800000</v>
      </c>
      <c r="F571">
        <v>500</v>
      </c>
      <c r="G571">
        <v>13022.5</v>
      </c>
      <c r="H571">
        <f t="shared" si="42"/>
        <v>52700234.350000001</v>
      </c>
      <c r="I571">
        <v>659.17201799999998</v>
      </c>
      <c r="J571">
        <f t="shared" si="41"/>
        <v>6000</v>
      </c>
    </row>
    <row r="572" spans="1:10" x14ac:dyDescent="0.55000000000000004">
      <c r="A572" t="s">
        <v>19</v>
      </c>
      <c r="B572" t="s">
        <v>683</v>
      </c>
      <c r="C572" t="s">
        <v>709</v>
      </c>
      <c r="D572">
        <f t="shared" si="39"/>
        <v>48577893699.625061</v>
      </c>
      <c r="E572">
        <f t="shared" si="40"/>
        <v>10587718800</v>
      </c>
      <c r="F572">
        <v>5403</v>
      </c>
      <c r="G572">
        <v>24304.2</v>
      </c>
      <c r="H572">
        <f t="shared" si="42"/>
        <v>98355694.812000006</v>
      </c>
      <c r="I572">
        <v>493.90016300000002</v>
      </c>
      <c r="J572">
        <f t="shared" si="41"/>
        <v>64836</v>
      </c>
    </row>
    <row r="573" spans="1:10" x14ac:dyDescent="0.55000000000000004">
      <c r="A573" t="s">
        <v>8</v>
      </c>
      <c r="B573" t="s">
        <v>683</v>
      </c>
      <c r="C573" t="s">
        <v>709</v>
      </c>
      <c r="D573">
        <f t="shared" si="39"/>
        <v>56850539844.971794</v>
      </c>
      <c r="E573">
        <f t="shared" si="40"/>
        <v>8637916800</v>
      </c>
      <c r="F573">
        <v>4408</v>
      </c>
      <c r="G573">
        <v>27725.9</v>
      </c>
      <c r="H573">
        <f t="shared" si="42"/>
        <v>112202835.67400001</v>
      </c>
      <c r="I573">
        <v>506.67649799999998</v>
      </c>
      <c r="J573">
        <f t="shared" si="41"/>
        <v>52896</v>
      </c>
    </row>
    <row r="574" spans="1:10" x14ac:dyDescent="0.55000000000000004">
      <c r="C574" s="5">
        <f>(E574/D574)</f>
        <v>8.3341467645527939E-2</v>
      </c>
      <c r="D574">
        <f>SUM(D543:D573)</f>
        <v>2693473790919.5601</v>
      </c>
      <c r="E574">
        <f>SUM(E543:E573)</f>
        <v>224478058800</v>
      </c>
    </row>
    <row r="575" spans="1:10" x14ac:dyDescent="0.55000000000000004">
      <c r="A575" t="s">
        <v>91</v>
      </c>
      <c r="B575" t="s">
        <v>687</v>
      </c>
      <c r="C575" t="s">
        <v>710</v>
      </c>
      <c r="D575">
        <f t="shared" si="39"/>
        <v>2021862040.263052</v>
      </c>
      <c r="E575">
        <f t="shared" si="40"/>
        <v>480102000</v>
      </c>
      <c r="F575">
        <v>245</v>
      </c>
      <c r="G575">
        <v>808.2</v>
      </c>
      <c r="H575">
        <f>(G575*4046.86)</f>
        <v>3270672.2520000003</v>
      </c>
      <c r="I575">
        <v>618.179348</v>
      </c>
      <c r="J575">
        <f t="shared" si="41"/>
        <v>2940</v>
      </c>
    </row>
    <row r="576" spans="1:10" x14ac:dyDescent="0.55000000000000004">
      <c r="A576" t="s">
        <v>447</v>
      </c>
      <c r="B576" t="s">
        <v>687</v>
      </c>
      <c r="C576" t="s">
        <v>710</v>
      </c>
      <c r="D576">
        <f t="shared" si="39"/>
        <v>4371003536.4911757</v>
      </c>
      <c r="E576">
        <f t="shared" si="40"/>
        <v>1877296800</v>
      </c>
      <c r="F576">
        <v>958</v>
      </c>
      <c r="G576">
        <v>1937.3</v>
      </c>
      <c r="H576">
        <f t="shared" ref="H576:H623" si="43">(G576*4046.86)</f>
        <v>7839981.8780000005</v>
      </c>
      <c r="I576">
        <v>557.52724999999998</v>
      </c>
      <c r="J576">
        <f t="shared" si="41"/>
        <v>11496</v>
      </c>
    </row>
    <row r="577" spans="1:10" x14ac:dyDescent="0.55000000000000004">
      <c r="A577" t="s">
        <v>448</v>
      </c>
      <c r="B577" t="s">
        <v>687</v>
      </c>
      <c r="C577" t="s">
        <v>710</v>
      </c>
      <c r="D577">
        <f t="shared" si="39"/>
        <v>1842978209.2308874</v>
      </c>
      <c r="E577">
        <f t="shared" si="40"/>
        <v>1018992000</v>
      </c>
      <c r="F577">
        <v>520</v>
      </c>
      <c r="G577">
        <v>708.8</v>
      </c>
      <c r="H577">
        <f t="shared" si="43"/>
        <v>2868414.3679999998</v>
      </c>
      <c r="I577">
        <v>642.50766199999998</v>
      </c>
      <c r="J577">
        <f t="shared" si="41"/>
        <v>6240</v>
      </c>
    </row>
    <row r="578" spans="1:10" x14ac:dyDescent="0.55000000000000004">
      <c r="A578" t="s">
        <v>449</v>
      </c>
      <c r="B578" t="s">
        <v>687</v>
      </c>
      <c r="C578" t="s">
        <v>710</v>
      </c>
      <c r="D578">
        <f t="shared" si="39"/>
        <v>1250316037.4002388</v>
      </c>
      <c r="E578">
        <f t="shared" si="40"/>
        <v>1238467200</v>
      </c>
      <c r="F578">
        <v>632</v>
      </c>
      <c r="G578">
        <v>487.3</v>
      </c>
      <c r="H578">
        <f t="shared" si="43"/>
        <v>1972034.878</v>
      </c>
      <c r="I578">
        <v>634.02328799999998</v>
      </c>
      <c r="J578">
        <f t="shared" si="41"/>
        <v>7584</v>
      </c>
    </row>
    <row r="579" spans="1:10" x14ac:dyDescent="0.55000000000000004">
      <c r="A579" t="s">
        <v>450</v>
      </c>
      <c r="B579" t="s">
        <v>687</v>
      </c>
      <c r="C579" t="s">
        <v>710</v>
      </c>
      <c r="D579">
        <f t="shared" si="39"/>
        <v>6268081095.3814373</v>
      </c>
      <c r="E579">
        <f t="shared" ref="E579:E642" si="44">(J579*163300)</f>
        <v>2543560800</v>
      </c>
      <c r="F579">
        <v>1298</v>
      </c>
      <c r="G579">
        <v>2404.8000000000002</v>
      </c>
      <c r="H579">
        <f t="shared" si="43"/>
        <v>9731888.9280000012</v>
      </c>
      <c r="I579">
        <v>644.07651399999997</v>
      </c>
      <c r="J579">
        <f t="shared" ref="J579:J642" si="45">(F579*12)</f>
        <v>15576</v>
      </c>
    </row>
    <row r="580" spans="1:10" x14ac:dyDescent="0.55000000000000004">
      <c r="A580" t="s">
        <v>451</v>
      </c>
      <c r="B580" t="s">
        <v>687</v>
      </c>
      <c r="C580" t="s">
        <v>710</v>
      </c>
      <c r="D580">
        <f t="shared" ref="D580:D643" si="46">(H580*I580)</f>
        <v>2294254948.5615273</v>
      </c>
      <c r="E580">
        <f t="shared" si="44"/>
        <v>2190832800</v>
      </c>
      <c r="F580">
        <v>1118</v>
      </c>
      <c r="G580">
        <v>902.9</v>
      </c>
      <c r="H580">
        <f t="shared" si="43"/>
        <v>3653909.8939999999</v>
      </c>
      <c r="I580">
        <v>627.890401</v>
      </c>
      <c r="J580">
        <f t="shared" si="45"/>
        <v>13416</v>
      </c>
    </row>
    <row r="581" spans="1:10" x14ac:dyDescent="0.55000000000000004">
      <c r="A581" t="s">
        <v>452</v>
      </c>
      <c r="B581" t="s">
        <v>687</v>
      </c>
      <c r="C581" t="s">
        <v>710</v>
      </c>
      <c r="D581">
        <f t="shared" si="46"/>
        <v>2051187545.9270189</v>
      </c>
      <c r="E581">
        <f t="shared" si="44"/>
        <v>1832226000</v>
      </c>
      <c r="F581">
        <v>935</v>
      </c>
      <c r="G581">
        <v>842.2</v>
      </c>
      <c r="H581">
        <f t="shared" si="43"/>
        <v>3408265.4920000001</v>
      </c>
      <c r="I581">
        <v>601.82739600000002</v>
      </c>
      <c r="J581">
        <f t="shared" si="45"/>
        <v>11220</v>
      </c>
    </row>
    <row r="582" spans="1:10" x14ac:dyDescent="0.55000000000000004">
      <c r="A582" t="s">
        <v>453</v>
      </c>
      <c r="B582" t="s">
        <v>688</v>
      </c>
      <c r="C582" t="s">
        <v>710</v>
      </c>
      <c r="D582">
        <f t="shared" si="46"/>
        <v>407851774255.60168</v>
      </c>
      <c r="E582">
        <f t="shared" si="44"/>
        <v>3129481200</v>
      </c>
      <c r="F582">
        <v>1597</v>
      </c>
      <c r="G582">
        <v>151070</v>
      </c>
      <c r="H582">
        <f t="shared" si="43"/>
        <v>611359140.20000005</v>
      </c>
      <c r="I582">
        <v>667.12305000000003</v>
      </c>
      <c r="J582">
        <f t="shared" si="45"/>
        <v>19164</v>
      </c>
    </row>
    <row r="583" spans="1:10" x14ac:dyDescent="0.55000000000000004">
      <c r="A583" t="s">
        <v>286</v>
      </c>
      <c r="B583" t="s">
        <v>688</v>
      </c>
      <c r="C583" t="s">
        <v>710</v>
      </c>
      <c r="D583">
        <f t="shared" si="46"/>
        <v>22150813984.125954</v>
      </c>
      <c r="E583">
        <f t="shared" si="44"/>
        <v>1945882800</v>
      </c>
      <c r="F583">
        <v>993</v>
      </c>
      <c r="G583">
        <v>8112.3</v>
      </c>
      <c r="H583">
        <f t="shared" si="43"/>
        <v>32829342.378000002</v>
      </c>
      <c r="I583">
        <v>674.72609499999999</v>
      </c>
      <c r="J583">
        <f t="shared" si="45"/>
        <v>11916</v>
      </c>
    </row>
    <row r="584" spans="1:10" x14ac:dyDescent="0.55000000000000004">
      <c r="A584" t="s">
        <v>441</v>
      </c>
      <c r="B584" t="s">
        <v>688</v>
      </c>
      <c r="C584" t="s">
        <v>710</v>
      </c>
      <c r="D584">
        <f t="shared" si="46"/>
        <v>23496856213.065693</v>
      </c>
      <c r="E584">
        <f t="shared" si="44"/>
        <v>1189477200</v>
      </c>
      <c r="F584">
        <v>607</v>
      </c>
      <c r="G584">
        <v>8752.2999999999993</v>
      </c>
      <c r="H584">
        <f t="shared" si="43"/>
        <v>35419332.777999997</v>
      </c>
      <c r="I584">
        <v>663.39070700000002</v>
      </c>
      <c r="J584">
        <f t="shared" si="45"/>
        <v>7284</v>
      </c>
    </row>
    <row r="585" spans="1:10" x14ac:dyDescent="0.55000000000000004">
      <c r="A585" t="s">
        <v>454</v>
      </c>
      <c r="B585" t="s">
        <v>688</v>
      </c>
      <c r="C585" t="s">
        <v>710</v>
      </c>
      <c r="D585">
        <f t="shared" si="46"/>
        <v>30116060627.680798</v>
      </c>
      <c r="E585">
        <f t="shared" si="44"/>
        <v>1293336000</v>
      </c>
      <c r="F585">
        <v>660</v>
      </c>
      <c r="G585">
        <v>11928.6</v>
      </c>
      <c r="H585">
        <f t="shared" si="43"/>
        <v>48273374.196000002</v>
      </c>
      <c r="I585">
        <v>623.86483499999997</v>
      </c>
      <c r="J585">
        <f t="shared" si="45"/>
        <v>7920</v>
      </c>
    </row>
    <row r="586" spans="1:10" x14ac:dyDescent="0.55000000000000004">
      <c r="A586" t="s">
        <v>455</v>
      </c>
      <c r="B586" t="s">
        <v>688</v>
      </c>
      <c r="C586" t="s">
        <v>710</v>
      </c>
      <c r="D586">
        <f t="shared" si="46"/>
        <v>10637417090.360441</v>
      </c>
      <c r="E586">
        <f t="shared" si="44"/>
        <v>1128729600</v>
      </c>
      <c r="F586">
        <v>576</v>
      </c>
      <c r="G586">
        <v>4531.3</v>
      </c>
      <c r="H586">
        <f t="shared" si="43"/>
        <v>18337536.718000002</v>
      </c>
      <c r="I586">
        <v>580.08974999999998</v>
      </c>
      <c r="J586">
        <f t="shared" si="45"/>
        <v>6912</v>
      </c>
    </row>
    <row r="587" spans="1:10" x14ac:dyDescent="0.55000000000000004">
      <c r="A587" t="s">
        <v>456</v>
      </c>
      <c r="B587" t="s">
        <v>688</v>
      </c>
      <c r="C587" t="s">
        <v>710</v>
      </c>
      <c r="D587">
        <f t="shared" si="46"/>
        <v>14614654695.303741</v>
      </c>
      <c r="E587">
        <f t="shared" si="44"/>
        <v>2661136800</v>
      </c>
      <c r="F587">
        <v>1358</v>
      </c>
      <c r="G587">
        <v>6217.9</v>
      </c>
      <c r="H587">
        <f t="shared" si="43"/>
        <v>25162970.794</v>
      </c>
      <c r="I587">
        <v>580.80005000000006</v>
      </c>
      <c r="J587">
        <f t="shared" si="45"/>
        <v>16296</v>
      </c>
    </row>
    <row r="588" spans="1:10" x14ac:dyDescent="0.55000000000000004">
      <c r="A588" t="s">
        <v>457</v>
      </c>
      <c r="B588" t="s">
        <v>685</v>
      </c>
      <c r="C588" t="s">
        <v>710</v>
      </c>
      <c r="D588">
        <f t="shared" si="46"/>
        <v>88013408234.75592</v>
      </c>
      <c r="E588">
        <f t="shared" si="44"/>
        <v>4848050400</v>
      </c>
      <c r="F588">
        <v>2474</v>
      </c>
      <c r="G588">
        <v>38163.4</v>
      </c>
      <c r="H588">
        <f t="shared" si="43"/>
        <v>154441936.92400002</v>
      </c>
      <c r="I588">
        <v>569.88024099999996</v>
      </c>
      <c r="J588">
        <f t="shared" si="45"/>
        <v>29688</v>
      </c>
    </row>
    <row r="589" spans="1:10" x14ac:dyDescent="0.55000000000000004">
      <c r="A589" t="s">
        <v>110</v>
      </c>
      <c r="B589" t="s">
        <v>685</v>
      </c>
      <c r="C589" t="s">
        <v>710</v>
      </c>
      <c r="D589">
        <f t="shared" si="46"/>
        <v>127878547397.71431</v>
      </c>
      <c r="E589">
        <f t="shared" si="44"/>
        <v>5014616400</v>
      </c>
      <c r="F589">
        <v>2559</v>
      </c>
      <c r="G589">
        <v>44177.1</v>
      </c>
      <c r="H589">
        <f t="shared" si="43"/>
        <v>178778538.90599999</v>
      </c>
      <c r="I589">
        <v>715.29025899999999</v>
      </c>
      <c r="J589">
        <f t="shared" si="45"/>
        <v>30708</v>
      </c>
    </row>
    <row r="590" spans="1:10" x14ac:dyDescent="0.55000000000000004">
      <c r="A590" t="s">
        <v>19</v>
      </c>
      <c r="B590" t="s">
        <v>685</v>
      </c>
      <c r="C590" t="s">
        <v>710</v>
      </c>
      <c r="D590">
        <f t="shared" si="46"/>
        <v>242078833077.8989</v>
      </c>
      <c r="E590">
        <f t="shared" si="44"/>
        <v>5751426000</v>
      </c>
      <c r="F590">
        <v>2935</v>
      </c>
      <c r="G590">
        <v>109267.6</v>
      </c>
      <c r="H590">
        <f t="shared" si="43"/>
        <v>442190679.73600006</v>
      </c>
      <c r="I590">
        <v>547.45349499999998</v>
      </c>
      <c r="J590">
        <f t="shared" si="45"/>
        <v>35220</v>
      </c>
    </row>
    <row r="591" spans="1:10" x14ac:dyDescent="0.55000000000000004">
      <c r="A591" t="s">
        <v>458</v>
      </c>
      <c r="B591" t="s">
        <v>685</v>
      </c>
      <c r="C591" t="s">
        <v>710</v>
      </c>
      <c r="D591">
        <f t="shared" si="46"/>
        <v>97646172227.825333</v>
      </c>
      <c r="E591">
        <f t="shared" si="44"/>
        <v>4426736400</v>
      </c>
      <c r="F591">
        <v>2259</v>
      </c>
      <c r="G591">
        <v>41964.5</v>
      </c>
      <c r="H591">
        <f t="shared" si="43"/>
        <v>169824456.47</v>
      </c>
      <c r="I591">
        <v>574.982981</v>
      </c>
      <c r="J591">
        <f t="shared" si="45"/>
        <v>27108</v>
      </c>
    </row>
    <row r="592" spans="1:10" x14ac:dyDescent="0.55000000000000004">
      <c r="A592" t="s">
        <v>459</v>
      </c>
      <c r="B592" t="s">
        <v>685</v>
      </c>
      <c r="C592" t="s">
        <v>710</v>
      </c>
      <c r="D592">
        <f t="shared" si="46"/>
        <v>297907249658.72589</v>
      </c>
      <c r="E592">
        <f t="shared" si="44"/>
        <v>7977531600</v>
      </c>
      <c r="F592">
        <v>4071</v>
      </c>
      <c r="G592">
        <v>133081</v>
      </c>
      <c r="H592">
        <f t="shared" si="43"/>
        <v>538560175.65999997</v>
      </c>
      <c r="I592">
        <v>553.15499199999999</v>
      </c>
      <c r="J592">
        <f t="shared" si="45"/>
        <v>48852</v>
      </c>
    </row>
    <row r="593" spans="1:10" x14ac:dyDescent="0.55000000000000004">
      <c r="A593" t="s">
        <v>46</v>
      </c>
      <c r="B593" t="s">
        <v>685</v>
      </c>
      <c r="C593" t="s">
        <v>710</v>
      </c>
      <c r="D593">
        <f t="shared" si="46"/>
        <v>143374355837.11786</v>
      </c>
      <c r="E593">
        <f t="shared" si="44"/>
        <v>5823931200</v>
      </c>
      <c r="F593">
        <v>2972</v>
      </c>
      <c r="G593">
        <v>63754.8</v>
      </c>
      <c r="H593">
        <f t="shared" si="43"/>
        <v>258006749.92800003</v>
      </c>
      <c r="I593">
        <v>555.700019</v>
      </c>
      <c r="J593">
        <f t="shared" si="45"/>
        <v>35664</v>
      </c>
    </row>
    <row r="594" spans="1:10" x14ac:dyDescent="0.55000000000000004">
      <c r="A594" t="s">
        <v>176</v>
      </c>
      <c r="B594" t="s">
        <v>685</v>
      </c>
      <c r="C594" t="s">
        <v>710</v>
      </c>
      <c r="D594">
        <f t="shared" si="46"/>
        <v>59987409903.708199</v>
      </c>
      <c r="E594">
        <f t="shared" si="44"/>
        <v>1203194400</v>
      </c>
      <c r="F594">
        <v>614</v>
      </c>
      <c r="G594">
        <v>19031</v>
      </c>
      <c r="H594">
        <f t="shared" si="43"/>
        <v>77015792.659999996</v>
      </c>
      <c r="I594">
        <v>778.89751999999999</v>
      </c>
      <c r="J594">
        <f t="shared" si="45"/>
        <v>7368</v>
      </c>
    </row>
    <row r="595" spans="1:10" x14ac:dyDescent="0.55000000000000004">
      <c r="A595" t="s">
        <v>460</v>
      </c>
      <c r="B595" t="s">
        <v>685</v>
      </c>
      <c r="C595" t="s">
        <v>710</v>
      </c>
      <c r="D595">
        <f t="shared" si="46"/>
        <v>36231436001.443756</v>
      </c>
      <c r="E595">
        <f t="shared" si="44"/>
        <v>1796953200</v>
      </c>
      <c r="F595">
        <v>917</v>
      </c>
      <c r="G595">
        <v>12811.9</v>
      </c>
      <c r="H595">
        <f t="shared" si="43"/>
        <v>51847965.634000003</v>
      </c>
      <c r="I595">
        <v>698.80149700000004</v>
      </c>
      <c r="J595">
        <f t="shared" si="45"/>
        <v>11004</v>
      </c>
    </row>
    <row r="596" spans="1:10" x14ac:dyDescent="0.55000000000000004">
      <c r="A596" t="s">
        <v>461</v>
      </c>
      <c r="B596" t="s">
        <v>685</v>
      </c>
      <c r="C596" t="s">
        <v>710</v>
      </c>
      <c r="D596">
        <f t="shared" si="46"/>
        <v>113667757389.41728</v>
      </c>
      <c r="E596">
        <f t="shared" si="44"/>
        <v>3348956400</v>
      </c>
      <c r="F596">
        <v>1709</v>
      </c>
      <c r="G596">
        <v>45490.400000000001</v>
      </c>
      <c r="H596">
        <f t="shared" si="43"/>
        <v>184093280.14400002</v>
      </c>
      <c r="I596">
        <v>617.44653200000005</v>
      </c>
      <c r="J596">
        <f t="shared" si="45"/>
        <v>20508</v>
      </c>
    </row>
    <row r="597" spans="1:10" x14ac:dyDescent="0.55000000000000004">
      <c r="A597" t="s">
        <v>462</v>
      </c>
      <c r="B597" t="s">
        <v>685</v>
      </c>
      <c r="C597" t="s">
        <v>710</v>
      </c>
      <c r="D597">
        <f t="shared" si="46"/>
        <v>39763318418.912086</v>
      </c>
      <c r="E597">
        <f t="shared" si="44"/>
        <v>2645460000</v>
      </c>
      <c r="F597">
        <v>1350</v>
      </c>
      <c r="G597">
        <v>15286.1</v>
      </c>
      <c r="H597">
        <f t="shared" si="43"/>
        <v>61860706.646000005</v>
      </c>
      <c r="I597">
        <v>642.78797599999996</v>
      </c>
      <c r="J597">
        <f t="shared" si="45"/>
        <v>16200</v>
      </c>
    </row>
    <row r="598" spans="1:10" x14ac:dyDescent="0.55000000000000004">
      <c r="A598" t="s">
        <v>463</v>
      </c>
      <c r="B598" t="s">
        <v>685</v>
      </c>
      <c r="C598" t="s">
        <v>710</v>
      </c>
      <c r="D598">
        <f t="shared" si="46"/>
        <v>36823313704.193977</v>
      </c>
      <c r="E598">
        <f t="shared" si="44"/>
        <v>3292128000</v>
      </c>
      <c r="F598">
        <v>1680</v>
      </c>
      <c r="G598">
        <v>18182.5</v>
      </c>
      <c r="H598">
        <f t="shared" si="43"/>
        <v>73582031.950000003</v>
      </c>
      <c r="I598">
        <v>500.43893500000001</v>
      </c>
      <c r="J598">
        <f t="shared" si="45"/>
        <v>20160</v>
      </c>
    </row>
    <row r="599" spans="1:10" x14ac:dyDescent="0.55000000000000004">
      <c r="A599" t="s">
        <v>464</v>
      </c>
      <c r="B599" t="s">
        <v>685</v>
      </c>
      <c r="C599" t="s">
        <v>710</v>
      </c>
      <c r="D599">
        <f t="shared" si="46"/>
        <v>12451193804.805264</v>
      </c>
      <c r="E599">
        <f t="shared" si="44"/>
        <v>354687600</v>
      </c>
      <c r="F599">
        <v>181</v>
      </c>
      <c r="G599">
        <v>5146.8999999999996</v>
      </c>
      <c r="H599">
        <f t="shared" si="43"/>
        <v>20828783.733999997</v>
      </c>
      <c r="I599">
        <v>597.78784800000005</v>
      </c>
      <c r="J599">
        <f t="shared" si="45"/>
        <v>2172</v>
      </c>
    </row>
    <row r="600" spans="1:10" x14ac:dyDescent="0.55000000000000004">
      <c r="A600" t="s">
        <v>465</v>
      </c>
      <c r="B600" t="s">
        <v>685</v>
      </c>
      <c r="C600" t="s">
        <v>710</v>
      </c>
      <c r="D600">
        <f t="shared" si="46"/>
        <v>82530913873.516495</v>
      </c>
      <c r="E600">
        <f t="shared" si="44"/>
        <v>2220226800</v>
      </c>
      <c r="F600">
        <v>1133</v>
      </c>
      <c r="G600">
        <v>34047.5</v>
      </c>
      <c r="H600">
        <f t="shared" si="43"/>
        <v>137785465.84999999</v>
      </c>
      <c r="I600">
        <v>598.98127399999998</v>
      </c>
      <c r="J600">
        <f t="shared" si="45"/>
        <v>13596</v>
      </c>
    </row>
    <row r="601" spans="1:10" x14ac:dyDescent="0.55000000000000004">
      <c r="A601" t="s">
        <v>448</v>
      </c>
      <c r="B601" t="s">
        <v>689</v>
      </c>
      <c r="C601" t="s">
        <v>710</v>
      </c>
      <c r="D601">
        <f t="shared" si="46"/>
        <v>4353633062.607008</v>
      </c>
      <c r="E601">
        <f t="shared" si="44"/>
        <v>970002000</v>
      </c>
      <c r="F601">
        <v>495</v>
      </c>
      <c r="G601">
        <v>2042.7</v>
      </c>
      <c r="H601">
        <f t="shared" si="43"/>
        <v>8266520.9220000003</v>
      </c>
      <c r="I601">
        <v>526.65844600000003</v>
      </c>
      <c r="J601">
        <f t="shared" si="45"/>
        <v>5940</v>
      </c>
    </row>
    <row r="602" spans="1:10" x14ac:dyDescent="0.55000000000000004">
      <c r="A602" t="s">
        <v>466</v>
      </c>
      <c r="B602" t="s">
        <v>689</v>
      </c>
      <c r="C602" t="s">
        <v>710</v>
      </c>
      <c r="D602">
        <f t="shared" si="46"/>
        <v>8954933810.3044987</v>
      </c>
      <c r="E602">
        <f t="shared" si="44"/>
        <v>3172592400</v>
      </c>
      <c r="F602">
        <v>1619</v>
      </c>
      <c r="G602">
        <v>3915.3</v>
      </c>
      <c r="H602">
        <f t="shared" si="43"/>
        <v>15844670.958000001</v>
      </c>
      <c r="I602">
        <v>565.17007100000001</v>
      </c>
      <c r="J602">
        <f t="shared" si="45"/>
        <v>19428</v>
      </c>
    </row>
    <row r="603" spans="1:10" x14ac:dyDescent="0.55000000000000004">
      <c r="A603" t="s">
        <v>467</v>
      </c>
      <c r="B603" t="s">
        <v>689</v>
      </c>
      <c r="C603" t="s">
        <v>710</v>
      </c>
      <c r="D603">
        <f t="shared" si="46"/>
        <v>5012035447.0425854</v>
      </c>
      <c r="E603">
        <f t="shared" si="44"/>
        <v>485980800</v>
      </c>
      <c r="F603">
        <v>248</v>
      </c>
      <c r="G603">
        <v>1753.8</v>
      </c>
      <c r="H603">
        <f t="shared" si="43"/>
        <v>7097383.068</v>
      </c>
      <c r="I603">
        <v>706.18077100000005</v>
      </c>
      <c r="J603">
        <f t="shared" si="45"/>
        <v>2976</v>
      </c>
    </row>
    <row r="604" spans="1:10" x14ac:dyDescent="0.55000000000000004">
      <c r="A604" t="s">
        <v>468</v>
      </c>
      <c r="B604" t="s">
        <v>689</v>
      </c>
      <c r="C604" t="s">
        <v>710</v>
      </c>
      <c r="D604">
        <f t="shared" si="46"/>
        <v>2595918997.5154204</v>
      </c>
      <c r="E604">
        <f t="shared" si="44"/>
        <v>1697013600</v>
      </c>
      <c r="F604">
        <v>866</v>
      </c>
      <c r="G604">
        <v>956.3</v>
      </c>
      <c r="H604">
        <f t="shared" si="43"/>
        <v>3870012.2179999999</v>
      </c>
      <c r="I604">
        <v>670.77798499999994</v>
      </c>
      <c r="J604">
        <f t="shared" si="45"/>
        <v>10392</v>
      </c>
    </row>
    <row r="605" spans="1:10" x14ac:dyDescent="0.55000000000000004">
      <c r="A605" t="s">
        <v>469</v>
      </c>
      <c r="B605" t="s">
        <v>689</v>
      </c>
      <c r="C605" t="s">
        <v>710</v>
      </c>
      <c r="D605">
        <f t="shared" si="46"/>
        <v>8654330937.209095</v>
      </c>
      <c r="E605">
        <f t="shared" si="44"/>
        <v>1573558800</v>
      </c>
      <c r="F605">
        <v>803</v>
      </c>
      <c r="G605">
        <v>3102.4</v>
      </c>
      <c r="H605">
        <f t="shared" si="43"/>
        <v>12554978.464000002</v>
      </c>
      <c r="I605" s="4">
        <v>689.31467799999996</v>
      </c>
      <c r="J605">
        <f t="shared" si="45"/>
        <v>9636</v>
      </c>
    </row>
    <row r="606" spans="1:10" x14ac:dyDescent="0.55000000000000004">
      <c r="A606" t="s">
        <v>470</v>
      </c>
      <c r="B606" t="s">
        <v>689</v>
      </c>
      <c r="C606" t="s">
        <v>710</v>
      </c>
      <c r="D606">
        <f t="shared" si="46"/>
        <v>2561606971.1091743</v>
      </c>
      <c r="E606">
        <f t="shared" si="44"/>
        <v>386041200</v>
      </c>
      <c r="F606">
        <v>197</v>
      </c>
      <c r="G606">
        <v>874.2</v>
      </c>
      <c r="H606">
        <f t="shared" si="43"/>
        <v>3537765.0120000001</v>
      </c>
      <c r="I606">
        <v>724.07493499999998</v>
      </c>
      <c r="J606">
        <f t="shared" si="45"/>
        <v>2364</v>
      </c>
    </row>
    <row r="607" spans="1:10" x14ac:dyDescent="0.55000000000000004">
      <c r="A607" t="s">
        <v>471</v>
      </c>
      <c r="B607" t="s">
        <v>689</v>
      </c>
      <c r="C607" t="s">
        <v>710</v>
      </c>
      <c r="D607">
        <f t="shared" si="46"/>
        <v>3065463280.7440443</v>
      </c>
      <c r="E607">
        <f t="shared" si="44"/>
        <v>656466000</v>
      </c>
      <c r="F607">
        <v>335</v>
      </c>
      <c r="G607">
        <v>1364.8</v>
      </c>
      <c r="H607">
        <f t="shared" si="43"/>
        <v>5523154.5279999999</v>
      </c>
      <c r="I607">
        <v>555.02037199999995</v>
      </c>
      <c r="J607">
        <f t="shared" si="45"/>
        <v>4020</v>
      </c>
    </row>
    <row r="608" spans="1:10" x14ac:dyDescent="0.55000000000000004">
      <c r="A608" t="s">
        <v>472</v>
      </c>
      <c r="B608" t="s">
        <v>689</v>
      </c>
      <c r="C608" t="s">
        <v>710</v>
      </c>
      <c r="D608">
        <f t="shared" si="46"/>
        <v>4435016762.1849756</v>
      </c>
      <c r="E608">
        <f t="shared" si="44"/>
        <v>1332528000</v>
      </c>
      <c r="F608">
        <v>680</v>
      </c>
      <c r="G608">
        <v>1642.4</v>
      </c>
      <c r="H608">
        <f t="shared" si="43"/>
        <v>6646562.864000001</v>
      </c>
      <c r="I608">
        <v>667.26469799999995</v>
      </c>
      <c r="J608">
        <f t="shared" si="45"/>
        <v>8160</v>
      </c>
    </row>
    <row r="609" spans="1:10" x14ac:dyDescent="0.55000000000000004">
      <c r="A609" t="s">
        <v>322</v>
      </c>
      <c r="B609" t="s">
        <v>690</v>
      </c>
      <c r="C609" t="s">
        <v>710</v>
      </c>
      <c r="D609">
        <f t="shared" si="46"/>
        <v>8129316169.9928398</v>
      </c>
      <c r="E609">
        <f t="shared" si="44"/>
        <v>1124810400</v>
      </c>
      <c r="F609">
        <v>574</v>
      </c>
      <c r="G609">
        <v>3843.2</v>
      </c>
      <c r="H609">
        <f t="shared" si="43"/>
        <v>15552892.352</v>
      </c>
      <c r="I609">
        <v>522.68838400000004</v>
      </c>
      <c r="J609">
        <f t="shared" si="45"/>
        <v>6888</v>
      </c>
    </row>
    <row r="610" spans="1:10" x14ac:dyDescent="0.55000000000000004">
      <c r="A610" t="s">
        <v>473</v>
      </c>
      <c r="B610" t="s">
        <v>690</v>
      </c>
      <c r="C610" t="s">
        <v>710</v>
      </c>
      <c r="D610">
        <f t="shared" si="46"/>
        <v>8437454717.4666233</v>
      </c>
      <c r="E610">
        <f t="shared" si="44"/>
        <v>691738800</v>
      </c>
      <c r="F610">
        <v>353</v>
      </c>
      <c r="G610">
        <v>3664.2</v>
      </c>
      <c r="H610">
        <f t="shared" si="43"/>
        <v>14828504.412</v>
      </c>
      <c r="I610">
        <v>569.00240799999995</v>
      </c>
      <c r="J610">
        <f t="shared" si="45"/>
        <v>4236</v>
      </c>
    </row>
    <row r="611" spans="1:10" x14ac:dyDescent="0.55000000000000004">
      <c r="A611" t="s">
        <v>474</v>
      </c>
      <c r="B611" t="s">
        <v>690</v>
      </c>
      <c r="C611" t="s">
        <v>710</v>
      </c>
      <c r="D611">
        <f t="shared" si="46"/>
        <v>7946906541.542408</v>
      </c>
      <c r="E611">
        <f t="shared" si="44"/>
        <v>1075820400</v>
      </c>
      <c r="F611">
        <v>549</v>
      </c>
      <c r="G611">
        <v>3459</v>
      </c>
      <c r="H611">
        <f t="shared" si="43"/>
        <v>13998088.74</v>
      </c>
      <c r="I611">
        <v>567.71368500000005</v>
      </c>
      <c r="J611">
        <f t="shared" si="45"/>
        <v>6588</v>
      </c>
    </row>
    <row r="612" spans="1:10" x14ac:dyDescent="0.55000000000000004">
      <c r="A612" t="s">
        <v>475</v>
      </c>
      <c r="B612" t="s">
        <v>690</v>
      </c>
      <c r="C612" t="s">
        <v>710</v>
      </c>
      <c r="D612">
        <f t="shared" si="46"/>
        <v>5730964575.5756769</v>
      </c>
      <c r="E612">
        <f t="shared" si="44"/>
        <v>646668000</v>
      </c>
      <c r="F612">
        <v>330</v>
      </c>
      <c r="G612">
        <v>2445.1999999999998</v>
      </c>
      <c r="H612">
        <f t="shared" si="43"/>
        <v>9895382.0719999988</v>
      </c>
      <c r="I612">
        <v>579.15546200000006</v>
      </c>
      <c r="J612">
        <f t="shared" si="45"/>
        <v>3960</v>
      </c>
    </row>
    <row r="613" spans="1:10" x14ac:dyDescent="0.55000000000000004">
      <c r="A613" t="s">
        <v>476</v>
      </c>
      <c r="B613" t="s">
        <v>681</v>
      </c>
      <c r="C613" t="s">
        <v>710</v>
      </c>
      <c r="D613">
        <f t="shared" si="46"/>
        <v>30780427730.080238</v>
      </c>
      <c r="E613">
        <f t="shared" si="44"/>
        <v>1173800400</v>
      </c>
      <c r="F613">
        <v>599</v>
      </c>
      <c r="G613">
        <v>13239.4</v>
      </c>
      <c r="H613">
        <f t="shared" si="43"/>
        <v>53577998.284000002</v>
      </c>
      <c r="I613">
        <v>574.49753099999998</v>
      </c>
      <c r="J613">
        <f t="shared" si="45"/>
        <v>7188</v>
      </c>
    </row>
    <row r="614" spans="1:10" x14ac:dyDescent="0.55000000000000004">
      <c r="A614" t="s">
        <v>359</v>
      </c>
      <c r="B614" t="s">
        <v>681</v>
      </c>
      <c r="C614" t="s">
        <v>710</v>
      </c>
      <c r="D614">
        <f t="shared" si="46"/>
        <v>94645322371.814606</v>
      </c>
      <c r="E614">
        <f t="shared" si="44"/>
        <v>4507080000</v>
      </c>
      <c r="F614">
        <v>2300</v>
      </c>
      <c r="G614">
        <v>30995.4</v>
      </c>
      <c r="H614">
        <f t="shared" si="43"/>
        <v>125434044.44400001</v>
      </c>
      <c r="I614">
        <v>754.54253900000003</v>
      </c>
      <c r="J614">
        <f t="shared" si="45"/>
        <v>27600</v>
      </c>
    </row>
    <row r="615" spans="1:10" x14ac:dyDescent="0.55000000000000004">
      <c r="A615" t="s">
        <v>477</v>
      </c>
      <c r="B615" t="s">
        <v>681</v>
      </c>
      <c r="C615" t="s">
        <v>710</v>
      </c>
      <c r="D615">
        <f t="shared" si="46"/>
        <v>32501128602.516941</v>
      </c>
      <c r="E615">
        <f t="shared" si="44"/>
        <v>1240426800</v>
      </c>
      <c r="F615">
        <v>633</v>
      </c>
      <c r="G615">
        <v>15311.9</v>
      </c>
      <c r="H615">
        <f t="shared" si="43"/>
        <v>61965115.634000003</v>
      </c>
      <c r="I615">
        <v>524.50686599999995</v>
      </c>
      <c r="J615">
        <f t="shared" si="45"/>
        <v>7596</v>
      </c>
    </row>
    <row r="616" spans="1:10" x14ac:dyDescent="0.55000000000000004">
      <c r="A616" t="s">
        <v>478</v>
      </c>
      <c r="B616" t="s">
        <v>672</v>
      </c>
      <c r="C616" t="s">
        <v>710</v>
      </c>
      <c r="D616">
        <f t="shared" si="46"/>
        <v>177014086827.93378</v>
      </c>
      <c r="E616">
        <f t="shared" si="44"/>
        <v>4479645600</v>
      </c>
      <c r="F616">
        <v>2286</v>
      </c>
      <c r="G616">
        <v>52640.800000000003</v>
      </c>
      <c r="H616">
        <f t="shared" si="43"/>
        <v>213029947.88800001</v>
      </c>
      <c r="I616">
        <v>830.93522099999996</v>
      </c>
      <c r="J616">
        <f t="shared" si="45"/>
        <v>27432</v>
      </c>
    </row>
    <row r="617" spans="1:10" x14ac:dyDescent="0.55000000000000004">
      <c r="A617" t="s">
        <v>479</v>
      </c>
      <c r="B617" t="s">
        <v>672</v>
      </c>
      <c r="C617" t="s">
        <v>710</v>
      </c>
      <c r="D617">
        <f t="shared" si="46"/>
        <v>150822165237.88428</v>
      </c>
      <c r="E617">
        <f t="shared" si="44"/>
        <v>4818656400</v>
      </c>
      <c r="F617">
        <v>2459</v>
      </c>
      <c r="G617">
        <v>48377.1</v>
      </c>
      <c r="H617">
        <f t="shared" si="43"/>
        <v>195775350.90599999</v>
      </c>
      <c r="I617">
        <v>770.38383299999998</v>
      </c>
      <c r="J617">
        <f t="shared" si="45"/>
        <v>29508</v>
      </c>
    </row>
    <row r="618" spans="1:10" x14ac:dyDescent="0.55000000000000004">
      <c r="A618" t="s">
        <v>480</v>
      </c>
      <c r="B618" t="s">
        <v>672</v>
      </c>
      <c r="C618" t="s">
        <v>710</v>
      </c>
      <c r="D618">
        <f t="shared" si="46"/>
        <v>146741331706.03714</v>
      </c>
      <c r="E618">
        <f t="shared" si="44"/>
        <v>2618025600</v>
      </c>
      <c r="F618">
        <v>1336</v>
      </c>
      <c r="G618">
        <v>46827</v>
      </c>
      <c r="H618">
        <f t="shared" si="43"/>
        <v>189502313.22</v>
      </c>
      <c r="I618">
        <v>774.35113699999999</v>
      </c>
      <c r="J618">
        <f t="shared" si="45"/>
        <v>16032</v>
      </c>
    </row>
    <row r="619" spans="1:10" x14ac:dyDescent="0.55000000000000004">
      <c r="A619" t="s">
        <v>380</v>
      </c>
      <c r="B619" t="s">
        <v>672</v>
      </c>
      <c r="C619" t="s">
        <v>710</v>
      </c>
      <c r="D619">
        <f t="shared" si="46"/>
        <v>175058549926.45294</v>
      </c>
      <c r="E619">
        <f t="shared" si="44"/>
        <v>8006925600</v>
      </c>
      <c r="F619">
        <v>4086</v>
      </c>
      <c r="G619">
        <v>59457.2</v>
      </c>
      <c r="H619">
        <f t="shared" si="43"/>
        <v>240614964.39199999</v>
      </c>
      <c r="I619">
        <v>727.54639499999996</v>
      </c>
      <c r="J619">
        <f t="shared" si="45"/>
        <v>49032</v>
      </c>
    </row>
    <row r="620" spans="1:10" x14ac:dyDescent="0.55000000000000004">
      <c r="A620" t="s">
        <v>481</v>
      </c>
      <c r="B620" t="s">
        <v>672</v>
      </c>
      <c r="C620" t="s">
        <v>710</v>
      </c>
      <c r="D620">
        <f t="shared" si="46"/>
        <v>144584335528.94614</v>
      </c>
      <c r="E620">
        <f t="shared" si="44"/>
        <v>4677565200</v>
      </c>
      <c r="F620">
        <v>2387</v>
      </c>
      <c r="G620">
        <v>50724.4</v>
      </c>
      <c r="H620">
        <f t="shared" si="43"/>
        <v>205274545.384</v>
      </c>
      <c r="I620">
        <v>704.34614899999997</v>
      </c>
      <c r="J620">
        <f t="shared" si="45"/>
        <v>28644</v>
      </c>
    </row>
    <row r="621" spans="1:10" x14ac:dyDescent="0.55000000000000004">
      <c r="A621" t="s">
        <v>247</v>
      </c>
      <c r="B621" t="s">
        <v>672</v>
      </c>
      <c r="C621" t="s">
        <v>710</v>
      </c>
      <c r="D621">
        <f t="shared" si="46"/>
        <v>250666931342.78946</v>
      </c>
      <c r="E621">
        <f t="shared" si="44"/>
        <v>11316690000</v>
      </c>
      <c r="F621">
        <v>5775</v>
      </c>
      <c r="G621">
        <v>72089.399999999994</v>
      </c>
      <c r="H621">
        <f t="shared" si="43"/>
        <v>291735709.28399998</v>
      </c>
      <c r="I621">
        <v>859.22608500000001</v>
      </c>
      <c r="J621">
        <f t="shared" si="45"/>
        <v>69300</v>
      </c>
    </row>
    <row r="622" spans="1:10" x14ac:dyDescent="0.55000000000000004">
      <c r="A622" t="s">
        <v>482</v>
      </c>
      <c r="B622" t="s">
        <v>691</v>
      </c>
      <c r="C622" t="s">
        <v>710</v>
      </c>
      <c r="D622">
        <f t="shared" si="46"/>
        <v>36015069713.625664</v>
      </c>
      <c r="E622">
        <f t="shared" si="44"/>
        <v>1136568000</v>
      </c>
      <c r="F622">
        <v>580</v>
      </c>
      <c r="G622">
        <v>16508.8</v>
      </c>
      <c r="H622">
        <f t="shared" si="43"/>
        <v>66808802.368000001</v>
      </c>
      <c r="I622">
        <v>539.07671500000004</v>
      </c>
      <c r="J622">
        <f t="shared" si="45"/>
        <v>6960</v>
      </c>
    </row>
    <row r="623" spans="1:10" x14ac:dyDescent="0.55000000000000004">
      <c r="A623" t="s">
        <v>483</v>
      </c>
      <c r="B623" t="s">
        <v>691</v>
      </c>
      <c r="C623" t="s">
        <v>710</v>
      </c>
      <c r="D623">
        <f t="shared" si="46"/>
        <v>27213357392.035908</v>
      </c>
      <c r="E623">
        <f t="shared" si="44"/>
        <v>1485376800</v>
      </c>
      <c r="F623">
        <v>758</v>
      </c>
      <c r="G623">
        <v>10312</v>
      </c>
      <c r="H623">
        <f t="shared" si="43"/>
        <v>41731220.32</v>
      </c>
      <c r="I623">
        <v>652.11027100000001</v>
      </c>
      <c r="J623">
        <f t="shared" si="45"/>
        <v>9096</v>
      </c>
    </row>
    <row r="624" spans="1:10" x14ac:dyDescent="0.55000000000000004">
      <c r="C624" s="5">
        <f>(E624/D624)</f>
        <v>4.0239803946664765E-2</v>
      </c>
      <c r="D624">
        <f>SUM(D575:D623)</f>
        <v>3243241457462.8408</v>
      </c>
      <c r="E624">
        <f>SUM(E575:E623)</f>
        <v>130507400400</v>
      </c>
    </row>
    <row r="625" spans="1:10" x14ac:dyDescent="0.55000000000000004">
      <c r="B625" s="6" t="s">
        <v>692</v>
      </c>
      <c r="C625" s="5">
        <f>(E625/D625)</f>
        <v>5.9794927724843169E-2</v>
      </c>
      <c r="D625">
        <f>(D574+D624)</f>
        <v>5936715248382.4004</v>
      </c>
      <c r="E625">
        <f>(E574+E624)</f>
        <v>354985459200</v>
      </c>
    </row>
    <row r="626" spans="1:10" x14ac:dyDescent="0.55000000000000004">
      <c r="A626" t="s">
        <v>484</v>
      </c>
      <c r="B626" t="s">
        <v>677</v>
      </c>
      <c r="D626">
        <f t="shared" si="46"/>
        <v>364749848107.31</v>
      </c>
      <c r="E626">
        <f t="shared" si="44"/>
        <v>27573531600</v>
      </c>
      <c r="F626">
        <v>14071</v>
      </c>
      <c r="G626">
        <v>138583.70000000001</v>
      </c>
      <c r="H626">
        <f>(G626*4046.86)</f>
        <v>560828832.18200004</v>
      </c>
      <c r="I626">
        <v>650.37642000000005</v>
      </c>
      <c r="J626">
        <f t="shared" si="45"/>
        <v>168852</v>
      </c>
    </row>
    <row r="627" spans="1:10" x14ac:dyDescent="0.55000000000000004">
      <c r="A627" t="s">
        <v>24</v>
      </c>
      <c r="B627" t="s">
        <v>235</v>
      </c>
      <c r="C627" t="s">
        <v>711</v>
      </c>
      <c r="D627">
        <f t="shared" si="46"/>
        <v>672790394762.73035</v>
      </c>
      <c r="E627">
        <f t="shared" si="44"/>
        <v>44185060800</v>
      </c>
      <c r="F627">
        <v>22548</v>
      </c>
      <c r="G627">
        <v>309292.90000000002</v>
      </c>
      <c r="H627">
        <f t="shared" ref="H627:H649" si="47">(G627*4046.86)</f>
        <v>1251665065.2940001</v>
      </c>
      <c r="I627">
        <v>537.51631599999996</v>
      </c>
      <c r="J627">
        <f t="shared" si="45"/>
        <v>270576</v>
      </c>
    </row>
    <row r="628" spans="1:10" x14ac:dyDescent="0.55000000000000004">
      <c r="A628" t="s">
        <v>485</v>
      </c>
      <c r="B628" t="s">
        <v>235</v>
      </c>
      <c r="C628" t="s">
        <v>711</v>
      </c>
      <c r="D628">
        <f t="shared" si="46"/>
        <v>80423886573.139877</v>
      </c>
      <c r="E628">
        <f t="shared" si="44"/>
        <v>0</v>
      </c>
      <c r="F628">
        <v>0</v>
      </c>
      <c r="G628">
        <v>32449.4</v>
      </c>
      <c r="H628">
        <f t="shared" si="47"/>
        <v>131318178.884</v>
      </c>
      <c r="I628">
        <v>612.43528700000002</v>
      </c>
      <c r="J628">
        <f t="shared" si="45"/>
        <v>0</v>
      </c>
    </row>
    <row r="629" spans="1:10" x14ac:dyDescent="0.55000000000000004">
      <c r="A629" t="s">
        <v>199</v>
      </c>
      <c r="B629" t="s">
        <v>235</v>
      </c>
      <c r="C629" t="s">
        <v>711</v>
      </c>
      <c r="D629">
        <f t="shared" si="46"/>
        <v>94865639387.732773</v>
      </c>
      <c r="E629">
        <f t="shared" si="44"/>
        <v>4021099200</v>
      </c>
      <c r="F629">
        <v>2052</v>
      </c>
      <c r="G629">
        <v>30275.3</v>
      </c>
      <c r="H629">
        <f t="shared" si="47"/>
        <v>122519900.558</v>
      </c>
      <c r="I629">
        <v>774.28759700000001</v>
      </c>
      <c r="J629">
        <f t="shared" si="45"/>
        <v>24624</v>
      </c>
    </row>
    <row r="630" spans="1:10" x14ac:dyDescent="0.55000000000000004">
      <c r="A630" t="s">
        <v>486</v>
      </c>
      <c r="B630" t="s">
        <v>235</v>
      </c>
      <c r="C630" t="s">
        <v>711</v>
      </c>
      <c r="D630">
        <f t="shared" si="46"/>
        <v>171955550177.70511</v>
      </c>
      <c r="E630">
        <f t="shared" si="44"/>
        <v>0</v>
      </c>
      <c r="F630">
        <v>0</v>
      </c>
      <c r="G630">
        <v>55968.1</v>
      </c>
      <c r="H630">
        <f t="shared" si="47"/>
        <v>226495065.16600001</v>
      </c>
      <c r="I630">
        <v>759.20219299999997</v>
      </c>
      <c r="J630">
        <f t="shared" si="45"/>
        <v>0</v>
      </c>
    </row>
    <row r="631" spans="1:10" x14ac:dyDescent="0.55000000000000004">
      <c r="A631" t="s">
        <v>487</v>
      </c>
      <c r="B631" t="s">
        <v>235</v>
      </c>
      <c r="C631" t="s">
        <v>711</v>
      </c>
      <c r="D631">
        <f t="shared" si="46"/>
        <v>359042477313.62561</v>
      </c>
      <c r="E631">
        <f t="shared" si="44"/>
        <v>17281712400</v>
      </c>
      <c r="F631">
        <v>8819</v>
      </c>
      <c r="G631">
        <v>124664</v>
      </c>
      <c r="H631">
        <f t="shared" si="47"/>
        <v>504497755.04000002</v>
      </c>
      <c r="I631">
        <v>711.68300299999999</v>
      </c>
      <c r="J631">
        <f t="shared" si="45"/>
        <v>105828</v>
      </c>
    </row>
    <row r="632" spans="1:10" x14ac:dyDescent="0.55000000000000004">
      <c r="A632" t="s">
        <v>128</v>
      </c>
      <c r="B632" t="s">
        <v>235</v>
      </c>
      <c r="C632" t="s">
        <v>711</v>
      </c>
      <c r="D632">
        <f t="shared" si="46"/>
        <v>155175176445.02045</v>
      </c>
      <c r="E632">
        <f t="shared" si="44"/>
        <v>3748714800</v>
      </c>
      <c r="F632">
        <v>1913</v>
      </c>
      <c r="G632">
        <v>50952.6</v>
      </c>
      <c r="H632">
        <f t="shared" si="47"/>
        <v>206198038.836</v>
      </c>
      <c r="I632">
        <v>752.55408499999999</v>
      </c>
      <c r="J632">
        <f t="shared" si="45"/>
        <v>22956</v>
      </c>
    </row>
    <row r="633" spans="1:10" x14ac:dyDescent="0.55000000000000004">
      <c r="A633" t="s">
        <v>488</v>
      </c>
      <c r="B633" t="s">
        <v>235</v>
      </c>
      <c r="C633" t="s">
        <v>711</v>
      </c>
      <c r="D633">
        <f t="shared" si="46"/>
        <v>502170982644.88397</v>
      </c>
      <c r="E633">
        <f t="shared" si="44"/>
        <v>17144540400</v>
      </c>
      <c r="F633">
        <v>8749</v>
      </c>
      <c r="G633">
        <v>186112.7</v>
      </c>
      <c r="H633">
        <f t="shared" si="47"/>
        <v>753172041.1220001</v>
      </c>
      <c r="I633">
        <v>666.74140199999999</v>
      </c>
      <c r="J633">
        <f t="shared" si="45"/>
        <v>104988</v>
      </c>
    </row>
    <row r="634" spans="1:10" x14ac:dyDescent="0.55000000000000004">
      <c r="A634" t="s">
        <v>42</v>
      </c>
      <c r="B634" t="s">
        <v>235</v>
      </c>
      <c r="C634" t="s">
        <v>711</v>
      </c>
      <c r="D634">
        <f t="shared" si="46"/>
        <v>271626962085.4325</v>
      </c>
      <c r="E634">
        <f t="shared" si="44"/>
        <v>7734541200</v>
      </c>
      <c r="F634">
        <v>3947</v>
      </c>
      <c r="G634">
        <v>93672.6</v>
      </c>
      <c r="H634">
        <f t="shared" si="47"/>
        <v>379079898.03600001</v>
      </c>
      <c r="I634">
        <v>716.54277500000001</v>
      </c>
      <c r="J634">
        <f t="shared" si="45"/>
        <v>47364</v>
      </c>
    </row>
    <row r="635" spans="1:10" x14ac:dyDescent="0.55000000000000004">
      <c r="A635" t="s">
        <v>5</v>
      </c>
      <c r="B635" t="s">
        <v>235</v>
      </c>
      <c r="C635" t="s">
        <v>711</v>
      </c>
      <c r="D635">
        <f t="shared" si="46"/>
        <v>235238529129.12097</v>
      </c>
      <c r="E635">
        <f t="shared" si="44"/>
        <v>17620723200</v>
      </c>
      <c r="F635">
        <v>8992</v>
      </c>
      <c r="G635">
        <v>115424.2</v>
      </c>
      <c r="H635">
        <f t="shared" si="47"/>
        <v>467105578.01200002</v>
      </c>
      <c r="I635">
        <v>503.60890599999999</v>
      </c>
      <c r="J635">
        <f t="shared" si="45"/>
        <v>107904</v>
      </c>
    </row>
    <row r="636" spans="1:10" x14ac:dyDescent="0.55000000000000004">
      <c r="A636" t="s">
        <v>199</v>
      </c>
      <c r="B636" t="s">
        <v>235</v>
      </c>
      <c r="C636" t="s">
        <v>711</v>
      </c>
      <c r="D636">
        <f t="shared" si="46"/>
        <v>70982609214.182083</v>
      </c>
      <c r="E636">
        <f t="shared" si="44"/>
        <v>4021099200</v>
      </c>
      <c r="F636">
        <v>2052</v>
      </c>
      <c r="G636">
        <v>22653.3</v>
      </c>
      <c r="H636">
        <f t="shared" si="47"/>
        <v>91674733.637999997</v>
      </c>
      <c r="I636">
        <v>774.28759700000001</v>
      </c>
      <c r="J636">
        <f t="shared" si="45"/>
        <v>24624</v>
      </c>
    </row>
    <row r="637" spans="1:10" x14ac:dyDescent="0.55000000000000004">
      <c r="A637" t="s">
        <v>24</v>
      </c>
      <c r="B637" t="s">
        <v>235</v>
      </c>
      <c r="C637" t="s">
        <v>711</v>
      </c>
      <c r="D637">
        <f t="shared" si="46"/>
        <v>643591317428.53162</v>
      </c>
      <c r="E637">
        <f t="shared" si="44"/>
        <v>44185060800</v>
      </c>
      <c r="F637">
        <v>22548</v>
      </c>
      <c r="G637">
        <v>295869.59999999998</v>
      </c>
      <c r="H637">
        <f t="shared" si="47"/>
        <v>1197342849.4559999</v>
      </c>
      <c r="I637">
        <v>537.51631599999996</v>
      </c>
      <c r="J637">
        <f t="shared" si="45"/>
        <v>270576</v>
      </c>
    </row>
    <row r="638" spans="1:10" x14ac:dyDescent="0.55000000000000004">
      <c r="A638" t="s">
        <v>489</v>
      </c>
      <c r="B638" t="s">
        <v>128</v>
      </c>
      <c r="C638" t="s">
        <v>711</v>
      </c>
      <c r="D638">
        <f t="shared" si="46"/>
        <v>51824590505.048759</v>
      </c>
      <c r="E638">
        <f t="shared" si="44"/>
        <v>4089685200</v>
      </c>
      <c r="F638">
        <v>2087</v>
      </c>
      <c r="G638">
        <v>22650</v>
      </c>
      <c r="H638">
        <f t="shared" si="47"/>
        <v>91661379</v>
      </c>
      <c r="I638">
        <v>565.39178300000003</v>
      </c>
      <c r="J638">
        <f t="shared" si="45"/>
        <v>25044</v>
      </c>
    </row>
    <row r="639" spans="1:10" x14ac:dyDescent="0.55000000000000004">
      <c r="A639" t="s">
        <v>490</v>
      </c>
      <c r="B639" t="s">
        <v>128</v>
      </c>
      <c r="C639" t="s">
        <v>711</v>
      </c>
      <c r="D639">
        <f t="shared" si="46"/>
        <v>53269511499.545036</v>
      </c>
      <c r="E639">
        <f t="shared" si="44"/>
        <v>0</v>
      </c>
      <c r="F639">
        <v>0</v>
      </c>
      <c r="G639">
        <v>21519.1</v>
      </c>
      <c r="H639">
        <f t="shared" si="47"/>
        <v>87084785.025999993</v>
      </c>
      <c r="I639">
        <v>611.69711199999995</v>
      </c>
      <c r="J639">
        <f t="shared" si="45"/>
        <v>0</v>
      </c>
    </row>
    <row r="640" spans="1:10" x14ac:dyDescent="0.55000000000000004">
      <c r="A640" t="s">
        <v>491</v>
      </c>
      <c r="B640" t="s">
        <v>128</v>
      </c>
      <c r="C640" t="s">
        <v>711</v>
      </c>
      <c r="D640">
        <f t="shared" si="46"/>
        <v>40494961841.859192</v>
      </c>
      <c r="E640">
        <f t="shared" si="44"/>
        <v>0</v>
      </c>
      <c r="F640">
        <v>0</v>
      </c>
      <c r="G640">
        <v>16630</v>
      </c>
      <c r="H640">
        <f t="shared" si="47"/>
        <v>67299281.799999997</v>
      </c>
      <c r="I640">
        <v>601.71462099999997</v>
      </c>
      <c r="J640">
        <f t="shared" si="45"/>
        <v>0</v>
      </c>
    </row>
    <row r="641" spans="1:10" x14ac:dyDescent="0.55000000000000004">
      <c r="A641" t="s">
        <v>492</v>
      </c>
      <c r="B641" t="s">
        <v>128</v>
      </c>
      <c r="C641" t="s">
        <v>711</v>
      </c>
      <c r="D641">
        <f t="shared" si="46"/>
        <v>75267114628.203522</v>
      </c>
      <c r="E641">
        <f t="shared" si="44"/>
        <v>6578377200</v>
      </c>
      <c r="F641">
        <v>3357</v>
      </c>
      <c r="G641">
        <v>30893.3</v>
      </c>
      <c r="H641">
        <f t="shared" si="47"/>
        <v>125020860.038</v>
      </c>
      <c r="I641">
        <v>602.03644899999995</v>
      </c>
      <c r="J641">
        <f t="shared" si="45"/>
        <v>40284</v>
      </c>
    </row>
    <row r="642" spans="1:10" x14ac:dyDescent="0.55000000000000004">
      <c r="A642" t="s">
        <v>493</v>
      </c>
      <c r="B642" t="s">
        <v>128</v>
      </c>
      <c r="C642" t="s">
        <v>711</v>
      </c>
      <c r="D642">
        <f t="shared" si="46"/>
        <v>142267521571.87552</v>
      </c>
      <c r="E642">
        <f t="shared" si="44"/>
        <v>10325132400</v>
      </c>
      <c r="F642">
        <v>5269</v>
      </c>
      <c r="G642">
        <v>62255.199999999997</v>
      </c>
      <c r="H642">
        <f t="shared" si="47"/>
        <v>251938078.67199999</v>
      </c>
      <c r="I642">
        <v>564.69241299999999</v>
      </c>
      <c r="J642">
        <f t="shared" si="45"/>
        <v>63228</v>
      </c>
    </row>
    <row r="643" spans="1:10" x14ac:dyDescent="0.55000000000000004">
      <c r="A643" t="s">
        <v>494</v>
      </c>
      <c r="B643" t="s">
        <v>128</v>
      </c>
      <c r="C643" t="s">
        <v>711</v>
      </c>
      <c r="D643">
        <f t="shared" si="46"/>
        <v>17311913020.915482</v>
      </c>
      <c r="E643">
        <f t="shared" ref="E643:E706" si="48">(J643*163300)</f>
        <v>1126770000</v>
      </c>
      <c r="F643">
        <v>575</v>
      </c>
      <c r="G643">
        <v>7565.9</v>
      </c>
      <c r="H643">
        <f t="shared" si="47"/>
        <v>30618138.074000001</v>
      </c>
      <c r="I643">
        <v>565.41364399999998</v>
      </c>
      <c r="J643">
        <f t="shared" ref="J643:J706" si="49">(F643*12)</f>
        <v>6900</v>
      </c>
    </row>
    <row r="644" spans="1:10" x14ac:dyDescent="0.55000000000000004">
      <c r="A644" t="s">
        <v>495</v>
      </c>
      <c r="B644" t="s">
        <v>128</v>
      </c>
      <c r="C644" t="s">
        <v>711</v>
      </c>
      <c r="D644">
        <f t="shared" ref="D644:D707" si="50">(H644*I644)</f>
        <v>86271024675.913086</v>
      </c>
      <c r="E644">
        <f t="shared" si="48"/>
        <v>6362821200</v>
      </c>
      <c r="F644">
        <v>3247</v>
      </c>
      <c r="G644">
        <v>35183.300000000003</v>
      </c>
      <c r="H644">
        <f t="shared" si="47"/>
        <v>142381889.43800002</v>
      </c>
      <c r="I644">
        <v>605.91290800000002</v>
      </c>
      <c r="J644">
        <f t="shared" si="49"/>
        <v>38964</v>
      </c>
    </row>
    <row r="645" spans="1:10" x14ac:dyDescent="0.55000000000000004">
      <c r="A645" t="s">
        <v>496</v>
      </c>
      <c r="B645" t="s">
        <v>128</v>
      </c>
      <c r="C645" t="s">
        <v>711</v>
      </c>
      <c r="D645">
        <f t="shared" si="50"/>
        <v>138189714935.81219</v>
      </c>
      <c r="E645">
        <f t="shared" si="48"/>
        <v>7095711600</v>
      </c>
      <c r="F645">
        <v>3621</v>
      </c>
      <c r="G645">
        <v>61954.9</v>
      </c>
      <c r="H645">
        <f t="shared" si="47"/>
        <v>250722806.61400002</v>
      </c>
      <c r="I645">
        <v>551.16531599999996</v>
      </c>
      <c r="J645">
        <f t="shared" si="49"/>
        <v>43452</v>
      </c>
    </row>
    <row r="646" spans="1:10" x14ac:dyDescent="0.55000000000000004">
      <c r="A646" t="s">
        <v>47</v>
      </c>
      <c r="B646" t="s">
        <v>128</v>
      </c>
      <c r="C646" t="s">
        <v>711</v>
      </c>
      <c r="D646">
        <f t="shared" si="50"/>
        <v>72583948293.99176</v>
      </c>
      <c r="E646">
        <f t="shared" si="48"/>
        <v>9206200800</v>
      </c>
      <c r="F646">
        <v>4698</v>
      </c>
      <c r="G646">
        <v>30237.599999999999</v>
      </c>
      <c r="H646">
        <f t="shared" si="47"/>
        <v>122367333.936</v>
      </c>
      <c r="I646">
        <v>593.16441699999996</v>
      </c>
      <c r="J646">
        <f t="shared" si="49"/>
        <v>56376</v>
      </c>
    </row>
    <row r="647" spans="1:10" x14ac:dyDescent="0.55000000000000004">
      <c r="A647" t="s">
        <v>497</v>
      </c>
      <c r="B647" t="s">
        <v>128</v>
      </c>
      <c r="C647" t="s">
        <v>711</v>
      </c>
      <c r="D647">
        <f t="shared" si="50"/>
        <v>96762019068.085022</v>
      </c>
      <c r="E647">
        <f t="shared" si="48"/>
        <v>8428239600</v>
      </c>
      <c r="F647">
        <v>4301</v>
      </c>
      <c r="G647">
        <v>39928.699999999997</v>
      </c>
      <c r="H647">
        <f t="shared" si="47"/>
        <v>161585858.882</v>
      </c>
      <c r="I647">
        <v>598.82727199999999</v>
      </c>
      <c r="J647">
        <f t="shared" si="49"/>
        <v>51612</v>
      </c>
    </row>
    <row r="648" spans="1:10" x14ac:dyDescent="0.55000000000000004">
      <c r="A648" t="s">
        <v>498</v>
      </c>
      <c r="B648" t="s">
        <v>128</v>
      </c>
      <c r="C648" t="s">
        <v>711</v>
      </c>
      <c r="D648">
        <f t="shared" si="50"/>
        <v>81705959767.396103</v>
      </c>
      <c r="E648">
        <f t="shared" si="48"/>
        <v>7981450800</v>
      </c>
      <c r="F648">
        <v>4073</v>
      </c>
      <c r="G648">
        <v>31183.5</v>
      </c>
      <c r="H648">
        <f t="shared" si="47"/>
        <v>126195258.81</v>
      </c>
      <c r="I648">
        <v>647.45665199999996</v>
      </c>
      <c r="J648">
        <f t="shared" si="49"/>
        <v>48876</v>
      </c>
    </row>
    <row r="649" spans="1:10" x14ac:dyDescent="0.55000000000000004">
      <c r="A649" t="s">
        <v>499</v>
      </c>
      <c r="B649" t="s">
        <v>128</v>
      </c>
      <c r="C649" t="s">
        <v>711</v>
      </c>
      <c r="D649">
        <f t="shared" si="50"/>
        <v>41490227071.185448</v>
      </c>
      <c r="E649">
        <f t="shared" si="48"/>
        <v>1957640400</v>
      </c>
      <c r="F649">
        <v>999</v>
      </c>
      <c r="G649">
        <v>16065.3</v>
      </c>
      <c r="H649">
        <f t="shared" si="47"/>
        <v>65014019.957999997</v>
      </c>
      <c r="I649">
        <v>638.17353700000001</v>
      </c>
      <c r="J649">
        <f t="shared" si="49"/>
        <v>11988</v>
      </c>
    </row>
    <row r="650" spans="1:10" x14ac:dyDescent="0.55000000000000004">
      <c r="C650" s="5">
        <f>(E650/D650)</f>
        <v>5.5456910550266345E-2</v>
      </c>
      <c r="D650">
        <f>SUM(D626:D649)</f>
        <v>4520051880149.2471</v>
      </c>
      <c r="E650">
        <f>SUM(E626:E649)</f>
        <v>250668112800</v>
      </c>
    </row>
    <row r="651" spans="1:10" x14ac:dyDescent="0.55000000000000004">
      <c r="A651" t="s">
        <v>500</v>
      </c>
      <c r="B651" t="s">
        <v>128</v>
      </c>
      <c r="C651" t="s">
        <v>712</v>
      </c>
      <c r="D651">
        <f t="shared" si="50"/>
        <v>185950621374.90271</v>
      </c>
      <c r="E651">
        <f t="shared" si="48"/>
        <v>0</v>
      </c>
      <c r="F651">
        <v>0</v>
      </c>
      <c r="G651">
        <v>129714.8</v>
      </c>
      <c r="H651">
        <f>(G651*4046.86)</f>
        <v>524937635.52800006</v>
      </c>
      <c r="I651">
        <v>354.23373900000001</v>
      </c>
      <c r="J651">
        <f t="shared" si="49"/>
        <v>0</v>
      </c>
    </row>
    <row r="652" spans="1:10" x14ac:dyDescent="0.55000000000000004">
      <c r="A652" t="s">
        <v>191</v>
      </c>
      <c r="B652" t="s">
        <v>128</v>
      </c>
      <c r="C652" t="s">
        <v>712</v>
      </c>
      <c r="D652">
        <f t="shared" si="50"/>
        <v>235125032659.65198</v>
      </c>
      <c r="E652">
        <f t="shared" si="48"/>
        <v>11324528400</v>
      </c>
      <c r="F652">
        <v>5779</v>
      </c>
      <c r="G652">
        <v>227649.4</v>
      </c>
      <c r="H652">
        <f t="shared" ref="H652:H658" si="51">(G652*4046.86)</f>
        <v>921265250.88400006</v>
      </c>
      <c r="I652">
        <v>255.21969100000001</v>
      </c>
      <c r="J652">
        <f t="shared" si="49"/>
        <v>69348</v>
      </c>
    </row>
    <row r="653" spans="1:10" x14ac:dyDescent="0.55000000000000004">
      <c r="A653" t="s">
        <v>501</v>
      </c>
      <c r="B653" t="s">
        <v>128</v>
      </c>
      <c r="C653" t="s">
        <v>712</v>
      </c>
      <c r="D653">
        <f t="shared" si="50"/>
        <v>1178149199003.8879</v>
      </c>
      <c r="E653">
        <f t="shared" si="48"/>
        <v>30205274400</v>
      </c>
      <c r="F653">
        <v>15414</v>
      </c>
      <c r="G653">
        <v>677635.4</v>
      </c>
      <c r="H653">
        <f t="shared" si="51"/>
        <v>2742295594.8440003</v>
      </c>
      <c r="I653">
        <v>429.62151899999998</v>
      </c>
      <c r="J653">
        <f t="shared" si="49"/>
        <v>184968</v>
      </c>
    </row>
    <row r="654" spans="1:10" x14ac:dyDescent="0.55000000000000004">
      <c r="A654" t="s">
        <v>502</v>
      </c>
      <c r="B654" t="s">
        <v>128</v>
      </c>
      <c r="C654" t="s">
        <v>712</v>
      </c>
      <c r="D654">
        <f t="shared" si="50"/>
        <v>184480692733.3844</v>
      </c>
      <c r="E654">
        <f t="shared" si="48"/>
        <v>18196845600</v>
      </c>
      <c r="F654">
        <v>9286</v>
      </c>
      <c r="G654">
        <v>112870.6</v>
      </c>
      <c r="H654">
        <f t="shared" si="51"/>
        <v>456771516.31600004</v>
      </c>
      <c r="I654">
        <v>403.87959000000001</v>
      </c>
      <c r="J654">
        <f t="shared" si="49"/>
        <v>111432</v>
      </c>
    </row>
    <row r="655" spans="1:10" x14ac:dyDescent="0.55000000000000004">
      <c r="A655" t="s">
        <v>503</v>
      </c>
      <c r="B655" t="s">
        <v>235</v>
      </c>
      <c r="C655" t="s">
        <v>712</v>
      </c>
      <c r="D655">
        <f t="shared" si="50"/>
        <v>58124515756.769066</v>
      </c>
      <c r="E655">
        <f t="shared" si="48"/>
        <v>11947681200</v>
      </c>
      <c r="F655">
        <v>6097</v>
      </c>
      <c r="G655">
        <v>53483.9</v>
      </c>
      <c r="H655">
        <f t="shared" si="51"/>
        <v>216441855.55400002</v>
      </c>
      <c r="I655">
        <v>268.545636</v>
      </c>
      <c r="J655">
        <f t="shared" si="49"/>
        <v>73164</v>
      </c>
    </row>
    <row r="656" spans="1:10" x14ac:dyDescent="0.55000000000000004">
      <c r="A656" t="s">
        <v>504</v>
      </c>
      <c r="B656" t="s">
        <v>693</v>
      </c>
      <c r="C656" t="s">
        <v>712</v>
      </c>
      <c r="D656">
        <f t="shared" si="50"/>
        <v>471257619739.4057</v>
      </c>
      <c r="E656">
        <f t="shared" si="48"/>
        <v>17605046400</v>
      </c>
      <c r="F656">
        <v>8984</v>
      </c>
      <c r="G656">
        <v>317461.7</v>
      </c>
      <c r="H656">
        <f t="shared" si="51"/>
        <v>1284723055.2620001</v>
      </c>
      <c r="I656">
        <v>366.81650400000001</v>
      </c>
      <c r="J656">
        <f t="shared" si="49"/>
        <v>107808</v>
      </c>
    </row>
    <row r="657" spans="1:10" x14ac:dyDescent="0.55000000000000004">
      <c r="A657" t="s">
        <v>505</v>
      </c>
      <c r="B657" t="s">
        <v>693</v>
      </c>
      <c r="C657" t="s">
        <v>712</v>
      </c>
      <c r="D657">
        <f t="shared" si="50"/>
        <v>204188389396.77359</v>
      </c>
      <c r="E657">
        <f t="shared" si="48"/>
        <v>32840936400</v>
      </c>
      <c r="F657">
        <v>16759</v>
      </c>
      <c r="G657">
        <v>86745.7</v>
      </c>
      <c r="H657">
        <f t="shared" si="51"/>
        <v>351047703.50199997</v>
      </c>
      <c r="I657">
        <v>581.65425200000004</v>
      </c>
      <c r="J657">
        <f t="shared" si="49"/>
        <v>201108</v>
      </c>
    </row>
    <row r="658" spans="1:10" x14ac:dyDescent="0.55000000000000004">
      <c r="A658" t="s">
        <v>506</v>
      </c>
      <c r="B658" t="s">
        <v>693</v>
      </c>
      <c r="C658" t="s">
        <v>712</v>
      </c>
      <c r="D658">
        <f t="shared" si="50"/>
        <v>19213312890.286301</v>
      </c>
      <c r="E658">
        <f t="shared" si="48"/>
        <v>38999959200</v>
      </c>
      <c r="F658">
        <v>19902</v>
      </c>
      <c r="G658">
        <v>15482.7</v>
      </c>
      <c r="H658">
        <f t="shared" si="51"/>
        <v>62656319.322000004</v>
      </c>
      <c r="I658">
        <v>306.646051</v>
      </c>
      <c r="J658">
        <f t="shared" si="49"/>
        <v>238824</v>
      </c>
    </row>
    <row r="659" spans="1:10" x14ac:dyDescent="0.55000000000000004">
      <c r="C659" s="5">
        <f>(E659/D659)</f>
        <v>6.3520972192747382E-2</v>
      </c>
      <c r="D659">
        <f>SUM(D651:D658)</f>
        <v>2536489383555.0615</v>
      </c>
      <c r="E659">
        <f>SUM(E651:E658)</f>
        <v>161120271600</v>
      </c>
    </row>
    <row r="660" spans="1:10" x14ac:dyDescent="0.55000000000000004">
      <c r="A660" t="s">
        <v>507</v>
      </c>
      <c r="B660" t="s">
        <v>694</v>
      </c>
      <c r="C660" t="s">
        <v>713</v>
      </c>
      <c r="D660">
        <f t="shared" si="50"/>
        <v>20862469851.166588</v>
      </c>
      <c r="E660">
        <f t="shared" si="48"/>
        <v>12643339200</v>
      </c>
      <c r="F660">
        <v>6452</v>
      </c>
      <c r="G660">
        <v>12229.7</v>
      </c>
      <c r="H660">
        <f>(G660*4046.86)</f>
        <v>49491883.742000006</v>
      </c>
      <c r="I660">
        <v>421.53315400000002</v>
      </c>
      <c r="J660">
        <f t="shared" si="49"/>
        <v>77424</v>
      </c>
    </row>
    <row r="661" spans="1:10" x14ac:dyDescent="0.55000000000000004">
      <c r="A661" t="s">
        <v>508</v>
      </c>
      <c r="B661" t="s">
        <v>693</v>
      </c>
      <c r="C661" t="s">
        <v>713</v>
      </c>
      <c r="D661">
        <f t="shared" si="50"/>
        <v>27275742511.78772</v>
      </c>
      <c r="E661">
        <f t="shared" si="48"/>
        <v>0</v>
      </c>
      <c r="F661">
        <v>0</v>
      </c>
      <c r="G661">
        <v>16921.8</v>
      </c>
      <c r="H661">
        <f t="shared" ref="H661:H672" si="52">(G661*4046.86)</f>
        <v>68480155.547999993</v>
      </c>
      <c r="I661">
        <v>398.30140999999998</v>
      </c>
      <c r="J661">
        <f t="shared" si="49"/>
        <v>0</v>
      </c>
    </row>
    <row r="662" spans="1:10" x14ac:dyDescent="0.55000000000000004">
      <c r="A662" t="s">
        <v>509</v>
      </c>
      <c r="B662" t="s">
        <v>693</v>
      </c>
      <c r="C662" t="s">
        <v>713</v>
      </c>
      <c r="D662">
        <f t="shared" si="50"/>
        <v>15143745499.573246</v>
      </c>
      <c r="E662">
        <f t="shared" si="48"/>
        <v>5974820400</v>
      </c>
      <c r="F662">
        <v>3049</v>
      </c>
      <c r="G662">
        <v>9289.9</v>
      </c>
      <c r="H662">
        <f t="shared" si="52"/>
        <v>37594924.714000002</v>
      </c>
      <c r="I662">
        <v>402.81356099999999</v>
      </c>
      <c r="J662">
        <f t="shared" si="49"/>
        <v>36588</v>
      </c>
    </row>
    <row r="663" spans="1:10" x14ac:dyDescent="0.55000000000000004">
      <c r="A663" t="s">
        <v>19</v>
      </c>
      <c r="B663" t="s">
        <v>676</v>
      </c>
      <c r="C663" t="s">
        <v>713</v>
      </c>
      <c r="D663">
        <f t="shared" si="50"/>
        <v>65293033768.728996</v>
      </c>
      <c r="E663">
        <f t="shared" si="48"/>
        <v>2400510000</v>
      </c>
      <c r="F663">
        <v>1225</v>
      </c>
      <c r="G663">
        <v>58148.9</v>
      </c>
      <c r="H663">
        <f t="shared" si="52"/>
        <v>235320457.45400003</v>
      </c>
      <c r="I663">
        <v>277.46433300000001</v>
      </c>
      <c r="J663">
        <f t="shared" si="49"/>
        <v>14700</v>
      </c>
    </row>
    <row r="664" spans="1:10" x14ac:dyDescent="0.55000000000000004">
      <c r="A664" t="s">
        <v>510</v>
      </c>
      <c r="B664" t="s">
        <v>676</v>
      </c>
      <c r="C664" t="s">
        <v>713</v>
      </c>
      <c r="D664">
        <f t="shared" si="50"/>
        <v>324482881110.51404</v>
      </c>
      <c r="E664">
        <f t="shared" si="48"/>
        <v>21104892000</v>
      </c>
      <c r="F664">
        <v>10770</v>
      </c>
      <c r="G664">
        <v>285710.40000000002</v>
      </c>
      <c r="H664">
        <f t="shared" si="52"/>
        <v>1156229989.3440001</v>
      </c>
      <c r="I664">
        <v>280.63869999999997</v>
      </c>
      <c r="J664">
        <f t="shared" si="49"/>
        <v>129240</v>
      </c>
    </row>
    <row r="665" spans="1:10" x14ac:dyDescent="0.55000000000000004">
      <c r="A665" t="s">
        <v>511</v>
      </c>
      <c r="B665" t="s">
        <v>676</v>
      </c>
      <c r="C665" t="s">
        <v>713</v>
      </c>
      <c r="D665">
        <f t="shared" si="50"/>
        <v>77354722163.324158</v>
      </c>
      <c r="E665">
        <f t="shared" si="48"/>
        <v>9925374000</v>
      </c>
      <c r="F665">
        <v>5065</v>
      </c>
      <c r="G665">
        <v>61475.199999999997</v>
      </c>
      <c r="H665">
        <f t="shared" si="52"/>
        <v>248781527.87200001</v>
      </c>
      <c r="I665">
        <v>310.934348</v>
      </c>
      <c r="J665">
        <f t="shared" si="49"/>
        <v>60780</v>
      </c>
    </row>
    <row r="666" spans="1:10" x14ac:dyDescent="0.55000000000000004">
      <c r="A666" t="s">
        <v>24</v>
      </c>
      <c r="B666" t="s">
        <v>676</v>
      </c>
      <c r="C666" t="s">
        <v>713</v>
      </c>
      <c r="D666">
        <f t="shared" si="50"/>
        <v>205289983566.68405</v>
      </c>
      <c r="E666">
        <f t="shared" si="48"/>
        <v>7195651200</v>
      </c>
      <c r="F666">
        <v>3672</v>
      </c>
      <c r="G666">
        <v>183338.4</v>
      </c>
      <c r="H666">
        <f t="shared" si="52"/>
        <v>741944837.42400002</v>
      </c>
      <c r="I666">
        <v>276.69170700000001</v>
      </c>
      <c r="J666">
        <f t="shared" si="49"/>
        <v>44064</v>
      </c>
    </row>
    <row r="667" spans="1:10" x14ac:dyDescent="0.55000000000000004">
      <c r="A667" t="s">
        <v>199</v>
      </c>
      <c r="B667" t="s">
        <v>695</v>
      </c>
      <c r="C667" t="s">
        <v>713</v>
      </c>
      <c r="D667">
        <f t="shared" si="50"/>
        <v>11098338736.624702</v>
      </c>
      <c r="E667">
        <f t="shared" si="48"/>
        <v>2845339200</v>
      </c>
      <c r="F667">
        <v>1452</v>
      </c>
      <c r="G667">
        <v>15053.4</v>
      </c>
      <c r="H667">
        <f t="shared" si="52"/>
        <v>60919002.324000001</v>
      </c>
      <c r="I667">
        <v>182.18188599999999</v>
      </c>
      <c r="J667">
        <f t="shared" si="49"/>
        <v>17424</v>
      </c>
    </row>
    <row r="668" spans="1:10" x14ac:dyDescent="0.55000000000000004">
      <c r="A668" t="s">
        <v>512</v>
      </c>
      <c r="B668" t="s">
        <v>695</v>
      </c>
      <c r="C668" t="s">
        <v>713</v>
      </c>
      <c r="D668">
        <f t="shared" si="50"/>
        <v>112013538242.37894</v>
      </c>
      <c r="E668">
        <f t="shared" si="48"/>
        <v>9841111200</v>
      </c>
      <c r="F668">
        <v>5022</v>
      </c>
      <c r="G668">
        <v>101552.3</v>
      </c>
      <c r="H668">
        <f t="shared" si="52"/>
        <v>410967940.778</v>
      </c>
      <c r="I668">
        <v>272.56028300000003</v>
      </c>
      <c r="J668">
        <f t="shared" si="49"/>
        <v>60264</v>
      </c>
    </row>
    <row r="669" spans="1:10" x14ac:dyDescent="0.55000000000000004">
      <c r="A669" t="s">
        <v>513</v>
      </c>
      <c r="B669" t="s">
        <v>695</v>
      </c>
      <c r="C669" t="s">
        <v>713</v>
      </c>
      <c r="D669">
        <f t="shared" si="50"/>
        <v>224641911390.74081</v>
      </c>
      <c r="E669">
        <f t="shared" si="48"/>
        <v>28890382800</v>
      </c>
      <c r="F669">
        <v>14743</v>
      </c>
      <c r="G669">
        <v>253439.4</v>
      </c>
      <c r="H669">
        <f t="shared" si="52"/>
        <v>1025633770.284</v>
      </c>
      <c r="I669">
        <v>219.027413</v>
      </c>
      <c r="J669">
        <f t="shared" si="49"/>
        <v>176916</v>
      </c>
    </row>
    <row r="670" spans="1:10" x14ac:dyDescent="0.55000000000000004">
      <c r="A670" t="s">
        <v>514</v>
      </c>
      <c r="B670" t="s">
        <v>695</v>
      </c>
      <c r="C670" t="s">
        <v>713</v>
      </c>
      <c r="D670">
        <f t="shared" si="50"/>
        <v>217111767118.87723</v>
      </c>
      <c r="E670">
        <f t="shared" si="48"/>
        <v>17895067200</v>
      </c>
      <c r="F670">
        <v>9132</v>
      </c>
      <c r="G670">
        <v>238811.6</v>
      </c>
      <c r="H670">
        <f t="shared" si="52"/>
        <v>966437111.57600009</v>
      </c>
      <c r="I670">
        <v>224.65172799999999</v>
      </c>
      <c r="J670">
        <f t="shared" si="49"/>
        <v>109584</v>
      </c>
    </row>
    <row r="671" spans="1:10" x14ac:dyDescent="0.55000000000000004">
      <c r="A671" t="s">
        <v>515</v>
      </c>
      <c r="B671" t="s">
        <v>695</v>
      </c>
      <c r="C671" t="s">
        <v>713</v>
      </c>
      <c r="D671">
        <f t="shared" si="50"/>
        <v>138797491550.30292</v>
      </c>
      <c r="E671">
        <f t="shared" si="48"/>
        <v>0</v>
      </c>
      <c r="F671">
        <v>0</v>
      </c>
      <c r="G671">
        <v>112831.5</v>
      </c>
      <c r="H671">
        <f t="shared" si="52"/>
        <v>456613284.09000003</v>
      </c>
      <c r="I671">
        <v>303.97164600000002</v>
      </c>
      <c r="J671">
        <f t="shared" si="49"/>
        <v>0</v>
      </c>
    </row>
    <row r="672" spans="1:10" x14ac:dyDescent="0.55000000000000004">
      <c r="A672" t="s">
        <v>40</v>
      </c>
      <c r="B672" t="s">
        <v>235</v>
      </c>
      <c r="C672" t="s">
        <v>713</v>
      </c>
      <c r="D672">
        <f t="shared" si="50"/>
        <v>55380932364.754745</v>
      </c>
      <c r="E672">
        <f t="shared" si="48"/>
        <v>32153116800</v>
      </c>
      <c r="F672">
        <v>16408</v>
      </c>
      <c r="G672">
        <v>36927.1</v>
      </c>
      <c r="H672">
        <f t="shared" si="52"/>
        <v>149438803.90599999</v>
      </c>
      <c r="I672">
        <v>370.59271699999999</v>
      </c>
      <c r="J672">
        <f t="shared" si="49"/>
        <v>196896</v>
      </c>
    </row>
    <row r="673" spans="1:10" x14ac:dyDescent="0.55000000000000004">
      <c r="C673" s="5">
        <f>(E673/D673)</f>
        <v>0.10093323393528122</v>
      </c>
      <c r="D673">
        <f>SUM(D660:D672)</f>
        <v>1494746557875.4583</v>
      </c>
      <c r="E673">
        <f>SUM(E660:E672)</f>
        <v>150869604000</v>
      </c>
    </row>
    <row r="674" spans="1:10" x14ac:dyDescent="0.55000000000000004">
      <c r="A674" t="s">
        <v>280</v>
      </c>
      <c r="B674" t="s">
        <v>660</v>
      </c>
      <c r="C674" t="s">
        <v>714</v>
      </c>
      <c r="D674">
        <f t="shared" si="50"/>
        <v>106870547195.52679</v>
      </c>
      <c r="E674">
        <f t="shared" si="48"/>
        <v>0</v>
      </c>
      <c r="F674">
        <v>0</v>
      </c>
      <c r="G674">
        <v>47401.4</v>
      </c>
      <c r="H674">
        <f>(G674*4046.86)</f>
        <v>191826829.604</v>
      </c>
      <c r="I674">
        <v>557.11991599999999</v>
      </c>
      <c r="J674">
        <f t="shared" si="49"/>
        <v>0</v>
      </c>
    </row>
    <row r="675" spans="1:10" x14ac:dyDescent="0.55000000000000004">
      <c r="A675" t="s">
        <v>516</v>
      </c>
      <c r="B675" t="s">
        <v>660</v>
      </c>
      <c r="C675" t="s">
        <v>714</v>
      </c>
      <c r="D675">
        <f t="shared" si="50"/>
        <v>67666312005.801048</v>
      </c>
      <c r="E675">
        <f t="shared" si="48"/>
        <v>10372162800</v>
      </c>
      <c r="F675">
        <v>5293</v>
      </c>
      <c r="G675">
        <v>31578</v>
      </c>
      <c r="H675">
        <f t="shared" ref="H675:H738" si="53">(G675*4046.86)</f>
        <v>127791745.08</v>
      </c>
      <c r="I675">
        <v>529.50456199999996</v>
      </c>
      <c r="J675">
        <f t="shared" si="49"/>
        <v>63516</v>
      </c>
    </row>
    <row r="676" spans="1:10" x14ac:dyDescent="0.55000000000000004">
      <c r="A676" t="s">
        <v>517</v>
      </c>
      <c r="B676" t="s">
        <v>660</v>
      </c>
      <c r="C676" t="s">
        <v>714</v>
      </c>
      <c r="D676">
        <f t="shared" si="50"/>
        <v>32849607585.4659</v>
      </c>
      <c r="E676">
        <f t="shared" si="48"/>
        <v>4311120000</v>
      </c>
      <c r="F676">
        <v>2200</v>
      </c>
      <c r="G676">
        <v>14979.6</v>
      </c>
      <c r="H676">
        <f t="shared" si="53"/>
        <v>60620344.056000002</v>
      </c>
      <c r="I676">
        <v>541.89081399999998</v>
      </c>
      <c r="J676">
        <f t="shared" si="49"/>
        <v>26400</v>
      </c>
    </row>
    <row r="677" spans="1:10" x14ac:dyDescent="0.55000000000000004">
      <c r="A677" t="s">
        <v>286</v>
      </c>
      <c r="B677" t="s">
        <v>660</v>
      </c>
      <c r="C677" t="s">
        <v>714</v>
      </c>
      <c r="D677">
        <f t="shared" si="50"/>
        <v>3888717699.8393826</v>
      </c>
      <c r="E677">
        <f t="shared" si="48"/>
        <v>3625260000</v>
      </c>
      <c r="F677">
        <v>1850</v>
      </c>
      <c r="G677">
        <v>1824.1</v>
      </c>
      <c r="H677">
        <f t="shared" si="53"/>
        <v>7381877.3259999994</v>
      </c>
      <c r="I677">
        <v>526.79251199999999</v>
      </c>
      <c r="J677">
        <f t="shared" si="49"/>
        <v>22200</v>
      </c>
    </row>
    <row r="678" spans="1:10" x14ac:dyDescent="0.55000000000000004">
      <c r="A678" t="s">
        <v>518</v>
      </c>
      <c r="B678" t="s">
        <v>660</v>
      </c>
      <c r="C678" t="s">
        <v>714</v>
      </c>
      <c r="D678">
        <f t="shared" si="50"/>
        <v>11442471923.394836</v>
      </c>
      <c r="E678">
        <f t="shared" si="48"/>
        <v>1892973600</v>
      </c>
      <c r="F678">
        <v>966</v>
      </c>
      <c r="G678">
        <v>5161.3</v>
      </c>
      <c r="H678">
        <f t="shared" si="53"/>
        <v>20887058.518000003</v>
      </c>
      <c r="I678">
        <v>547.82591400000001</v>
      </c>
      <c r="J678">
        <f t="shared" si="49"/>
        <v>11592</v>
      </c>
    </row>
    <row r="679" spans="1:10" x14ac:dyDescent="0.55000000000000004">
      <c r="A679" t="s">
        <v>519</v>
      </c>
      <c r="B679" t="s">
        <v>673</v>
      </c>
      <c r="C679" t="s">
        <v>714</v>
      </c>
      <c r="D679">
        <f t="shared" si="50"/>
        <v>504907973356.80231</v>
      </c>
      <c r="E679">
        <f t="shared" si="48"/>
        <v>66994804800</v>
      </c>
      <c r="F679">
        <v>34188</v>
      </c>
      <c r="G679">
        <v>267461.09999999998</v>
      </c>
      <c r="H679">
        <f t="shared" si="53"/>
        <v>1082377627.1459999</v>
      </c>
      <c r="I679">
        <v>466.48042299999997</v>
      </c>
      <c r="J679">
        <f t="shared" si="49"/>
        <v>410256</v>
      </c>
    </row>
    <row r="680" spans="1:10" x14ac:dyDescent="0.55000000000000004">
      <c r="A680" t="s">
        <v>520</v>
      </c>
      <c r="B680" t="s">
        <v>661</v>
      </c>
      <c r="C680" t="s">
        <v>714</v>
      </c>
      <c r="D680">
        <f t="shared" si="50"/>
        <v>117742425682.89502</v>
      </c>
      <c r="E680">
        <f t="shared" si="48"/>
        <v>11514609600</v>
      </c>
      <c r="F680">
        <v>5876</v>
      </c>
      <c r="G680">
        <v>61294.6</v>
      </c>
      <c r="H680">
        <f t="shared" si="53"/>
        <v>248050664.956</v>
      </c>
      <c r="I680">
        <v>474.67087299999997</v>
      </c>
      <c r="J680">
        <f t="shared" si="49"/>
        <v>70512</v>
      </c>
    </row>
    <row r="681" spans="1:10" x14ac:dyDescent="0.55000000000000004">
      <c r="A681" t="s">
        <v>521</v>
      </c>
      <c r="B681" t="s">
        <v>661</v>
      </c>
      <c r="C681" t="s">
        <v>714</v>
      </c>
      <c r="D681">
        <f t="shared" si="50"/>
        <v>25610193522.503525</v>
      </c>
      <c r="E681">
        <f t="shared" si="48"/>
        <v>3027582000</v>
      </c>
      <c r="F681">
        <v>1545</v>
      </c>
      <c r="G681">
        <v>11786.5</v>
      </c>
      <c r="H681">
        <f t="shared" si="53"/>
        <v>47698315.390000001</v>
      </c>
      <c r="I681">
        <v>536.92029400000001</v>
      </c>
      <c r="J681">
        <f t="shared" si="49"/>
        <v>18540</v>
      </c>
    </row>
    <row r="682" spans="1:10" x14ac:dyDescent="0.55000000000000004">
      <c r="A682" t="s">
        <v>522</v>
      </c>
      <c r="B682" t="s">
        <v>660</v>
      </c>
      <c r="C682" t="s">
        <v>714</v>
      </c>
      <c r="D682">
        <f t="shared" si="50"/>
        <v>47013928966.436905</v>
      </c>
      <c r="E682">
        <f t="shared" si="48"/>
        <v>12517924800</v>
      </c>
      <c r="F682">
        <v>6388</v>
      </c>
      <c r="G682">
        <v>22445</v>
      </c>
      <c r="H682">
        <f t="shared" si="53"/>
        <v>90831772.700000003</v>
      </c>
      <c r="I682">
        <v>517.59343200000001</v>
      </c>
      <c r="J682">
        <f t="shared" si="49"/>
        <v>76656</v>
      </c>
    </row>
    <row r="683" spans="1:10" x14ac:dyDescent="0.55000000000000004">
      <c r="A683" t="s">
        <v>523</v>
      </c>
      <c r="B683" t="s">
        <v>661</v>
      </c>
      <c r="C683" t="s">
        <v>714</v>
      </c>
      <c r="D683">
        <f t="shared" si="50"/>
        <v>4700146686.2050161</v>
      </c>
      <c r="E683">
        <f t="shared" si="48"/>
        <v>3535118400</v>
      </c>
      <c r="F683">
        <v>1804</v>
      </c>
      <c r="G683">
        <v>1542.8</v>
      </c>
      <c r="H683">
        <f t="shared" si="53"/>
        <v>6243495.608</v>
      </c>
      <c r="I683">
        <v>752.806918</v>
      </c>
      <c r="J683">
        <f t="shared" si="49"/>
        <v>21648</v>
      </c>
    </row>
    <row r="684" spans="1:10" x14ac:dyDescent="0.55000000000000004">
      <c r="A684" t="s">
        <v>524</v>
      </c>
      <c r="B684" t="s">
        <v>661</v>
      </c>
      <c r="C684" t="s">
        <v>714</v>
      </c>
      <c r="D684">
        <f t="shared" si="50"/>
        <v>171414208310.3815</v>
      </c>
      <c r="E684">
        <f t="shared" si="48"/>
        <v>13435017600</v>
      </c>
      <c r="F684">
        <v>6856</v>
      </c>
      <c r="G684">
        <v>82547.100000000006</v>
      </c>
      <c r="H684">
        <f t="shared" si="53"/>
        <v>334056557.10600001</v>
      </c>
      <c r="I684">
        <v>513.12930300000005</v>
      </c>
      <c r="J684">
        <f t="shared" si="49"/>
        <v>82272</v>
      </c>
    </row>
    <row r="685" spans="1:10" x14ac:dyDescent="0.55000000000000004">
      <c r="A685" t="s">
        <v>56</v>
      </c>
      <c r="B685" t="s">
        <v>661</v>
      </c>
      <c r="C685" t="s">
        <v>714</v>
      </c>
      <c r="D685">
        <f t="shared" si="50"/>
        <v>201845691454.42828</v>
      </c>
      <c r="E685">
        <f t="shared" si="48"/>
        <v>27075793200</v>
      </c>
      <c r="F685">
        <v>13817</v>
      </c>
      <c r="G685">
        <v>95276.800000000003</v>
      </c>
      <c r="H685">
        <f t="shared" si="53"/>
        <v>385571870.84800005</v>
      </c>
      <c r="I685">
        <v>523.49693200000002</v>
      </c>
      <c r="J685">
        <f t="shared" si="49"/>
        <v>165804</v>
      </c>
    </row>
    <row r="686" spans="1:10" x14ac:dyDescent="0.55000000000000004">
      <c r="A686" t="s">
        <v>40</v>
      </c>
      <c r="B686" t="s">
        <v>661</v>
      </c>
      <c r="C686" t="s">
        <v>714</v>
      </c>
      <c r="D686">
        <f t="shared" si="50"/>
        <v>63020206475.018494</v>
      </c>
      <c r="E686">
        <f t="shared" si="48"/>
        <v>22778390400</v>
      </c>
      <c r="F686">
        <v>11624</v>
      </c>
      <c r="G686">
        <v>29441.3</v>
      </c>
      <c r="H686">
        <f t="shared" si="53"/>
        <v>119144819.318</v>
      </c>
      <c r="I686">
        <v>528.93786599999999</v>
      </c>
      <c r="J686">
        <f t="shared" si="49"/>
        <v>139488</v>
      </c>
    </row>
    <row r="687" spans="1:10" x14ac:dyDescent="0.55000000000000004">
      <c r="A687" t="s">
        <v>525</v>
      </c>
      <c r="B687" t="s">
        <v>660</v>
      </c>
      <c r="C687" t="s">
        <v>714</v>
      </c>
      <c r="D687">
        <f t="shared" si="50"/>
        <v>44698033493.428429</v>
      </c>
      <c r="E687">
        <f t="shared" si="48"/>
        <v>5827850400</v>
      </c>
      <c r="F687">
        <v>2974</v>
      </c>
      <c r="G687">
        <v>19736.900000000001</v>
      </c>
      <c r="H687">
        <f t="shared" si="53"/>
        <v>79872471.134000003</v>
      </c>
      <c r="I687">
        <v>559.61751100000004</v>
      </c>
      <c r="J687">
        <f t="shared" si="49"/>
        <v>35688</v>
      </c>
    </row>
    <row r="688" spans="1:10" x14ac:dyDescent="0.55000000000000004">
      <c r="A688" t="s">
        <v>526</v>
      </c>
      <c r="B688" t="s">
        <v>660</v>
      </c>
      <c r="C688" t="s">
        <v>714</v>
      </c>
      <c r="D688">
        <f t="shared" si="50"/>
        <v>35325167881.946571</v>
      </c>
      <c r="E688">
        <f t="shared" si="48"/>
        <v>7401409200</v>
      </c>
      <c r="F688">
        <v>3777</v>
      </c>
      <c r="G688">
        <v>15421.1</v>
      </c>
      <c r="H688">
        <f t="shared" si="53"/>
        <v>62407032.746000007</v>
      </c>
      <c r="I688">
        <v>566.04466400000001</v>
      </c>
      <c r="J688">
        <f t="shared" si="49"/>
        <v>45324</v>
      </c>
    </row>
    <row r="689" spans="1:10" x14ac:dyDescent="0.55000000000000004">
      <c r="A689" t="s">
        <v>441</v>
      </c>
      <c r="B689" t="s">
        <v>660</v>
      </c>
      <c r="C689" t="s">
        <v>714</v>
      </c>
      <c r="D689">
        <f t="shared" si="50"/>
        <v>0</v>
      </c>
      <c r="E689">
        <f t="shared" si="48"/>
        <v>16629165600</v>
      </c>
      <c r="F689">
        <v>8486</v>
      </c>
      <c r="H689">
        <f t="shared" si="53"/>
        <v>0</v>
      </c>
      <c r="J689">
        <f t="shared" si="49"/>
        <v>101832</v>
      </c>
    </row>
    <row r="690" spans="1:10" x14ac:dyDescent="0.55000000000000004">
      <c r="A690" t="s">
        <v>527</v>
      </c>
      <c r="B690" t="s">
        <v>660</v>
      </c>
      <c r="C690" t="s">
        <v>714</v>
      </c>
      <c r="D690">
        <f t="shared" si="50"/>
        <v>73878890125.46785</v>
      </c>
      <c r="E690">
        <f t="shared" si="48"/>
        <v>10093899600</v>
      </c>
      <c r="F690">
        <v>5151</v>
      </c>
      <c r="G690">
        <v>34439.4</v>
      </c>
      <c r="H690">
        <f t="shared" si="53"/>
        <v>139371430.28400001</v>
      </c>
      <c r="I690">
        <v>530.08633099999997</v>
      </c>
      <c r="J690">
        <f t="shared" si="49"/>
        <v>61812</v>
      </c>
    </row>
    <row r="691" spans="1:10" x14ac:dyDescent="0.55000000000000004">
      <c r="A691" t="s">
        <v>528</v>
      </c>
      <c r="B691" t="s">
        <v>660</v>
      </c>
      <c r="C691" t="s">
        <v>714</v>
      </c>
      <c r="D691">
        <f t="shared" si="50"/>
        <v>97893225864.082352</v>
      </c>
      <c r="E691">
        <f t="shared" si="48"/>
        <v>13870048800</v>
      </c>
      <c r="F691">
        <v>7078</v>
      </c>
      <c r="G691">
        <v>44123.3</v>
      </c>
      <c r="H691">
        <f t="shared" si="53"/>
        <v>178560817.83800003</v>
      </c>
      <c r="I691">
        <v>548.23464100000001</v>
      </c>
      <c r="J691">
        <f t="shared" si="49"/>
        <v>84936</v>
      </c>
    </row>
    <row r="692" spans="1:10" x14ac:dyDescent="0.55000000000000004">
      <c r="A692" t="s">
        <v>529</v>
      </c>
      <c r="B692" t="s">
        <v>660</v>
      </c>
      <c r="C692" t="s">
        <v>714</v>
      </c>
      <c r="D692">
        <f t="shared" si="50"/>
        <v>120952644465.4227</v>
      </c>
      <c r="E692">
        <f t="shared" si="48"/>
        <v>24069766800</v>
      </c>
      <c r="F692">
        <v>12283</v>
      </c>
      <c r="G692">
        <v>55157</v>
      </c>
      <c r="H692">
        <f t="shared" si="53"/>
        <v>223212657.02000001</v>
      </c>
      <c r="I692">
        <v>541.871801</v>
      </c>
      <c r="J692">
        <f t="shared" si="49"/>
        <v>147396</v>
      </c>
    </row>
    <row r="693" spans="1:10" x14ac:dyDescent="0.55000000000000004">
      <c r="A693" t="s">
        <v>530</v>
      </c>
      <c r="B693" t="s">
        <v>660</v>
      </c>
      <c r="C693" t="s">
        <v>714</v>
      </c>
      <c r="D693">
        <f t="shared" si="50"/>
        <v>65311919837.857834</v>
      </c>
      <c r="E693">
        <f t="shared" si="48"/>
        <v>13331158800</v>
      </c>
      <c r="F693">
        <v>6803</v>
      </c>
      <c r="G693">
        <v>31393.5</v>
      </c>
      <c r="H693">
        <f t="shared" si="53"/>
        <v>127045099.41000001</v>
      </c>
      <c r="I693">
        <v>514.08452699999998</v>
      </c>
      <c r="J693">
        <f t="shared" si="49"/>
        <v>81636</v>
      </c>
    </row>
    <row r="694" spans="1:10" x14ac:dyDescent="0.55000000000000004">
      <c r="A694" t="s">
        <v>223</v>
      </c>
      <c r="B694" t="s">
        <v>660</v>
      </c>
      <c r="C694" t="s">
        <v>714</v>
      </c>
      <c r="D694">
        <f t="shared" si="50"/>
        <v>84998151227.436584</v>
      </c>
      <c r="E694">
        <f t="shared" si="48"/>
        <v>15041889600</v>
      </c>
      <c r="F694">
        <v>7676</v>
      </c>
      <c r="G694">
        <v>38634.800000000003</v>
      </c>
      <c r="H694">
        <f t="shared" si="53"/>
        <v>156349626.72800002</v>
      </c>
      <c r="I694">
        <v>543.64153599999997</v>
      </c>
      <c r="J694">
        <f t="shared" si="49"/>
        <v>92112</v>
      </c>
    </row>
    <row r="695" spans="1:10" x14ac:dyDescent="0.55000000000000004">
      <c r="A695" t="s">
        <v>531</v>
      </c>
      <c r="B695" t="s">
        <v>660</v>
      </c>
      <c r="C695" t="s">
        <v>714</v>
      </c>
      <c r="D695">
        <f t="shared" si="50"/>
        <v>118833189950.80974</v>
      </c>
      <c r="E695">
        <f t="shared" si="48"/>
        <v>31120407600</v>
      </c>
      <c r="F695">
        <v>15881</v>
      </c>
      <c r="G695">
        <v>55539.1</v>
      </c>
      <c r="H695">
        <f t="shared" si="53"/>
        <v>224758962.22600001</v>
      </c>
      <c r="I695">
        <v>528.71391100000005</v>
      </c>
      <c r="J695">
        <f t="shared" si="49"/>
        <v>190572</v>
      </c>
    </row>
    <row r="696" spans="1:10" x14ac:dyDescent="0.55000000000000004">
      <c r="A696" t="s">
        <v>176</v>
      </c>
      <c r="B696" t="s">
        <v>660</v>
      </c>
      <c r="C696" t="s">
        <v>714</v>
      </c>
      <c r="D696">
        <f t="shared" si="50"/>
        <v>30033289914.714214</v>
      </c>
      <c r="E696">
        <f t="shared" si="48"/>
        <v>9070988400</v>
      </c>
      <c r="F696">
        <v>4629</v>
      </c>
      <c r="G696">
        <v>13429.5</v>
      </c>
      <c r="H696">
        <f t="shared" si="53"/>
        <v>54347306.370000005</v>
      </c>
      <c r="I696">
        <v>552.61781900000005</v>
      </c>
      <c r="J696">
        <f t="shared" si="49"/>
        <v>55548</v>
      </c>
    </row>
    <row r="697" spans="1:10" x14ac:dyDescent="0.55000000000000004">
      <c r="A697" t="s">
        <v>5</v>
      </c>
      <c r="B697" t="s">
        <v>663</v>
      </c>
      <c r="C697" t="s">
        <v>714</v>
      </c>
      <c r="D697">
        <f t="shared" si="50"/>
        <v>66971776003.664215</v>
      </c>
      <c r="E697">
        <f t="shared" si="48"/>
        <v>47106824400</v>
      </c>
      <c r="F697">
        <v>24039</v>
      </c>
      <c r="G697">
        <v>26251</v>
      </c>
      <c r="H697">
        <f t="shared" si="53"/>
        <v>106234121.86</v>
      </c>
      <c r="I697">
        <v>630.41680799999995</v>
      </c>
      <c r="J697">
        <f t="shared" si="49"/>
        <v>288468</v>
      </c>
    </row>
    <row r="698" spans="1:10" x14ac:dyDescent="0.55000000000000004">
      <c r="A698" t="s">
        <v>128</v>
      </c>
      <c r="B698" t="s">
        <v>663</v>
      </c>
      <c r="C698" t="s">
        <v>714</v>
      </c>
      <c r="D698">
        <f t="shared" si="50"/>
        <v>34719485079.138657</v>
      </c>
      <c r="E698">
        <f t="shared" si="48"/>
        <v>9968485200</v>
      </c>
      <c r="F698">
        <v>5087</v>
      </c>
      <c r="G698">
        <v>20601.5</v>
      </c>
      <c r="H698">
        <f t="shared" si="53"/>
        <v>83371386.290000007</v>
      </c>
      <c r="I698">
        <v>416.44365800000003</v>
      </c>
      <c r="J698">
        <f t="shared" si="49"/>
        <v>61044</v>
      </c>
    </row>
    <row r="699" spans="1:10" x14ac:dyDescent="0.55000000000000004">
      <c r="A699" t="s">
        <v>532</v>
      </c>
      <c r="B699" t="s">
        <v>663</v>
      </c>
      <c r="C699" t="s">
        <v>714</v>
      </c>
      <c r="D699">
        <f t="shared" si="50"/>
        <v>41654689843.886757</v>
      </c>
      <c r="E699">
        <f t="shared" si="48"/>
        <v>7773733200</v>
      </c>
      <c r="F699">
        <v>3967</v>
      </c>
      <c r="G699">
        <v>22473.200000000001</v>
      </c>
      <c r="H699">
        <f t="shared" si="53"/>
        <v>90945894.15200001</v>
      </c>
      <c r="I699">
        <v>458.016167</v>
      </c>
      <c r="J699">
        <f t="shared" si="49"/>
        <v>47604</v>
      </c>
    </row>
    <row r="700" spans="1:10" x14ac:dyDescent="0.55000000000000004">
      <c r="A700" t="s">
        <v>533</v>
      </c>
      <c r="B700" t="s">
        <v>663</v>
      </c>
      <c r="C700" t="s">
        <v>714</v>
      </c>
      <c r="D700">
        <f t="shared" si="50"/>
        <v>93977224380.153473</v>
      </c>
      <c r="E700">
        <f t="shared" si="48"/>
        <v>0</v>
      </c>
      <c r="F700">
        <v>0</v>
      </c>
      <c r="G700">
        <v>40565.9</v>
      </c>
      <c r="H700">
        <f t="shared" si="53"/>
        <v>164164518.074</v>
      </c>
      <c r="I700">
        <v>572.45758999999998</v>
      </c>
      <c r="J700">
        <f t="shared" si="49"/>
        <v>0</v>
      </c>
    </row>
    <row r="701" spans="1:10" x14ac:dyDescent="0.55000000000000004">
      <c r="A701" t="s">
        <v>534</v>
      </c>
      <c r="B701" t="s">
        <v>663</v>
      </c>
      <c r="C701" t="s">
        <v>714</v>
      </c>
      <c r="D701">
        <f t="shared" si="50"/>
        <v>76252088276.565765</v>
      </c>
      <c r="E701">
        <f t="shared" si="48"/>
        <v>7667914800</v>
      </c>
      <c r="F701">
        <v>3913</v>
      </c>
      <c r="G701">
        <v>36046</v>
      </c>
      <c r="H701">
        <f t="shared" si="53"/>
        <v>145873115.56</v>
      </c>
      <c r="I701">
        <v>522.72886600000004</v>
      </c>
      <c r="J701">
        <f t="shared" si="49"/>
        <v>46956</v>
      </c>
    </row>
    <row r="702" spans="1:10" x14ac:dyDescent="0.55000000000000004">
      <c r="A702" t="s">
        <v>535</v>
      </c>
      <c r="B702" t="s">
        <v>663</v>
      </c>
      <c r="C702" t="s">
        <v>714</v>
      </c>
      <c r="D702">
        <f t="shared" si="50"/>
        <v>61626827208.292633</v>
      </c>
      <c r="E702">
        <f t="shared" si="48"/>
        <v>5114556000</v>
      </c>
      <c r="F702">
        <v>2610</v>
      </c>
      <c r="G702">
        <v>24795.4</v>
      </c>
      <c r="H702">
        <f t="shared" si="53"/>
        <v>100343512.44400001</v>
      </c>
      <c r="I702">
        <v>614.15856099999996</v>
      </c>
      <c r="J702">
        <f t="shared" si="49"/>
        <v>31320</v>
      </c>
    </row>
    <row r="703" spans="1:10" x14ac:dyDescent="0.55000000000000004">
      <c r="A703" t="s">
        <v>328</v>
      </c>
      <c r="B703" t="s">
        <v>663</v>
      </c>
      <c r="C703" t="s">
        <v>714</v>
      </c>
      <c r="D703">
        <f t="shared" si="50"/>
        <v>91861744287.111969</v>
      </c>
      <c r="E703">
        <f t="shared" si="48"/>
        <v>5573102400</v>
      </c>
      <c r="F703">
        <v>2844</v>
      </c>
      <c r="G703">
        <v>37597.599999999999</v>
      </c>
      <c r="H703">
        <f t="shared" si="53"/>
        <v>152152223.53600001</v>
      </c>
      <c r="I703">
        <v>603.74894400000005</v>
      </c>
      <c r="J703">
        <f t="shared" si="49"/>
        <v>34128</v>
      </c>
    </row>
    <row r="704" spans="1:10" x14ac:dyDescent="0.55000000000000004">
      <c r="A704" t="s">
        <v>19</v>
      </c>
      <c r="B704" t="s">
        <v>664</v>
      </c>
      <c r="C704" t="s">
        <v>714</v>
      </c>
      <c r="D704">
        <f t="shared" si="50"/>
        <v>109946466984.09152</v>
      </c>
      <c r="E704">
        <f t="shared" si="48"/>
        <v>10035111600</v>
      </c>
      <c r="F704">
        <v>5121</v>
      </c>
      <c r="G704">
        <v>45046.9</v>
      </c>
      <c r="H704">
        <f t="shared" si="53"/>
        <v>182298497.734</v>
      </c>
      <c r="I704">
        <v>603.11230399999999</v>
      </c>
      <c r="J704">
        <f t="shared" si="49"/>
        <v>61452</v>
      </c>
    </row>
    <row r="705" spans="1:10" x14ac:dyDescent="0.55000000000000004">
      <c r="A705" t="s">
        <v>78</v>
      </c>
      <c r="B705" t="s">
        <v>664</v>
      </c>
      <c r="C705" t="s">
        <v>714</v>
      </c>
      <c r="D705">
        <f t="shared" si="50"/>
        <v>130140167241.98666</v>
      </c>
      <c r="E705">
        <f t="shared" si="48"/>
        <v>23583786000</v>
      </c>
      <c r="F705">
        <v>12035</v>
      </c>
      <c r="G705">
        <v>59420.3</v>
      </c>
      <c r="H705">
        <f t="shared" si="53"/>
        <v>240465635.25800002</v>
      </c>
      <c r="I705">
        <v>541.20068800000001</v>
      </c>
      <c r="J705">
        <f t="shared" si="49"/>
        <v>144420</v>
      </c>
    </row>
    <row r="706" spans="1:10" x14ac:dyDescent="0.55000000000000004">
      <c r="A706" t="s">
        <v>24</v>
      </c>
      <c r="B706" t="s">
        <v>664</v>
      </c>
      <c r="C706" t="s">
        <v>714</v>
      </c>
      <c r="D706">
        <f t="shared" si="50"/>
        <v>15255182593.905418</v>
      </c>
      <c r="E706">
        <f t="shared" si="48"/>
        <v>1226709600</v>
      </c>
      <c r="F706">
        <v>626</v>
      </c>
      <c r="G706">
        <v>6993.2</v>
      </c>
      <c r="H706">
        <f t="shared" si="53"/>
        <v>28300501.352000002</v>
      </c>
      <c r="I706">
        <v>539.04283899999996</v>
      </c>
      <c r="J706">
        <f t="shared" si="49"/>
        <v>7512</v>
      </c>
    </row>
    <row r="707" spans="1:10" x14ac:dyDescent="0.55000000000000004">
      <c r="A707" t="s">
        <v>536</v>
      </c>
      <c r="B707" t="s">
        <v>664</v>
      </c>
      <c r="C707" t="s">
        <v>714</v>
      </c>
      <c r="D707">
        <f t="shared" si="50"/>
        <v>69781691654.239182</v>
      </c>
      <c r="E707">
        <f t="shared" ref="E707:E770" si="54">(J707*163300)</f>
        <v>9139574400</v>
      </c>
      <c r="F707">
        <v>4664</v>
      </c>
      <c r="G707">
        <v>25103.5</v>
      </c>
      <c r="H707">
        <f t="shared" si="53"/>
        <v>101590350.01000001</v>
      </c>
      <c r="I707">
        <v>686.89291500000002</v>
      </c>
      <c r="J707">
        <f t="shared" ref="J707:J770" si="55">(F707*12)</f>
        <v>55968</v>
      </c>
    </row>
    <row r="708" spans="1:10" x14ac:dyDescent="0.55000000000000004">
      <c r="A708" t="s">
        <v>36</v>
      </c>
      <c r="B708" t="s">
        <v>664</v>
      </c>
      <c r="C708" t="s">
        <v>714</v>
      </c>
      <c r="D708">
        <f t="shared" ref="D708:D771" si="56">(H708*I708)</f>
        <v>26736221754.684975</v>
      </c>
      <c r="E708">
        <f t="shared" si="54"/>
        <v>1036628400</v>
      </c>
      <c r="F708">
        <v>529</v>
      </c>
      <c r="G708">
        <v>12651.6</v>
      </c>
      <c r="H708">
        <f t="shared" si="53"/>
        <v>51199253.976000004</v>
      </c>
      <c r="I708">
        <v>522.19943999999998</v>
      </c>
      <c r="J708">
        <f t="shared" si="55"/>
        <v>6348</v>
      </c>
    </row>
    <row r="709" spans="1:10" x14ac:dyDescent="0.55000000000000004">
      <c r="A709" t="s">
        <v>537</v>
      </c>
      <c r="B709" t="s">
        <v>664</v>
      </c>
      <c r="C709" t="s">
        <v>714</v>
      </c>
      <c r="D709">
        <f t="shared" si="56"/>
        <v>19997084337.60619</v>
      </c>
      <c r="E709">
        <f t="shared" si="54"/>
        <v>1538286000</v>
      </c>
      <c r="F709">
        <v>785</v>
      </c>
      <c r="G709">
        <v>9223.6</v>
      </c>
      <c r="H709">
        <f t="shared" si="53"/>
        <v>37326617.896000005</v>
      </c>
      <c r="I709">
        <v>535.73255400000005</v>
      </c>
      <c r="J709">
        <f t="shared" si="55"/>
        <v>9420</v>
      </c>
    </row>
    <row r="710" spans="1:10" x14ac:dyDescent="0.55000000000000004">
      <c r="A710" t="s">
        <v>538</v>
      </c>
      <c r="B710" t="s">
        <v>664</v>
      </c>
      <c r="C710" t="s">
        <v>714</v>
      </c>
      <c r="D710">
        <f t="shared" si="56"/>
        <v>49802689842.856148</v>
      </c>
      <c r="E710">
        <f t="shared" si="54"/>
        <v>3615462000</v>
      </c>
      <c r="F710">
        <v>1845</v>
      </c>
      <c r="G710">
        <v>24957.1</v>
      </c>
      <c r="H710">
        <f t="shared" si="53"/>
        <v>100997889.706</v>
      </c>
      <c r="I710">
        <v>493.10624200000001</v>
      </c>
      <c r="J710">
        <f t="shared" si="55"/>
        <v>22140</v>
      </c>
    </row>
    <row r="711" spans="1:10" x14ac:dyDescent="0.55000000000000004">
      <c r="A711" t="s">
        <v>138</v>
      </c>
      <c r="B711" t="s">
        <v>664</v>
      </c>
      <c r="C711" t="s">
        <v>714</v>
      </c>
      <c r="D711">
        <f t="shared" si="56"/>
        <v>68851451792.224274</v>
      </c>
      <c r="E711">
        <f t="shared" si="54"/>
        <v>16764378000</v>
      </c>
      <c r="F711">
        <v>8555</v>
      </c>
      <c r="G711">
        <v>28973.8</v>
      </c>
      <c r="H711">
        <f t="shared" si="53"/>
        <v>117252912.26800001</v>
      </c>
      <c r="I711">
        <v>587.20461999999998</v>
      </c>
      <c r="J711">
        <f t="shared" si="55"/>
        <v>102660</v>
      </c>
    </row>
    <row r="712" spans="1:10" x14ac:dyDescent="0.55000000000000004">
      <c r="A712" t="s">
        <v>539</v>
      </c>
      <c r="B712" t="s">
        <v>664</v>
      </c>
      <c r="C712" t="s">
        <v>714</v>
      </c>
      <c r="D712">
        <f t="shared" si="56"/>
        <v>21809002223.849304</v>
      </c>
      <c r="E712">
        <f t="shared" si="54"/>
        <v>1693094400</v>
      </c>
      <c r="F712">
        <v>864</v>
      </c>
      <c r="G712">
        <v>10153.6</v>
      </c>
      <c r="H712">
        <f t="shared" si="53"/>
        <v>41090197.696000002</v>
      </c>
      <c r="I712">
        <v>530.75924299999997</v>
      </c>
      <c r="J712">
        <f t="shared" si="55"/>
        <v>10368</v>
      </c>
    </row>
    <row r="713" spans="1:10" x14ac:dyDescent="0.55000000000000004">
      <c r="A713" t="s">
        <v>540</v>
      </c>
      <c r="B713" t="s">
        <v>664</v>
      </c>
      <c r="C713" t="s">
        <v>714</v>
      </c>
      <c r="D713">
        <f t="shared" si="56"/>
        <v>30389337361.863907</v>
      </c>
      <c r="E713">
        <f t="shared" si="54"/>
        <v>2132044800</v>
      </c>
      <c r="F713">
        <v>1088</v>
      </c>
      <c r="G713">
        <v>14057.6</v>
      </c>
      <c r="H713">
        <f t="shared" si="53"/>
        <v>56889139.136</v>
      </c>
      <c r="I713">
        <v>534.18522099999996</v>
      </c>
      <c r="J713">
        <f t="shared" si="55"/>
        <v>13056</v>
      </c>
    </row>
    <row r="714" spans="1:10" x14ac:dyDescent="0.55000000000000004">
      <c r="A714" t="s">
        <v>188</v>
      </c>
      <c r="B714" t="s">
        <v>664</v>
      </c>
      <c r="C714" t="s">
        <v>714</v>
      </c>
      <c r="D714">
        <f t="shared" si="56"/>
        <v>18620646803.961155</v>
      </c>
      <c r="E714">
        <f t="shared" si="54"/>
        <v>1683296400</v>
      </c>
      <c r="F714">
        <v>859</v>
      </c>
      <c r="G714">
        <v>8630.9</v>
      </c>
      <c r="H714">
        <f t="shared" si="53"/>
        <v>34928043.973999999</v>
      </c>
      <c r="I714">
        <v>533.11450300000001</v>
      </c>
      <c r="J714">
        <f t="shared" si="55"/>
        <v>10308</v>
      </c>
    </row>
    <row r="715" spans="1:10" x14ac:dyDescent="0.55000000000000004">
      <c r="A715" t="s">
        <v>324</v>
      </c>
      <c r="B715" t="s">
        <v>664</v>
      </c>
      <c r="C715" t="s">
        <v>714</v>
      </c>
      <c r="D715">
        <f t="shared" si="56"/>
        <v>70387963441.69487</v>
      </c>
      <c r="E715">
        <f t="shared" si="54"/>
        <v>0</v>
      </c>
      <c r="F715">
        <v>0</v>
      </c>
      <c r="G715">
        <v>23370.3</v>
      </c>
      <c r="H715">
        <f t="shared" si="53"/>
        <v>94576332.258000001</v>
      </c>
      <c r="I715">
        <v>744.24501099999998</v>
      </c>
      <c r="J715">
        <f t="shared" si="55"/>
        <v>0</v>
      </c>
    </row>
    <row r="716" spans="1:10" x14ac:dyDescent="0.55000000000000004">
      <c r="A716" t="s">
        <v>541</v>
      </c>
      <c r="B716" t="s">
        <v>664</v>
      </c>
      <c r="C716" t="s">
        <v>714</v>
      </c>
      <c r="D716">
        <f t="shared" si="56"/>
        <v>38866679751.158295</v>
      </c>
      <c r="E716">
        <f t="shared" si="54"/>
        <v>3911361600</v>
      </c>
      <c r="F716">
        <v>1996</v>
      </c>
      <c r="G716">
        <v>15480.9</v>
      </c>
      <c r="H716">
        <f t="shared" si="53"/>
        <v>62649034.973999999</v>
      </c>
      <c r="I716">
        <v>620.38752499999998</v>
      </c>
      <c r="J716">
        <f t="shared" si="55"/>
        <v>23952</v>
      </c>
    </row>
    <row r="717" spans="1:10" x14ac:dyDescent="0.55000000000000004">
      <c r="A717" t="s">
        <v>542</v>
      </c>
      <c r="B717" t="s">
        <v>664</v>
      </c>
      <c r="C717" t="s">
        <v>714</v>
      </c>
      <c r="D717">
        <f t="shared" si="56"/>
        <v>72916381896.023468</v>
      </c>
      <c r="E717">
        <f t="shared" si="54"/>
        <v>0</v>
      </c>
      <c r="F717">
        <v>0</v>
      </c>
      <c r="G717">
        <v>24420.5</v>
      </c>
      <c r="H717">
        <f t="shared" si="53"/>
        <v>98826344.63000001</v>
      </c>
      <c r="I717">
        <v>737.82332199999996</v>
      </c>
      <c r="J717">
        <f t="shared" si="55"/>
        <v>0</v>
      </c>
    </row>
    <row r="718" spans="1:10" x14ac:dyDescent="0.55000000000000004">
      <c r="A718" t="s">
        <v>39</v>
      </c>
      <c r="B718" t="s">
        <v>664</v>
      </c>
      <c r="C718" t="s">
        <v>714</v>
      </c>
      <c r="D718">
        <f t="shared" si="56"/>
        <v>61546161780.123627</v>
      </c>
      <c r="E718">
        <f t="shared" si="54"/>
        <v>6313831200</v>
      </c>
      <c r="F718">
        <v>3222</v>
      </c>
      <c r="G718">
        <v>21261</v>
      </c>
      <c r="H718">
        <f t="shared" si="53"/>
        <v>86040290.460000008</v>
      </c>
      <c r="I718">
        <v>715.31792199999995</v>
      </c>
      <c r="J718">
        <f t="shared" si="55"/>
        <v>38664</v>
      </c>
    </row>
    <row r="719" spans="1:10" x14ac:dyDescent="0.55000000000000004">
      <c r="A719" t="s">
        <v>543</v>
      </c>
      <c r="B719" t="s">
        <v>664</v>
      </c>
      <c r="C719" t="s">
        <v>714</v>
      </c>
      <c r="D719">
        <f t="shared" si="56"/>
        <v>28117144431.45845</v>
      </c>
      <c r="E719">
        <f t="shared" si="54"/>
        <v>601597200</v>
      </c>
      <c r="F719">
        <v>307</v>
      </c>
      <c r="G719">
        <v>13265.2</v>
      </c>
      <c r="H719">
        <f t="shared" si="53"/>
        <v>53682407.272000007</v>
      </c>
      <c r="I719">
        <v>523.76832300000001</v>
      </c>
      <c r="J719">
        <f t="shared" si="55"/>
        <v>3684</v>
      </c>
    </row>
    <row r="720" spans="1:10" x14ac:dyDescent="0.55000000000000004">
      <c r="A720" t="s">
        <v>544</v>
      </c>
      <c r="B720" t="s">
        <v>664</v>
      </c>
      <c r="C720" t="s">
        <v>714</v>
      </c>
      <c r="D720">
        <f t="shared" si="56"/>
        <v>8601931147.171526</v>
      </c>
      <c r="E720">
        <f t="shared" si="54"/>
        <v>133252800</v>
      </c>
      <c r="F720">
        <v>68</v>
      </c>
      <c r="G720">
        <v>4301.1000000000004</v>
      </c>
      <c r="H720">
        <f t="shared" si="53"/>
        <v>17405949.546000004</v>
      </c>
      <c r="I720">
        <v>494.19488000000001</v>
      </c>
      <c r="J720">
        <f t="shared" si="55"/>
        <v>816</v>
      </c>
    </row>
    <row r="721" spans="1:10" x14ac:dyDescent="0.55000000000000004">
      <c r="A721" t="s">
        <v>517</v>
      </c>
      <c r="B721" t="s">
        <v>664</v>
      </c>
      <c r="C721" t="s">
        <v>714</v>
      </c>
      <c r="D721">
        <f t="shared" si="56"/>
        <v>27262053579.766945</v>
      </c>
      <c r="E721">
        <f t="shared" si="54"/>
        <v>4601140800</v>
      </c>
      <c r="F721">
        <v>2348</v>
      </c>
      <c r="G721">
        <v>11629.5</v>
      </c>
      <c r="H721">
        <f t="shared" si="53"/>
        <v>47062958.370000005</v>
      </c>
      <c r="I721">
        <v>579.267741</v>
      </c>
      <c r="J721">
        <f t="shared" si="55"/>
        <v>28176</v>
      </c>
    </row>
    <row r="722" spans="1:10" x14ac:dyDescent="0.55000000000000004">
      <c r="A722" t="s">
        <v>545</v>
      </c>
      <c r="B722" t="s">
        <v>664</v>
      </c>
      <c r="C722" t="s">
        <v>714</v>
      </c>
      <c r="D722">
        <f t="shared" si="56"/>
        <v>82227367166.059143</v>
      </c>
      <c r="E722">
        <f t="shared" si="54"/>
        <v>0</v>
      </c>
      <c r="F722">
        <v>0</v>
      </c>
      <c r="G722">
        <v>39588.5</v>
      </c>
      <c r="H722">
        <f t="shared" si="53"/>
        <v>160209117.11000001</v>
      </c>
      <c r="I722">
        <v>513.25023599999997</v>
      </c>
      <c r="J722">
        <f t="shared" si="55"/>
        <v>0</v>
      </c>
    </row>
    <row r="723" spans="1:10" x14ac:dyDescent="0.55000000000000004">
      <c r="A723" t="s">
        <v>546</v>
      </c>
      <c r="B723" t="s">
        <v>664</v>
      </c>
      <c r="C723" t="s">
        <v>714</v>
      </c>
      <c r="D723">
        <f t="shared" si="56"/>
        <v>139127373896.96664</v>
      </c>
      <c r="E723">
        <f t="shared" si="54"/>
        <v>0</v>
      </c>
      <c r="F723">
        <v>0</v>
      </c>
      <c r="G723">
        <v>45920.3</v>
      </c>
      <c r="H723">
        <f t="shared" si="53"/>
        <v>185833025.25800002</v>
      </c>
      <c r="I723">
        <v>748.668724</v>
      </c>
      <c r="J723">
        <f t="shared" si="55"/>
        <v>0</v>
      </c>
    </row>
    <row r="724" spans="1:10" x14ac:dyDescent="0.55000000000000004">
      <c r="A724" t="s">
        <v>547</v>
      </c>
      <c r="B724" t="s">
        <v>664</v>
      </c>
      <c r="C724" t="s">
        <v>714</v>
      </c>
      <c r="D724">
        <f t="shared" si="56"/>
        <v>47986435872.252327</v>
      </c>
      <c r="E724">
        <f t="shared" si="54"/>
        <v>0</v>
      </c>
      <c r="F724">
        <v>0</v>
      </c>
      <c r="G724">
        <v>19039</v>
      </c>
      <c r="H724">
        <f t="shared" si="53"/>
        <v>77048167.540000007</v>
      </c>
      <c r="I724">
        <v>622.81086500000004</v>
      </c>
      <c r="J724">
        <f t="shared" si="55"/>
        <v>0</v>
      </c>
    </row>
    <row r="725" spans="1:10" x14ac:dyDescent="0.55000000000000004">
      <c r="A725" t="s">
        <v>548</v>
      </c>
      <c r="B725" t="s">
        <v>664</v>
      </c>
      <c r="C725" t="s">
        <v>714</v>
      </c>
      <c r="D725">
        <f t="shared" si="56"/>
        <v>81273371585.725098</v>
      </c>
      <c r="E725">
        <f t="shared" si="54"/>
        <v>0</v>
      </c>
      <c r="F725">
        <v>0</v>
      </c>
      <c r="G725">
        <v>26571.9</v>
      </c>
      <c r="H725">
        <f t="shared" si="53"/>
        <v>107532759.23400001</v>
      </c>
      <c r="I725">
        <v>755.80104300000005</v>
      </c>
      <c r="J725">
        <f t="shared" si="55"/>
        <v>0</v>
      </c>
    </row>
    <row r="726" spans="1:10" x14ac:dyDescent="0.55000000000000004">
      <c r="A726" t="s">
        <v>549</v>
      </c>
      <c r="B726" t="s">
        <v>664</v>
      </c>
      <c r="C726" t="s">
        <v>714</v>
      </c>
      <c r="D726">
        <f t="shared" si="56"/>
        <v>45253300909.785156</v>
      </c>
      <c r="E726">
        <f t="shared" si="54"/>
        <v>3958392000</v>
      </c>
      <c r="F726">
        <v>2020</v>
      </c>
      <c r="G726">
        <v>21696.2</v>
      </c>
      <c r="H726">
        <f t="shared" si="53"/>
        <v>87801483.932000011</v>
      </c>
      <c r="I726">
        <v>515.40473899999995</v>
      </c>
      <c r="J726">
        <f t="shared" si="55"/>
        <v>24240</v>
      </c>
    </row>
    <row r="727" spans="1:10" x14ac:dyDescent="0.55000000000000004">
      <c r="A727" t="s">
        <v>51</v>
      </c>
      <c r="B727" t="s">
        <v>664</v>
      </c>
      <c r="C727" t="s">
        <v>714</v>
      </c>
      <c r="D727">
        <f t="shared" si="56"/>
        <v>56703715504.433998</v>
      </c>
      <c r="E727">
        <f t="shared" si="54"/>
        <v>4405180800</v>
      </c>
      <c r="F727">
        <v>2248</v>
      </c>
      <c r="G727">
        <v>25153</v>
      </c>
      <c r="H727">
        <f t="shared" si="53"/>
        <v>101790669.58</v>
      </c>
      <c r="I727">
        <v>557.06201499999997</v>
      </c>
      <c r="J727">
        <f t="shared" si="55"/>
        <v>26976</v>
      </c>
    </row>
    <row r="728" spans="1:10" x14ac:dyDescent="0.55000000000000004">
      <c r="A728" t="s">
        <v>550</v>
      </c>
      <c r="B728" t="s">
        <v>664</v>
      </c>
      <c r="C728" t="s">
        <v>714</v>
      </c>
      <c r="D728">
        <f t="shared" si="56"/>
        <v>133367863700.01775</v>
      </c>
      <c r="E728">
        <f t="shared" si="54"/>
        <v>8914220400</v>
      </c>
      <c r="F728">
        <v>4549</v>
      </c>
      <c r="G728">
        <v>56596</v>
      </c>
      <c r="H728">
        <f t="shared" si="53"/>
        <v>229036088.56</v>
      </c>
      <c r="I728">
        <v>582.30065200000001</v>
      </c>
      <c r="J728">
        <f t="shared" si="55"/>
        <v>54588</v>
      </c>
    </row>
    <row r="729" spans="1:10" x14ac:dyDescent="0.55000000000000004">
      <c r="A729" t="s">
        <v>233</v>
      </c>
      <c r="B729" t="s">
        <v>664</v>
      </c>
      <c r="C729" t="s">
        <v>714</v>
      </c>
      <c r="D729">
        <f t="shared" si="56"/>
        <v>31786801859.151455</v>
      </c>
      <c r="E729">
        <f t="shared" si="54"/>
        <v>2214348000</v>
      </c>
      <c r="F729">
        <v>1130</v>
      </c>
      <c r="G729">
        <v>10648.3</v>
      </c>
      <c r="H729">
        <f t="shared" si="53"/>
        <v>43092179.338</v>
      </c>
      <c r="I729">
        <v>737.64665300000001</v>
      </c>
      <c r="J729">
        <f t="shared" si="55"/>
        <v>13560</v>
      </c>
    </row>
    <row r="730" spans="1:10" x14ac:dyDescent="0.55000000000000004">
      <c r="A730" t="s">
        <v>87</v>
      </c>
      <c r="B730" t="s">
        <v>664</v>
      </c>
      <c r="C730" t="s">
        <v>714</v>
      </c>
      <c r="D730">
        <f t="shared" si="56"/>
        <v>68044170852.446152</v>
      </c>
      <c r="E730">
        <f t="shared" si="54"/>
        <v>0</v>
      </c>
      <c r="F730">
        <v>0</v>
      </c>
      <c r="G730">
        <v>32801</v>
      </c>
      <c r="H730">
        <f t="shared" si="53"/>
        <v>132741054.86</v>
      </c>
      <c r="I730">
        <v>512.60833300000002</v>
      </c>
      <c r="J730">
        <f t="shared" si="55"/>
        <v>0</v>
      </c>
    </row>
    <row r="731" spans="1:10" x14ac:dyDescent="0.55000000000000004">
      <c r="A731" t="s">
        <v>551</v>
      </c>
      <c r="B731" t="s">
        <v>664</v>
      </c>
      <c r="C731" t="s">
        <v>714</v>
      </c>
      <c r="D731">
        <f t="shared" si="56"/>
        <v>91335290022.954147</v>
      </c>
      <c r="E731">
        <f t="shared" si="54"/>
        <v>5106717600</v>
      </c>
      <c r="F731">
        <v>2606</v>
      </c>
      <c r="G731">
        <v>50062.400000000001</v>
      </c>
      <c r="H731">
        <f t="shared" si="53"/>
        <v>202595524.06400001</v>
      </c>
      <c r="I731">
        <v>450.82580400000001</v>
      </c>
      <c r="J731">
        <f t="shared" si="55"/>
        <v>31272</v>
      </c>
    </row>
    <row r="732" spans="1:10" x14ac:dyDescent="0.55000000000000004">
      <c r="A732" t="s">
        <v>128</v>
      </c>
      <c r="B732" t="s">
        <v>664</v>
      </c>
      <c r="C732" t="s">
        <v>714</v>
      </c>
      <c r="D732">
        <f t="shared" si="56"/>
        <v>120570138817.12608</v>
      </c>
      <c r="E732">
        <f t="shared" si="54"/>
        <v>0</v>
      </c>
      <c r="F732">
        <v>0</v>
      </c>
      <c r="G732">
        <v>52652.4</v>
      </c>
      <c r="H732">
        <f t="shared" si="53"/>
        <v>213076891.46400002</v>
      </c>
      <c r="I732">
        <v>565.85272099999997</v>
      </c>
      <c r="J732">
        <f t="shared" si="55"/>
        <v>0</v>
      </c>
    </row>
    <row r="733" spans="1:10" x14ac:dyDescent="0.55000000000000004">
      <c r="A733" t="s">
        <v>552</v>
      </c>
      <c r="B733" t="s">
        <v>664</v>
      </c>
      <c r="C733" t="s">
        <v>714</v>
      </c>
      <c r="D733">
        <f t="shared" si="56"/>
        <v>38807602005.52375</v>
      </c>
      <c r="E733">
        <f t="shared" si="54"/>
        <v>0</v>
      </c>
      <c r="F733">
        <v>0</v>
      </c>
      <c r="G733">
        <v>16853.099999999999</v>
      </c>
      <c r="H733">
        <f t="shared" si="53"/>
        <v>68202136.266000003</v>
      </c>
      <c r="I733">
        <v>569.008599</v>
      </c>
      <c r="J733">
        <f t="shared" si="55"/>
        <v>0</v>
      </c>
    </row>
    <row r="734" spans="1:10" x14ac:dyDescent="0.55000000000000004">
      <c r="A734" t="s">
        <v>273</v>
      </c>
      <c r="B734" t="s">
        <v>664</v>
      </c>
      <c r="C734" t="s">
        <v>714</v>
      </c>
      <c r="D734">
        <f t="shared" si="56"/>
        <v>97317890006.791031</v>
      </c>
      <c r="E734">
        <f t="shared" si="54"/>
        <v>0</v>
      </c>
      <c r="F734">
        <v>0</v>
      </c>
      <c r="G734">
        <v>48791.6</v>
      </c>
      <c r="H734">
        <f t="shared" si="53"/>
        <v>197452774.37599999</v>
      </c>
      <c r="I734">
        <v>492.86666300000002</v>
      </c>
      <c r="J734">
        <f t="shared" si="55"/>
        <v>0</v>
      </c>
    </row>
    <row r="735" spans="1:10" x14ac:dyDescent="0.55000000000000004">
      <c r="A735" t="s">
        <v>553</v>
      </c>
      <c r="B735" t="s">
        <v>680</v>
      </c>
      <c r="C735" t="s">
        <v>714</v>
      </c>
      <c r="D735">
        <f t="shared" si="56"/>
        <v>98761401056.271408</v>
      </c>
      <c r="E735">
        <f t="shared" si="54"/>
        <v>0</v>
      </c>
      <c r="F735">
        <v>0</v>
      </c>
      <c r="G735">
        <v>28169</v>
      </c>
      <c r="H735">
        <f t="shared" si="53"/>
        <v>113995999.34</v>
      </c>
      <c r="I735">
        <v>866.35848299999998</v>
      </c>
      <c r="J735">
        <f t="shared" si="55"/>
        <v>0</v>
      </c>
    </row>
    <row r="736" spans="1:10" x14ac:dyDescent="0.55000000000000004">
      <c r="A736" t="s">
        <v>554</v>
      </c>
      <c r="B736" t="s">
        <v>657</v>
      </c>
      <c r="C736" t="s">
        <v>714</v>
      </c>
      <c r="D736">
        <f t="shared" si="56"/>
        <v>115090018665.50024</v>
      </c>
      <c r="E736">
        <f t="shared" si="54"/>
        <v>32358874800</v>
      </c>
      <c r="F736">
        <v>16513</v>
      </c>
      <c r="G736">
        <v>49687.9</v>
      </c>
      <c r="H736">
        <f t="shared" si="53"/>
        <v>201079974.99400002</v>
      </c>
      <c r="I736">
        <v>572.35942399999999</v>
      </c>
      <c r="J736">
        <f t="shared" si="55"/>
        <v>198156</v>
      </c>
    </row>
    <row r="737" spans="1:10" x14ac:dyDescent="0.55000000000000004">
      <c r="A737" t="s">
        <v>128</v>
      </c>
      <c r="B737" t="s">
        <v>657</v>
      </c>
      <c r="C737" t="s">
        <v>714</v>
      </c>
      <c r="D737">
        <f t="shared" si="56"/>
        <v>175896323266.77249</v>
      </c>
      <c r="E737">
        <f t="shared" si="54"/>
        <v>20556204000</v>
      </c>
      <c r="F737">
        <v>10490</v>
      </c>
      <c r="G737">
        <v>80287.100000000006</v>
      </c>
      <c r="H737">
        <f t="shared" si="53"/>
        <v>324910653.50600004</v>
      </c>
      <c r="I737">
        <v>541.36828500000001</v>
      </c>
      <c r="J737">
        <f t="shared" si="55"/>
        <v>125880</v>
      </c>
    </row>
    <row r="738" spans="1:10" x14ac:dyDescent="0.55000000000000004">
      <c r="A738" t="s">
        <v>555</v>
      </c>
      <c r="B738" t="s">
        <v>657</v>
      </c>
      <c r="C738" t="s">
        <v>714</v>
      </c>
      <c r="D738">
        <f t="shared" si="56"/>
        <v>212034431062.9129</v>
      </c>
      <c r="E738">
        <f t="shared" si="54"/>
        <v>0</v>
      </c>
      <c r="F738">
        <v>0</v>
      </c>
      <c r="G738">
        <v>105879.6</v>
      </c>
      <c r="H738">
        <f t="shared" si="53"/>
        <v>428479918.05600005</v>
      </c>
      <c r="I738">
        <v>494.85266899999999</v>
      </c>
      <c r="J738">
        <f t="shared" si="55"/>
        <v>0</v>
      </c>
    </row>
    <row r="739" spans="1:10" x14ac:dyDescent="0.55000000000000004">
      <c r="A739" t="s">
        <v>215</v>
      </c>
      <c r="B739" t="s">
        <v>657</v>
      </c>
      <c r="C739" t="s">
        <v>714</v>
      </c>
      <c r="D739">
        <f t="shared" si="56"/>
        <v>71444915924.485184</v>
      </c>
      <c r="E739">
        <f t="shared" si="54"/>
        <v>7289712000</v>
      </c>
      <c r="F739">
        <v>3720</v>
      </c>
      <c r="G739">
        <v>37425.9</v>
      </c>
      <c r="H739">
        <f t="shared" ref="H739:H800" si="57">(G739*4046.86)</f>
        <v>151457377.67400002</v>
      </c>
      <c r="I739">
        <v>471.71631400000001</v>
      </c>
      <c r="J739">
        <f t="shared" si="55"/>
        <v>44640</v>
      </c>
    </row>
    <row r="740" spans="1:10" x14ac:dyDescent="0.55000000000000004">
      <c r="A740" t="s">
        <v>44</v>
      </c>
      <c r="B740" t="s">
        <v>657</v>
      </c>
      <c r="C740" t="s">
        <v>714</v>
      </c>
      <c r="D740">
        <f t="shared" si="56"/>
        <v>1123853715840.9434</v>
      </c>
      <c r="E740">
        <f t="shared" si="54"/>
        <v>11561640000</v>
      </c>
      <c r="F740">
        <v>5900</v>
      </c>
      <c r="G740">
        <v>548680</v>
      </c>
      <c r="H740">
        <f t="shared" si="57"/>
        <v>2220431144.8000002</v>
      </c>
      <c r="I740">
        <v>506.14211499999999</v>
      </c>
      <c r="J740">
        <f t="shared" si="55"/>
        <v>70800</v>
      </c>
    </row>
    <row r="741" spans="1:10" x14ac:dyDescent="0.55000000000000004">
      <c r="A741" t="s">
        <v>275</v>
      </c>
      <c r="B741" t="s">
        <v>659</v>
      </c>
      <c r="C741" t="s">
        <v>714</v>
      </c>
      <c r="D741">
        <f t="shared" si="56"/>
        <v>38357926678.424133</v>
      </c>
      <c r="E741">
        <f t="shared" si="54"/>
        <v>11941802400</v>
      </c>
      <c r="F741">
        <v>6094</v>
      </c>
      <c r="G741">
        <v>17960</v>
      </c>
      <c r="H741">
        <f t="shared" si="57"/>
        <v>72681605.600000009</v>
      </c>
      <c r="I741">
        <v>527.75288</v>
      </c>
      <c r="J741">
        <f t="shared" si="55"/>
        <v>73128</v>
      </c>
    </row>
    <row r="742" spans="1:10" x14ac:dyDescent="0.55000000000000004">
      <c r="A742" t="s">
        <v>556</v>
      </c>
      <c r="B742" t="s">
        <v>659</v>
      </c>
      <c r="C742" t="s">
        <v>714</v>
      </c>
      <c r="D742">
        <f t="shared" si="56"/>
        <v>71806678347.156113</v>
      </c>
      <c r="E742">
        <f t="shared" si="54"/>
        <v>13515361200</v>
      </c>
      <c r="F742">
        <v>6897</v>
      </c>
      <c r="G742">
        <v>34774.300000000003</v>
      </c>
      <c r="H742">
        <f t="shared" si="57"/>
        <v>140726723.69800001</v>
      </c>
      <c r="I742">
        <v>510.25616500000001</v>
      </c>
      <c r="J742">
        <f t="shared" si="55"/>
        <v>82764</v>
      </c>
    </row>
    <row r="743" spans="1:10" x14ac:dyDescent="0.55000000000000004">
      <c r="A743" t="s">
        <v>557</v>
      </c>
      <c r="B743" t="s">
        <v>659</v>
      </c>
      <c r="C743" t="s">
        <v>714</v>
      </c>
      <c r="D743">
        <f t="shared" si="56"/>
        <v>70812496703.831573</v>
      </c>
      <c r="E743">
        <f t="shared" si="54"/>
        <v>11003154000</v>
      </c>
      <c r="F743">
        <v>5615</v>
      </c>
      <c r="G743">
        <v>30841</v>
      </c>
      <c r="H743">
        <f t="shared" si="57"/>
        <v>124809209.26000001</v>
      </c>
      <c r="I743">
        <v>567.36595899999998</v>
      </c>
      <c r="J743">
        <f t="shared" si="55"/>
        <v>67380</v>
      </c>
    </row>
    <row r="744" spans="1:10" x14ac:dyDescent="0.55000000000000004">
      <c r="A744" t="s">
        <v>81</v>
      </c>
      <c r="B744" t="s">
        <v>659</v>
      </c>
      <c r="C744" t="s">
        <v>714</v>
      </c>
      <c r="D744">
        <f t="shared" si="56"/>
        <v>48069078646.570801</v>
      </c>
      <c r="E744">
        <f t="shared" si="54"/>
        <v>0</v>
      </c>
      <c r="F744">
        <v>0</v>
      </c>
      <c r="G744">
        <v>22523.5</v>
      </c>
      <c r="H744">
        <f t="shared" si="57"/>
        <v>91149451.210000008</v>
      </c>
      <c r="I744">
        <v>527.36553000000004</v>
      </c>
      <c r="J744">
        <f t="shared" si="55"/>
        <v>0</v>
      </c>
    </row>
    <row r="745" spans="1:10" x14ac:dyDescent="0.55000000000000004">
      <c r="A745" t="s">
        <v>558</v>
      </c>
      <c r="B745" t="s">
        <v>659</v>
      </c>
      <c r="C745" t="s">
        <v>714</v>
      </c>
      <c r="D745">
        <f t="shared" si="56"/>
        <v>183925655187.75641</v>
      </c>
      <c r="E745">
        <f t="shared" si="54"/>
        <v>25564941600</v>
      </c>
      <c r="F745">
        <v>13046</v>
      </c>
      <c r="G745">
        <v>86889.1</v>
      </c>
      <c r="H745">
        <f t="shared" si="57"/>
        <v>351628023.22600001</v>
      </c>
      <c r="I745">
        <v>523.06881999999996</v>
      </c>
      <c r="J745">
        <f t="shared" si="55"/>
        <v>156552</v>
      </c>
    </row>
    <row r="746" spans="1:10" x14ac:dyDescent="0.55000000000000004">
      <c r="A746" t="s">
        <v>559</v>
      </c>
      <c r="B746" t="s">
        <v>659</v>
      </c>
      <c r="C746" t="s">
        <v>714</v>
      </c>
      <c r="D746">
        <f t="shared" si="56"/>
        <v>89242638579.355484</v>
      </c>
      <c r="E746">
        <f t="shared" si="54"/>
        <v>9764686800</v>
      </c>
      <c r="F746">
        <v>4983</v>
      </c>
      <c r="G746">
        <v>33423</v>
      </c>
      <c r="H746">
        <f t="shared" si="57"/>
        <v>135258201.78</v>
      </c>
      <c r="I746">
        <v>659.79465500000003</v>
      </c>
      <c r="J746">
        <f t="shared" si="55"/>
        <v>59796</v>
      </c>
    </row>
    <row r="747" spans="1:10" x14ac:dyDescent="0.55000000000000004">
      <c r="A747" t="s">
        <v>78</v>
      </c>
      <c r="B747" t="s">
        <v>659</v>
      </c>
      <c r="C747" t="s">
        <v>714</v>
      </c>
      <c r="D747">
        <f t="shared" si="56"/>
        <v>134562258015.56734</v>
      </c>
      <c r="E747">
        <f t="shared" si="54"/>
        <v>14424615600</v>
      </c>
      <c r="F747">
        <v>7361</v>
      </c>
      <c r="G747">
        <v>51768.4</v>
      </c>
      <c r="H747">
        <f t="shared" si="57"/>
        <v>209499467.22400001</v>
      </c>
      <c r="I747">
        <v>642.30358100000001</v>
      </c>
      <c r="J747">
        <f t="shared" si="55"/>
        <v>88332</v>
      </c>
    </row>
    <row r="748" spans="1:10" x14ac:dyDescent="0.55000000000000004">
      <c r="A748" t="s">
        <v>560</v>
      </c>
      <c r="B748" t="s">
        <v>659</v>
      </c>
      <c r="C748" t="s">
        <v>714</v>
      </c>
      <c r="D748">
        <f t="shared" si="56"/>
        <v>105137367336.36729</v>
      </c>
      <c r="E748">
        <f t="shared" si="54"/>
        <v>0</v>
      </c>
      <c r="F748">
        <v>0</v>
      </c>
      <c r="G748">
        <v>36458</v>
      </c>
      <c r="H748">
        <f t="shared" si="57"/>
        <v>147540421.88</v>
      </c>
      <c r="I748">
        <v>712.60042499999997</v>
      </c>
      <c r="J748">
        <f t="shared" si="55"/>
        <v>0</v>
      </c>
    </row>
    <row r="749" spans="1:10" x14ac:dyDescent="0.55000000000000004">
      <c r="A749" t="s">
        <v>561</v>
      </c>
      <c r="B749" t="s">
        <v>659</v>
      </c>
      <c r="C749" t="s">
        <v>714</v>
      </c>
      <c r="D749">
        <f t="shared" si="56"/>
        <v>102858741889.22157</v>
      </c>
      <c r="E749">
        <f t="shared" si="54"/>
        <v>0</v>
      </c>
      <c r="F749">
        <v>0</v>
      </c>
      <c r="G749">
        <v>41536.9</v>
      </c>
      <c r="H749">
        <f t="shared" si="57"/>
        <v>168094019.134</v>
      </c>
      <c r="I749">
        <v>611.911967</v>
      </c>
      <c r="J749">
        <f t="shared" si="55"/>
        <v>0</v>
      </c>
    </row>
    <row r="750" spans="1:10" x14ac:dyDescent="0.55000000000000004">
      <c r="A750" t="s">
        <v>562</v>
      </c>
      <c r="B750" t="s">
        <v>659</v>
      </c>
      <c r="C750" t="s">
        <v>714</v>
      </c>
      <c r="D750">
        <f t="shared" si="56"/>
        <v>77363422097.089859</v>
      </c>
      <c r="E750">
        <f t="shared" si="54"/>
        <v>6282477600</v>
      </c>
      <c r="F750">
        <v>3206</v>
      </c>
      <c r="G750">
        <v>39423.9</v>
      </c>
      <c r="H750">
        <f t="shared" si="57"/>
        <v>159543003.954</v>
      </c>
      <c r="I750">
        <v>484.90638999999999</v>
      </c>
      <c r="J750">
        <f t="shared" si="55"/>
        <v>38472</v>
      </c>
    </row>
    <row r="751" spans="1:10" x14ac:dyDescent="0.55000000000000004">
      <c r="A751" t="s">
        <v>563</v>
      </c>
      <c r="B751" t="s">
        <v>659</v>
      </c>
      <c r="C751" t="s">
        <v>714</v>
      </c>
      <c r="D751">
        <f t="shared" si="56"/>
        <v>198876759977.44876</v>
      </c>
      <c r="E751">
        <f t="shared" si="54"/>
        <v>14936071200</v>
      </c>
      <c r="F751">
        <v>7622</v>
      </c>
      <c r="G751">
        <v>65110.3</v>
      </c>
      <c r="H751">
        <f t="shared" si="57"/>
        <v>263492268.65800002</v>
      </c>
      <c r="I751">
        <v>754.77265799999998</v>
      </c>
      <c r="J751">
        <f t="shared" si="55"/>
        <v>91464</v>
      </c>
    </row>
    <row r="752" spans="1:10" x14ac:dyDescent="0.55000000000000004">
      <c r="A752" t="s">
        <v>564</v>
      </c>
      <c r="B752" t="s">
        <v>659</v>
      </c>
      <c r="C752" t="s">
        <v>714</v>
      </c>
      <c r="D752">
        <f t="shared" si="56"/>
        <v>114336292799.20952</v>
      </c>
      <c r="E752">
        <f t="shared" si="54"/>
        <v>8059834800</v>
      </c>
      <c r="F752">
        <v>4113</v>
      </c>
      <c r="G752">
        <v>35771.1</v>
      </c>
      <c r="H752">
        <f t="shared" si="57"/>
        <v>144760633.74599999</v>
      </c>
      <c r="I752">
        <v>789.83001000000002</v>
      </c>
      <c r="J752">
        <f t="shared" si="55"/>
        <v>49356</v>
      </c>
    </row>
    <row r="753" spans="1:10" x14ac:dyDescent="0.55000000000000004">
      <c r="A753" t="s">
        <v>565</v>
      </c>
      <c r="B753" t="s">
        <v>659</v>
      </c>
      <c r="C753" t="s">
        <v>714</v>
      </c>
      <c r="D753">
        <f t="shared" si="56"/>
        <v>122663939081.2574</v>
      </c>
      <c r="E753">
        <f t="shared" si="54"/>
        <v>8647714800</v>
      </c>
      <c r="F753">
        <v>4413</v>
      </c>
      <c r="G753">
        <v>50394</v>
      </c>
      <c r="H753">
        <f t="shared" si="57"/>
        <v>203937462.84</v>
      </c>
      <c r="I753">
        <v>601.478205</v>
      </c>
      <c r="J753">
        <f t="shared" si="55"/>
        <v>52956</v>
      </c>
    </row>
    <row r="754" spans="1:10" x14ac:dyDescent="0.55000000000000004">
      <c r="A754" t="s">
        <v>254</v>
      </c>
      <c r="B754" t="s">
        <v>659</v>
      </c>
      <c r="C754" t="s">
        <v>714</v>
      </c>
      <c r="D754">
        <f t="shared" si="56"/>
        <v>46038620653.292107</v>
      </c>
      <c r="E754">
        <f t="shared" si="54"/>
        <v>3237259200</v>
      </c>
      <c r="F754">
        <v>1652</v>
      </c>
      <c r="G754">
        <v>17094.599999999999</v>
      </c>
      <c r="H754">
        <f t="shared" si="57"/>
        <v>69179452.956</v>
      </c>
      <c r="I754">
        <v>665.495587</v>
      </c>
      <c r="J754">
        <f t="shared" si="55"/>
        <v>19824</v>
      </c>
    </row>
    <row r="755" spans="1:10" x14ac:dyDescent="0.55000000000000004">
      <c r="A755" t="s">
        <v>566</v>
      </c>
      <c r="B755" t="s">
        <v>659</v>
      </c>
      <c r="C755" t="s">
        <v>714</v>
      </c>
      <c r="D755">
        <f t="shared" si="56"/>
        <v>311809780149.52838</v>
      </c>
      <c r="E755">
        <f t="shared" si="54"/>
        <v>18898382400</v>
      </c>
      <c r="F755">
        <v>9644</v>
      </c>
      <c r="G755">
        <v>100258.2</v>
      </c>
      <c r="H755">
        <f t="shared" si="57"/>
        <v>405730899.25199997</v>
      </c>
      <c r="I755">
        <v>768.51376300000004</v>
      </c>
      <c r="J755">
        <f t="shared" si="55"/>
        <v>115728</v>
      </c>
    </row>
    <row r="756" spans="1:10" x14ac:dyDescent="0.55000000000000004">
      <c r="A756" t="s">
        <v>191</v>
      </c>
      <c r="B756" t="s">
        <v>659</v>
      </c>
      <c r="C756" t="s">
        <v>714</v>
      </c>
      <c r="D756">
        <f t="shared" si="56"/>
        <v>88055081271.884918</v>
      </c>
      <c r="E756">
        <f t="shared" si="54"/>
        <v>5194899600</v>
      </c>
      <c r="F756">
        <v>2651</v>
      </c>
      <c r="G756">
        <v>29397.5</v>
      </c>
      <c r="H756">
        <f t="shared" si="57"/>
        <v>118967566.85000001</v>
      </c>
      <c r="I756">
        <v>740.16039499999999</v>
      </c>
      <c r="J756">
        <f t="shared" si="55"/>
        <v>31812</v>
      </c>
    </row>
    <row r="757" spans="1:10" x14ac:dyDescent="0.55000000000000004">
      <c r="A757" t="s">
        <v>567</v>
      </c>
      <c r="B757" t="s">
        <v>659</v>
      </c>
      <c r="C757" t="s">
        <v>714</v>
      </c>
      <c r="D757">
        <f t="shared" si="56"/>
        <v>72372267406.466278</v>
      </c>
      <c r="E757">
        <f t="shared" si="54"/>
        <v>0</v>
      </c>
      <c r="F757">
        <v>0</v>
      </c>
      <c r="G757">
        <v>29060</v>
      </c>
      <c r="H757">
        <f t="shared" si="57"/>
        <v>117601751.60000001</v>
      </c>
      <c r="I757">
        <v>615.40127099999995</v>
      </c>
      <c r="J757">
        <f t="shared" si="55"/>
        <v>0</v>
      </c>
    </row>
    <row r="758" spans="1:10" x14ac:dyDescent="0.55000000000000004">
      <c r="A758" t="s">
        <v>568</v>
      </c>
      <c r="B758" t="s">
        <v>673</v>
      </c>
      <c r="C758" t="s">
        <v>714</v>
      </c>
      <c r="D758">
        <f t="shared" si="56"/>
        <v>384431959485.55475</v>
      </c>
      <c r="E758">
        <f t="shared" si="54"/>
        <v>48860666400</v>
      </c>
      <c r="F758">
        <v>24934</v>
      </c>
      <c r="G758">
        <v>243870</v>
      </c>
      <c r="H758">
        <f t="shared" si="57"/>
        <v>986907748.20000005</v>
      </c>
      <c r="I758">
        <v>389.53180800000001</v>
      </c>
      <c r="J758">
        <f t="shared" si="55"/>
        <v>299208</v>
      </c>
    </row>
    <row r="759" spans="1:10" x14ac:dyDescent="0.55000000000000004">
      <c r="A759" t="s">
        <v>569</v>
      </c>
      <c r="B759" t="s">
        <v>673</v>
      </c>
      <c r="C759" t="s">
        <v>714</v>
      </c>
      <c r="D759">
        <f t="shared" si="56"/>
        <v>262490470910.43002</v>
      </c>
      <c r="E759">
        <f t="shared" si="54"/>
        <v>31782752400</v>
      </c>
      <c r="F759">
        <v>16219</v>
      </c>
      <c r="G759">
        <v>156400.79999999999</v>
      </c>
      <c r="H759">
        <f t="shared" si="57"/>
        <v>632932141.48799992</v>
      </c>
      <c r="I759">
        <v>414.72134799999998</v>
      </c>
      <c r="J759">
        <f t="shared" si="55"/>
        <v>194628</v>
      </c>
    </row>
    <row r="760" spans="1:10" x14ac:dyDescent="0.55000000000000004">
      <c r="A760" t="s">
        <v>251</v>
      </c>
      <c r="B760" t="s">
        <v>682</v>
      </c>
      <c r="C760" t="s">
        <v>714</v>
      </c>
      <c r="D760">
        <f t="shared" si="56"/>
        <v>212727017493.47171</v>
      </c>
      <c r="E760">
        <f t="shared" si="54"/>
        <v>18286987200</v>
      </c>
      <c r="F760">
        <v>9332</v>
      </c>
      <c r="G760">
        <v>76516.899999999994</v>
      </c>
      <c r="H760">
        <f t="shared" si="57"/>
        <v>309653181.93400002</v>
      </c>
      <c r="I760">
        <v>686.98476200000005</v>
      </c>
      <c r="J760">
        <f t="shared" si="55"/>
        <v>111984</v>
      </c>
    </row>
    <row r="761" spans="1:10" x14ac:dyDescent="0.55000000000000004">
      <c r="A761" t="s">
        <v>33</v>
      </c>
      <c r="B761" t="s">
        <v>682</v>
      </c>
      <c r="C761" t="s">
        <v>714</v>
      </c>
      <c r="D761">
        <f t="shared" si="56"/>
        <v>163524042185.017</v>
      </c>
      <c r="E761">
        <f t="shared" si="54"/>
        <v>13354674000</v>
      </c>
      <c r="F761">
        <v>6815</v>
      </c>
      <c r="G761">
        <v>65569.5</v>
      </c>
      <c r="H761">
        <f t="shared" si="57"/>
        <v>265350586.77000001</v>
      </c>
      <c r="I761">
        <v>616.25656900000001</v>
      </c>
      <c r="J761">
        <f t="shared" si="55"/>
        <v>81780</v>
      </c>
    </row>
    <row r="762" spans="1:10" x14ac:dyDescent="0.55000000000000004">
      <c r="A762" t="s">
        <v>570</v>
      </c>
      <c r="B762" t="s">
        <v>682</v>
      </c>
      <c r="C762" t="s">
        <v>714</v>
      </c>
      <c r="D762">
        <f t="shared" si="56"/>
        <v>123413405229.29193</v>
      </c>
      <c r="E762">
        <f t="shared" si="54"/>
        <v>7952056800</v>
      </c>
      <c r="F762">
        <v>4058</v>
      </c>
      <c r="G762">
        <v>31656.5</v>
      </c>
      <c r="H762">
        <f t="shared" si="57"/>
        <v>128109423.59</v>
      </c>
      <c r="I762">
        <v>963.34369300000003</v>
      </c>
      <c r="J762">
        <f t="shared" si="55"/>
        <v>48696</v>
      </c>
    </row>
    <row r="763" spans="1:10" x14ac:dyDescent="0.55000000000000004">
      <c r="A763" t="s">
        <v>78</v>
      </c>
      <c r="B763" t="s">
        <v>682</v>
      </c>
      <c r="C763" t="s">
        <v>714</v>
      </c>
      <c r="D763">
        <f t="shared" si="56"/>
        <v>170028529029.9986</v>
      </c>
      <c r="E763">
        <f t="shared" si="54"/>
        <v>9558928800</v>
      </c>
      <c r="F763">
        <v>4878</v>
      </c>
      <c r="G763">
        <v>52571.7</v>
      </c>
      <c r="H763">
        <f t="shared" si="57"/>
        <v>212750309.86199999</v>
      </c>
      <c r="I763">
        <v>799.19286199999999</v>
      </c>
      <c r="J763">
        <f t="shared" si="55"/>
        <v>58536</v>
      </c>
    </row>
    <row r="764" spans="1:10" x14ac:dyDescent="0.55000000000000004">
      <c r="A764" t="s">
        <v>571</v>
      </c>
      <c r="B764" t="s">
        <v>682</v>
      </c>
      <c r="C764" t="s">
        <v>714</v>
      </c>
      <c r="D764">
        <f t="shared" si="56"/>
        <v>195153406877.0827</v>
      </c>
      <c r="E764">
        <f t="shared" si="54"/>
        <v>0</v>
      </c>
      <c r="F764">
        <v>0</v>
      </c>
      <c r="G764">
        <v>71386</v>
      </c>
      <c r="H764">
        <f t="shared" si="57"/>
        <v>288889147.96000004</v>
      </c>
      <c r="I764">
        <v>675.53041800000005</v>
      </c>
      <c r="J764">
        <f t="shared" si="55"/>
        <v>0</v>
      </c>
    </row>
    <row r="765" spans="1:10" x14ac:dyDescent="0.55000000000000004">
      <c r="A765" t="s">
        <v>572</v>
      </c>
      <c r="B765" t="s">
        <v>682</v>
      </c>
      <c r="C765" t="s">
        <v>714</v>
      </c>
      <c r="D765">
        <f t="shared" si="56"/>
        <v>160579394101.83423</v>
      </c>
      <c r="E765">
        <f t="shared" si="54"/>
        <v>3006026400</v>
      </c>
      <c r="F765">
        <v>1534</v>
      </c>
      <c r="G765">
        <v>40871.5</v>
      </c>
      <c r="H765">
        <f t="shared" si="57"/>
        <v>165401238.49000001</v>
      </c>
      <c r="I765">
        <v>970.84759199999996</v>
      </c>
      <c r="J765">
        <f t="shared" si="55"/>
        <v>18408</v>
      </c>
    </row>
    <row r="766" spans="1:10" x14ac:dyDescent="0.55000000000000004">
      <c r="A766" t="s">
        <v>210</v>
      </c>
      <c r="B766" t="s">
        <v>234</v>
      </c>
      <c r="C766" t="s">
        <v>714</v>
      </c>
      <c r="D766">
        <f t="shared" si="56"/>
        <v>134164582436.81252</v>
      </c>
      <c r="E766">
        <f t="shared" si="54"/>
        <v>32782148400</v>
      </c>
      <c r="F766">
        <v>16729</v>
      </c>
      <c r="G766">
        <v>84016.2</v>
      </c>
      <c r="H766">
        <f t="shared" si="57"/>
        <v>340001799.13199997</v>
      </c>
      <c r="I766">
        <v>394.599625</v>
      </c>
      <c r="J766">
        <f t="shared" si="55"/>
        <v>200748</v>
      </c>
    </row>
    <row r="767" spans="1:10" x14ac:dyDescent="0.55000000000000004">
      <c r="A767" t="s">
        <v>52</v>
      </c>
      <c r="B767" t="s">
        <v>234</v>
      </c>
      <c r="C767" t="s">
        <v>714</v>
      </c>
      <c r="D767">
        <f t="shared" si="56"/>
        <v>87708673423.399734</v>
      </c>
      <c r="E767">
        <f t="shared" si="54"/>
        <v>20912851200</v>
      </c>
      <c r="F767">
        <v>10672</v>
      </c>
      <c r="G767">
        <v>52675.4</v>
      </c>
      <c r="H767">
        <f t="shared" si="57"/>
        <v>213169969.24400002</v>
      </c>
      <c r="I767">
        <v>411.44948199999999</v>
      </c>
      <c r="J767">
        <f t="shared" si="55"/>
        <v>128064</v>
      </c>
    </row>
    <row r="768" spans="1:10" x14ac:dyDescent="0.55000000000000004">
      <c r="A768" t="s">
        <v>573</v>
      </c>
      <c r="B768" t="s">
        <v>234</v>
      </c>
      <c r="C768" t="s">
        <v>714</v>
      </c>
      <c r="D768">
        <f t="shared" si="56"/>
        <v>106151449213.27898</v>
      </c>
      <c r="E768">
        <f t="shared" si="54"/>
        <v>22443298800</v>
      </c>
      <c r="F768">
        <v>11453</v>
      </c>
      <c r="G768">
        <v>57859.1</v>
      </c>
      <c r="H768">
        <f t="shared" si="57"/>
        <v>234147677.426</v>
      </c>
      <c r="I768">
        <v>453.35256099999998</v>
      </c>
      <c r="J768">
        <f t="shared" si="55"/>
        <v>137436</v>
      </c>
    </row>
    <row r="769" spans="1:10" x14ac:dyDescent="0.55000000000000004">
      <c r="A769" t="s">
        <v>574</v>
      </c>
      <c r="B769" t="s">
        <v>234</v>
      </c>
      <c r="C769" t="s">
        <v>714</v>
      </c>
      <c r="D769">
        <f t="shared" si="56"/>
        <v>141002895129.39087</v>
      </c>
      <c r="E769">
        <f t="shared" si="54"/>
        <v>21065700000</v>
      </c>
      <c r="F769">
        <v>10750</v>
      </c>
      <c r="G769">
        <v>81689.3</v>
      </c>
      <c r="H769">
        <f t="shared" si="57"/>
        <v>330585160.59800005</v>
      </c>
      <c r="I769">
        <v>426.52517999999998</v>
      </c>
      <c r="J769">
        <f t="shared" si="55"/>
        <v>129000</v>
      </c>
    </row>
    <row r="770" spans="1:10" x14ac:dyDescent="0.55000000000000004">
      <c r="A770" t="s">
        <v>244</v>
      </c>
      <c r="B770" t="s">
        <v>234</v>
      </c>
      <c r="C770" t="s">
        <v>714</v>
      </c>
      <c r="D770">
        <f t="shared" si="56"/>
        <v>127505632585.03593</v>
      </c>
      <c r="E770">
        <f t="shared" si="54"/>
        <v>15943305600</v>
      </c>
      <c r="F770">
        <v>8136</v>
      </c>
      <c r="G770">
        <v>65755.399999999994</v>
      </c>
      <c r="H770">
        <f t="shared" si="57"/>
        <v>266102898.04399997</v>
      </c>
      <c r="I770">
        <v>479.15912800000001</v>
      </c>
      <c r="J770">
        <f t="shared" si="55"/>
        <v>97632</v>
      </c>
    </row>
    <row r="771" spans="1:10" x14ac:dyDescent="0.55000000000000004">
      <c r="A771" t="s">
        <v>42</v>
      </c>
      <c r="B771" t="s">
        <v>234</v>
      </c>
      <c r="C771" t="s">
        <v>714</v>
      </c>
      <c r="D771">
        <f t="shared" si="56"/>
        <v>30736807307.069351</v>
      </c>
      <c r="E771">
        <f t="shared" ref="E771:E834" si="58">(J771*163300)</f>
        <v>3323481600</v>
      </c>
      <c r="F771">
        <v>1696</v>
      </c>
      <c r="G771">
        <v>18938.5</v>
      </c>
      <c r="H771">
        <f t="shared" si="57"/>
        <v>76641458.109999999</v>
      </c>
      <c r="I771">
        <v>401.04674499999999</v>
      </c>
      <c r="J771">
        <f t="shared" ref="J771:J834" si="59">(F771*12)</f>
        <v>20352</v>
      </c>
    </row>
    <row r="772" spans="1:10" x14ac:dyDescent="0.55000000000000004">
      <c r="A772" t="s">
        <v>575</v>
      </c>
      <c r="B772" t="s">
        <v>234</v>
      </c>
      <c r="C772" t="s">
        <v>714</v>
      </c>
      <c r="D772">
        <f t="shared" ref="D772:D835" si="60">(H772*I772)</f>
        <v>311989254979.82025</v>
      </c>
      <c r="E772">
        <f t="shared" si="58"/>
        <v>57226198800</v>
      </c>
      <c r="F772">
        <v>29203</v>
      </c>
      <c r="G772">
        <v>180618.9</v>
      </c>
      <c r="H772">
        <f t="shared" si="57"/>
        <v>730939401.65400004</v>
      </c>
      <c r="I772">
        <v>426.83327000000003</v>
      </c>
      <c r="J772">
        <f t="shared" si="59"/>
        <v>350436</v>
      </c>
    </row>
    <row r="773" spans="1:10" x14ac:dyDescent="0.55000000000000004">
      <c r="A773" t="s">
        <v>576</v>
      </c>
      <c r="B773" t="s">
        <v>234</v>
      </c>
      <c r="C773" t="s">
        <v>714</v>
      </c>
      <c r="D773">
        <f t="shared" si="60"/>
        <v>79307793841.935608</v>
      </c>
      <c r="E773">
        <f t="shared" si="58"/>
        <v>0</v>
      </c>
      <c r="F773">
        <v>0</v>
      </c>
      <c r="G773">
        <v>43317.4</v>
      </c>
      <c r="H773">
        <f t="shared" si="57"/>
        <v>175299453.36400002</v>
      </c>
      <c r="I773">
        <v>452.41324100000003</v>
      </c>
      <c r="J773">
        <f t="shared" si="59"/>
        <v>0</v>
      </c>
    </row>
    <row r="774" spans="1:10" x14ac:dyDescent="0.55000000000000004">
      <c r="A774" t="s">
        <v>577</v>
      </c>
      <c r="B774" t="s">
        <v>662</v>
      </c>
      <c r="C774" t="s">
        <v>714</v>
      </c>
      <c r="D774">
        <f t="shared" si="60"/>
        <v>76084448417.314667</v>
      </c>
      <c r="E774">
        <f t="shared" si="58"/>
        <v>20172122400</v>
      </c>
      <c r="F774">
        <v>10294</v>
      </c>
      <c r="G774">
        <v>35526.9</v>
      </c>
      <c r="H774">
        <f t="shared" si="57"/>
        <v>143772390.53400001</v>
      </c>
      <c r="I774">
        <v>529.20069100000001</v>
      </c>
      <c r="J774">
        <f t="shared" si="59"/>
        <v>123528</v>
      </c>
    </row>
    <row r="775" spans="1:10" x14ac:dyDescent="0.55000000000000004">
      <c r="A775" t="s">
        <v>578</v>
      </c>
      <c r="B775" t="s">
        <v>662</v>
      </c>
      <c r="C775" t="s">
        <v>714</v>
      </c>
      <c r="D775">
        <f t="shared" si="60"/>
        <v>6252243721.1111231</v>
      </c>
      <c r="E775">
        <f t="shared" si="58"/>
        <v>1279618800</v>
      </c>
      <c r="F775">
        <v>653</v>
      </c>
      <c r="G775">
        <v>2756.6</v>
      </c>
      <c r="H775">
        <f t="shared" si="57"/>
        <v>11155574.276000001</v>
      </c>
      <c r="I775">
        <v>560.45915400000001</v>
      </c>
      <c r="J775">
        <f t="shared" si="59"/>
        <v>7836</v>
      </c>
    </row>
    <row r="776" spans="1:10" x14ac:dyDescent="0.55000000000000004">
      <c r="A776" t="s">
        <v>579</v>
      </c>
      <c r="B776" t="s">
        <v>662</v>
      </c>
      <c r="C776" t="s">
        <v>714</v>
      </c>
      <c r="D776">
        <f t="shared" si="60"/>
        <v>57048144097.160896</v>
      </c>
      <c r="E776">
        <f t="shared" si="58"/>
        <v>13427179200</v>
      </c>
      <c r="F776">
        <v>6852</v>
      </c>
      <c r="G776">
        <v>27212.7</v>
      </c>
      <c r="H776">
        <f t="shared" si="57"/>
        <v>110125987.12200001</v>
      </c>
      <c r="I776">
        <v>518.02617699999996</v>
      </c>
      <c r="J776">
        <f t="shared" si="59"/>
        <v>82224</v>
      </c>
    </row>
    <row r="777" spans="1:10" x14ac:dyDescent="0.55000000000000004">
      <c r="A777" t="s">
        <v>580</v>
      </c>
      <c r="B777" t="s">
        <v>662</v>
      </c>
      <c r="C777" t="s">
        <v>714</v>
      </c>
      <c r="D777">
        <f t="shared" si="60"/>
        <v>47309596090.988174</v>
      </c>
      <c r="E777">
        <f t="shared" si="58"/>
        <v>10934568000</v>
      </c>
      <c r="F777">
        <v>5580</v>
      </c>
      <c r="G777">
        <v>22466.5</v>
      </c>
      <c r="H777">
        <f t="shared" si="57"/>
        <v>90918780.189999998</v>
      </c>
      <c r="I777">
        <v>520.35009700000001</v>
      </c>
      <c r="J777">
        <f t="shared" si="59"/>
        <v>66960</v>
      </c>
    </row>
    <row r="778" spans="1:10" x14ac:dyDescent="0.55000000000000004">
      <c r="A778" t="s">
        <v>581</v>
      </c>
      <c r="B778" t="s">
        <v>662</v>
      </c>
      <c r="C778" t="s">
        <v>714</v>
      </c>
      <c r="D778">
        <f t="shared" si="60"/>
        <v>267142815324.12222</v>
      </c>
      <c r="E778">
        <f t="shared" si="58"/>
        <v>43544271600</v>
      </c>
      <c r="F778">
        <v>22221</v>
      </c>
      <c r="G778">
        <v>127650.1</v>
      </c>
      <c r="H778">
        <f t="shared" si="57"/>
        <v>516582083.68600005</v>
      </c>
      <c r="I778">
        <v>517.13526999999999</v>
      </c>
      <c r="J778">
        <f t="shared" si="59"/>
        <v>266652</v>
      </c>
    </row>
    <row r="779" spans="1:10" x14ac:dyDescent="0.55000000000000004">
      <c r="A779" t="s">
        <v>286</v>
      </c>
      <c r="B779" t="s">
        <v>662</v>
      </c>
      <c r="C779" t="s">
        <v>714</v>
      </c>
      <c r="D779">
        <f t="shared" si="60"/>
        <v>43655570241.612137</v>
      </c>
      <c r="E779">
        <f t="shared" si="58"/>
        <v>8206804800</v>
      </c>
      <c r="F779">
        <v>4188</v>
      </c>
      <c r="G779">
        <v>20822.400000000001</v>
      </c>
      <c r="H779">
        <f t="shared" si="57"/>
        <v>84265337.664000005</v>
      </c>
      <c r="I779">
        <v>518.07269099999996</v>
      </c>
      <c r="J779">
        <f t="shared" si="59"/>
        <v>50256</v>
      </c>
    </row>
    <row r="780" spans="1:10" x14ac:dyDescent="0.55000000000000004">
      <c r="A780" t="s">
        <v>327</v>
      </c>
      <c r="B780" t="s">
        <v>662</v>
      </c>
      <c r="C780" t="s">
        <v>714</v>
      </c>
      <c r="D780">
        <f t="shared" si="60"/>
        <v>100649062331.51663</v>
      </c>
      <c r="E780">
        <f t="shared" si="58"/>
        <v>17079873600</v>
      </c>
      <c r="F780">
        <v>8716</v>
      </c>
      <c r="G780">
        <v>48226.1</v>
      </c>
      <c r="H780">
        <f t="shared" si="57"/>
        <v>195164275.046</v>
      </c>
      <c r="I780">
        <v>515.71458099999995</v>
      </c>
      <c r="J780">
        <f t="shared" si="59"/>
        <v>104592</v>
      </c>
    </row>
    <row r="781" spans="1:10" x14ac:dyDescent="0.55000000000000004">
      <c r="A781" t="s">
        <v>176</v>
      </c>
      <c r="B781" t="s">
        <v>662</v>
      </c>
      <c r="C781" t="s">
        <v>714</v>
      </c>
      <c r="D781">
        <f t="shared" si="60"/>
        <v>118446377178.11913</v>
      </c>
      <c r="E781">
        <f t="shared" si="58"/>
        <v>19155090000</v>
      </c>
      <c r="F781">
        <v>9775</v>
      </c>
      <c r="G781">
        <v>49542.2</v>
      </c>
      <c r="H781">
        <f t="shared" si="57"/>
        <v>200490347.49199998</v>
      </c>
      <c r="I781">
        <v>590.78344000000004</v>
      </c>
      <c r="J781">
        <f t="shared" si="59"/>
        <v>117300</v>
      </c>
    </row>
    <row r="782" spans="1:10" x14ac:dyDescent="0.55000000000000004">
      <c r="A782" t="s">
        <v>582</v>
      </c>
      <c r="B782" t="s">
        <v>662</v>
      </c>
      <c r="C782" t="s">
        <v>714</v>
      </c>
      <c r="D782">
        <f t="shared" si="60"/>
        <v>255554095014.27841</v>
      </c>
      <c r="E782">
        <f t="shared" si="58"/>
        <v>26889631200</v>
      </c>
      <c r="F782">
        <v>13722</v>
      </c>
      <c r="G782">
        <v>75824.600000000006</v>
      </c>
      <c r="H782">
        <f t="shared" si="57"/>
        <v>306851540.75600004</v>
      </c>
      <c r="I782">
        <v>832.82650100000001</v>
      </c>
      <c r="J782">
        <f t="shared" si="59"/>
        <v>164664</v>
      </c>
    </row>
    <row r="783" spans="1:10" x14ac:dyDescent="0.55000000000000004">
      <c r="A783" t="s">
        <v>583</v>
      </c>
      <c r="B783" t="s">
        <v>662</v>
      </c>
      <c r="C783" t="s">
        <v>714</v>
      </c>
      <c r="D783">
        <f t="shared" si="60"/>
        <v>73001852045.306396</v>
      </c>
      <c r="E783">
        <f t="shared" si="58"/>
        <v>0</v>
      </c>
      <c r="F783">
        <v>0</v>
      </c>
      <c r="G783">
        <v>36077.5</v>
      </c>
      <c r="H783">
        <f t="shared" si="57"/>
        <v>146000591.65000001</v>
      </c>
      <c r="I783">
        <v>500.01065899999998</v>
      </c>
      <c r="J783">
        <f t="shared" si="59"/>
        <v>0</v>
      </c>
    </row>
    <row r="784" spans="1:10" x14ac:dyDescent="0.55000000000000004">
      <c r="A784" t="s">
        <v>584</v>
      </c>
      <c r="B784" t="s">
        <v>662</v>
      </c>
      <c r="C784" t="s">
        <v>714</v>
      </c>
      <c r="D784">
        <f t="shared" si="60"/>
        <v>137329645367.28011</v>
      </c>
      <c r="E784">
        <f t="shared" si="58"/>
        <v>17961693600</v>
      </c>
      <c r="F784">
        <v>9166</v>
      </c>
      <c r="G784">
        <v>70014.7</v>
      </c>
      <c r="H784">
        <f t="shared" si="57"/>
        <v>283339688.84200001</v>
      </c>
      <c r="I784">
        <v>484.68199399999997</v>
      </c>
      <c r="J784">
        <f t="shared" si="59"/>
        <v>109992</v>
      </c>
    </row>
    <row r="785" spans="1:10" x14ac:dyDescent="0.55000000000000004">
      <c r="A785" t="s">
        <v>585</v>
      </c>
      <c r="B785" t="s">
        <v>662</v>
      </c>
      <c r="C785" t="s">
        <v>714</v>
      </c>
      <c r="D785">
        <f t="shared" si="60"/>
        <v>219851328692.34848</v>
      </c>
      <c r="E785">
        <f t="shared" si="58"/>
        <v>20375920800</v>
      </c>
      <c r="F785">
        <v>10398</v>
      </c>
      <c r="G785">
        <v>108000.6</v>
      </c>
      <c r="H785">
        <f t="shared" si="57"/>
        <v>437063308.11600006</v>
      </c>
      <c r="I785">
        <v>503.01941299999999</v>
      </c>
      <c r="J785">
        <f t="shared" si="59"/>
        <v>124776</v>
      </c>
    </row>
    <row r="786" spans="1:10" x14ac:dyDescent="0.55000000000000004">
      <c r="A786" t="s">
        <v>538</v>
      </c>
      <c r="B786" t="s">
        <v>662</v>
      </c>
      <c r="C786" t="s">
        <v>714</v>
      </c>
      <c r="D786">
        <f t="shared" si="60"/>
        <v>57761876806.400543</v>
      </c>
      <c r="E786">
        <f t="shared" si="58"/>
        <v>5165505600</v>
      </c>
      <c r="F786">
        <v>2636</v>
      </c>
      <c r="G786">
        <v>27972.1</v>
      </c>
      <c r="H786">
        <f t="shared" si="57"/>
        <v>113199172.60599999</v>
      </c>
      <c r="I786">
        <v>510.26765899999998</v>
      </c>
      <c r="J786">
        <f t="shared" si="59"/>
        <v>31632</v>
      </c>
    </row>
    <row r="787" spans="1:10" x14ac:dyDescent="0.55000000000000004">
      <c r="A787" t="s">
        <v>586</v>
      </c>
      <c r="B787" t="s">
        <v>662</v>
      </c>
      <c r="C787" t="s">
        <v>714</v>
      </c>
      <c r="D787">
        <f t="shared" si="60"/>
        <v>65269544044.467987</v>
      </c>
      <c r="E787">
        <f t="shared" si="58"/>
        <v>0</v>
      </c>
      <c r="F787">
        <v>0</v>
      </c>
      <c r="G787">
        <v>18493</v>
      </c>
      <c r="H787">
        <f t="shared" si="57"/>
        <v>74838581.980000004</v>
      </c>
      <c r="I787">
        <v>872.13763700000004</v>
      </c>
      <c r="J787">
        <f t="shared" si="59"/>
        <v>0</v>
      </c>
    </row>
    <row r="788" spans="1:10" x14ac:dyDescent="0.55000000000000004">
      <c r="A788" t="s">
        <v>587</v>
      </c>
      <c r="B788" t="s">
        <v>675</v>
      </c>
      <c r="C788" t="s">
        <v>714</v>
      </c>
      <c r="D788">
        <f t="shared" si="60"/>
        <v>365140851131.11493</v>
      </c>
      <c r="E788">
        <f t="shared" si="58"/>
        <v>16413609600</v>
      </c>
      <c r="F788">
        <v>8376</v>
      </c>
      <c r="G788">
        <v>118856.4</v>
      </c>
      <c r="H788">
        <f t="shared" si="57"/>
        <v>480995210.90399998</v>
      </c>
      <c r="I788">
        <v>759.13614700000005</v>
      </c>
      <c r="J788">
        <f t="shared" si="59"/>
        <v>100512</v>
      </c>
    </row>
    <row r="789" spans="1:10" x14ac:dyDescent="0.55000000000000004">
      <c r="A789" t="s">
        <v>35</v>
      </c>
      <c r="B789" t="s">
        <v>679</v>
      </c>
      <c r="C789" t="s">
        <v>714</v>
      </c>
      <c r="D789">
        <f t="shared" si="60"/>
        <v>132639488120.7739</v>
      </c>
      <c r="E789">
        <f t="shared" si="58"/>
        <v>27013086000</v>
      </c>
      <c r="F789">
        <v>13785</v>
      </c>
      <c r="G789">
        <v>57328.7</v>
      </c>
      <c r="H789">
        <f t="shared" si="57"/>
        <v>232001222.882</v>
      </c>
      <c r="I789">
        <v>571.71891800000003</v>
      </c>
      <c r="J789">
        <f t="shared" si="59"/>
        <v>165420</v>
      </c>
    </row>
    <row r="790" spans="1:10" x14ac:dyDescent="0.55000000000000004">
      <c r="A790" t="s">
        <v>588</v>
      </c>
      <c r="B790" t="s">
        <v>679</v>
      </c>
      <c r="C790" t="s">
        <v>714</v>
      </c>
      <c r="D790">
        <f t="shared" si="60"/>
        <v>190329535400.92938</v>
      </c>
      <c r="E790">
        <f t="shared" si="58"/>
        <v>19341252000</v>
      </c>
      <c r="F790">
        <v>9870</v>
      </c>
      <c r="G790">
        <v>64505.8</v>
      </c>
      <c r="H790">
        <f t="shared" si="57"/>
        <v>261045941.78800002</v>
      </c>
      <c r="I790">
        <v>729.10359800000003</v>
      </c>
      <c r="J790">
        <f t="shared" si="59"/>
        <v>118440</v>
      </c>
    </row>
    <row r="791" spans="1:10" x14ac:dyDescent="0.55000000000000004">
      <c r="A791" t="s">
        <v>589</v>
      </c>
      <c r="B791" t="s">
        <v>679</v>
      </c>
      <c r="C791" t="s">
        <v>714</v>
      </c>
      <c r="D791">
        <f t="shared" si="60"/>
        <v>82970529108.9646</v>
      </c>
      <c r="E791">
        <f t="shared" si="58"/>
        <v>14896879200</v>
      </c>
      <c r="F791">
        <v>7602</v>
      </c>
      <c r="G791">
        <v>39939.199999999997</v>
      </c>
      <c r="H791">
        <f t="shared" si="57"/>
        <v>161628350.912</v>
      </c>
      <c r="I791">
        <v>513.34143200000005</v>
      </c>
      <c r="J791">
        <f t="shared" si="59"/>
        <v>91224</v>
      </c>
    </row>
    <row r="792" spans="1:10" x14ac:dyDescent="0.55000000000000004">
      <c r="A792" t="s">
        <v>590</v>
      </c>
      <c r="B792" t="s">
        <v>679</v>
      </c>
      <c r="C792" t="s">
        <v>714</v>
      </c>
      <c r="D792">
        <f t="shared" si="60"/>
        <v>132202771802.46034</v>
      </c>
      <c r="E792">
        <f t="shared" si="58"/>
        <v>17479632000</v>
      </c>
      <c r="F792">
        <v>8920</v>
      </c>
      <c r="G792">
        <v>74143.899999999994</v>
      </c>
      <c r="H792">
        <f t="shared" si="57"/>
        <v>300049983.15399998</v>
      </c>
      <c r="I792">
        <v>440.60249700000003</v>
      </c>
      <c r="J792">
        <f t="shared" si="59"/>
        <v>107040</v>
      </c>
    </row>
    <row r="793" spans="1:10" x14ac:dyDescent="0.55000000000000004">
      <c r="A793" t="s">
        <v>535</v>
      </c>
      <c r="B793" t="s">
        <v>679</v>
      </c>
      <c r="C793" t="s">
        <v>714</v>
      </c>
      <c r="D793">
        <f t="shared" si="60"/>
        <v>131529789043.02718</v>
      </c>
      <c r="E793">
        <f t="shared" si="58"/>
        <v>12858895200</v>
      </c>
      <c r="F793">
        <v>6562</v>
      </c>
      <c r="G793">
        <v>56741.3</v>
      </c>
      <c r="H793">
        <f t="shared" si="57"/>
        <v>229624097.31800002</v>
      </c>
      <c r="I793">
        <v>572.80481699999996</v>
      </c>
      <c r="J793">
        <f t="shared" si="59"/>
        <v>78744</v>
      </c>
    </row>
    <row r="794" spans="1:10" x14ac:dyDescent="0.55000000000000004">
      <c r="A794" t="s">
        <v>591</v>
      </c>
      <c r="B794" t="s">
        <v>679</v>
      </c>
      <c r="C794" t="s">
        <v>714</v>
      </c>
      <c r="D794">
        <f t="shared" si="60"/>
        <v>117862869269.99144</v>
      </c>
      <c r="E794">
        <f t="shared" si="58"/>
        <v>0</v>
      </c>
      <c r="F794">
        <v>0</v>
      </c>
      <c r="G794">
        <v>60049.4</v>
      </c>
      <c r="H794">
        <f t="shared" si="57"/>
        <v>243011514.884</v>
      </c>
      <c r="I794">
        <v>485.00940100000003</v>
      </c>
      <c r="J794">
        <f t="shared" si="59"/>
        <v>0</v>
      </c>
    </row>
    <row r="795" spans="1:10" x14ac:dyDescent="0.55000000000000004">
      <c r="A795" t="s">
        <v>592</v>
      </c>
      <c r="B795" t="s">
        <v>679</v>
      </c>
      <c r="C795" t="s">
        <v>714</v>
      </c>
      <c r="D795">
        <f t="shared" si="60"/>
        <v>93939944328.204788</v>
      </c>
      <c r="E795">
        <f t="shared" si="58"/>
        <v>4906838400</v>
      </c>
      <c r="F795">
        <v>2504</v>
      </c>
      <c r="G795">
        <v>48470.7</v>
      </c>
      <c r="H795">
        <f t="shared" si="57"/>
        <v>196154137.002</v>
      </c>
      <c r="I795">
        <v>478.90881000000002</v>
      </c>
      <c r="J795">
        <f t="shared" si="59"/>
        <v>30048</v>
      </c>
    </row>
    <row r="796" spans="1:10" x14ac:dyDescent="0.55000000000000004">
      <c r="A796" t="s">
        <v>593</v>
      </c>
      <c r="B796" t="s">
        <v>679</v>
      </c>
      <c r="C796" t="s">
        <v>714</v>
      </c>
      <c r="D796">
        <f t="shared" si="60"/>
        <v>85871103239.90976</v>
      </c>
      <c r="E796">
        <f t="shared" si="58"/>
        <v>0</v>
      </c>
      <c r="F796">
        <v>0</v>
      </c>
      <c r="G796">
        <v>40086.9</v>
      </c>
      <c r="H796">
        <f t="shared" si="57"/>
        <v>162226072.134</v>
      </c>
      <c r="I796">
        <v>529.32985499999995</v>
      </c>
      <c r="J796">
        <f t="shared" si="59"/>
        <v>0</v>
      </c>
    </row>
    <row r="797" spans="1:10" x14ac:dyDescent="0.55000000000000004">
      <c r="A797" t="s">
        <v>276</v>
      </c>
      <c r="B797" t="s">
        <v>679</v>
      </c>
      <c r="C797" t="s">
        <v>714</v>
      </c>
      <c r="D797">
        <f t="shared" si="60"/>
        <v>27231290170.038307</v>
      </c>
      <c r="E797">
        <f t="shared" si="58"/>
        <v>25406214000</v>
      </c>
      <c r="F797">
        <v>12965</v>
      </c>
      <c r="G797">
        <v>8765.9</v>
      </c>
      <c r="H797">
        <f t="shared" si="57"/>
        <v>35474370.074000001</v>
      </c>
      <c r="I797">
        <v>767.63280399999996</v>
      </c>
      <c r="J797">
        <f t="shared" si="59"/>
        <v>155580</v>
      </c>
    </row>
    <row r="798" spans="1:10" x14ac:dyDescent="0.55000000000000004">
      <c r="A798" t="s">
        <v>594</v>
      </c>
      <c r="B798" t="s">
        <v>679</v>
      </c>
      <c r="C798" t="s">
        <v>714</v>
      </c>
      <c r="D798">
        <f t="shared" si="60"/>
        <v>1066952868244.582</v>
      </c>
      <c r="E798">
        <f t="shared" si="58"/>
        <v>0</v>
      </c>
      <c r="F798">
        <v>0</v>
      </c>
      <c r="G798">
        <v>445828.6</v>
      </c>
      <c r="H798">
        <f t="shared" si="57"/>
        <v>1804205928.1959999</v>
      </c>
      <c r="I798">
        <v>591.36978299999998</v>
      </c>
      <c r="J798">
        <f t="shared" si="59"/>
        <v>0</v>
      </c>
    </row>
    <row r="799" spans="1:10" x14ac:dyDescent="0.55000000000000004">
      <c r="A799" t="s">
        <v>231</v>
      </c>
      <c r="B799" t="s">
        <v>678</v>
      </c>
      <c r="C799" t="s">
        <v>714</v>
      </c>
      <c r="D799">
        <f t="shared" si="60"/>
        <v>23106513881.608475</v>
      </c>
      <c r="E799">
        <f t="shared" si="58"/>
        <v>2394631200</v>
      </c>
      <c r="F799">
        <v>1222</v>
      </c>
      <c r="G799">
        <v>12386.9</v>
      </c>
      <c r="H799">
        <f t="shared" si="57"/>
        <v>50128050.134000003</v>
      </c>
      <c r="I799">
        <v>460.94978400000002</v>
      </c>
      <c r="J799">
        <f t="shared" si="59"/>
        <v>14664</v>
      </c>
    </row>
    <row r="800" spans="1:10" x14ac:dyDescent="0.55000000000000004">
      <c r="A800" t="s">
        <v>595</v>
      </c>
      <c r="B800" t="s">
        <v>678</v>
      </c>
      <c r="C800" t="s">
        <v>714</v>
      </c>
      <c r="D800">
        <f t="shared" si="60"/>
        <v>49559392863.098244</v>
      </c>
      <c r="E800">
        <f t="shared" si="58"/>
        <v>4716757200</v>
      </c>
      <c r="F800">
        <v>2407</v>
      </c>
      <c r="G800">
        <v>26262.799999999999</v>
      </c>
      <c r="H800">
        <f t="shared" si="57"/>
        <v>106281874.808</v>
      </c>
      <c r="I800">
        <v>466.30145499999998</v>
      </c>
      <c r="J800">
        <f t="shared" si="59"/>
        <v>28884</v>
      </c>
    </row>
    <row r="801" spans="1:10" x14ac:dyDescent="0.55000000000000004">
      <c r="C801" s="5">
        <f>(E801/D801)</f>
        <v>9.4843073743747494E-2</v>
      </c>
      <c r="D801">
        <f>SUM(D674:D800)</f>
        <v>14789769030366.049</v>
      </c>
      <c r="E801">
        <f>SUM(E674:E800)</f>
        <v>1402707154800</v>
      </c>
    </row>
    <row r="802" spans="1:10" x14ac:dyDescent="0.55000000000000004">
      <c r="A802" t="s">
        <v>596</v>
      </c>
      <c r="B802" t="s">
        <v>234</v>
      </c>
      <c r="C802" t="s">
        <v>715</v>
      </c>
      <c r="D802">
        <f t="shared" si="60"/>
        <v>5951513977.1364651</v>
      </c>
      <c r="E802">
        <f t="shared" si="58"/>
        <v>0</v>
      </c>
      <c r="F802">
        <v>0</v>
      </c>
      <c r="G802">
        <v>11297</v>
      </c>
      <c r="H802">
        <f>(G802*4046.86)</f>
        <v>45717377.420000002</v>
      </c>
      <c r="I802">
        <v>130.180564</v>
      </c>
      <c r="J802">
        <f t="shared" si="59"/>
        <v>0</v>
      </c>
    </row>
    <row r="803" spans="1:10" x14ac:dyDescent="0.55000000000000004">
      <c r="A803" t="s">
        <v>597</v>
      </c>
      <c r="B803" t="s">
        <v>234</v>
      </c>
      <c r="C803" t="s">
        <v>715</v>
      </c>
      <c r="D803">
        <f t="shared" si="60"/>
        <v>12887694905.938196</v>
      </c>
      <c r="E803">
        <f t="shared" si="58"/>
        <v>14146352400</v>
      </c>
      <c r="F803">
        <v>7219</v>
      </c>
      <c r="G803">
        <v>11527.4</v>
      </c>
      <c r="H803">
        <f t="shared" ref="H803:H821" si="61">(G803*4046.86)</f>
        <v>46649773.964000002</v>
      </c>
      <c r="I803">
        <v>276.26489500000002</v>
      </c>
      <c r="J803">
        <f t="shared" si="59"/>
        <v>86628</v>
      </c>
    </row>
    <row r="804" spans="1:10" x14ac:dyDescent="0.55000000000000004">
      <c r="A804" t="s">
        <v>598</v>
      </c>
      <c r="B804" t="s">
        <v>234</v>
      </c>
      <c r="C804" t="s">
        <v>715</v>
      </c>
      <c r="D804">
        <f t="shared" si="60"/>
        <v>343581432454.82269</v>
      </c>
      <c r="E804">
        <f t="shared" si="58"/>
        <v>37453834800</v>
      </c>
      <c r="F804">
        <v>19113</v>
      </c>
      <c r="G804">
        <v>244719.9</v>
      </c>
      <c r="H804">
        <f t="shared" si="61"/>
        <v>990347174.51400006</v>
      </c>
      <c r="I804">
        <v>346.93029000000001</v>
      </c>
      <c r="J804">
        <f t="shared" si="59"/>
        <v>229356</v>
      </c>
    </row>
    <row r="805" spans="1:10" x14ac:dyDescent="0.55000000000000004">
      <c r="A805" t="s">
        <v>599</v>
      </c>
      <c r="B805" t="s">
        <v>234</v>
      </c>
      <c r="C805" t="s">
        <v>715</v>
      </c>
      <c r="D805">
        <f t="shared" si="60"/>
        <v>25871671597.386997</v>
      </c>
      <c r="E805">
        <f t="shared" si="58"/>
        <v>17434561200</v>
      </c>
      <c r="F805">
        <v>8897</v>
      </c>
      <c r="G805">
        <v>23961</v>
      </c>
      <c r="H805">
        <f t="shared" si="61"/>
        <v>96966812.460000008</v>
      </c>
      <c r="I805">
        <v>266.80955</v>
      </c>
      <c r="J805">
        <f t="shared" si="59"/>
        <v>106764</v>
      </c>
    </row>
    <row r="806" spans="1:10" x14ac:dyDescent="0.55000000000000004">
      <c r="A806" t="s">
        <v>600</v>
      </c>
      <c r="B806" t="s">
        <v>234</v>
      </c>
      <c r="C806" t="s">
        <v>715</v>
      </c>
      <c r="D806">
        <f t="shared" si="60"/>
        <v>12708232773.788982</v>
      </c>
      <c r="E806">
        <f t="shared" si="58"/>
        <v>12408187200</v>
      </c>
      <c r="F806">
        <v>6332</v>
      </c>
      <c r="G806">
        <v>13051.2</v>
      </c>
      <c r="H806">
        <f t="shared" si="61"/>
        <v>52816379.232000008</v>
      </c>
      <c r="I806">
        <v>240.61158599999999</v>
      </c>
      <c r="J806">
        <f t="shared" si="59"/>
        <v>75984</v>
      </c>
    </row>
    <row r="807" spans="1:10" x14ac:dyDescent="0.55000000000000004">
      <c r="A807" t="s">
        <v>305</v>
      </c>
      <c r="B807" t="s">
        <v>234</v>
      </c>
      <c r="C807" t="s">
        <v>715</v>
      </c>
      <c r="D807">
        <f t="shared" si="60"/>
        <v>41377495396.011276</v>
      </c>
      <c r="E807">
        <f t="shared" si="58"/>
        <v>31006750800</v>
      </c>
      <c r="F807">
        <v>15823</v>
      </c>
      <c r="G807">
        <v>42420.4</v>
      </c>
      <c r="H807">
        <f t="shared" si="61"/>
        <v>171669419.94400001</v>
      </c>
      <c r="I807">
        <v>241.03008800000001</v>
      </c>
      <c r="J807">
        <f t="shared" si="59"/>
        <v>189876</v>
      </c>
    </row>
    <row r="808" spans="1:10" x14ac:dyDescent="0.55000000000000004">
      <c r="A808" t="s">
        <v>601</v>
      </c>
      <c r="B808" t="s">
        <v>234</v>
      </c>
      <c r="C808" t="s">
        <v>715</v>
      </c>
      <c r="D808">
        <f t="shared" si="60"/>
        <v>45415233278.811485</v>
      </c>
      <c r="E808">
        <f t="shared" si="58"/>
        <v>18435916800</v>
      </c>
      <c r="F808">
        <v>9408</v>
      </c>
      <c r="G808">
        <v>46327.5</v>
      </c>
      <c r="H808">
        <f t="shared" si="61"/>
        <v>187480906.65000001</v>
      </c>
      <c r="I808">
        <v>242.23924500000001</v>
      </c>
      <c r="J808">
        <f t="shared" si="59"/>
        <v>112896</v>
      </c>
    </row>
    <row r="809" spans="1:10" x14ac:dyDescent="0.55000000000000004">
      <c r="A809" t="s">
        <v>602</v>
      </c>
      <c r="B809" t="s">
        <v>234</v>
      </c>
      <c r="C809" t="s">
        <v>715</v>
      </c>
      <c r="D809">
        <f t="shared" si="60"/>
        <v>111332271706.8149</v>
      </c>
      <c r="E809">
        <f t="shared" si="58"/>
        <v>43422776400</v>
      </c>
      <c r="F809">
        <v>22159</v>
      </c>
      <c r="G809">
        <v>99705.5</v>
      </c>
      <c r="H809">
        <f t="shared" si="61"/>
        <v>403494199.73000002</v>
      </c>
      <c r="I809">
        <v>275.92037699999997</v>
      </c>
      <c r="J809">
        <f t="shared" si="59"/>
        <v>265908</v>
      </c>
    </row>
    <row r="810" spans="1:10" x14ac:dyDescent="0.55000000000000004">
      <c r="A810" t="s">
        <v>603</v>
      </c>
      <c r="B810" t="s">
        <v>234</v>
      </c>
      <c r="C810" t="s">
        <v>715</v>
      </c>
      <c r="D810">
        <f t="shared" si="60"/>
        <v>351879183564.04266</v>
      </c>
      <c r="E810">
        <f t="shared" si="58"/>
        <v>103903870800</v>
      </c>
      <c r="F810">
        <v>53023</v>
      </c>
      <c r="G810">
        <v>272425</v>
      </c>
      <c r="H810">
        <f t="shared" si="61"/>
        <v>1102465835.5</v>
      </c>
      <c r="I810">
        <v>319.17468300000002</v>
      </c>
      <c r="J810">
        <f t="shared" si="59"/>
        <v>636276</v>
      </c>
    </row>
    <row r="811" spans="1:10" x14ac:dyDescent="0.55000000000000004">
      <c r="A811" t="s">
        <v>604</v>
      </c>
      <c r="B811" t="s">
        <v>234</v>
      </c>
      <c r="C811" t="s">
        <v>715</v>
      </c>
      <c r="D811">
        <f t="shared" si="60"/>
        <v>251248579210.00229</v>
      </c>
      <c r="E811">
        <f t="shared" si="58"/>
        <v>58654747200</v>
      </c>
      <c r="F811">
        <v>29932</v>
      </c>
      <c r="G811">
        <v>214060.9</v>
      </c>
      <c r="H811">
        <f t="shared" si="61"/>
        <v>866274493.77400005</v>
      </c>
      <c r="I811">
        <v>290.03344900000002</v>
      </c>
      <c r="J811">
        <f t="shared" si="59"/>
        <v>359184</v>
      </c>
    </row>
    <row r="812" spans="1:10" x14ac:dyDescent="0.55000000000000004">
      <c r="A812" t="s">
        <v>605</v>
      </c>
      <c r="B812" t="s">
        <v>234</v>
      </c>
      <c r="C812" t="s">
        <v>715</v>
      </c>
      <c r="D812">
        <f t="shared" si="60"/>
        <v>245162527544.04361</v>
      </c>
      <c r="E812">
        <f t="shared" si="58"/>
        <v>45407851200</v>
      </c>
      <c r="F812">
        <v>23172</v>
      </c>
      <c r="G812">
        <v>205089</v>
      </c>
      <c r="H812">
        <f t="shared" si="61"/>
        <v>829966470.54000008</v>
      </c>
      <c r="I812">
        <v>295.38847199999998</v>
      </c>
      <c r="J812">
        <f t="shared" si="59"/>
        <v>278064</v>
      </c>
    </row>
    <row r="813" spans="1:10" x14ac:dyDescent="0.55000000000000004">
      <c r="A813" t="s">
        <v>606</v>
      </c>
      <c r="B813" t="s">
        <v>234</v>
      </c>
      <c r="C813" t="s">
        <v>715</v>
      </c>
      <c r="D813">
        <f t="shared" si="60"/>
        <v>188075221863.43774</v>
      </c>
      <c r="E813">
        <f t="shared" si="58"/>
        <v>32227581600</v>
      </c>
      <c r="F813">
        <v>16446</v>
      </c>
      <c r="G813">
        <v>285287</v>
      </c>
      <c r="H813">
        <f t="shared" si="61"/>
        <v>1154516548.8199999</v>
      </c>
      <c r="I813">
        <v>162.90387699999999</v>
      </c>
      <c r="J813">
        <f t="shared" si="59"/>
        <v>197352</v>
      </c>
    </row>
    <row r="814" spans="1:10" x14ac:dyDescent="0.55000000000000004">
      <c r="A814" t="s">
        <v>607</v>
      </c>
      <c r="B814" t="s">
        <v>234</v>
      </c>
      <c r="C814" t="s">
        <v>715</v>
      </c>
      <c r="D814">
        <f t="shared" si="60"/>
        <v>256709518216.33969</v>
      </c>
      <c r="E814">
        <f t="shared" si="58"/>
        <v>42192147600</v>
      </c>
      <c r="F814">
        <v>21531</v>
      </c>
      <c r="G814">
        <v>194242.4</v>
      </c>
      <c r="H814">
        <f t="shared" si="61"/>
        <v>786071798.86399996</v>
      </c>
      <c r="I814">
        <v>326.572609</v>
      </c>
      <c r="J814">
        <f t="shared" si="59"/>
        <v>258372</v>
      </c>
    </row>
    <row r="815" spans="1:10" x14ac:dyDescent="0.55000000000000004">
      <c r="A815" t="s">
        <v>608</v>
      </c>
      <c r="B815" t="s">
        <v>234</v>
      </c>
      <c r="C815" t="s">
        <v>715</v>
      </c>
      <c r="D815">
        <f t="shared" si="60"/>
        <v>302372229666.40906</v>
      </c>
      <c r="E815">
        <f t="shared" si="58"/>
        <v>44939506800</v>
      </c>
      <c r="F815">
        <v>22933</v>
      </c>
      <c r="G815">
        <v>244604.5</v>
      </c>
      <c r="H815">
        <f t="shared" si="61"/>
        <v>989880166.87</v>
      </c>
      <c r="I815">
        <v>305.46346899999998</v>
      </c>
      <c r="J815">
        <f t="shared" si="59"/>
        <v>275196</v>
      </c>
    </row>
    <row r="816" spans="1:10" x14ac:dyDescent="0.55000000000000004">
      <c r="A816" t="s">
        <v>609</v>
      </c>
      <c r="B816" t="s">
        <v>234</v>
      </c>
      <c r="C816" t="s">
        <v>715</v>
      </c>
      <c r="D816">
        <f t="shared" si="60"/>
        <v>73392664273.274826</v>
      </c>
      <c r="E816">
        <f t="shared" si="58"/>
        <v>0</v>
      </c>
      <c r="F816">
        <v>0</v>
      </c>
      <c r="G816">
        <v>97867</v>
      </c>
      <c r="H816">
        <f t="shared" si="61"/>
        <v>396054047.62</v>
      </c>
      <c r="I816">
        <v>185.309719</v>
      </c>
      <c r="J816">
        <f t="shared" si="59"/>
        <v>0</v>
      </c>
    </row>
    <row r="817" spans="1:10" x14ac:dyDescent="0.55000000000000004">
      <c r="A817" t="s">
        <v>610</v>
      </c>
      <c r="B817" t="s">
        <v>234</v>
      </c>
      <c r="C817" t="s">
        <v>715</v>
      </c>
      <c r="D817">
        <f t="shared" si="60"/>
        <v>134828430414.40884</v>
      </c>
      <c r="E817">
        <f t="shared" si="58"/>
        <v>19111978800</v>
      </c>
      <c r="F817">
        <v>9753</v>
      </c>
      <c r="G817">
        <v>147502.1</v>
      </c>
      <c r="H817">
        <f t="shared" si="61"/>
        <v>596920348.40600002</v>
      </c>
      <c r="I817">
        <v>225.873403</v>
      </c>
      <c r="J817">
        <f t="shared" si="59"/>
        <v>117036</v>
      </c>
    </row>
    <row r="818" spans="1:10" x14ac:dyDescent="0.55000000000000004">
      <c r="A818" t="s">
        <v>31</v>
      </c>
      <c r="B818" t="s">
        <v>234</v>
      </c>
      <c r="C818" t="s">
        <v>715</v>
      </c>
      <c r="D818">
        <f t="shared" si="60"/>
        <v>188018928404.93106</v>
      </c>
      <c r="E818">
        <f t="shared" si="58"/>
        <v>24308838000</v>
      </c>
      <c r="F818">
        <v>12405</v>
      </c>
      <c r="G818">
        <v>215576.9</v>
      </c>
      <c r="H818">
        <f t="shared" si="61"/>
        <v>872409533.53400004</v>
      </c>
      <c r="I818">
        <v>215.51682</v>
      </c>
      <c r="J818">
        <f t="shared" si="59"/>
        <v>148860</v>
      </c>
    </row>
    <row r="819" spans="1:10" x14ac:dyDescent="0.55000000000000004">
      <c r="A819" t="s">
        <v>611</v>
      </c>
      <c r="B819" t="s">
        <v>234</v>
      </c>
      <c r="C819" t="s">
        <v>715</v>
      </c>
      <c r="D819">
        <f t="shared" si="60"/>
        <v>128202495358.2883</v>
      </c>
      <c r="E819">
        <f t="shared" si="58"/>
        <v>57843472800</v>
      </c>
      <c r="F819">
        <v>29518</v>
      </c>
      <c r="G819">
        <v>118734.5</v>
      </c>
      <c r="H819">
        <f t="shared" si="61"/>
        <v>480501898.67000002</v>
      </c>
      <c r="I819">
        <v>266.80955</v>
      </c>
      <c r="J819">
        <f t="shared" si="59"/>
        <v>354216</v>
      </c>
    </row>
    <row r="820" spans="1:10" x14ac:dyDescent="0.55000000000000004">
      <c r="A820" t="s">
        <v>612</v>
      </c>
      <c r="B820" t="s">
        <v>234</v>
      </c>
      <c r="C820" t="s">
        <v>715</v>
      </c>
      <c r="D820">
        <f t="shared" si="60"/>
        <v>116413190979.55539</v>
      </c>
      <c r="E820">
        <f t="shared" si="58"/>
        <v>10962002400</v>
      </c>
      <c r="F820">
        <v>5594</v>
      </c>
      <c r="G820">
        <v>156741.29999999999</v>
      </c>
      <c r="H820">
        <f t="shared" si="61"/>
        <v>634310097.31799996</v>
      </c>
      <c r="I820">
        <v>183.527255</v>
      </c>
      <c r="J820">
        <f t="shared" si="59"/>
        <v>67128</v>
      </c>
    </row>
    <row r="821" spans="1:10" x14ac:dyDescent="0.55000000000000004">
      <c r="A821" t="s">
        <v>613</v>
      </c>
      <c r="B821" t="s">
        <v>234</v>
      </c>
      <c r="C821" t="s">
        <v>715</v>
      </c>
      <c r="D821">
        <f t="shared" si="60"/>
        <v>506677805588.64844</v>
      </c>
      <c r="E821">
        <f t="shared" si="58"/>
        <v>32607744000</v>
      </c>
      <c r="F821">
        <v>16640</v>
      </c>
      <c r="G821">
        <v>514435.1</v>
      </c>
      <c r="H821">
        <f t="shared" si="61"/>
        <v>2081846828.786</v>
      </c>
      <c r="I821">
        <v>243.37900300000001</v>
      </c>
      <c r="J821">
        <f t="shared" si="59"/>
        <v>199680</v>
      </c>
    </row>
    <row r="822" spans="1:10" x14ac:dyDescent="0.55000000000000004">
      <c r="C822" s="5">
        <f>(E822/D822)</f>
        <v>0.1934313449887177</v>
      </c>
      <c r="D822">
        <f>SUM(D802:D821)</f>
        <v>3342106321174.0923</v>
      </c>
      <c r="E822">
        <f>SUM(E802:E821)</f>
        <v>646468120800</v>
      </c>
    </row>
    <row r="823" spans="1:10" x14ac:dyDescent="0.55000000000000004">
      <c r="A823" t="s">
        <v>614</v>
      </c>
      <c r="B823" t="s">
        <v>673</v>
      </c>
      <c r="C823" t="s">
        <v>716</v>
      </c>
      <c r="D823">
        <f t="shared" si="60"/>
        <v>494993855566.26331</v>
      </c>
      <c r="E823">
        <f t="shared" si="58"/>
        <v>59812870800</v>
      </c>
      <c r="F823">
        <v>30523</v>
      </c>
      <c r="G823">
        <v>324310.09999999998</v>
      </c>
      <c r="H823">
        <f>(G823*4046.86)</f>
        <v>1312437571.286</v>
      </c>
      <c r="I823">
        <v>377.156115</v>
      </c>
      <c r="J823">
        <f t="shared" si="59"/>
        <v>366276</v>
      </c>
    </row>
    <row r="824" spans="1:10" x14ac:dyDescent="0.55000000000000004">
      <c r="A824" t="s">
        <v>615</v>
      </c>
      <c r="B824" t="s">
        <v>673</v>
      </c>
      <c r="C824" t="s">
        <v>716</v>
      </c>
      <c r="D824">
        <f t="shared" si="60"/>
        <v>257743245334.8241</v>
      </c>
      <c r="E824">
        <f t="shared" si="58"/>
        <v>0</v>
      </c>
      <c r="F824">
        <v>0</v>
      </c>
      <c r="G824">
        <v>167257</v>
      </c>
      <c r="H824">
        <f t="shared" ref="H824:H852" si="62">(G824*4046.86)</f>
        <v>676865663.01999998</v>
      </c>
      <c r="I824">
        <v>380.78936399999998</v>
      </c>
      <c r="J824">
        <f t="shared" si="59"/>
        <v>0</v>
      </c>
    </row>
    <row r="825" spans="1:10" x14ac:dyDescent="0.55000000000000004">
      <c r="A825" t="s">
        <v>154</v>
      </c>
      <c r="B825" t="s">
        <v>673</v>
      </c>
      <c r="C825" t="s">
        <v>716</v>
      </c>
      <c r="D825">
        <f t="shared" si="60"/>
        <v>546190396438.20941</v>
      </c>
      <c r="E825">
        <f t="shared" si="58"/>
        <v>52711280400</v>
      </c>
      <c r="F825">
        <v>26899</v>
      </c>
      <c r="G825">
        <v>363157.8</v>
      </c>
      <c r="H825">
        <f t="shared" si="62"/>
        <v>1469648774.5079999</v>
      </c>
      <c r="I825">
        <v>371.64688999999998</v>
      </c>
      <c r="J825">
        <f t="shared" si="59"/>
        <v>322788</v>
      </c>
    </row>
    <row r="826" spans="1:10" x14ac:dyDescent="0.55000000000000004">
      <c r="A826" t="s">
        <v>232</v>
      </c>
      <c r="B826" t="s">
        <v>673</v>
      </c>
      <c r="C826" t="s">
        <v>716</v>
      </c>
      <c r="D826">
        <f t="shared" si="60"/>
        <v>490640834038.19836</v>
      </c>
      <c r="E826">
        <f t="shared" si="58"/>
        <v>46822682400</v>
      </c>
      <c r="F826">
        <v>23894</v>
      </c>
      <c r="G826">
        <v>321470.8</v>
      </c>
      <c r="H826">
        <f t="shared" si="62"/>
        <v>1300947321.688</v>
      </c>
      <c r="I826">
        <v>377.14120000000003</v>
      </c>
      <c r="J826">
        <f t="shared" si="59"/>
        <v>286728</v>
      </c>
    </row>
    <row r="827" spans="1:10" x14ac:dyDescent="0.55000000000000004">
      <c r="A827" t="s">
        <v>616</v>
      </c>
      <c r="B827" t="s">
        <v>234</v>
      </c>
      <c r="C827" t="s">
        <v>716</v>
      </c>
      <c r="D827">
        <f t="shared" si="60"/>
        <v>373506839419.75629</v>
      </c>
      <c r="E827">
        <f t="shared" si="58"/>
        <v>43471766400</v>
      </c>
      <c r="F827">
        <v>22184</v>
      </c>
      <c r="G827">
        <v>229521.7</v>
      </c>
      <c r="H827">
        <f t="shared" si="62"/>
        <v>928842186.86200011</v>
      </c>
      <c r="I827">
        <v>402.12088199999999</v>
      </c>
      <c r="J827">
        <f t="shared" si="59"/>
        <v>266208</v>
      </c>
    </row>
    <row r="828" spans="1:10" x14ac:dyDescent="0.55000000000000004">
      <c r="A828" t="s">
        <v>617</v>
      </c>
      <c r="B828" t="s">
        <v>234</v>
      </c>
      <c r="C828" t="s">
        <v>716</v>
      </c>
      <c r="D828">
        <f t="shared" si="60"/>
        <v>264476054335.56259</v>
      </c>
      <c r="E828">
        <f t="shared" si="58"/>
        <v>53473564800</v>
      </c>
      <c r="F828">
        <v>27288</v>
      </c>
      <c r="G828">
        <v>161601.1</v>
      </c>
      <c r="H828">
        <f t="shared" si="62"/>
        <v>653977027.546</v>
      </c>
      <c r="I828">
        <v>404.41184199999998</v>
      </c>
      <c r="J828">
        <f t="shared" si="59"/>
        <v>327456</v>
      </c>
    </row>
    <row r="829" spans="1:10" x14ac:dyDescent="0.55000000000000004">
      <c r="A829" t="s">
        <v>618</v>
      </c>
      <c r="B829" t="s">
        <v>234</v>
      </c>
      <c r="C829" t="s">
        <v>716</v>
      </c>
      <c r="D829">
        <f t="shared" si="60"/>
        <v>14222618293.613457</v>
      </c>
      <c r="E829">
        <f t="shared" si="58"/>
        <v>13309603200</v>
      </c>
      <c r="F829">
        <v>6792</v>
      </c>
      <c r="G829">
        <v>24052.9</v>
      </c>
      <c r="H829">
        <f t="shared" si="62"/>
        <v>97338718.894000009</v>
      </c>
      <c r="I829">
        <v>146.11470600000001</v>
      </c>
      <c r="J829">
        <f t="shared" si="59"/>
        <v>81504</v>
      </c>
    </row>
    <row r="830" spans="1:10" x14ac:dyDescent="0.55000000000000004">
      <c r="A830" t="s">
        <v>231</v>
      </c>
      <c r="B830" t="s">
        <v>234</v>
      </c>
      <c r="C830" t="s">
        <v>716</v>
      </c>
      <c r="D830">
        <f t="shared" si="60"/>
        <v>104099619799.38628</v>
      </c>
      <c r="E830">
        <f t="shared" si="58"/>
        <v>10319253600</v>
      </c>
      <c r="F830">
        <v>5266</v>
      </c>
      <c r="G830">
        <v>67566.8</v>
      </c>
      <c r="H830">
        <f t="shared" si="62"/>
        <v>273433380.24800003</v>
      </c>
      <c r="I830">
        <v>380.712917</v>
      </c>
      <c r="J830">
        <f t="shared" si="59"/>
        <v>63192</v>
      </c>
    </row>
    <row r="831" spans="1:10" x14ac:dyDescent="0.55000000000000004">
      <c r="A831" t="s">
        <v>619</v>
      </c>
      <c r="B831" t="s">
        <v>234</v>
      </c>
      <c r="C831" t="s">
        <v>716</v>
      </c>
      <c r="D831">
        <f t="shared" si="60"/>
        <v>120674964573.75908</v>
      </c>
      <c r="E831">
        <f t="shared" si="58"/>
        <v>50726205600</v>
      </c>
      <c r="F831">
        <v>25886</v>
      </c>
      <c r="G831">
        <v>97783.4</v>
      </c>
      <c r="H831">
        <f t="shared" si="62"/>
        <v>395715730.12400001</v>
      </c>
      <c r="I831">
        <v>304.95367099999999</v>
      </c>
      <c r="J831">
        <f t="shared" si="59"/>
        <v>310632</v>
      </c>
    </row>
    <row r="832" spans="1:10" x14ac:dyDescent="0.55000000000000004">
      <c r="A832" t="s">
        <v>620</v>
      </c>
      <c r="B832" t="s">
        <v>234</v>
      </c>
      <c r="C832" t="s">
        <v>716</v>
      </c>
      <c r="D832">
        <f t="shared" si="60"/>
        <v>171687530439.65048</v>
      </c>
      <c r="E832">
        <f t="shared" si="58"/>
        <v>17752016400</v>
      </c>
      <c r="F832">
        <v>9059</v>
      </c>
      <c r="G832">
        <v>129810</v>
      </c>
      <c r="H832">
        <f t="shared" si="62"/>
        <v>525322896.60000002</v>
      </c>
      <c r="I832">
        <v>326.822858</v>
      </c>
      <c r="J832">
        <f t="shared" si="59"/>
        <v>108708</v>
      </c>
    </row>
    <row r="833" spans="1:10" x14ac:dyDescent="0.55000000000000004">
      <c r="A833" t="s">
        <v>51</v>
      </c>
      <c r="B833" t="s">
        <v>234</v>
      </c>
      <c r="C833" t="s">
        <v>716</v>
      </c>
      <c r="D833">
        <f t="shared" si="60"/>
        <v>372645763718.0072</v>
      </c>
      <c r="E833">
        <f t="shared" si="58"/>
        <v>49940406000</v>
      </c>
      <c r="F833">
        <v>25485</v>
      </c>
      <c r="G833">
        <v>261355.7</v>
      </c>
      <c r="H833">
        <f t="shared" si="62"/>
        <v>1057669928.1020001</v>
      </c>
      <c r="I833">
        <v>352.32708600000001</v>
      </c>
      <c r="J833">
        <f t="shared" si="59"/>
        <v>305820</v>
      </c>
    </row>
    <row r="834" spans="1:10" x14ac:dyDescent="0.55000000000000004">
      <c r="A834" t="s">
        <v>621</v>
      </c>
      <c r="B834" t="s">
        <v>234</v>
      </c>
      <c r="C834" t="s">
        <v>716</v>
      </c>
      <c r="D834">
        <f t="shared" si="60"/>
        <v>71659160073.297745</v>
      </c>
      <c r="E834">
        <f t="shared" si="58"/>
        <v>23097805200</v>
      </c>
      <c r="F834">
        <v>11787</v>
      </c>
      <c r="G834">
        <v>52397.5</v>
      </c>
      <c r="H834">
        <f t="shared" si="62"/>
        <v>212045346.84999999</v>
      </c>
      <c r="I834">
        <v>337.94261999999998</v>
      </c>
      <c r="J834">
        <f t="shared" si="59"/>
        <v>141444</v>
      </c>
    </row>
    <row r="835" spans="1:10" x14ac:dyDescent="0.55000000000000004">
      <c r="A835" t="s">
        <v>300</v>
      </c>
      <c r="B835" t="s">
        <v>234</v>
      </c>
      <c r="C835" t="s">
        <v>716</v>
      </c>
      <c r="D835">
        <f t="shared" si="60"/>
        <v>292211958829.34009</v>
      </c>
      <c r="E835">
        <f t="shared" ref="E835:E879" si="63">(J835*163300)</f>
        <v>70253619600</v>
      </c>
      <c r="F835">
        <v>35851</v>
      </c>
      <c r="G835">
        <v>194269.1</v>
      </c>
      <c r="H835">
        <f t="shared" si="62"/>
        <v>786179850.02600002</v>
      </c>
      <c r="I835">
        <v>371.68589200000002</v>
      </c>
      <c r="J835">
        <f t="shared" ref="J835:J879" si="64">(F835*12)</f>
        <v>430212</v>
      </c>
    </row>
    <row r="836" spans="1:10" x14ac:dyDescent="0.55000000000000004">
      <c r="A836" t="s">
        <v>622</v>
      </c>
      <c r="B836" t="s">
        <v>234</v>
      </c>
      <c r="C836" t="s">
        <v>716</v>
      </c>
      <c r="D836">
        <f t="shared" ref="D836:D880" si="65">(H836*I836)</f>
        <v>144503038661.68335</v>
      </c>
      <c r="E836">
        <f t="shared" si="63"/>
        <v>30485497200</v>
      </c>
      <c r="F836">
        <v>15557</v>
      </c>
      <c r="G836">
        <v>136574.6</v>
      </c>
      <c r="H836">
        <f t="shared" si="62"/>
        <v>552698285.75600004</v>
      </c>
      <c r="I836">
        <v>261.45013</v>
      </c>
      <c r="J836">
        <f t="shared" si="64"/>
        <v>186684</v>
      </c>
    </row>
    <row r="837" spans="1:10" x14ac:dyDescent="0.55000000000000004">
      <c r="A837" t="s">
        <v>623</v>
      </c>
      <c r="B837" t="s">
        <v>234</v>
      </c>
      <c r="C837" t="s">
        <v>716</v>
      </c>
      <c r="D837">
        <f t="shared" si="65"/>
        <v>463850271300.54095</v>
      </c>
      <c r="E837">
        <f t="shared" si="63"/>
        <v>79732204800</v>
      </c>
      <c r="F837">
        <v>40688</v>
      </c>
      <c r="G837">
        <v>277352.59999999998</v>
      </c>
      <c r="H837">
        <f t="shared" si="62"/>
        <v>1122407142.836</v>
      </c>
      <c r="I837">
        <v>413.26382699999999</v>
      </c>
      <c r="J837">
        <f t="shared" si="64"/>
        <v>488256</v>
      </c>
    </row>
    <row r="838" spans="1:10" x14ac:dyDescent="0.55000000000000004">
      <c r="A838" t="s">
        <v>28</v>
      </c>
      <c r="B838" t="s">
        <v>234</v>
      </c>
      <c r="C838" t="s">
        <v>716</v>
      </c>
      <c r="D838">
        <f t="shared" si="65"/>
        <v>364801936574.20941</v>
      </c>
      <c r="E838">
        <f t="shared" si="63"/>
        <v>53939949600</v>
      </c>
      <c r="F838">
        <v>27526</v>
      </c>
      <c r="G838">
        <v>204063.3</v>
      </c>
      <c r="H838">
        <f t="shared" si="62"/>
        <v>825815606.23800004</v>
      </c>
      <c r="I838">
        <v>441.74744800000002</v>
      </c>
      <c r="J838">
        <f t="shared" si="64"/>
        <v>330312</v>
      </c>
    </row>
    <row r="839" spans="1:10" x14ac:dyDescent="0.55000000000000004">
      <c r="A839" t="s">
        <v>624</v>
      </c>
      <c r="B839" t="s">
        <v>234</v>
      </c>
      <c r="C839" t="s">
        <v>716</v>
      </c>
      <c r="D839">
        <f t="shared" si="65"/>
        <v>505557555964.12646</v>
      </c>
      <c r="E839">
        <f t="shared" si="63"/>
        <v>60326286000</v>
      </c>
      <c r="F839">
        <v>30785</v>
      </c>
      <c r="G839">
        <v>376290</v>
      </c>
      <c r="H839">
        <f t="shared" si="62"/>
        <v>1522792949.4000001</v>
      </c>
      <c r="I839">
        <v>331.993628</v>
      </c>
      <c r="J839">
        <f t="shared" si="64"/>
        <v>369420</v>
      </c>
    </row>
    <row r="840" spans="1:10" x14ac:dyDescent="0.55000000000000004">
      <c r="A840" t="s">
        <v>625</v>
      </c>
      <c r="B840" t="s">
        <v>234</v>
      </c>
      <c r="C840" t="s">
        <v>716</v>
      </c>
      <c r="D840">
        <f t="shared" si="65"/>
        <v>166553177434.39752</v>
      </c>
      <c r="E840">
        <f t="shared" si="63"/>
        <v>21718246800</v>
      </c>
      <c r="F840">
        <v>11083</v>
      </c>
      <c r="G840">
        <v>87625.7</v>
      </c>
      <c r="H840">
        <f t="shared" si="62"/>
        <v>354608940.30199999</v>
      </c>
      <c r="I840">
        <v>469.68126999999998</v>
      </c>
      <c r="J840">
        <f t="shared" si="64"/>
        <v>132996</v>
      </c>
    </row>
    <row r="841" spans="1:10" x14ac:dyDescent="0.55000000000000004">
      <c r="A841" t="s">
        <v>626</v>
      </c>
      <c r="B841" t="s">
        <v>234</v>
      </c>
      <c r="C841" t="s">
        <v>716</v>
      </c>
      <c r="D841">
        <f t="shared" si="65"/>
        <v>512704386294.4389</v>
      </c>
      <c r="E841">
        <f t="shared" si="63"/>
        <v>73735828800</v>
      </c>
      <c r="F841">
        <v>37628</v>
      </c>
      <c r="G841">
        <v>296037.7</v>
      </c>
      <c r="H841">
        <f t="shared" si="62"/>
        <v>1198023126.622</v>
      </c>
      <c r="I841">
        <v>427.95867199999998</v>
      </c>
      <c r="J841">
        <f t="shared" si="64"/>
        <v>451536</v>
      </c>
    </row>
    <row r="842" spans="1:10" x14ac:dyDescent="0.55000000000000004">
      <c r="A842" t="s">
        <v>627</v>
      </c>
      <c r="B842" t="s">
        <v>234</v>
      </c>
      <c r="C842" t="s">
        <v>716</v>
      </c>
      <c r="D842">
        <f t="shared" si="65"/>
        <v>518175139680.46527</v>
      </c>
      <c r="E842">
        <f t="shared" si="63"/>
        <v>71644935600</v>
      </c>
      <c r="F842">
        <v>36561</v>
      </c>
      <c r="G842">
        <v>334974.40000000002</v>
      </c>
      <c r="H842">
        <f t="shared" si="62"/>
        <v>1355594500.3840001</v>
      </c>
      <c r="I842">
        <v>382.24936700000001</v>
      </c>
      <c r="J842">
        <f t="shared" si="64"/>
        <v>438732</v>
      </c>
    </row>
    <row r="843" spans="1:10" x14ac:dyDescent="0.55000000000000004">
      <c r="A843" t="s">
        <v>402</v>
      </c>
      <c r="B843" t="s">
        <v>234</v>
      </c>
      <c r="C843" t="s">
        <v>716</v>
      </c>
      <c r="D843">
        <f t="shared" si="65"/>
        <v>144661147742.01199</v>
      </c>
      <c r="E843">
        <f t="shared" si="63"/>
        <v>18006764400</v>
      </c>
      <c r="F843">
        <v>9189</v>
      </c>
      <c r="G843">
        <v>82138.600000000006</v>
      </c>
      <c r="H843">
        <f t="shared" si="62"/>
        <v>332403414.79600006</v>
      </c>
      <c r="I843">
        <v>435.19753800000001</v>
      </c>
      <c r="J843">
        <f t="shared" si="64"/>
        <v>110268</v>
      </c>
    </row>
    <row r="844" spans="1:10" x14ac:dyDescent="0.55000000000000004">
      <c r="A844" t="s">
        <v>251</v>
      </c>
      <c r="B844" t="s">
        <v>234</v>
      </c>
      <c r="C844" t="s">
        <v>716</v>
      </c>
      <c r="D844">
        <f t="shared" si="65"/>
        <v>495636796198.52026</v>
      </c>
      <c r="E844">
        <f t="shared" si="63"/>
        <v>56842117200</v>
      </c>
      <c r="F844">
        <v>29007</v>
      </c>
      <c r="G844">
        <v>275355.7</v>
      </c>
      <c r="H844">
        <f t="shared" si="62"/>
        <v>1114325968.102</v>
      </c>
      <c r="I844">
        <v>444.78618499999999</v>
      </c>
      <c r="J844">
        <f t="shared" si="64"/>
        <v>348084</v>
      </c>
    </row>
    <row r="845" spans="1:10" x14ac:dyDescent="0.55000000000000004">
      <c r="A845" t="s">
        <v>628</v>
      </c>
      <c r="B845" t="s">
        <v>234</v>
      </c>
      <c r="C845" t="s">
        <v>716</v>
      </c>
      <c r="D845">
        <f t="shared" si="65"/>
        <v>210917677944.24561</v>
      </c>
      <c r="E845">
        <f t="shared" si="63"/>
        <v>25402294800</v>
      </c>
      <c r="F845">
        <v>12963</v>
      </c>
      <c r="G845">
        <v>160862.9</v>
      </c>
      <c r="H845">
        <f t="shared" si="62"/>
        <v>650989635.49399996</v>
      </c>
      <c r="I845">
        <v>323.99544700000001</v>
      </c>
      <c r="J845">
        <f t="shared" si="64"/>
        <v>155556</v>
      </c>
    </row>
    <row r="846" spans="1:10" x14ac:dyDescent="0.55000000000000004">
      <c r="A846" t="s">
        <v>629</v>
      </c>
      <c r="B846" t="s">
        <v>234</v>
      </c>
      <c r="C846" t="s">
        <v>716</v>
      </c>
      <c r="D846">
        <f t="shared" si="65"/>
        <v>551250395076.21497</v>
      </c>
      <c r="E846">
        <f t="shared" si="63"/>
        <v>0</v>
      </c>
      <c r="F846">
        <v>0</v>
      </c>
      <c r="G846">
        <v>325572.90000000002</v>
      </c>
      <c r="H846">
        <f t="shared" si="62"/>
        <v>1317547946.0940001</v>
      </c>
      <c r="I846">
        <v>418.39114599999999</v>
      </c>
      <c r="J846">
        <f t="shared" si="64"/>
        <v>0</v>
      </c>
    </row>
    <row r="847" spans="1:10" x14ac:dyDescent="0.55000000000000004">
      <c r="A847" t="s">
        <v>630</v>
      </c>
      <c r="B847" t="s">
        <v>234</v>
      </c>
      <c r="C847" t="s">
        <v>716</v>
      </c>
      <c r="D847">
        <f t="shared" si="65"/>
        <v>527072098358.55402</v>
      </c>
      <c r="E847">
        <f t="shared" si="63"/>
        <v>58858545600</v>
      </c>
      <c r="F847">
        <v>30036</v>
      </c>
      <c r="G847">
        <v>375783.3</v>
      </c>
      <c r="H847">
        <f t="shared" si="62"/>
        <v>1520742405.438</v>
      </c>
      <c r="I847">
        <v>346.58867700000002</v>
      </c>
      <c r="J847">
        <f t="shared" si="64"/>
        <v>360432</v>
      </c>
    </row>
    <row r="848" spans="1:10" x14ac:dyDescent="0.55000000000000004">
      <c r="A848" t="s">
        <v>631</v>
      </c>
      <c r="B848" t="s">
        <v>234</v>
      </c>
      <c r="C848" t="s">
        <v>716</v>
      </c>
      <c r="D848">
        <f t="shared" si="65"/>
        <v>69600643313.651352</v>
      </c>
      <c r="E848">
        <f t="shared" si="63"/>
        <v>7920703200</v>
      </c>
      <c r="F848">
        <v>4042</v>
      </c>
      <c r="G848">
        <v>55204.1</v>
      </c>
      <c r="H848">
        <f t="shared" si="62"/>
        <v>223403264.12599999</v>
      </c>
      <c r="I848">
        <v>311.54711900000001</v>
      </c>
      <c r="J848">
        <f t="shared" si="64"/>
        <v>48504</v>
      </c>
    </row>
    <row r="849" spans="1:10" x14ac:dyDescent="0.55000000000000004">
      <c r="A849" t="s">
        <v>632</v>
      </c>
      <c r="B849" t="s">
        <v>234</v>
      </c>
      <c r="C849" t="s">
        <v>716</v>
      </c>
      <c r="D849">
        <f t="shared" si="65"/>
        <v>72856515059.905243</v>
      </c>
      <c r="E849">
        <f t="shared" si="63"/>
        <v>7517025600</v>
      </c>
      <c r="F849">
        <v>3836</v>
      </c>
      <c r="G849">
        <v>42960.6</v>
      </c>
      <c r="H849">
        <f t="shared" si="62"/>
        <v>173855533.71599999</v>
      </c>
      <c r="I849">
        <v>419.06353799999999</v>
      </c>
      <c r="J849">
        <f t="shared" si="64"/>
        <v>46032</v>
      </c>
    </row>
    <row r="850" spans="1:10" x14ac:dyDescent="0.55000000000000004">
      <c r="A850" t="s">
        <v>281</v>
      </c>
      <c r="B850" t="s">
        <v>234</v>
      </c>
      <c r="C850" t="s">
        <v>716</v>
      </c>
      <c r="D850">
        <f t="shared" si="65"/>
        <v>291272305489.5155</v>
      </c>
      <c r="E850">
        <f t="shared" si="63"/>
        <v>53671484400</v>
      </c>
      <c r="F850">
        <v>27389</v>
      </c>
      <c r="G850">
        <v>196065.8</v>
      </c>
      <c r="H850">
        <f t="shared" si="62"/>
        <v>793450843.38800001</v>
      </c>
      <c r="I850">
        <v>367.09559000000002</v>
      </c>
      <c r="J850">
        <f t="shared" si="64"/>
        <v>328668</v>
      </c>
    </row>
    <row r="851" spans="1:10" x14ac:dyDescent="0.55000000000000004">
      <c r="A851" t="s">
        <v>633</v>
      </c>
      <c r="B851" t="s">
        <v>234</v>
      </c>
      <c r="C851" t="s">
        <v>716</v>
      </c>
      <c r="D851">
        <f t="shared" si="65"/>
        <v>371301449881.49188</v>
      </c>
      <c r="E851">
        <f t="shared" si="63"/>
        <v>36811086000</v>
      </c>
      <c r="F851">
        <v>18785</v>
      </c>
      <c r="G851">
        <v>222626.4</v>
      </c>
      <c r="H851">
        <f t="shared" si="62"/>
        <v>900937873.10399997</v>
      </c>
      <c r="I851">
        <v>412.12769600000001</v>
      </c>
      <c r="J851">
        <f t="shared" si="64"/>
        <v>225420</v>
      </c>
    </row>
    <row r="852" spans="1:10" x14ac:dyDescent="0.55000000000000004">
      <c r="A852" t="s">
        <v>634</v>
      </c>
      <c r="B852" t="s">
        <v>234</v>
      </c>
      <c r="C852" t="s">
        <v>716</v>
      </c>
      <c r="D852">
        <f t="shared" si="65"/>
        <v>534204570488.03137</v>
      </c>
      <c r="E852">
        <f t="shared" si="63"/>
        <v>0</v>
      </c>
      <c r="F852">
        <v>0</v>
      </c>
      <c r="G852">
        <v>321380.5</v>
      </c>
      <c r="H852">
        <f t="shared" si="62"/>
        <v>1300581890.23</v>
      </c>
      <c r="I852">
        <v>410.74274100000002</v>
      </c>
      <c r="J852">
        <f t="shared" si="64"/>
        <v>0</v>
      </c>
    </row>
    <row r="853" spans="1:10" x14ac:dyDescent="0.55000000000000004">
      <c r="C853" s="5">
        <f>(E853/D853)</f>
        <v>0.1206243293755172</v>
      </c>
      <c r="D853">
        <f>SUM(D823:D852)</f>
        <v>9519671946321.8691</v>
      </c>
      <c r="E853">
        <f>SUM(E823:E852)</f>
        <v>1148304044400</v>
      </c>
    </row>
    <row r="854" spans="1:10" x14ac:dyDescent="0.55000000000000004">
      <c r="A854" t="s">
        <v>105</v>
      </c>
      <c r="B854" t="s">
        <v>671</v>
      </c>
      <c r="C854" t="s">
        <v>717</v>
      </c>
      <c r="D854">
        <f t="shared" si="65"/>
        <v>365880063855.97778</v>
      </c>
      <c r="E854">
        <f t="shared" si="63"/>
        <v>30113173200</v>
      </c>
      <c r="F854">
        <v>15367</v>
      </c>
      <c r="G854">
        <v>313574.5</v>
      </c>
      <c r="H854">
        <f>(G854*4046.86)</f>
        <v>1268992101.0699999</v>
      </c>
      <c r="I854">
        <v>288.32335799999998</v>
      </c>
      <c r="J854">
        <f t="shared" si="64"/>
        <v>184404</v>
      </c>
    </row>
    <row r="855" spans="1:10" x14ac:dyDescent="0.55000000000000004">
      <c r="A855" t="s">
        <v>635</v>
      </c>
      <c r="B855" t="s">
        <v>671</v>
      </c>
      <c r="C855" t="s">
        <v>717</v>
      </c>
      <c r="D855">
        <f t="shared" si="65"/>
        <v>887263879100.08472</v>
      </c>
      <c r="E855">
        <f t="shared" si="63"/>
        <v>54659122800</v>
      </c>
      <c r="F855">
        <v>27893</v>
      </c>
      <c r="G855">
        <v>671936.1</v>
      </c>
      <c r="H855">
        <f t="shared" ref="H855:H868" si="66">(G855*4046.86)</f>
        <v>2719231325.6459999</v>
      </c>
      <c r="I855">
        <v>326.29216600000001</v>
      </c>
      <c r="J855">
        <f t="shared" si="64"/>
        <v>334716</v>
      </c>
    </row>
    <row r="856" spans="1:10" x14ac:dyDescent="0.55000000000000004">
      <c r="A856" t="s">
        <v>126</v>
      </c>
      <c r="B856" t="s">
        <v>671</v>
      </c>
      <c r="C856" t="s">
        <v>717</v>
      </c>
      <c r="D856">
        <f t="shared" si="65"/>
        <v>520382844623.24255</v>
      </c>
      <c r="E856">
        <f t="shared" si="63"/>
        <v>0</v>
      </c>
      <c r="F856">
        <v>0</v>
      </c>
      <c r="G856">
        <v>459153.8</v>
      </c>
      <c r="H856">
        <f t="shared" si="66"/>
        <v>1858131147.0680001</v>
      </c>
      <c r="I856">
        <v>280.05711300000002</v>
      </c>
      <c r="J856">
        <f t="shared" si="64"/>
        <v>0</v>
      </c>
    </row>
    <row r="857" spans="1:10" x14ac:dyDescent="0.55000000000000004">
      <c r="A857" t="s">
        <v>636</v>
      </c>
      <c r="B857" t="s">
        <v>671</v>
      </c>
      <c r="C857" t="s">
        <v>717</v>
      </c>
      <c r="D857">
        <f t="shared" si="65"/>
        <v>1549061266921.0852</v>
      </c>
      <c r="E857">
        <f t="shared" si="63"/>
        <v>90786308400</v>
      </c>
      <c r="F857">
        <v>46329</v>
      </c>
      <c r="G857">
        <v>1256401.2</v>
      </c>
      <c r="H857">
        <f t="shared" si="66"/>
        <v>5084479760.2320004</v>
      </c>
      <c r="I857">
        <v>304.66465399999998</v>
      </c>
      <c r="J857">
        <f t="shared" si="64"/>
        <v>555948</v>
      </c>
    </row>
    <row r="858" spans="1:10" x14ac:dyDescent="0.55000000000000004">
      <c r="A858" t="s">
        <v>637</v>
      </c>
      <c r="B858" t="s">
        <v>671</v>
      </c>
      <c r="C858" t="s">
        <v>717</v>
      </c>
      <c r="D858">
        <f t="shared" si="65"/>
        <v>478979180406.2005</v>
      </c>
      <c r="E858">
        <f t="shared" si="63"/>
        <v>26058760800</v>
      </c>
      <c r="F858">
        <v>13298</v>
      </c>
      <c r="G858">
        <v>441226.1</v>
      </c>
      <c r="H858">
        <f t="shared" si="66"/>
        <v>1785580255.046</v>
      </c>
      <c r="I858">
        <v>268.24847499999998</v>
      </c>
      <c r="J858">
        <f t="shared" si="64"/>
        <v>159576</v>
      </c>
    </row>
    <row r="859" spans="1:10" x14ac:dyDescent="0.55000000000000004">
      <c r="A859" t="s">
        <v>638</v>
      </c>
      <c r="B859" t="s">
        <v>671</v>
      </c>
      <c r="C859" t="s">
        <v>717</v>
      </c>
      <c r="D859">
        <f t="shared" si="65"/>
        <v>570475234401.6427</v>
      </c>
      <c r="E859">
        <f t="shared" si="63"/>
        <v>19096302000</v>
      </c>
      <c r="F859">
        <v>9745</v>
      </c>
      <c r="G859">
        <v>431992.9</v>
      </c>
      <c r="H859">
        <f t="shared" si="66"/>
        <v>1748214787.2940001</v>
      </c>
      <c r="I859">
        <v>326.31873300000001</v>
      </c>
      <c r="J859">
        <f t="shared" si="64"/>
        <v>116940</v>
      </c>
    </row>
    <row r="860" spans="1:10" x14ac:dyDescent="0.55000000000000004">
      <c r="A860" t="s">
        <v>639</v>
      </c>
      <c r="B860" t="s">
        <v>696</v>
      </c>
      <c r="C860" t="s">
        <v>717</v>
      </c>
      <c r="D860">
        <f t="shared" si="65"/>
        <v>1042235732327.6798</v>
      </c>
      <c r="E860">
        <f t="shared" si="63"/>
        <v>22707844800</v>
      </c>
      <c r="F860">
        <v>11588</v>
      </c>
      <c r="G860">
        <v>1278863.3</v>
      </c>
      <c r="H860">
        <f t="shared" si="66"/>
        <v>5175380734.2379999</v>
      </c>
      <c r="I860">
        <v>201.38339300000001</v>
      </c>
      <c r="J860">
        <f t="shared" si="64"/>
        <v>139056</v>
      </c>
    </row>
    <row r="861" spans="1:10" x14ac:dyDescent="0.55000000000000004">
      <c r="A861" t="s">
        <v>640</v>
      </c>
      <c r="B861" t="s">
        <v>696</v>
      </c>
      <c r="C861" t="s">
        <v>717</v>
      </c>
      <c r="D861">
        <f t="shared" si="65"/>
        <v>138458573794.88629</v>
      </c>
      <c r="E861">
        <f t="shared" si="63"/>
        <v>8281269600</v>
      </c>
      <c r="F861">
        <v>4226</v>
      </c>
      <c r="G861">
        <v>220003.20000000001</v>
      </c>
      <c r="H861">
        <f t="shared" si="66"/>
        <v>890322149.95200002</v>
      </c>
      <c r="I861">
        <v>155.51514</v>
      </c>
      <c r="J861">
        <f t="shared" si="64"/>
        <v>50712</v>
      </c>
    </row>
    <row r="862" spans="1:10" x14ac:dyDescent="0.55000000000000004">
      <c r="A862" t="s">
        <v>641</v>
      </c>
      <c r="B862" t="s">
        <v>676</v>
      </c>
      <c r="C862" t="s">
        <v>717</v>
      </c>
      <c r="D862">
        <f t="shared" si="65"/>
        <v>265440398849.24026</v>
      </c>
      <c r="E862">
        <f t="shared" si="63"/>
        <v>9941050800</v>
      </c>
      <c r="F862">
        <v>5073</v>
      </c>
      <c r="G862">
        <v>212125.1</v>
      </c>
      <c r="H862">
        <f t="shared" si="66"/>
        <v>858440582.18600011</v>
      </c>
      <c r="I862">
        <v>309.21231399999999</v>
      </c>
      <c r="J862">
        <f t="shared" si="64"/>
        <v>60876</v>
      </c>
    </row>
    <row r="863" spans="1:10" x14ac:dyDescent="0.55000000000000004">
      <c r="A863" t="s">
        <v>642</v>
      </c>
      <c r="B863" t="s">
        <v>676</v>
      </c>
      <c r="C863" t="s">
        <v>717</v>
      </c>
      <c r="D863">
        <f t="shared" si="65"/>
        <v>684622113001.95361</v>
      </c>
      <c r="E863">
        <f t="shared" si="63"/>
        <v>23289846000</v>
      </c>
      <c r="F863">
        <v>11885</v>
      </c>
      <c r="G863">
        <v>807790.5</v>
      </c>
      <c r="H863">
        <f t="shared" si="66"/>
        <v>3269015062.8299999</v>
      </c>
      <c r="I863">
        <v>209.42764099999999</v>
      </c>
      <c r="J863">
        <f t="shared" si="64"/>
        <v>142620</v>
      </c>
    </row>
    <row r="864" spans="1:10" x14ac:dyDescent="0.55000000000000004">
      <c r="A864" t="s">
        <v>643</v>
      </c>
      <c r="B864" t="s">
        <v>674</v>
      </c>
      <c r="C864" t="s">
        <v>718</v>
      </c>
      <c r="D864">
        <f t="shared" si="65"/>
        <v>537431424905.97571</v>
      </c>
      <c r="E864">
        <f t="shared" si="63"/>
        <v>44825850000</v>
      </c>
      <c r="F864">
        <v>22875</v>
      </c>
      <c r="G864">
        <v>416189.8</v>
      </c>
      <c r="H864">
        <f t="shared" si="66"/>
        <v>1684261854.0280001</v>
      </c>
      <c r="I864">
        <v>319.09018400000002</v>
      </c>
      <c r="J864">
        <f t="shared" si="64"/>
        <v>274500</v>
      </c>
    </row>
    <row r="865" spans="1:10" x14ac:dyDescent="0.55000000000000004">
      <c r="A865" t="s">
        <v>644</v>
      </c>
      <c r="B865" t="s">
        <v>674</v>
      </c>
      <c r="C865" t="s">
        <v>718</v>
      </c>
      <c r="D865">
        <f t="shared" si="65"/>
        <v>670418894459.91125</v>
      </c>
      <c r="E865">
        <f t="shared" si="63"/>
        <v>53881161600</v>
      </c>
      <c r="F865">
        <v>27496</v>
      </c>
      <c r="G865">
        <v>522109.9</v>
      </c>
      <c r="H865">
        <f t="shared" si="66"/>
        <v>2112905669.9140003</v>
      </c>
      <c r="I865">
        <v>317.29712499999999</v>
      </c>
      <c r="J865">
        <f t="shared" si="64"/>
        <v>329952</v>
      </c>
    </row>
    <row r="866" spans="1:10" x14ac:dyDescent="0.55000000000000004">
      <c r="A866" t="s">
        <v>645</v>
      </c>
      <c r="B866" t="s">
        <v>674</v>
      </c>
      <c r="C866" t="s">
        <v>718</v>
      </c>
      <c r="D866">
        <f t="shared" si="65"/>
        <v>1058440458386.1396</v>
      </c>
      <c r="E866">
        <f t="shared" si="63"/>
        <v>63281362800</v>
      </c>
      <c r="F866">
        <v>32293</v>
      </c>
      <c r="G866">
        <v>866961.9</v>
      </c>
      <c r="H866">
        <f t="shared" si="66"/>
        <v>3508473434.6340003</v>
      </c>
      <c r="I866">
        <v>301.681195</v>
      </c>
      <c r="J866">
        <f t="shared" si="64"/>
        <v>387516</v>
      </c>
    </row>
    <row r="867" spans="1:10" x14ac:dyDescent="0.55000000000000004">
      <c r="A867" t="s">
        <v>646</v>
      </c>
      <c r="B867" t="s">
        <v>674</v>
      </c>
      <c r="C867" t="s">
        <v>718</v>
      </c>
      <c r="D867">
        <f t="shared" si="65"/>
        <v>1434202999657.0774</v>
      </c>
      <c r="E867">
        <f t="shared" si="63"/>
        <v>71656693200</v>
      </c>
      <c r="F867">
        <v>36567</v>
      </c>
      <c r="G867">
        <v>1062932.5</v>
      </c>
      <c r="H867">
        <f t="shared" si="66"/>
        <v>4301539016.9499998</v>
      </c>
      <c r="I867">
        <v>333.416248</v>
      </c>
      <c r="J867">
        <f t="shared" si="64"/>
        <v>438804</v>
      </c>
    </row>
    <row r="868" spans="1:10" x14ac:dyDescent="0.55000000000000004">
      <c r="A868" t="s">
        <v>127</v>
      </c>
      <c r="B868" t="s">
        <v>674</v>
      </c>
      <c r="C868" t="s">
        <v>718</v>
      </c>
      <c r="D868">
        <f t="shared" si="65"/>
        <v>1737346317202.7849</v>
      </c>
      <c r="E868">
        <f t="shared" si="63"/>
        <v>81350834400</v>
      </c>
      <c r="F868">
        <v>41514</v>
      </c>
      <c r="G868">
        <v>1266243.3</v>
      </c>
      <c r="H868">
        <f t="shared" si="66"/>
        <v>5124309361.0380001</v>
      </c>
      <c r="I868">
        <v>339.04009200000002</v>
      </c>
      <c r="J868">
        <f t="shared" si="64"/>
        <v>498168</v>
      </c>
    </row>
    <row r="869" spans="1:10" x14ac:dyDescent="0.55000000000000004">
      <c r="C869" s="5">
        <f>(E869/D869)</f>
        <v>5.0242668019076064E-2</v>
      </c>
      <c r="D869">
        <f>SUM(D854:D868)</f>
        <v>11940639381893.883</v>
      </c>
      <c r="E869">
        <f>SUM(E854:E868)</f>
        <v>599929580400</v>
      </c>
    </row>
    <row r="870" spans="1:10" x14ac:dyDescent="0.55000000000000004">
      <c r="A870" t="s">
        <v>647</v>
      </c>
      <c r="B870" t="s">
        <v>677</v>
      </c>
      <c r="C870" t="s">
        <v>719</v>
      </c>
      <c r="D870">
        <f t="shared" si="65"/>
        <v>33246186445.190262</v>
      </c>
      <c r="E870">
        <f t="shared" si="63"/>
        <v>0</v>
      </c>
      <c r="F870">
        <v>0</v>
      </c>
      <c r="G870">
        <v>28921</v>
      </c>
      <c r="H870">
        <f>(G870*4046.86)</f>
        <v>117039238.06</v>
      </c>
      <c r="I870">
        <v>284.06017500000002</v>
      </c>
      <c r="J870">
        <f t="shared" si="64"/>
        <v>0</v>
      </c>
    </row>
    <row r="871" spans="1:10" x14ac:dyDescent="0.55000000000000004">
      <c r="A871" t="s">
        <v>648</v>
      </c>
      <c r="B871" t="s">
        <v>677</v>
      </c>
      <c r="C871" t="s">
        <v>719</v>
      </c>
      <c r="D871">
        <f t="shared" si="65"/>
        <v>75378888521.137497</v>
      </c>
      <c r="E871">
        <f t="shared" si="63"/>
        <v>5104758000</v>
      </c>
      <c r="F871">
        <v>2605</v>
      </c>
      <c r="G871">
        <v>43133</v>
      </c>
      <c r="H871">
        <f t="shared" ref="H871:H879" si="67">(G871*4046.86)</f>
        <v>174553212.38</v>
      </c>
      <c r="I871">
        <v>431.839022</v>
      </c>
      <c r="J871">
        <f t="shared" si="64"/>
        <v>31260</v>
      </c>
    </row>
    <row r="872" spans="1:10" x14ac:dyDescent="0.55000000000000004">
      <c r="A872" t="s">
        <v>649</v>
      </c>
      <c r="B872" t="s">
        <v>234</v>
      </c>
      <c r="C872" t="s">
        <v>719</v>
      </c>
      <c r="D872">
        <f t="shared" si="65"/>
        <v>3507108925.1972661</v>
      </c>
      <c r="E872">
        <f t="shared" si="63"/>
        <v>2753238000</v>
      </c>
      <c r="F872">
        <v>1405</v>
      </c>
      <c r="G872">
        <v>12268.4</v>
      </c>
      <c r="H872">
        <f t="shared" si="67"/>
        <v>49648497.223999999</v>
      </c>
      <c r="I872">
        <v>70.638773</v>
      </c>
      <c r="J872">
        <f t="shared" si="64"/>
        <v>16860</v>
      </c>
    </row>
    <row r="873" spans="1:10" x14ac:dyDescent="0.55000000000000004">
      <c r="A873" t="s">
        <v>650</v>
      </c>
      <c r="B873" t="s">
        <v>234</v>
      </c>
      <c r="C873" t="s">
        <v>719</v>
      </c>
      <c r="D873">
        <f t="shared" si="65"/>
        <v>29730341399.19949</v>
      </c>
      <c r="E873">
        <f t="shared" si="63"/>
        <v>17832360000</v>
      </c>
      <c r="F873">
        <v>9100</v>
      </c>
      <c r="G873">
        <v>55783</v>
      </c>
      <c r="H873">
        <f t="shared" si="67"/>
        <v>225745991.38</v>
      </c>
      <c r="I873">
        <v>131.69820300000001</v>
      </c>
      <c r="J873">
        <f t="shared" si="64"/>
        <v>109200</v>
      </c>
    </row>
    <row r="874" spans="1:10" x14ac:dyDescent="0.55000000000000004">
      <c r="A874" t="s">
        <v>651</v>
      </c>
      <c r="B874" t="s">
        <v>234</v>
      </c>
      <c r="C874" t="s">
        <v>719</v>
      </c>
      <c r="D874">
        <f t="shared" si="65"/>
        <v>53473354446.677979</v>
      </c>
      <c r="E874">
        <f t="shared" si="63"/>
        <v>21318488400</v>
      </c>
      <c r="F874">
        <v>10879</v>
      </c>
      <c r="G874">
        <v>92987</v>
      </c>
      <c r="H874">
        <f t="shared" si="67"/>
        <v>376305370.81999999</v>
      </c>
      <c r="I874">
        <v>142.10095999999999</v>
      </c>
      <c r="J874">
        <f t="shared" si="64"/>
        <v>130548</v>
      </c>
    </row>
    <row r="875" spans="1:10" x14ac:dyDescent="0.55000000000000004">
      <c r="A875" t="s">
        <v>652</v>
      </c>
      <c r="B875" t="s">
        <v>234</v>
      </c>
      <c r="C875" t="s">
        <v>719</v>
      </c>
      <c r="D875">
        <f t="shared" si="65"/>
        <v>68842325901.421829</v>
      </c>
      <c r="E875">
        <f t="shared" si="63"/>
        <v>18673028400</v>
      </c>
      <c r="F875">
        <v>9529</v>
      </c>
      <c r="G875">
        <v>116777.2</v>
      </c>
      <c r="H875">
        <f t="shared" si="67"/>
        <v>472580979.59200001</v>
      </c>
      <c r="I875">
        <v>145.673078</v>
      </c>
      <c r="J875">
        <f t="shared" si="64"/>
        <v>114348</v>
      </c>
    </row>
    <row r="876" spans="1:10" x14ac:dyDescent="0.55000000000000004">
      <c r="A876" t="s">
        <v>642</v>
      </c>
      <c r="B876" t="s">
        <v>234</v>
      </c>
      <c r="C876" t="s">
        <v>719</v>
      </c>
      <c r="D876">
        <f t="shared" si="65"/>
        <v>9603080641.3834553</v>
      </c>
      <c r="E876">
        <f t="shared" si="63"/>
        <v>0</v>
      </c>
      <c r="F876">
        <v>0</v>
      </c>
      <c r="G876">
        <v>22757.9</v>
      </c>
      <c r="H876">
        <f t="shared" si="67"/>
        <v>92098035.194000006</v>
      </c>
      <c r="I876">
        <v>104.270201</v>
      </c>
      <c r="J876">
        <f t="shared" si="64"/>
        <v>0</v>
      </c>
    </row>
    <row r="877" spans="1:10" x14ac:dyDescent="0.55000000000000004">
      <c r="A877" t="s">
        <v>653</v>
      </c>
      <c r="B877" t="s">
        <v>234</v>
      </c>
      <c r="C877" t="s">
        <v>719</v>
      </c>
      <c r="D877">
        <f t="shared" si="65"/>
        <v>30895344819.624191</v>
      </c>
      <c r="E877">
        <f t="shared" si="63"/>
        <v>0</v>
      </c>
      <c r="F877">
        <v>0</v>
      </c>
      <c r="G877">
        <v>74718.8</v>
      </c>
      <c r="H877">
        <f t="shared" si="67"/>
        <v>302376522.96799999</v>
      </c>
      <c r="I877">
        <v>102.175078</v>
      </c>
      <c r="J877">
        <f t="shared" si="64"/>
        <v>0</v>
      </c>
    </row>
    <row r="878" spans="1:10" x14ac:dyDescent="0.55000000000000004">
      <c r="A878" t="s">
        <v>654</v>
      </c>
      <c r="B878" t="s">
        <v>234</v>
      </c>
      <c r="C878" t="s">
        <v>719</v>
      </c>
      <c r="D878">
        <f t="shared" si="65"/>
        <v>134142810238.64618</v>
      </c>
      <c r="E878">
        <f t="shared" si="63"/>
        <v>17942097600</v>
      </c>
      <c r="F878">
        <v>9156</v>
      </c>
      <c r="G878">
        <v>243366.7</v>
      </c>
      <c r="H878">
        <f t="shared" si="67"/>
        <v>984870963.56200004</v>
      </c>
      <c r="I878">
        <v>136.20343700000001</v>
      </c>
      <c r="J878">
        <f t="shared" si="64"/>
        <v>109872</v>
      </c>
    </row>
    <row r="879" spans="1:10" x14ac:dyDescent="0.55000000000000004">
      <c r="A879" t="s">
        <v>655</v>
      </c>
      <c r="B879" t="s">
        <v>234</v>
      </c>
      <c r="C879" t="s">
        <v>719</v>
      </c>
      <c r="D879">
        <f t="shared" si="65"/>
        <v>30788129612.452816</v>
      </c>
      <c r="E879">
        <f t="shared" si="63"/>
        <v>3960351600</v>
      </c>
      <c r="F879">
        <v>2021</v>
      </c>
      <c r="G879">
        <v>85128.2</v>
      </c>
      <c r="H879">
        <f t="shared" si="67"/>
        <v>344501907.45200002</v>
      </c>
      <c r="I879">
        <v>89.369983000000005</v>
      </c>
      <c r="J879">
        <f t="shared" si="64"/>
        <v>24252</v>
      </c>
    </row>
    <row r="880" spans="1:10" x14ac:dyDescent="0.55000000000000004">
      <c r="C880" s="5">
        <f>(E880/D880)</f>
        <v>0.18650534492586288</v>
      </c>
      <c r="D880">
        <f>SUM(D870:D879)</f>
        <v>469607570950.93097</v>
      </c>
      <c r="E880">
        <f>SUM(E870:E879)</f>
        <v>87584322000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Paudel</dc:creator>
  <cp:lastModifiedBy>Suman Paudel</cp:lastModifiedBy>
  <dcterms:created xsi:type="dcterms:W3CDTF">2020-07-23T12:13:37Z</dcterms:created>
  <dcterms:modified xsi:type="dcterms:W3CDTF">2020-07-23T13:19:10Z</dcterms:modified>
</cp:coreProperties>
</file>