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reen/Documents/GitHub/Thesis/Results and findings/Categories/"/>
    </mc:Choice>
  </mc:AlternateContent>
  <xr:revisionPtr revIDLastSave="0" documentId="13_ncr:1_{9FBA1AE4-5A85-2A44-93C0-EE15E4B2F3DA}" xr6:coauthVersionLast="47" xr6:coauthVersionMax="47" xr10:uidLastSave="{00000000-0000-0000-0000-000000000000}"/>
  <bookViews>
    <workbookView xWindow="0" yWindow="0" windowWidth="28800" windowHeight="18000" activeTab="1" xr2:uid="{A3DE1EA7-3C92-F442-ACAF-EB7A8EDF30B7}"/>
  </bookViews>
  <sheets>
    <sheet name="111" sheetId="1" r:id="rId1"/>
    <sheet name="CAMIH1" sheetId="2" r:id="rId2"/>
    <sheet name="CAMIM2" sheetId="3" r:id="rId3"/>
    <sheet name="Re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C12" i="2"/>
  <c r="C12" i="4"/>
  <c r="C11" i="4"/>
  <c r="C7" i="4"/>
  <c r="C8" i="4"/>
  <c r="C6" i="4"/>
  <c r="C3" i="4"/>
  <c r="C2" i="4"/>
  <c r="B14" i="4"/>
  <c r="C12" i="3"/>
  <c r="C11" i="3"/>
  <c r="C7" i="3"/>
  <c r="C8" i="3"/>
  <c r="C6" i="3"/>
  <c r="C3" i="3"/>
  <c r="C2" i="3"/>
  <c r="B14" i="3"/>
  <c r="C12" i="1"/>
  <c r="C11" i="1"/>
  <c r="C7" i="1"/>
  <c r="C8" i="1"/>
  <c r="C6" i="1"/>
  <c r="C3" i="1"/>
  <c r="C2" i="1"/>
  <c r="B15" i="1"/>
  <c r="C2" i="2" l="1"/>
  <c r="C3" i="2"/>
  <c r="C6" i="2"/>
  <c r="C8" i="2"/>
  <c r="C7" i="2"/>
  <c r="C11" i="2"/>
</calcChain>
</file>

<file path=xl/sharedStrings.xml><?xml version="1.0" encoding="utf-8"?>
<sst xmlns="http://schemas.openxmlformats.org/spreadsheetml/2006/main" count="68" uniqueCount="16">
  <si>
    <t>FinalResultsBandageVSSPAligner</t>
  </si>
  <si>
    <t>Count</t>
  </si>
  <si>
    <t xml:space="preserve">Different          </t>
  </si>
  <si>
    <t xml:space="preserve">SinglePathMatch    </t>
  </si>
  <si>
    <t>FinalResultBandageVSGraphAligner</t>
  </si>
  <si>
    <t xml:space="preserve">Full               </t>
  </si>
  <si>
    <t xml:space="preserve">SinglePathMatch     </t>
  </si>
  <si>
    <t xml:space="preserve">Different           </t>
  </si>
  <si>
    <t>FinalResultsSPAlignerVSGraphAligner</t>
  </si>
  <si>
    <t>SinglePathMatch    45</t>
  </si>
  <si>
    <t>Different           9</t>
  </si>
  <si>
    <t xml:space="preserve">Full              </t>
  </si>
  <si>
    <t xml:space="preserve">Different         </t>
  </si>
  <si>
    <t xml:space="preserve">SinglePathMatch   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</si>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</sst>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45581-FB8E-2242-AA30-A60925596B3B}">
  <dimension ref="A1:C15"/>
  <sheetViews>
    <sheetView workbookViewId="0">
      <selection activeCell="C11" sqref="C11:C12"/>
    </sheetView>
  </sheetViews>
  <sheetFormatPr baseColWidth="10" defaultRowHeight="16" x14ac:dyDescent="0.2"/>
  <cols>
    <col min="1" max="1" width="51.5" customWidth="1"/>
  </cols>
  <sheetData>
    <row r="1" spans="1:3" ht="19" x14ac:dyDescent="0.25">
      <c r="A1" s="1" t="s">
        <v>0</v>
      </c>
      <c r="B1" t="s">
        <v>1</v>
      </c>
      <c r="C1" t="s">
        <v>15</v>
      </c>
    </row>
    <row r="2" spans="1:3" ht="19" x14ac:dyDescent="0.25">
      <c r="A2" s="1" t="s">
        <v>3</v>
      </c>
      <c r="B2">
        <v>230</v>
      </c>
      <c r="C2">
        <f>($B2/$B$15)*100</f>
        <v>59.740259740259738</v>
      </c>
    </row>
    <row r="3" spans="1:3" ht="19" x14ac:dyDescent="0.25">
      <c r="A3" s="1" t="s">
        <v>2</v>
      </c>
      <c r="B3">
        <v>155</v>
      </c>
      <c r="C3">
        <f>($B3/$B$15)*100</f>
        <v>40.259740259740262</v>
      </c>
    </row>
    <row r="5" spans="1:3" ht="19" x14ac:dyDescent="0.25">
      <c r="A5" s="1" t="s">
        <v>4</v>
      </c>
      <c r="B5" t="s">
        <v>1</v>
      </c>
      <c r="C5" t="s">
        <v>15</v>
      </c>
    </row>
    <row r="6" spans="1:3" ht="19" x14ac:dyDescent="0.25">
      <c r="A6" s="1" t="s">
        <v>5</v>
      </c>
      <c r="B6">
        <v>362</v>
      </c>
      <c r="C6">
        <f>($B6/$B$15)*100</f>
        <v>94.025974025974023</v>
      </c>
    </row>
    <row r="7" spans="1:3" ht="19" x14ac:dyDescent="0.25">
      <c r="A7" s="1" t="s">
        <v>6</v>
      </c>
      <c r="B7">
        <v>15</v>
      </c>
      <c r="C7">
        <f t="shared" ref="C7:C8" si="0">($B7/$B$15)*100</f>
        <v>3.8961038961038961</v>
      </c>
    </row>
    <row r="8" spans="1:3" ht="19" x14ac:dyDescent="0.25">
      <c r="A8" s="1" t="s">
        <v>7</v>
      </c>
      <c r="B8">
        <v>8</v>
      </c>
      <c r="C8">
        <f t="shared" si="0"/>
        <v>2.0779220779220777</v>
      </c>
    </row>
    <row r="10" spans="1:3" ht="19" x14ac:dyDescent="0.25">
      <c r="A10" s="1" t="s">
        <v>8</v>
      </c>
      <c r="B10" t="s">
        <v>1</v>
      </c>
      <c r="C10" t="s">
        <v>15</v>
      </c>
    </row>
    <row r="11" spans="1:3" ht="19" x14ac:dyDescent="0.25">
      <c r="A11" s="1" t="s">
        <v>3</v>
      </c>
      <c r="B11">
        <v>234</v>
      </c>
      <c r="C11">
        <f>($B11/$B$15)*100</f>
        <v>60.779220779220779</v>
      </c>
    </row>
    <row r="12" spans="1:3" ht="19" x14ac:dyDescent="0.25">
      <c r="A12" s="1" t="s">
        <v>2</v>
      </c>
      <c r="B12">
        <v>151</v>
      </c>
      <c r="C12">
        <f>($B12/$B$15)*100</f>
        <v>39.220779220779221</v>
      </c>
    </row>
    <row r="15" spans="1:3" ht="19" x14ac:dyDescent="0.25">
      <c r="A15" s="1" t="s">
        <v>14</v>
      </c>
      <c r="B15">
        <f>SUM(B2:B3)</f>
        <v>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AE6D-3FB0-734C-B5E8-62F6D6691AD9}">
  <dimension ref="A1:C14"/>
  <sheetViews>
    <sheetView tabSelected="1" workbookViewId="0">
      <selection activeCell="C11" sqref="C11"/>
    </sheetView>
  </sheetViews>
  <sheetFormatPr baseColWidth="10" defaultRowHeight="16" x14ac:dyDescent="0.2"/>
  <cols>
    <col min="1" max="1" width="57.6640625" customWidth="1"/>
    <col min="3" max="3" width="17.6640625" customWidth="1"/>
  </cols>
  <sheetData>
    <row r="1" spans="1:3" ht="19" x14ac:dyDescent="0.25">
      <c r="A1" s="1" t="s">
        <v>0</v>
      </c>
      <c r="B1" t="s">
        <v>1</v>
      </c>
      <c r="C1" t="s">
        <v>15</v>
      </c>
    </row>
    <row r="2" spans="1:3" ht="19" x14ac:dyDescent="0.25">
      <c r="A2" s="1" t="s">
        <v>3</v>
      </c>
      <c r="B2" s="1">
        <v>668</v>
      </c>
      <c r="C2">
        <f>($B2/$B$14)*100</f>
        <v>94.483734087694486</v>
      </c>
    </row>
    <row r="3" spans="1:3" ht="19" x14ac:dyDescent="0.25">
      <c r="A3" s="1" t="s">
        <v>7</v>
      </c>
      <c r="B3" s="1">
        <v>39</v>
      </c>
      <c r="C3">
        <f>($B3/$B$14)*100</f>
        <v>5.5162659123055162</v>
      </c>
    </row>
    <row r="5" spans="1:3" ht="19" x14ac:dyDescent="0.25">
      <c r="A5" s="1" t="s">
        <v>4</v>
      </c>
      <c r="B5" t="s">
        <v>1</v>
      </c>
      <c r="C5" t="s">
        <v>15</v>
      </c>
    </row>
    <row r="6" spans="1:3" ht="19" x14ac:dyDescent="0.25">
      <c r="A6" s="1" t="s">
        <v>11</v>
      </c>
      <c r="B6" s="1">
        <v>502</v>
      </c>
      <c r="C6">
        <f>($B6/$B$14)*100</f>
        <v>71.004243281471005</v>
      </c>
    </row>
    <row r="7" spans="1:3" ht="19" x14ac:dyDescent="0.25">
      <c r="A7" s="1" t="s">
        <v>3</v>
      </c>
      <c r="B7" s="1">
        <v>170</v>
      </c>
      <c r="C7">
        <f t="shared" ref="C7:C8" si="0">($B7/$B$14)*100</f>
        <v>24.045261669024047</v>
      </c>
    </row>
    <row r="8" spans="1:3" ht="19" x14ac:dyDescent="0.25">
      <c r="A8" s="1" t="s">
        <v>7</v>
      </c>
      <c r="B8">
        <v>35</v>
      </c>
      <c r="C8">
        <f t="shared" si="0"/>
        <v>4.9504950495049505</v>
      </c>
    </row>
    <row r="10" spans="1:3" ht="19" x14ac:dyDescent="0.25">
      <c r="A10" s="1" t="s">
        <v>8</v>
      </c>
      <c r="B10" t="s">
        <v>1</v>
      </c>
      <c r="C10" t="s">
        <v>15</v>
      </c>
    </row>
    <row r="11" spans="1:3" ht="19" x14ac:dyDescent="0.25">
      <c r="A11" s="1" t="s">
        <v>3</v>
      </c>
      <c r="B11" s="1">
        <v>674</v>
      </c>
      <c r="C11">
        <f>($B11/$B$14)*100</f>
        <v>95.332390381895337</v>
      </c>
    </row>
    <row r="12" spans="1:3" ht="19" x14ac:dyDescent="0.25">
      <c r="A12" s="1" t="s">
        <v>7</v>
      </c>
      <c r="B12">
        <v>33</v>
      </c>
      <c r="C12">
        <f>($B12/$B$14)*100</f>
        <v>4.6676096181046676</v>
      </c>
    </row>
    <row r="14" spans="1:3" ht="19" x14ac:dyDescent="0.25">
      <c r="A14" s="1" t="s">
        <v>14</v>
      </c>
      <c r="B14">
        <f>SUM(B2:B3)</f>
        <v>707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4594-A92C-3248-8D43-20E64F1FCE66}">
  <dimension ref="A1:C14"/>
  <sheetViews>
    <sheetView workbookViewId="0">
      <selection activeCell="C11" sqref="C11:C12"/>
    </sheetView>
  </sheetViews>
  <sheetFormatPr baseColWidth="10" defaultRowHeight="16" x14ac:dyDescent="0.2"/>
  <cols>
    <col min="1" max="1" width="48.1640625" customWidth="1"/>
  </cols>
  <sheetData>
    <row r="1" spans="1:3" ht="19" x14ac:dyDescent="0.25">
      <c r="A1" s="1" t="s">
        <v>0</v>
      </c>
      <c r="B1" t="s">
        <v>1</v>
      </c>
      <c r="C1" t="s">
        <v>15</v>
      </c>
    </row>
    <row r="2" spans="1:3" ht="19" x14ac:dyDescent="0.25">
      <c r="A2" s="1" t="s">
        <v>9</v>
      </c>
      <c r="B2">
        <v>45</v>
      </c>
      <c r="C2">
        <f>($B2/$B$14)*100</f>
        <v>83.333333333333343</v>
      </c>
    </row>
    <row r="3" spans="1:3" ht="19" x14ac:dyDescent="0.25">
      <c r="A3" s="1" t="s">
        <v>10</v>
      </c>
      <c r="B3">
        <v>9</v>
      </c>
      <c r="C3">
        <f>(B3/B14)*100</f>
        <v>16.666666666666664</v>
      </c>
    </row>
    <row r="5" spans="1:3" ht="19" x14ac:dyDescent="0.25">
      <c r="A5" s="1" t="s">
        <v>4</v>
      </c>
      <c r="B5" t="s">
        <v>1</v>
      </c>
      <c r="C5" t="s">
        <v>15</v>
      </c>
    </row>
    <row r="6" spans="1:3" ht="19" x14ac:dyDescent="0.25">
      <c r="A6" s="1" t="s">
        <v>5</v>
      </c>
      <c r="B6">
        <v>34</v>
      </c>
      <c r="C6">
        <f>($B6/$B$14)*100</f>
        <v>62.962962962962962</v>
      </c>
    </row>
    <row r="7" spans="1:3" ht="19" x14ac:dyDescent="0.25">
      <c r="A7" s="1" t="s">
        <v>3</v>
      </c>
      <c r="B7">
        <v>11</v>
      </c>
      <c r="C7">
        <f t="shared" ref="C7:C8" si="0">($B7/$B$14)*100</f>
        <v>20.37037037037037</v>
      </c>
    </row>
    <row r="8" spans="1:3" ht="19" x14ac:dyDescent="0.25">
      <c r="A8" s="1" t="s">
        <v>7</v>
      </c>
      <c r="B8">
        <v>9</v>
      </c>
      <c r="C8">
        <f t="shared" si="0"/>
        <v>16.666666666666664</v>
      </c>
    </row>
    <row r="10" spans="1:3" ht="19" x14ac:dyDescent="0.25">
      <c r="A10" s="1" t="s">
        <v>8</v>
      </c>
      <c r="B10" t="s">
        <v>1</v>
      </c>
      <c r="C10" t="s">
        <v>15</v>
      </c>
    </row>
    <row r="11" spans="1:3" ht="19" x14ac:dyDescent="0.25">
      <c r="A11" s="1" t="s">
        <v>3</v>
      </c>
      <c r="B11">
        <v>46</v>
      </c>
      <c r="C11">
        <f>($B11/$B$14)*100</f>
        <v>85.18518518518519</v>
      </c>
    </row>
    <row r="12" spans="1:3" ht="19" x14ac:dyDescent="0.25">
      <c r="A12" s="1" t="s">
        <v>2</v>
      </c>
      <c r="B12">
        <v>8</v>
      </c>
      <c r="C12">
        <f>($B12/$B$14)*100</f>
        <v>14.814814814814813</v>
      </c>
    </row>
    <row r="14" spans="1:3" ht="19" x14ac:dyDescent="0.25">
      <c r="A14" s="1" t="s">
        <v>14</v>
      </c>
      <c r="B14">
        <f>SUM(B11:B12)</f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1E14-51E2-8B43-A4E9-A2E8B263B85B}">
  <dimension ref="A1:C14"/>
  <sheetViews>
    <sheetView workbookViewId="0">
      <selection activeCell="C11" sqref="C11:C12"/>
    </sheetView>
  </sheetViews>
  <sheetFormatPr baseColWidth="10" defaultRowHeight="16" x14ac:dyDescent="0.2"/>
  <cols>
    <col min="1" max="1" width="49.1640625" customWidth="1"/>
  </cols>
  <sheetData>
    <row r="1" spans="1:3" ht="19" x14ac:dyDescent="0.25">
      <c r="A1" s="1" t="s">
        <v>0</v>
      </c>
      <c r="B1" t="s">
        <v>1</v>
      </c>
      <c r="C1" t="s">
        <v>15</v>
      </c>
    </row>
    <row r="2" spans="1:3" ht="19" x14ac:dyDescent="0.25">
      <c r="A2" s="1" t="s">
        <v>3</v>
      </c>
      <c r="B2">
        <v>95</v>
      </c>
      <c r="C2">
        <f>($B2/$B$14)*100</f>
        <v>63.758389261744966</v>
      </c>
    </row>
    <row r="3" spans="1:3" ht="19" x14ac:dyDescent="0.25">
      <c r="A3" s="1" t="s">
        <v>2</v>
      </c>
      <c r="B3">
        <v>54</v>
      </c>
      <c r="C3">
        <f>($B3/$B$14)*100</f>
        <v>36.241610738255034</v>
      </c>
    </row>
    <row r="5" spans="1:3" ht="19" x14ac:dyDescent="0.25">
      <c r="A5" s="1" t="s">
        <v>4</v>
      </c>
      <c r="B5" t="s">
        <v>1</v>
      </c>
      <c r="C5" t="s">
        <v>15</v>
      </c>
    </row>
    <row r="6" spans="1:3" ht="19" x14ac:dyDescent="0.25">
      <c r="A6" s="1" t="s">
        <v>12</v>
      </c>
      <c r="B6">
        <v>81</v>
      </c>
      <c r="C6">
        <f>($B6/$B$14)*100</f>
        <v>54.36241610738255</v>
      </c>
    </row>
    <row r="7" spans="1:3" ht="19" x14ac:dyDescent="0.25">
      <c r="A7" s="1" t="s">
        <v>13</v>
      </c>
      <c r="B7">
        <v>35</v>
      </c>
      <c r="C7">
        <f t="shared" ref="C7:C8" si="0">($B7/$B$14)*100</f>
        <v>23.48993288590604</v>
      </c>
    </row>
    <row r="8" spans="1:3" ht="19" x14ac:dyDescent="0.25">
      <c r="A8" s="1" t="s">
        <v>11</v>
      </c>
      <c r="B8">
        <v>33</v>
      </c>
      <c r="C8">
        <f t="shared" si="0"/>
        <v>22.14765100671141</v>
      </c>
    </row>
    <row r="10" spans="1:3" ht="19" x14ac:dyDescent="0.25">
      <c r="A10" s="1" t="s">
        <v>8</v>
      </c>
      <c r="B10" t="s">
        <v>1</v>
      </c>
      <c r="C10" t="s">
        <v>15</v>
      </c>
    </row>
    <row r="11" spans="1:3" ht="19" x14ac:dyDescent="0.25">
      <c r="A11" s="1" t="s">
        <v>3</v>
      </c>
      <c r="B11">
        <v>94</v>
      </c>
      <c r="C11">
        <f>($B11/$B$14)*100</f>
        <v>63.087248322147651</v>
      </c>
    </row>
    <row r="12" spans="1:3" ht="19" x14ac:dyDescent="0.25">
      <c r="A12" s="1" t="s">
        <v>2</v>
      </c>
      <c r="B12">
        <v>55</v>
      </c>
      <c r="C12">
        <f>($B12/$B$14)*100</f>
        <v>36.912751677852349</v>
      </c>
    </row>
    <row r="14" spans="1:3" ht="19" x14ac:dyDescent="0.25">
      <c r="A14" s="1" t="s">
        <v>14</v>
      </c>
      <c r="B14">
        <f>SUM(B11:B12)</f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111</vt:lpstr>
      <vt:lpstr>CAMIH1</vt:lpstr>
      <vt:lpstr>CAMIM2</vt:lpstr>
      <vt:lpstr>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Yusreen Shah</dc:creator>
  <cp:lastModifiedBy>Yusreen Shah</cp:lastModifiedBy>
  <dcterms:created xsi:type="dcterms:W3CDTF">2023-08-04T00:46:24Z</dcterms:created>
  <dcterms:modified xsi:type="dcterms:W3CDTF">2023-08-04T02:02:03Z</dcterms:modified>
</cp:coreProperties>
</file>