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420" windowHeight="4080"/>
  </bookViews>
  <sheets>
    <sheet name="Dec Sales" sheetId="1" r:id="rId1"/>
    <sheet name="Dec Sales Chart" sheetId="5" r:id="rId2"/>
  </sheets>
  <calcPr calcId="145621"/>
</workbook>
</file>

<file path=xl/calcChain.xml><?xml version="1.0" encoding="utf-8"?>
<calcChain xmlns="http://schemas.openxmlformats.org/spreadsheetml/2006/main">
  <c r="B11" i="1" l="1"/>
  <c r="C11" i="1"/>
  <c r="D11" i="1"/>
  <c r="E11" i="1"/>
  <c r="F5" i="1"/>
  <c r="F6" i="1"/>
  <c r="F7" i="1"/>
  <c r="F8" i="1"/>
  <c r="F9" i="1"/>
  <c r="F10" i="1"/>
  <c r="F11" i="1" l="1"/>
  <c r="G10" i="1"/>
  <c r="H10" i="1" s="1"/>
  <c r="J10" i="1" s="1"/>
  <c r="G9" i="1"/>
  <c r="H9" i="1" s="1"/>
  <c r="J9" i="1" s="1"/>
  <c r="G8" i="1"/>
  <c r="H8" i="1" s="1"/>
  <c r="J8" i="1" s="1"/>
  <c r="G7" i="1"/>
  <c r="H7" i="1" s="1"/>
  <c r="J7" i="1" s="1"/>
  <c r="G6" i="1"/>
  <c r="H6" i="1" s="1"/>
  <c r="J6" i="1" s="1"/>
  <c r="I6" i="1"/>
  <c r="I7" i="1"/>
  <c r="I8" i="1"/>
  <c r="I9" i="1"/>
  <c r="I10" i="1"/>
  <c r="G5" i="1"/>
  <c r="G11" i="1" s="1"/>
  <c r="H5" i="1"/>
  <c r="I5" i="1"/>
  <c r="I11" i="1" s="1"/>
  <c r="J5" i="1" l="1"/>
  <c r="J11" i="1" s="1"/>
  <c r="H11" i="1"/>
  <c r="D14" i="1" s="1"/>
  <c r="E14" i="1" l="1"/>
</calcChain>
</file>

<file path=xl/sharedStrings.xml><?xml version="1.0" encoding="utf-8"?>
<sst xmlns="http://schemas.openxmlformats.org/spreadsheetml/2006/main" count="20" uniqueCount="20">
  <si>
    <t>PC Supplies and Game Store</t>
  </si>
  <si>
    <t>Staff Sales Records December</t>
  </si>
  <si>
    <t>Income</t>
  </si>
  <si>
    <t>Desktops</t>
  </si>
  <si>
    <t>Portable DVD's</t>
  </si>
  <si>
    <t>PS3 Console</t>
  </si>
  <si>
    <t>Xbox</t>
  </si>
  <si>
    <t>Accessories</t>
  </si>
  <si>
    <t>Games</t>
  </si>
  <si>
    <t>Total Sales</t>
  </si>
  <si>
    <t>Jade</t>
  </si>
  <si>
    <t>Lynette</t>
  </si>
  <si>
    <t>Fiona</t>
  </si>
  <si>
    <t>Joshua</t>
  </si>
  <si>
    <t>Total Sales Incl.</t>
  </si>
  <si>
    <t>GST</t>
  </si>
  <si>
    <t>Total Sales Excl.</t>
  </si>
  <si>
    <t>%Total Product</t>
  </si>
  <si>
    <t>Comm. Earned</t>
  </si>
  <si>
    <t>Check Total Comm.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</si>
</sst>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70C0"/>
      </top>
      <bottom style="double">
        <color rgb="FF0070C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2" fillId="0" borderId="1" xfId="2" applyAlignment="1">
      <alignment horizontal="right" wrapText="1"/>
    </xf>
    <xf numFmtId="0" fontId="4" fillId="0" borderId="0" xfId="0" applyFont="1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1" applyNumberFormat="1" applyFont="1" applyBorder="1"/>
    <xf numFmtId="0" fontId="4" fillId="0" borderId="0" xfId="0" applyFont="1" applyFill="1" applyBorder="1"/>
    <xf numFmtId="0" fontId="3" fillId="2" borderId="2" xfId="3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heck Cell" xfId="3" builtinId="23"/>
    <cellStyle name="Heading 3" xfId="2" builtinId="1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Sales Incl.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190898228622394E-2"/>
          <c:y val="8.1417877710095357E-2"/>
          <c:w val="0.8553749075156527"/>
          <c:h val="0.88933647414268557"/>
        </c:manualLayout>
      </c:layout>
      <c:pie3DChart>
        <c:varyColors val="1"/>
        <c:ser>
          <c:idx val="0"/>
          <c:order val="0"/>
          <c:dPt>
            <c:idx val="5"/>
            <c:bubble3D val="0"/>
            <c:explosion val="17"/>
          </c:dPt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'Dec Sales'!$A$5:$A$10</c:f>
              <c:strCache>
                <c:ptCount val="6"/>
                <c:pt idx="0">
                  <c:v>Desktops</c:v>
                </c:pt>
                <c:pt idx="1">
                  <c:v>Portable DVD's</c:v>
                </c:pt>
                <c:pt idx="2">
                  <c:v>PS3 Console</c:v>
                </c:pt>
                <c:pt idx="3">
                  <c:v>Xbox</c:v>
                </c:pt>
                <c:pt idx="4">
                  <c:v>Accessories</c:v>
                </c:pt>
                <c:pt idx="5">
                  <c:v>Games</c:v>
                </c:pt>
              </c:strCache>
            </c:strRef>
          </c:cat>
          <c:val>
            <c:numRef>
              <c:f>'Dec Sales'!$I$5:$I$10</c:f>
              <c:numCache>
                <c:formatCode>0.0%</c:formatCode>
                <c:ptCount val="6"/>
                <c:pt idx="0">
                  <c:v>0.15508684863523572</c:v>
                </c:pt>
                <c:pt idx="1">
                  <c:v>0.12746661940210327</c:v>
                </c:pt>
                <c:pt idx="2">
                  <c:v>4.8150773957225571E-2</c:v>
                </c:pt>
                <c:pt idx="3">
                  <c:v>0.20678246484698098</c:v>
                </c:pt>
                <c:pt idx="4">
                  <c:v>0.1640080349757769</c:v>
                </c:pt>
                <c:pt idx="5">
                  <c:v>0.29850525818267754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9" sqref="D9"/>
    </sheetView>
  </sheetViews>
  <sheetFormatPr defaultRowHeight="15" x14ac:dyDescent="0.25"/>
  <cols>
    <col min="1" max="1" width="14.85546875" customWidth="1"/>
    <col min="2" max="6" width="10.140625" bestFit="1" customWidth="1"/>
    <col min="8" max="8" width="10.140625" bestFit="1" customWidth="1"/>
  </cols>
  <sheetData>
    <row r="1" spans="1:10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7.25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J3" s="6">
        <v>0.05</v>
      </c>
    </row>
    <row r="4" spans="1:10" s="1" customFormat="1" ht="30.75" thickBot="1" x14ac:dyDescent="0.3">
      <c r="A4" s="2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</row>
    <row r="5" spans="1:10" x14ac:dyDescent="0.25">
      <c r="A5" s="4" t="s">
        <v>3</v>
      </c>
      <c r="B5" s="5">
        <v>2800</v>
      </c>
      <c r="C5" s="5">
        <v>2800</v>
      </c>
      <c r="D5" s="5">
        <v>1400</v>
      </c>
      <c r="E5" s="5">
        <v>3500</v>
      </c>
      <c r="F5" s="5">
        <f t="shared" ref="F5:F10" si="0">SUM(B5:E5)</f>
        <v>10500</v>
      </c>
      <c r="G5" s="5">
        <f>F5/11</f>
        <v>954.5454545454545</v>
      </c>
      <c r="H5" s="5">
        <f>F5-G5</f>
        <v>9545.454545454546</v>
      </c>
      <c r="I5" s="7">
        <f>F5/$F$11</f>
        <v>0.15508684863523572</v>
      </c>
      <c r="J5" s="5">
        <f>H5*$J$3</f>
        <v>477.27272727272731</v>
      </c>
    </row>
    <row r="6" spans="1:10" x14ac:dyDescent="0.25">
      <c r="A6" s="4" t="s">
        <v>4</v>
      </c>
      <c r="B6" s="5">
        <v>1900</v>
      </c>
      <c r="C6" s="5">
        <v>3200</v>
      </c>
      <c r="D6" s="5">
        <v>1500</v>
      </c>
      <c r="E6" s="5">
        <v>2030</v>
      </c>
      <c r="F6" s="5">
        <f t="shared" si="0"/>
        <v>8630</v>
      </c>
      <c r="G6" s="5">
        <f t="shared" ref="G6:G10" si="1">F6/11</f>
        <v>784.5454545454545</v>
      </c>
      <c r="H6" s="5">
        <f t="shared" ref="H6:H10" si="2">F6-G6</f>
        <v>7845.454545454546</v>
      </c>
      <c r="I6" s="7">
        <f t="shared" ref="I6:I10" si="3">F6/$F$11</f>
        <v>0.12746661940210327</v>
      </c>
      <c r="J6" s="5">
        <f t="shared" ref="J6:J10" si="4">H6*$J$3</f>
        <v>392.27272727272731</v>
      </c>
    </row>
    <row r="7" spans="1:10" x14ac:dyDescent="0.25">
      <c r="A7" s="4" t="s">
        <v>5</v>
      </c>
      <c r="B7" s="5">
        <v>1500</v>
      </c>
      <c r="C7" s="5">
        <v>900</v>
      </c>
      <c r="D7" s="5">
        <v>500</v>
      </c>
      <c r="E7" s="5">
        <v>360</v>
      </c>
      <c r="F7" s="5">
        <f t="shared" si="0"/>
        <v>3260</v>
      </c>
      <c r="G7" s="5">
        <f t="shared" si="1"/>
        <v>296.36363636363637</v>
      </c>
      <c r="H7" s="5">
        <f t="shared" si="2"/>
        <v>2963.6363636363635</v>
      </c>
      <c r="I7" s="7">
        <f t="shared" si="3"/>
        <v>4.8150773957225571E-2</v>
      </c>
      <c r="J7" s="5">
        <f t="shared" si="4"/>
        <v>148.18181818181819</v>
      </c>
    </row>
    <row r="8" spans="1:10" x14ac:dyDescent="0.25">
      <c r="A8" s="4" t="s">
        <v>6</v>
      </c>
      <c r="B8" s="5">
        <v>3000</v>
      </c>
      <c r="C8" s="5">
        <v>2500</v>
      </c>
      <c r="D8" s="5">
        <v>4500</v>
      </c>
      <c r="E8" s="5">
        <v>4000</v>
      </c>
      <c r="F8" s="5">
        <f t="shared" si="0"/>
        <v>14000</v>
      </c>
      <c r="G8" s="5">
        <f t="shared" si="1"/>
        <v>1272.7272727272727</v>
      </c>
      <c r="H8" s="5">
        <f t="shared" si="2"/>
        <v>12727.272727272728</v>
      </c>
      <c r="I8" s="7">
        <f t="shared" si="3"/>
        <v>0.20678246484698098</v>
      </c>
      <c r="J8" s="5">
        <f t="shared" si="4"/>
        <v>636.36363636363649</v>
      </c>
    </row>
    <row r="9" spans="1:10" x14ac:dyDescent="0.25">
      <c r="A9" s="4" t="s">
        <v>7</v>
      </c>
      <c r="B9" s="5">
        <v>2089</v>
      </c>
      <c r="C9" s="5">
        <v>3058</v>
      </c>
      <c r="D9" s="5">
        <v>3870</v>
      </c>
      <c r="E9" s="5">
        <v>2087</v>
      </c>
      <c r="F9" s="5">
        <f t="shared" si="0"/>
        <v>11104</v>
      </c>
      <c r="G9" s="5">
        <f t="shared" si="1"/>
        <v>1009.4545454545455</v>
      </c>
      <c r="H9" s="5">
        <f t="shared" si="2"/>
        <v>10094.545454545454</v>
      </c>
      <c r="I9" s="7">
        <f t="shared" si="3"/>
        <v>0.1640080349757769</v>
      </c>
      <c r="J9" s="5">
        <f t="shared" si="4"/>
        <v>504.72727272727275</v>
      </c>
    </row>
    <row r="10" spans="1:10" x14ac:dyDescent="0.25">
      <c r="A10" s="4" t="s">
        <v>8</v>
      </c>
      <c r="B10" s="5">
        <v>3487</v>
      </c>
      <c r="C10" s="5">
        <v>5891</v>
      </c>
      <c r="D10" s="5">
        <v>3854</v>
      </c>
      <c r="E10" s="5">
        <v>6978</v>
      </c>
      <c r="F10" s="5">
        <f t="shared" si="0"/>
        <v>20210</v>
      </c>
      <c r="G10" s="5">
        <f t="shared" si="1"/>
        <v>1837.2727272727273</v>
      </c>
      <c r="H10" s="5">
        <f t="shared" si="2"/>
        <v>18372.727272727272</v>
      </c>
      <c r="I10" s="7">
        <f t="shared" si="3"/>
        <v>0.29850525818267754</v>
      </c>
      <c r="J10" s="5">
        <f t="shared" si="4"/>
        <v>918.63636363636363</v>
      </c>
    </row>
    <row r="11" spans="1:10" ht="15.75" thickBot="1" x14ac:dyDescent="0.3">
      <c r="A11" s="8" t="s">
        <v>9</v>
      </c>
      <c r="B11" s="9">
        <f>SUM(B5:B10)</f>
        <v>14776</v>
      </c>
      <c r="C11" s="9">
        <f>SUM(C5:C10)</f>
        <v>18349</v>
      </c>
      <c r="D11" s="9">
        <f>SUM(D5:D10)</f>
        <v>15624</v>
      </c>
      <c r="E11" s="9">
        <f>SUM(E5:E10)</f>
        <v>18955</v>
      </c>
      <c r="F11" s="9">
        <f>SUM(F5:F10)</f>
        <v>67704</v>
      </c>
      <c r="G11" s="9">
        <f t="shared" ref="G11:J11" si="5">SUM(G5:G10)</f>
        <v>6154.909090909091</v>
      </c>
      <c r="H11" s="9">
        <f t="shared" si="5"/>
        <v>61549.090909090912</v>
      </c>
      <c r="I11" s="10">
        <f t="shared" si="5"/>
        <v>1</v>
      </c>
      <c r="J11" s="9">
        <f t="shared" si="5"/>
        <v>3077.4545454545455</v>
      </c>
    </row>
    <row r="12" spans="1:10" ht="15.75" thickTop="1" x14ac:dyDescent="0.25"/>
    <row r="13" spans="1:10" ht="15.75" thickBot="1" x14ac:dyDescent="0.3"/>
    <row r="14" spans="1:10" ht="16.5" thickTop="1" thickBot="1" x14ac:dyDescent="0.3">
      <c r="A14" s="11" t="s">
        <v>19</v>
      </c>
      <c r="D14" s="5">
        <f>H11*5%</f>
        <v>3077.454545454546</v>
      </c>
      <c r="E14" s="12" t="str">
        <f>IF(D14=J11,"correct","incorrect")</f>
        <v>correct</v>
      </c>
    </row>
    <row r="15" spans="1:10" ht="15.75" thickTop="1" x14ac:dyDescent="0.25"/>
  </sheetData>
  <mergeCells count="2">
    <mergeCell ref="A1:J1"/>
    <mergeCell ref="A2:J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Dec Sales</vt:lpstr>
      <vt:lpstr>Dec Sales Chart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 Creasey</dc:creator>
  <cp:lastModifiedBy>Glenda Harrison</cp:lastModifiedBy>
  <dcterms:created xsi:type="dcterms:W3CDTF">2009-03-18T05:01:00Z</dcterms:created>
  <dcterms:modified xsi:type="dcterms:W3CDTF">2013-10-21T03:48:36Z</dcterms:modified>
</cp:coreProperties>
</file>