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820" yWindow="150" windowWidth="14895" windowHeight="10170"/>
  </bookViews>
  <sheets>
    <sheet name="Quote" sheetId="1" r:id="rId1"/>
    <sheet name="Table" sheetId="2" r:id="rId2"/>
  </sheets>
  <calcPr calcId="145621"/>
</workbook>
</file>

<file path=xl/calcChain.xml><?xml version="1.0" encoding="utf-8"?>
<calcChain xmlns="http://schemas.openxmlformats.org/spreadsheetml/2006/main">
  <c r="B3" i="2" l="1"/>
  <c r="E6" i="1" s="1"/>
  <c r="F6" i="1" s="1"/>
  <c r="B4" i="2"/>
  <c r="E5" i="1" s="1"/>
  <c r="F5" i="1" s="1"/>
  <c r="B5" i="2"/>
  <c r="B6" i="2"/>
  <c r="B7" i="2"/>
  <c r="E9" i="1" s="1"/>
  <c r="F9" i="1" s="1"/>
  <c r="B8" i="2"/>
  <c r="E10" i="1" s="1"/>
  <c r="F10" i="1" s="1"/>
  <c r="B9" i="2"/>
  <c r="E8" i="1" s="1"/>
  <c r="F8" i="1" s="1"/>
  <c r="B10" i="2"/>
  <c r="E11" i="1" s="1"/>
  <c r="F11" i="1" s="1"/>
  <c r="B11" i="2"/>
  <c r="B12" i="2"/>
  <c r="E7" i="1" s="1"/>
  <c r="F7" i="1" s="1"/>
  <c r="B13" i="2"/>
  <c r="B2" i="2"/>
  <c r="E4" i="1" s="1"/>
  <c r="E12" i="1" l="1"/>
  <c r="F12" i="1" s="1"/>
  <c r="F4" i="1"/>
</calcChain>
</file>

<file path=xl/sharedStrings.xml><?xml version="1.0" encoding="utf-8"?>
<sst xmlns="http://schemas.openxmlformats.org/spreadsheetml/2006/main" count="27" uniqueCount="26">
  <si>
    <t>Amount</t>
  </si>
  <si>
    <t>Lastname</t>
  </si>
  <si>
    <t xml:space="preserve">Policy No.  </t>
  </si>
  <si>
    <t>Brown</t>
  </si>
  <si>
    <t>Rebecca</t>
  </si>
  <si>
    <t>Martins</t>
  </si>
  <si>
    <t>Angela</t>
  </si>
  <si>
    <t>Young</t>
  </si>
  <si>
    <t>Elizabeth Jean</t>
  </si>
  <si>
    <t>Hansen</t>
  </si>
  <si>
    <t>Shona</t>
  </si>
  <si>
    <t>Kirkdale</t>
  </si>
  <si>
    <t>Rhys James</t>
  </si>
  <si>
    <t>FirstNames</t>
  </si>
  <si>
    <t>Smit</t>
  </si>
  <si>
    <t>Johannes</t>
  </si>
  <si>
    <t>Frieda</t>
  </si>
  <si>
    <t>Lee</t>
  </si>
  <si>
    <t>Kay Marie</t>
  </si>
  <si>
    <t>Squires</t>
  </si>
  <si>
    <t>Antony Dean</t>
  </si>
  <si>
    <t>Annual Fee</t>
  </si>
  <si>
    <t>Insured 
Amount</t>
  </si>
  <si>
    <t>Annual 
Premium</t>
  </si>
  <si>
    <t>Monthly Premium</t>
  </si>
  <si>
    <t>Insurance Quotes November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</si>
</sst>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"/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2" fontId="0" fillId="0" borderId="0" xfId="0" applyNumberFormat="1"/>
    <xf numFmtId="0" fontId="1" fillId="0" borderId="0" xfId="0" applyFont="1" applyAlignment="1">
      <alignment wrapText="1"/>
    </xf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A2" sqref="A2"/>
    </sheetView>
  </sheetViews>
  <sheetFormatPr defaultRowHeight="15" x14ac:dyDescent="0.25"/>
  <cols>
    <col min="1" max="2" width="15.85546875" customWidth="1"/>
    <col min="3" max="3" width="11.5703125" customWidth="1"/>
    <col min="4" max="4" width="11.140625" bestFit="1" customWidth="1"/>
    <col min="5" max="5" width="12.28515625" customWidth="1"/>
    <col min="6" max="6" width="11.140625" customWidth="1"/>
  </cols>
  <sheetData>
    <row r="1" spans="1:6" x14ac:dyDescent="0.25">
      <c r="A1" s="9" t="s">
        <v>25</v>
      </c>
      <c r="B1" s="9"/>
      <c r="C1" s="9"/>
      <c r="D1" s="9"/>
      <c r="E1" s="9"/>
      <c r="F1" s="9"/>
    </row>
    <row r="3" spans="1:6" ht="30" x14ac:dyDescent="0.25">
      <c r="A3" s="7" t="s">
        <v>1</v>
      </c>
      <c r="B3" s="7" t="s">
        <v>13</v>
      </c>
      <c r="C3" s="2" t="s">
        <v>2</v>
      </c>
      <c r="D3" s="8" t="s">
        <v>22</v>
      </c>
      <c r="E3" s="8" t="s">
        <v>23</v>
      </c>
      <c r="F3" s="8" t="s">
        <v>24</v>
      </c>
    </row>
    <row r="4" spans="1:6" x14ac:dyDescent="0.25">
      <c r="A4" t="s">
        <v>3</v>
      </c>
      <c r="B4" t="s">
        <v>4</v>
      </c>
      <c r="C4">
        <v>20664</v>
      </c>
      <c r="D4" s="5">
        <v>100000</v>
      </c>
      <c r="E4" s="3">
        <f>VLOOKUP(D4,Table!$A$2:$B$13,2)</f>
        <v>166.67</v>
      </c>
      <c r="F4" s="6">
        <f>E4/52*12</f>
        <v>38.462307692307689</v>
      </c>
    </row>
    <row r="5" spans="1:6" x14ac:dyDescent="0.25">
      <c r="A5" t="s">
        <v>5</v>
      </c>
      <c r="B5" t="s">
        <v>6</v>
      </c>
      <c r="C5">
        <v>20358</v>
      </c>
      <c r="D5" s="5">
        <v>200000</v>
      </c>
      <c r="E5" s="3">
        <f>VLOOKUP(D5,Table!$A$2:$B$13,2)</f>
        <v>333.33</v>
      </c>
      <c r="F5" s="6">
        <f t="shared" ref="F5:F12" si="0">E5/52*12</f>
        <v>76.922307692307697</v>
      </c>
    </row>
    <row r="6" spans="1:6" x14ac:dyDescent="0.25">
      <c r="A6" t="s">
        <v>7</v>
      </c>
      <c r="B6" t="s">
        <v>8</v>
      </c>
      <c r="C6">
        <v>20665</v>
      </c>
      <c r="D6" s="5">
        <v>150000</v>
      </c>
      <c r="E6" s="3">
        <f>VLOOKUP(D6,Table!$A$2:$B$13,2)</f>
        <v>250</v>
      </c>
      <c r="F6" s="6">
        <f t="shared" si="0"/>
        <v>57.692307692307693</v>
      </c>
    </row>
    <row r="7" spans="1:6" x14ac:dyDescent="0.25">
      <c r="A7" t="s">
        <v>9</v>
      </c>
      <c r="B7" t="s">
        <v>10</v>
      </c>
      <c r="C7">
        <v>20488</v>
      </c>
      <c r="D7" s="5">
        <v>600000</v>
      </c>
      <c r="E7" s="3">
        <f>VLOOKUP(D7,Table!$A$2:$B$13,2)</f>
        <v>1000</v>
      </c>
      <c r="F7" s="6">
        <f t="shared" si="0"/>
        <v>230.76923076923077</v>
      </c>
    </row>
    <row r="8" spans="1:6" x14ac:dyDescent="0.25">
      <c r="A8" t="s">
        <v>11</v>
      </c>
      <c r="B8" t="s">
        <v>12</v>
      </c>
      <c r="C8">
        <v>20647</v>
      </c>
      <c r="D8" s="5">
        <v>450000</v>
      </c>
      <c r="E8" s="3">
        <f>VLOOKUP(D8,Table!$A$2:$B$13,2)</f>
        <v>750</v>
      </c>
      <c r="F8" s="6">
        <f t="shared" si="0"/>
        <v>173.07692307692309</v>
      </c>
    </row>
    <row r="9" spans="1:6" x14ac:dyDescent="0.25">
      <c r="A9" t="s">
        <v>14</v>
      </c>
      <c r="B9" t="s">
        <v>15</v>
      </c>
      <c r="C9">
        <v>20648</v>
      </c>
      <c r="D9" s="5">
        <v>350000</v>
      </c>
      <c r="E9" s="3">
        <f>VLOOKUP(D9,Table!$A$2:$B$13,2)</f>
        <v>583.33000000000004</v>
      </c>
      <c r="F9" s="6">
        <f t="shared" si="0"/>
        <v>134.61461538461538</v>
      </c>
    </row>
    <row r="10" spans="1:6" x14ac:dyDescent="0.25">
      <c r="A10" t="s">
        <v>14</v>
      </c>
      <c r="B10" t="s">
        <v>16</v>
      </c>
      <c r="C10">
        <v>20649</v>
      </c>
      <c r="D10" s="5">
        <v>400000</v>
      </c>
      <c r="E10" s="3">
        <f>VLOOKUP(D10,Table!$A$2:$B$13,2)</f>
        <v>666.67</v>
      </c>
      <c r="F10" s="6">
        <f t="shared" si="0"/>
        <v>153.84692307692308</v>
      </c>
    </row>
    <row r="11" spans="1:6" x14ac:dyDescent="0.25">
      <c r="A11" t="s">
        <v>17</v>
      </c>
      <c r="B11" t="s">
        <v>18</v>
      </c>
      <c r="C11">
        <v>20359</v>
      </c>
      <c r="D11" s="5">
        <v>500000</v>
      </c>
      <c r="E11" s="3">
        <f>VLOOKUP(D11,Table!$A$2:$B$13,2)</f>
        <v>833.33</v>
      </c>
      <c r="F11" s="6">
        <f t="shared" si="0"/>
        <v>192.30692307692306</v>
      </c>
    </row>
    <row r="12" spans="1:6" x14ac:dyDescent="0.25">
      <c r="A12" t="s">
        <v>19</v>
      </c>
      <c r="B12" t="s">
        <v>20</v>
      </c>
      <c r="C12">
        <v>20663</v>
      </c>
      <c r="D12" s="5">
        <v>150000</v>
      </c>
      <c r="E12" s="3">
        <f>VLOOKUP(D12,Table!$A$2:$B$13,2)</f>
        <v>250</v>
      </c>
      <c r="F12" s="6">
        <f t="shared" si="0"/>
        <v>57.692307692307693</v>
      </c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2" sqref="B2:B13"/>
    </sheetView>
  </sheetViews>
  <sheetFormatPr defaultRowHeight="15" x14ac:dyDescent="0.25"/>
  <cols>
    <col min="1" max="1" width="11.85546875" customWidth="1"/>
    <col min="2" max="2" width="10.5703125" bestFit="1" customWidth="1"/>
  </cols>
  <sheetData>
    <row r="1" spans="1:2" ht="30" x14ac:dyDescent="0.25">
      <c r="A1" s="1" t="s">
        <v>0</v>
      </c>
      <c r="B1" s="4" t="s">
        <v>21</v>
      </c>
    </row>
    <row r="2" spans="1:2" x14ac:dyDescent="0.25">
      <c r="A2">
        <v>100000</v>
      </c>
      <c r="B2" s="6">
        <f>ROUND(A2*2%/12,2)</f>
        <v>166.67</v>
      </c>
    </row>
    <row r="3" spans="1:2" x14ac:dyDescent="0.25">
      <c r="A3">
        <v>150000</v>
      </c>
      <c r="B3" s="6">
        <f t="shared" ref="B3:B13" si="0">ROUND(A3*2%/12,2)</f>
        <v>250</v>
      </c>
    </row>
    <row r="4" spans="1:2" x14ac:dyDescent="0.25">
      <c r="A4">
        <v>200000</v>
      </c>
      <c r="B4" s="6">
        <f t="shared" si="0"/>
        <v>333.33</v>
      </c>
    </row>
    <row r="5" spans="1:2" x14ac:dyDescent="0.25">
      <c r="A5">
        <v>250000</v>
      </c>
      <c r="B5" s="6">
        <f t="shared" si="0"/>
        <v>416.67</v>
      </c>
    </row>
    <row r="6" spans="1:2" x14ac:dyDescent="0.25">
      <c r="A6">
        <v>300000</v>
      </c>
      <c r="B6" s="6">
        <f t="shared" si="0"/>
        <v>500</v>
      </c>
    </row>
    <row r="7" spans="1:2" x14ac:dyDescent="0.25">
      <c r="A7">
        <v>350000</v>
      </c>
      <c r="B7" s="6">
        <f t="shared" si="0"/>
        <v>583.33000000000004</v>
      </c>
    </row>
    <row r="8" spans="1:2" x14ac:dyDescent="0.25">
      <c r="A8">
        <v>400000</v>
      </c>
      <c r="B8" s="6">
        <f t="shared" si="0"/>
        <v>666.67</v>
      </c>
    </row>
    <row r="9" spans="1:2" x14ac:dyDescent="0.25">
      <c r="A9">
        <v>450000</v>
      </c>
      <c r="B9" s="6">
        <f t="shared" si="0"/>
        <v>750</v>
      </c>
    </row>
    <row r="10" spans="1:2" x14ac:dyDescent="0.25">
      <c r="A10">
        <v>500000</v>
      </c>
      <c r="B10" s="6">
        <f t="shared" si="0"/>
        <v>833.33</v>
      </c>
    </row>
    <row r="11" spans="1:2" x14ac:dyDescent="0.25">
      <c r="A11">
        <v>550000</v>
      </c>
      <c r="B11" s="6">
        <f t="shared" si="0"/>
        <v>916.67</v>
      </c>
    </row>
    <row r="12" spans="1:2" x14ac:dyDescent="0.25">
      <c r="A12">
        <v>600000</v>
      </c>
      <c r="B12" s="6">
        <f t="shared" si="0"/>
        <v>1000</v>
      </c>
    </row>
    <row r="13" spans="1:2" x14ac:dyDescent="0.25">
      <c r="A13">
        <v>650000</v>
      </c>
      <c r="B13" s="6">
        <f t="shared" si="0"/>
        <v>1083.33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Quote</vt:lpstr>
      <vt:lpstr>Table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Desiree</dc:creator>
  <cp:lastModifiedBy>Glenda Harrison</cp:lastModifiedBy>
  <dcterms:created xsi:type="dcterms:W3CDTF">2008-08-21T00:32:10Z</dcterms:created>
  <dcterms:modified xsi:type="dcterms:W3CDTF">2013-10-21T03:58:14Z</dcterms:modified>
</cp:coreProperties>
</file>