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120" windowWidth="9360" windowHeight="4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2" i="1" l="1"/>
  <c r="D22" i="1"/>
  <c r="D32" i="1"/>
  <c r="E12" i="1"/>
  <c r="E22" i="1"/>
  <c r="E32" i="1"/>
  <c r="H8" i="1"/>
  <c r="B32" i="1"/>
  <c r="C32" i="1"/>
  <c r="F32" i="1"/>
  <c r="G32" i="1"/>
  <c r="H31" i="1"/>
  <c r="H30" i="1"/>
  <c r="H29" i="1"/>
  <c r="H28" i="1"/>
  <c r="H27" i="1"/>
  <c r="H26" i="1"/>
  <c r="H25" i="1"/>
  <c r="C12" i="1"/>
  <c r="C22" i="1"/>
  <c r="F12" i="1"/>
  <c r="F22" i="1"/>
  <c r="G12" i="1"/>
  <c r="G22" i="1"/>
  <c r="G34" i="1" s="1"/>
  <c r="G36" i="1" s="1"/>
  <c r="H9" i="1"/>
  <c r="H10" i="1"/>
  <c r="H11" i="1"/>
  <c r="H16" i="1"/>
  <c r="H17" i="1"/>
  <c r="H18" i="1"/>
  <c r="H19" i="1"/>
  <c r="H20" i="1"/>
  <c r="H21" i="1"/>
  <c r="B22" i="1"/>
  <c r="B12" i="1"/>
  <c r="C34" i="1" l="1"/>
  <c r="C36" i="1" s="1"/>
  <c r="E34" i="1"/>
  <c r="E36" i="1" s="1"/>
  <c r="D34" i="1"/>
  <c r="D36" i="1" s="1"/>
  <c r="B34" i="1"/>
  <c r="B36" i="1" s="1"/>
  <c r="H12" i="1"/>
  <c r="F34" i="1"/>
  <c r="F36" i="1" s="1"/>
  <c r="H22" i="1"/>
  <c r="H32" i="1"/>
  <c r="H34" i="1" l="1"/>
  <c r="H36" i="1" s="1"/>
</calcChain>
</file>

<file path=xl/sharedStrings.xml><?xml version="1.0" encoding="utf-8"?>
<sst xmlns="http://schemas.openxmlformats.org/spreadsheetml/2006/main" count="36" uniqueCount="35">
  <si>
    <t>For October-March</t>
  </si>
  <si>
    <t>Oct</t>
  </si>
  <si>
    <t>Nov</t>
  </si>
  <si>
    <t>Dec</t>
  </si>
  <si>
    <t>Jan</t>
  </si>
  <si>
    <t>Feb</t>
  </si>
  <si>
    <t>Mar</t>
  </si>
  <si>
    <t>REVENUE</t>
  </si>
  <si>
    <t>Job Revenue</t>
  </si>
  <si>
    <t>Equipment Sales</t>
  </si>
  <si>
    <t>Head Office Deposits</t>
  </si>
  <si>
    <t>Other</t>
  </si>
  <si>
    <t>EXPENSES</t>
  </si>
  <si>
    <t>Variable Costs</t>
  </si>
  <si>
    <t>Payroll</t>
  </si>
  <si>
    <t>Outlet</t>
  </si>
  <si>
    <t>Hats</t>
  </si>
  <si>
    <t>Bans</t>
  </si>
  <si>
    <t>Rental</t>
  </si>
  <si>
    <t>Advertising</t>
  </si>
  <si>
    <t>Fixed Costs</t>
  </si>
  <si>
    <t>Vehicle Operation</t>
  </si>
  <si>
    <t>Equipment</t>
  </si>
  <si>
    <t>Vehicle Repair</t>
  </si>
  <si>
    <t>Vehicle Rental</t>
  </si>
  <si>
    <t>Head Office Service</t>
  </si>
  <si>
    <t>Office Expenses</t>
  </si>
  <si>
    <t>Festival Hats Income Statement</t>
  </si>
  <si>
    <t>Franchise Summary</t>
  </si>
  <si>
    <t>Total Revenue</t>
  </si>
  <si>
    <t>Total Variable Costs</t>
  </si>
  <si>
    <t>Total Fixed Costs</t>
  </si>
  <si>
    <t>Total Margin</t>
  </si>
  <si>
    <t>Royalty Payable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</si>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</sst>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2" fillId="0" borderId="3" applyNumberFormat="0" applyFill="0" applyAlignment="0" applyProtection="0"/>
    <xf numFmtId="0" fontId="3" fillId="0" borderId="4" applyNumberFormat="0" applyFill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3" fontId="5" fillId="0" borderId="2" xfId="0" applyNumberFormat="1" applyFont="1" applyBorder="1"/>
    <xf numFmtId="0" fontId="3" fillId="0" borderId="4" xfId="2" applyAlignment="1">
      <alignment horizontal="right"/>
    </xf>
    <xf numFmtId="0" fontId="7" fillId="0" borderId="0" xfId="0" applyFont="1"/>
    <xf numFmtId="0" fontId="0" fillId="0" borderId="0" xfId="0" applyAlignment="1">
      <alignment horizontal="right"/>
    </xf>
    <xf numFmtId="3" fontId="5" fillId="0" borderId="1" xfId="0" applyNumberFormat="1" applyFont="1" applyBorder="1"/>
    <xf numFmtId="0" fontId="2" fillId="0" borderId="3" xfId="1" applyAlignment="1">
      <alignment horizontal="center"/>
    </xf>
    <xf numFmtId="0" fontId="8" fillId="2" borderId="5" xfId="3" applyFont="1" applyBorder="1" applyAlignment="1">
      <alignment horizontal="center"/>
    </xf>
  </cellXfs>
  <cellStyles count="4">
    <cellStyle name="20% - Accent1" xfId="3" builtinId="30"/>
    <cellStyle name="Heading 1" xfId="1" builtinId="16"/>
    <cellStyle name="Heading 3" xfId="2" builtinId="1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90" workbookViewId="0">
      <selection activeCell="L23" sqref="L23"/>
    </sheetView>
  </sheetViews>
  <sheetFormatPr defaultRowHeight="12.75" x14ac:dyDescent="0.2"/>
  <cols>
    <col min="1" max="1" width="28.42578125" style="1" customWidth="1"/>
    <col min="2" max="2" width="9.140625" style="1"/>
    <col min="3" max="3" width="9.28515625" style="1" customWidth="1"/>
    <col min="4" max="4" width="9.140625" style="1"/>
    <col min="5" max="5" width="8.140625" style="1" customWidth="1"/>
    <col min="6" max="6" width="9.140625" style="1"/>
    <col min="7" max="7" width="9.28515625" style="1" customWidth="1"/>
    <col min="8" max="8" width="9" style="1" customWidth="1" collapsed="1"/>
    <col min="9" max="16384" width="9.140625" style="1"/>
  </cols>
  <sheetData>
    <row r="1" spans="1:8" ht="20.25" thickBot="1" x14ac:dyDescent="0.35">
      <c r="A1" s="13" t="s">
        <v>27</v>
      </c>
      <c r="B1" s="13"/>
      <c r="C1" s="13"/>
      <c r="D1" s="13"/>
      <c r="E1" s="13"/>
      <c r="F1" s="13"/>
      <c r="G1" s="13"/>
      <c r="H1" s="13"/>
    </row>
    <row r="2" spans="1:8" ht="19.5" thickTop="1" x14ac:dyDescent="0.3">
      <c r="A2" s="14" t="s">
        <v>28</v>
      </c>
      <c r="B2" s="14"/>
      <c r="C2" s="14"/>
      <c r="D2" s="14"/>
      <c r="E2" s="14"/>
      <c r="F2" s="14"/>
      <c r="G2" s="14"/>
      <c r="H2" s="14"/>
    </row>
    <row r="3" spans="1:8" ht="15" x14ac:dyDescent="0.25">
      <c r="A3" s="2"/>
      <c r="B3" s="2"/>
      <c r="C3" s="2"/>
      <c r="D3" s="2"/>
      <c r="E3" s="2"/>
      <c r="F3" s="2"/>
      <c r="G3" s="2"/>
      <c r="H3" s="2"/>
    </row>
    <row r="4" spans="1:8" ht="15" x14ac:dyDescent="0.25">
      <c r="A4" s="3" t="s">
        <v>0</v>
      </c>
      <c r="B4" s="4"/>
      <c r="C4" s="4"/>
      <c r="D4" s="4"/>
      <c r="E4" s="4"/>
      <c r="F4" s="4"/>
      <c r="G4" s="4"/>
      <c r="H4" s="4"/>
    </row>
    <row r="5" spans="1:8" ht="12.75" customHeight="1" x14ac:dyDescent="0.25">
      <c r="A5" s="5"/>
      <c r="B5" s="5"/>
      <c r="C5" s="5"/>
      <c r="D5" s="5"/>
      <c r="E5" s="5"/>
      <c r="F5" s="5"/>
      <c r="G5" s="5"/>
      <c r="H5" s="5"/>
    </row>
    <row r="6" spans="1:8" ht="15.75" thickBot="1" x14ac:dyDescent="0.3">
      <c r="A6" s="5"/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34</v>
      </c>
    </row>
    <row r="7" spans="1:8" ht="15" x14ac:dyDescent="0.25">
      <c r="A7" s="6" t="s">
        <v>7</v>
      </c>
      <c r="B7" s="5"/>
      <c r="C7" s="5"/>
      <c r="D7" s="5"/>
      <c r="E7" s="5"/>
      <c r="F7" s="5"/>
      <c r="G7" s="5"/>
      <c r="H7" s="5"/>
    </row>
    <row r="8" spans="1:8" ht="15" x14ac:dyDescent="0.25">
      <c r="A8" s="5" t="s">
        <v>8</v>
      </c>
      <c r="B8" s="7">
        <v>12360</v>
      </c>
      <c r="C8" s="7">
        <v>15760</v>
      </c>
      <c r="D8" s="7">
        <v>13250</v>
      </c>
      <c r="E8" s="7">
        <v>17000</v>
      </c>
      <c r="F8" s="7">
        <v>23000</v>
      </c>
      <c r="G8" s="7">
        <v>9220</v>
      </c>
      <c r="H8" s="7">
        <f>SUM(B8:G8)</f>
        <v>90590</v>
      </c>
    </row>
    <row r="9" spans="1:8" ht="15" x14ac:dyDescent="0.25">
      <c r="A9" s="5" t="s">
        <v>9</v>
      </c>
      <c r="B9" s="7">
        <v>2000</v>
      </c>
      <c r="C9" s="7">
        <v>100</v>
      </c>
      <c r="D9" s="7">
        <v>120</v>
      </c>
      <c r="E9" s="7">
        <v>500</v>
      </c>
      <c r="F9" s="7">
        <v>632</v>
      </c>
      <c r="G9" s="7">
        <v>1126</v>
      </c>
      <c r="H9" s="7">
        <f>SUM(B9:G9)</f>
        <v>4478</v>
      </c>
    </row>
    <row r="10" spans="1:8" ht="15" x14ac:dyDescent="0.25">
      <c r="A10" s="5" t="s">
        <v>10</v>
      </c>
      <c r="B10" s="7">
        <v>1200</v>
      </c>
      <c r="C10" s="7">
        <v>2000</v>
      </c>
      <c r="D10" s="7">
        <v>2500</v>
      </c>
      <c r="E10" s="7">
        <v>3000</v>
      </c>
      <c r="F10" s="7">
        <v>3000</v>
      </c>
      <c r="G10" s="7">
        <v>1000</v>
      </c>
      <c r="H10" s="7">
        <f>SUM(B10:G10)</f>
        <v>12700</v>
      </c>
    </row>
    <row r="11" spans="1:8" ht="15" x14ac:dyDescent="0.25">
      <c r="A11" s="5" t="s">
        <v>11</v>
      </c>
      <c r="B11" s="7"/>
      <c r="C11" s="7"/>
      <c r="D11" s="7">
        <v>540</v>
      </c>
      <c r="E11" s="7">
        <v>400</v>
      </c>
      <c r="F11" s="7">
        <v>80</v>
      </c>
      <c r="G11" s="7">
        <v>100</v>
      </c>
      <c r="H11" s="7">
        <f>SUM(B11:G11)</f>
        <v>1120</v>
      </c>
    </row>
    <row r="12" spans="1:8" ht="15" x14ac:dyDescent="0.25">
      <c r="A12" s="6" t="s">
        <v>29</v>
      </c>
      <c r="B12" s="8">
        <f t="shared" ref="B12:H12" si="0">SUM(B8:B11)</f>
        <v>15560</v>
      </c>
      <c r="C12" s="8">
        <f t="shared" si="0"/>
        <v>17860</v>
      </c>
      <c r="D12" s="8">
        <f t="shared" si="0"/>
        <v>16410</v>
      </c>
      <c r="E12" s="8">
        <f t="shared" si="0"/>
        <v>20900</v>
      </c>
      <c r="F12" s="8">
        <f t="shared" si="0"/>
        <v>26712</v>
      </c>
      <c r="G12" s="8">
        <f t="shared" si="0"/>
        <v>11446</v>
      </c>
      <c r="H12" s="8">
        <f t="shared" si="0"/>
        <v>108888</v>
      </c>
    </row>
    <row r="13" spans="1:8" ht="15" x14ac:dyDescent="0.25">
      <c r="A13" s="5"/>
      <c r="B13" s="7"/>
      <c r="C13" s="7"/>
      <c r="D13" s="7"/>
      <c r="E13" s="7"/>
      <c r="F13" s="7"/>
      <c r="G13" s="7"/>
      <c r="H13" s="7"/>
    </row>
    <row r="14" spans="1:8" ht="15" x14ac:dyDescent="0.25">
      <c r="A14" s="6" t="s">
        <v>12</v>
      </c>
      <c r="B14" s="7"/>
      <c r="C14" s="7"/>
      <c r="D14" s="7"/>
      <c r="E14" s="7"/>
      <c r="F14" s="7"/>
      <c r="G14" s="7"/>
      <c r="H14" s="7"/>
    </row>
    <row r="15" spans="1:8" ht="15" x14ac:dyDescent="0.25">
      <c r="A15" s="10" t="s">
        <v>13</v>
      </c>
      <c r="B15" s="7"/>
      <c r="C15" s="7"/>
      <c r="D15" s="7"/>
      <c r="E15" s="7"/>
      <c r="F15" s="7"/>
      <c r="G15" s="7"/>
      <c r="H15" s="7"/>
    </row>
    <row r="16" spans="1:8" ht="15" x14ac:dyDescent="0.25">
      <c r="A16" s="5" t="s">
        <v>14</v>
      </c>
      <c r="B16" s="7">
        <v>3900</v>
      </c>
      <c r="C16" s="7">
        <v>8400</v>
      </c>
      <c r="D16" s="7">
        <v>6400</v>
      </c>
      <c r="E16" s="7">
        <v>8460</v>
      </c>
      <c r="F16" s="7">
        <v>12000</v>
      </c>
      <c r="G16" s="7">
        <v>4756</v>
      </c>
      <c r="H16" s="7">
        <f t="shared" ref="H16:H21" si="1">SUM(B16:G16)</f>
        <v>43916</v>
      </c>
    </row>
    <row r="17" spans="1:8" ht="15" x14ac:dyDescent="0.25">
      <c r="A17" s="5" t="s">
        <v>15</v>
      </c>
      <c r="B17" s="7">
        <v>500</v>
      </c>
      <c r="C17" s="7">
        <v>1200</v>
      </c>
      <c r="D17" s="7">
        <v>820</v>
      </c>
      <c r="E17" s="7">
        <v>1210</v>
      </c>
      <c r="F17" s="7">
        <v>500</v>
      </c>
      <c r="G17" s="7">
        <v>560</v>
      </c>
      <c r="H17" s="7">
        <f t="shared" si="1"/>
        <v>4790</v>
      </c>
    </row>
    <row r="18" spans="1:8" ht="15" x14ac:dyDescent="0.25">
      <c r="A18" s="5" t="s">
        <v>16</v>
      </c>
      <c r="B18" s="7">
        <v>6000</v>
      </c>
      <c r="C18" s="7">
        <v>3020</v>
      </c>
      <c r="D18" s="7">
        <v>2243</v>
      </c>
      <c r="E18" s="7">
        <v>4400</v>
      </c>
      <c r="F18" s="7">
        <v>1768</v>
      </c>
      <c r="G18" s="7">
        <v>1752</v>
      </c>
      <c r="H18" s="7">
        <f t="shared" si="1"/>
        <v>19183</v>
      </c>
    </row>
    <row r="19" spans="1:8" ht="15" x14ac:dyDescent="0.25">
      <c r="A19" s="5" t="s">
        <v>17</v>
      </c>
      <c r="B19" s="7">
        <v>560</v>
      </c>
      <c r="C19" s="7">
        <v>200</v>
      </c>
      <c r="D19" s="7">
        <v>256</v>
      </c>
      <c r="E19" s="7">
        <v>324</v>
      </c>
      <c r="F19" s="7">
        <v>222</v>
      </c>
      <c r="G19" s="7">
        <v>220</v>
      </c>
      <c r="H19" s="7">
        <f t="shared" si="1"/>
        <v>1782</v>
      </c>
    </row>
    <row r="20" spans="1:8" ht="15" x14ac:dyDescent="0.25">
      <c r="A20" s="5" t="s">
        <v>18</v>
      </c>
      <c r="B20" s="7">
        <v>200</v>
      </c>
      <c r="C20" s="7">
        <v>200</v>
      </c>
      <c r="D20" s="7">
        <v>240</v>
      </c>
      <c r="E20" s="7">
        <v>270</v>
      </c>
      <c r="F20" s="7">
        <v>300</v>
      </c>
      <c r="G20" s="7">
        <v>200</v>
      </c>
      <c r="H20" s="7">
        <f t="shared" si="1"/>
        <v>1410</v>
      </c>
    </row>
    <row r="21" spans="1:8" ht="15" x14ac:dyDescent="0.25">
      <c r="A21" s="5" t="s">
        <v>19</v>
      </c>
      <c r="B21" s="7">
        <v>700</v>
      </c>
      <c r="C21" s="7">
        <v>300</v>
      </c>
      <c r="D21" s="7">
        <v>325</v>
      </c>
      <c r="E21" s="7">
        <v>200</v>
      </c>
      <c r="F21" s="7">
        <v>178</v>
      </c>
      <c r="G21" s="7">
        <v>150</v>
      </c>
      <c r="H21" s="7">
        <f t="shared" si="1"/>
        <v>1853</v>
      </c>
    </row>
    <row r="22" spans="1:8" ht="15" x14ac:dyDescent="0.25">
      <c r="A22" s="6" t="s">
        <v>30</v>
      </c>
      <c r="B22" s="8">
        <f t="shared" ref="B22:H22" si="2">SUM(B16:B21)</f>
        <v>11860</v>
      </c>
      <c r="C22" s="8">
        <f t="shared" si="2"/>
        <v>13320</v>
      </c>
      <c r="D22" s="8">
        <f t="shared" si="2"/>
        <v>10284</v>
      </c>
      <c r="E22" s="8">
        <f t="shared" si="2"/>
        <v>14864</v>
      </c>
      <c r="F22" s="8">
        <f t="shared" si="2"/>
        <v>14968</v>
      </c>
      <c r="G22" s="8">
        <f t="shared" si="2"/>
        <v>7638</v>
      </c>
      <c r="H22" s="8">
        <f t="shared" si="2"/>
        <v>72934</v>
      </c>
    </row>
    <row r="23" spans="1:8" ht="12.75" customHeight="1" x14ac:dyDescent="0.25">
      <c r="A23" s="5"/>
      <c r="B23" s="7"/>
      <c r="C23" s="7"/>
      <c r="D23" s="7"/>
      <c r="E23" s="7"/>
      <c r="F23" s="7"/>
      <c r="G23" s="7"/>
      <c r="H23" s="7"/>
    </row>
    <row r="24" spans="1:8" ht="15" x14ac:dyDescent="0.25">
      <c r="A24" s="10" t="s">
        <v>20</v>
      </c>
      <c r="B24" s="7"/>
      <c r="C24" s="7"/>
      <c r="D24" s="7"/>
      <c r="E24" s="7"/>
      <c r="F24" s="7"/>
      <c r="G24" s="7"/>
      <c r="H24" s="7"/>
    </row>
    <row r="25" spans="1:8" ht="15" x14ac:dyDescent="0.25">
      <c r="A25" s="5" t="s">
        <v>21</v>
      </c>
      <c r="B25" s="7">
        <v>120</v>
      </c>
      <c r="C25" s="7">
        <v>136</v>
      </c>
      <c r="D25" s="7">
        <v>144</v>
      </c>
      <c r="E25" s="7">
        <v>150</v>
      </c>
      <c r="F25" s="7">
        <v>130</v>
      </c>
      <c r="G25" s="7">
        <v>78</v>
      </c>
      <c r="H25" s="7">
        <f t="shared" ref="H25:H31" si="3">SUM(B25:G25)</f>
        <v>758</v>
      </c>
    </row>
    <row r="26" spans="1:8" ht="15" x14ac:dyDescent="0.25">
      <c r="A26" s="5" t="s">
        <v>22</v>
      </c>
      <c r="B26" s="7">
        <v>104</v>
      </c>
      <c r="C26" s="7">
        <v>38</v>
      </c>
      <c r="D26" s="7">
        <v>48</v>
      </c>
      <c r="E26" s="7"/>
      <c r="F26" s="7">
        <v>72</v>
      </c>
      <c r="G26" s="7"/>
      <c r="H26" s="7">
        <f t="shared" si="3"/>
        <v>262</v>
      </c>
    </row>
    <row r="27" spans="1:8" ht="15" x14ac:dyDescent="0.25">
      <c r="A27" s="5" t="s">
        <v>23</v>
      </c>
      <c r="B27" s="7"/>
      <c r="C27" s="7"/>
      <c r="D27" s="7">
        <v>528</v>
      </c>
      <c r="E27" s="7"/>
      <c r="F27" s="7"/>
      <c r="G27" s="7"/>
      <c r="H27" s="7">
        <f t="shared" si="3"/>
        <v>528</v>
      </c>
    </row>
    <row r="28" spans="1:8" ht="15" x14ac:dyDescent="0.25">
      <c r="A28" s="5" t="s">
        <v>24</v>
      </c>
      <c r="B28" s="7">
        <v>200</v>
      </c>
      <c r="C28" s="7">
        <v>200</v>
      </c>
      <c r="D28" s="7">
        <v>200</v>
      </c>
      <c r="E28" s="7">
        <v>200</v>
      </c>
      <c r="F28" s="7">
        <v>200</v>
      </c>
      <c r="G28" s="7">
        <v>200</v>
      </c>
      <c r="H28" s="7">
        <f t="shared" si="3"/>
        <v>1200</v>
      </c>
    </row>
    <row r="29" spans="1:8" ht="15" x14ac:dyDescent="0.25">
      <c r="A29" s="5" t="s">
        <v>25</v>
      </c>
      <c r="B29" s="7">
        <v>120</v>
      </c>
      <c r="C29" s="7"/>
      <c r="D29" s="7"/>
      <c r="E29" s="7">
        <v>75</v>
      </c>
      <c r="F29" s="7">
        <v>50</v>
      </c>
      <c r="G29" s="7"/>
      <c r="H29" s="7">
        <f t="shared" si="3"/>
        <v>245</v>
      </c>
    </row>
    <row r="30" spans="1:8" ht="15" x14ac:dyDescent="0.25">
      <c r="A30" s="5" t="s">
        <v>26</v>
      </c>
      <c r="B30" s="7">
        <v>123</v>
      </c>
      <c r="C30" s="7">
        <v>120</v>
      </c>
      <c r="D30" s="7">
        <v>120</v>
      </c>
      <c r="E30" s="7">
        <v>120</v>
      </c>
      <c r="F30" s="7">
        <v>120</v>
      </c>
      <c r="G30" s="7">
        <v>120</v>
      </c>
      <c r="H30" s="7">
        <f t="shared" si="3"/>
        <v>723</v>
      </c>
    </row>
    <row r="31" spans="1:8" ht="15" x14ac:dyDescent="0.25">
      <c r="A31" s="5" t="s">
        <v>11</v>
      </c>
      <c r="B31" s="7">
        <v>208</v>
      </c>
      <c r="C31" s="7"/>
      <c r="D31" s="7"/>
      <c r="E31" s="7">
        <v>34</v>
      </c>
      <c r="F31" s="7">
        <v>18</v>
      </c>
      <c r="G31" s="7"/>
      <c r="H31" s="7">
        <f t="shared" si="3"/>
        <v>260</v>
      </c>
    </row>
    <row r="32" spans="1:8" ht="15" x14ac:dyDescent="0.25">
      <c r="A32" s="6" t="s">
        <v>31</v>
      </c>
      <c r="B32" s="8">
        <f t="shared" ref="B32:G32" si="4">SUM(B25:B31)</f>
        <v>875</v>
      </c>
      <c r="C32" s="8">
        <f t="shared" si="4"/>
        <v>494</v>
      </c>
      <c r="D32" s="8">
        <f t="shared" si="4"/>
        <v>1040</v>
      </c>
      <c r="E32" s="8">
        <f t="shared" si="4"/>
        <v>579</v>
      </c>
      <c r="F32" s="8">
        <f t="shared" si="4"/>
        <v>590</v>
      </c>
      <c r="G32" s="8">
        <f t="shared" si="4"/>
        <v>398</v>
      </c>
      <c r="H32" s="8">
        <f>SUM(B32:G32)</f>
        <v>3976</v>
      </c>
    </row>
    <row r="33" spans="1:9" ht="15" x14ac:dyDescent="0.25">
      <c r="A33" s="5"/>
      <c r="B33" s="7"/>
      <c r="C33" s="7"/>
      <c r="D33" s="7"/>
      <c r="E33" s="7"/>
      <c r="F33" s="7"/>
      <c r="G33" s="7"/>
      <c r="H33" s="7"/>
    </row>
    <row r="34" spans="1:9" ht="15.75" thickBot="1" x14ac:dyDescent="0.3">
      <c r="A34" s="6" t="s">
        <v>32</v>
      </c>
      <c r="B34" s="12">
        <f t="shared" ref="B34:H34" si="5">B12-(B22+B32)</f>
        <v>2825</v>
      </c>
      <c r="C34" s="12">
        <f t="shared" si="5"/>
        <v>4046</v>
      </c>
      <c r="D34" s="12">
        <f t="shared" si="5"/>
        <v>5086</v>
      </c>
      <c r="E34" s="12">
        <f t="shared" si="5"/>
        <v>5457</v>
      </c>
      <c r="F34" s="12">
        <f t="shared" si="5"/>
        <v>11154</v>
      </c>
      <c r="G34" s="12">
        <f t="shared" si="5"/>
        <v>3410</v>
      </c>
      <c r="H34" s="12">
        <f t="shared" si="5"/>
        <v>31978</v>
      </c>
      <c r="I34" s="11"/>
    </row>
    <row r="35" spans="1:9" ht="15" x14ac:dyDescent="0.25">
      <c r="A35" s="5"/>
      <c r="B35" s="7"/>
      <c r="C35" s="7"/>
      <c r="D35" s="7"/>
      <c r="E35" s="7"/>
      <c r="F35" s="7"/>
      <c r="G35" s="7"/>
      <c r="H35" s="7"/>
    </row>
    <row r="36" spans="1:9" ht="15.75" thickBot="1" x14ac:dyDescent="0.3">
      <c r="A36" s="6" t="s">
        <v>33</v>
      </c>
      <c r="B36" s="12">
        <f>B34*10%</f>
        <v>282.5</v>
      </c>
      <c r="C36" s="12">
        <f t="shared" ref="C36:H36" si="6">C34*10%</f>
        <v>404.6</v>
      </c>
      <c r="D36" s="12">
        <f t="shared" si="6"/>
        <v>508.6</v>
      </c>
      <c r="E36" s="12">
        <f t="shared" si="6"/>
        <v>545.70000000000005</v>
      </c>
      <c r="F36" s="12">
        <f t="shared" si="6"/>
        <v>1115.4000000000001</v>
      </c>
      <c r="G36" s="12">
        <f t="shared" si="6"/>
        <v>341</v>
      </c>
      <c r="H36" s="12">
        <f t="shared" si="6"/>
        <v>3197.8</v>
      </c>
    </row>
    <row r="37" spans="1:9" ht="15" x14ac:dyDescent="0.25">
      <c r="A37" s="5"/>
      <c r="B37" s="5"/>
      <c r="C37" s="5"/>
      <c r="D37" s="5"/>
      <c r="E37" s="5"/>
      <c r="F37" s="5"/>
      <c r="G37" s="5"/>
      <c r="H37" s="5"/>
    </row>
  </sheetData>
  <mergeCells count="2">
    <mergeCell ref="A1:H1"/>
    <mergeCell ref="A2:H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Educational Resource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Price</dc:creator>
  <cp:lastModifiedBy>Kathy</cp:lastModifiedBy>
  <cp:lastPrinted>1997-11-03T22:22:17Z</cp:lastPrinted>
  <dcterms:created xsi:type="dcterms:W3CDTF">1996-08-25T22:02:42Z</dcterms:created>
  <dcterms:modified xsi:type="dcterms:W3CDTF">2013-11-18T02:16:43Z</dcterms:modified>
</cp:coreProperties>
</file>