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830" windowHeight="11820"/>
  </bookViews>
  <sheets>
    <sheet name="ACmotor" sheetId="1" r:id="rId1"/>
  </sheets>
  <definedNames>
    <definedName name="_xlnm._FilterDatabase" localSheetId="0" hidden="1">ACmotor!$B$2:$AX$48</definedName>
    <definedName name="_xlnm.Criteria" localSheetId="0">ACmotor!#REF!</definedName>
  </definedNames>
  <calcPr calcId="125725"/>
</workbook>
</file>

<file path=xl/calcChain.xml><?xml version="1.0" encoding="utf-8"?>
<calcChain xmlns="http://schemas.openxmlformats.org/spreadsheetml/2006/main">
  <c r="K29" i="1"/>
  <c r="K30"/>
  <c r="K31"/>
  <c r="K32"/>
  <c r="K33"/>
  <c r="K34"/>
  <c r="K35"/>
  <c r="K36"/>
  <c r="K37"/>
  <c r="K38"/>
  <c r="K40"/>
  <c r="K41"/>
  <c r="K44"/>
  <c r="K45"/>
  <c r="K46"/>
  <c r="K47"/>
  <c r="L26"/>
  <c r="K26" s="1"/>
  <c r="L25"/>
  <c r="L24"/>
  <c r="K24" s="1"/>
  <c r="L23"/>
  <c r="K23" s="1"/>
  <c r="L22"/>
  <c r="K22" s="1"/>
  <c r="L19"/>
  <c r="K19" s="1"/>
  <c r="L18"/>
  <c r="K18" s="1"/>
  <c r="L17"/>
  <c r="K17" s="1"/>
  <c r="L16"/>
  <c r="K16" s="1"/>
  <c r="L15"/>
  <c r="K15" s="1"/>
  <c r="L14"/>
  <c r="K14" s="1"/>
  <c r="L13"/>
  <c r="K13" s="1"/>
  <c r="L12"/>
  <c r="K12" s="1"/>
  <c r="L11"/>
  <c r="K11" s="1"/>
  <c r="L10"/>
  <c r="K10" s="1"/>
  <c r="L9"/>
  <c r="K9" s="1"/>
  <c r="L8"/>
  <c r="K8" s="1"/>
  <c r="L7"/>
  <c r="K7" s="1"/>
  <c r="L6"/>
  <c r="K6" s="1"/>
  <c r="L5"/>
  <c r="K5" s="1"/>
  <c r="L4"/>
  <c r="K4" s="1"/>
  <c r="L3"/>
  <c r="K3" s="1"/>
  <c r="L2"/>
  <c r="K2" s="1"/>
  <c r="K28"/>
  <c r="K27"/>
  <c r="K25"/>
</calcChain>
</file>

<file path=xl/sharedStrings.xml><?xml version="1.0" encoding="utf-8"?>
<sst xmlns="http://schemas.openxmlformats.org/spreadsheetml/2006/main" count="1260" uniqueCount="238">
  <si>
    <t>6V25</t>
  </si>
  <si>
    <t>26099N6758</t>
  </si>
  <si>
    <t>CW / CCW</t>
  </si>
  <si>
    <t>6V36.5</t>
  </si>
  <si>
    <t>26099N6755</t>
  </si>
  <si>
    <t>6V42</t>
  </si>
  <si>
    <t xml:space="preserve">CW </t>
  </si>
  <si>
    <t>1604010A29</t>
  </si>
  <si>
    <t>5ES40</t>
  </si>
  <si>
    <t>1619P08535</t>
  </si>
  <si>
    <t>1619P08451</t>
  </si>
  <si>
    <t>6SS42</t>
  </si>
  <si>
    <t>1604010A09</t>
  </si>
  <si>
    <t>1619P02366</t>
  </si>
  <si>
    <t>1619P02367</t>
  </si>
  <si>
    <t>1619P02764</t>
  </si>
  <si>
    <t>1619X08352</t>
  </si>
  <si>
    <t>1619P02765</t>
  </si>
  <si>
    <t>38/39</t>
  </si>
  <si>
    <t>26/27</t>
  </si>
  <si>
    <t>22/22</t>
  </si>
  <si>
    <t xml:space="preserve">11.401 +/-0.6840 </t>
  </si>
  <si>
    <t xml:space="preserve">2.350 +/-0.141 </t>
  </si>
  <si>
    <t xml:space="preserve">10.441 +/-0.626 </t>
  </si>
  <si>
    <t xml:space="preserve">2.732 +/-0.164 </t>
  </si>
  <si>
    <t xml:space="preserve">1.911 +/-0.115 </t>
  </si>
  <si>
    <t>6.00 +/-0.36</t>
  </si>
  <si>
    <t xml:space="preserve">0.98 +-0.059 </t>
  </si>
  <si>
    <t xml:space="preserve">1.19 +/-0.071 </t>
  </si>
  <si>
    <t>3.96 +/-0.238</t>
  </si>
  <si>
    <t xml:space="preserve">0.91 +/-0.054 </t>
  </si>
  <si>
    <t xml:space="preserve">0.73 +/-0.044  </t>
  </si>
  <si>
    <t>0.95 +/-0.06</t>
  </si>
  <si>
    <t>0.86 +/-0.055</t>
  </si>
  <si>
    <t>0.73 +/-0.03</t>
  </si>
  <si>
    <t>3.64 +/-0.24</t>
  </si>
  <si>
    <t xml:space="preserve">0.96 +/-0.06 </t>
  </si>
  <si>
    <t xml:space="preserve">0.71 +/-0.05 </t>
  </si>
  <si>
    <t>6.16 +/-2.0</t>
  </si>
  <si>
    <t xml:space="preserve">34.06 +/-2.21 </t>
  </si>
  <si>
    <t xml:space="preserve">7.413 +/-0.445 </t>
  </si>
  <si>
    <t xml:space="preserve">4.963 +/-0.298 </t>
  </si>
  <si>
    <t>18.725 +/- 0.749</t>
  </si>
  <si>
    <t>4.31 +/-0.129</t>
  </si>
  <si>
    <t xml:space="preserve">2.864 +/-0.086 </t>
  </si>
  <si>
    <t>8.86 +/-0.57</t>
  </si>
  <si>
    <t>3.1 +/-0.2</t>
  </si>
  <si>
    <t xml:space="preserve"> 10/11</t>
  </si>
  <si>
    <t xml:space="preserve"> 9/10</t>
  </si>
  <si>
    <t xml:space="preserve"> 51/51</t>
  </si>
  <si>
    <t xml:space="preserve"> 28/28</t>
  </si>
  <si>
    <t xml:space="preserve">64/64 </t>
  </si>
  <si>
    <t xml:space="preserve"> 33/34</t>
  </si>
  <si>
    <t xml:space="preserve">51/51 </t>
  </si>
  <si>
    <t xml:space="preserve">27/27 </t>
  </si>
  <si>
    <t xml:space="preserve">15/15 </t>
  </si>
  <si>
    <t>6.56 +/-0.39</t>
  </si>
  <si>
    <t xml:space="preserve"> 1.44+/- 0.09 </t>
  </si>
  <si>
    <t xml:space="preserve"> 6.14 +/-0.37</t>
  </si>
  <si>
    <t xml:space="preserve">1.44 +/-0.09 </t>
  </si>
  <si>
    <t xml:space="preserve">0.93 +/-0.06 </t>
  </si>
  <si>
    <t xml:space="preserve"> 0.45 +/-0.33</t>
  </si>
  <si>
    <t xml:space="preserve">0.79+/- 0.06 </t>
  </si>
  <si>
    <t xml:space="preserve"> 4.12 +/-0.33</t>
  </si>
  <si>
    <t xml:space="preserve">1.17+/-0.09 </t>
  </si>
  <si>
    <t>3.30 +/-0.21</t>
  </si>
  <si>
    <t xml:space="preserve">  0.69+/-0.06 </t>
  </si>
  <si>
    <t xml:space="preserve">0.57+/-0.05 </t>
  </si>
  <si>
    <t xml:space="preserve"> 3.45 +/- 0.2</t>
  </si>
  <si>
    <t xml:space="preserve"> 0.75 +/- 0.045</t>
  </si>
  <si>
    <t xml:space="preserve"> 0.594 +/-0.036</t>
  </si>
  <si>
    <t xml:space="preserve"> 2.54 +/-0.21 </t>
  </si>
  <si>
    <t xml:space="preserve"> 0.64 +/-0.05</t>
  </si>
  <si>
    <t xml:space="preserve">13.53 +/-0.45 </t>
  </si>
  <si>
    <t>20.84 +/-1.67</t>
  </si>
  <si>
    <t xml:space="preserve"> 4.67 +/-0.25 </t>
  </si>
  <si>
    <t xml:space="preserve"> 3.185 +/-0.095</t>
  </si>
  <si>
    <t xml:space="preserve"> 13.48 +/-0.46</t>
  </si>
  <si>
    <t xml:space="preserve">3.387 +/-0.217 </t>
  </si>
  <si>
    <t xml:space="preserve">2.522 +/-0.164 </t>
  </si>
  <si>
    <t xml:space="preserve"> 6.08 +/-0.39 </t>
  </si>
  <si>
    <t xml:space="preserve"> 1.9 +/-0.12 </t>
  </si>
  <si>
    <t>1619P08104</t>
  </si>
  <si>
    <t>1619P90317</t>
  </si>
  <si>
    <t>1619P08004</t>
  </si>
  <si>
    <t>1604010A30</t>
  </si>
  <si>
    <t>1604010A26</t>
  </si>
  <si>
    <t>1604010A84</t>
  </si>
  <si>
    <t>1604010A24</t>
  </si>
  <si>
    <t>1604010A25</t>
  </si>
  <si>
    <t>1604010A31</t>
  </si>
  <si>
    <t>4800-5550</t>
  </si>
  <si>
    <t>1000-3000</t>
  </si>
  <si>
    <t>4.8-1.85</t>
  </si>
  <si>
    <t>220-240</t>
  </si>
  <si>
    <t>2.54 +/-0.21</t>
  </si>
  <si>
    <t>armature_drw</t>
  </si>
  <si>
    <t>field_drw</t>
  </si>
  <si>
    <t>voltage</t>
  </si>
  <si>
    <t>power</t>
  </si>
  <si>
    <t>amps_rating</t>
  </si>
  <si>
    <t>output_rpm</t>
  </si>
  <si>
    <t>rotation</t>
  </si>
  <si>
    <t>no_load_rpm_motor</t>
  </si>
  <si>
    <t>gear_ratio</t>
  </si>
  <si>
    <t>arm_part_no</t>
  </si>
  <si>
    <t>field_part_no</t>
  </si>
  <si>
    <t>arm_wire_dia</t>
  </si>
  <si>
    <t>field_wire_dia</t>
  </si>
  <si>
    <t>motor_size</t>
  </si>
  <si>
    <t>impregnating_resin</t>
  </si>
  <si>
    <t>where_used</t>
  </si>
  <si>
    <t>hardener_adhesive</t>
  </si>
  <si>
    <t>arm_package</t>
  </si>
  <si>
    <t>shaft_drw</t>
  </si>
  <si>
    <t>shaft_part_no</t>
  </si>
  <si>
    <t>arm_laminate</t>
  </si>
  <si>
    <t>molding_comp</t>
  </si>
  <si>
    <t>commutator</t>
  </si>
  <si>
    <t>winding_type</t>
  </si>
  <si>
    <t>arm_resistance</t>
  </si>
  <si>
    <t>displace_angle</t>
  </si>
  <si>
    <t>arm_no_of_turns</t>
  </si>
  <si>
    <t>insulating_tube</t>
  </si>
  <si>
    <t>insulator</t>
  </si>
  <si>
    <t>hard_paper_tube</t>
  </si>
  <si>
    <t>slot_insulation</t>
  </si>
  <si>
    <t>slot_wedge</t>
  </si>
  <si>
    <t>pressboard</t>
  </si>
  <si>
    <t>arm_fan</t>
  </si>
  <si>
    <t>polyester_resin</t>
  </si>
  <si>
    <t>resin_hardener</t>
  </si>
  <si>
    <t>impreg_hardener</t>
  </si>
  <si>
    <t>field_no_of_turns</t>
  </si>
  <si>
    <t>field_resistance</t>
  </si>
  <si>
    <t>field_wind_drw</t>
  </si>
  <si>
    <t>arm_stack</t>
  </si>
  <si>
    <t>field_stack</t>
  </si>
  <si>
    <t>field_stack_opt</t>
  </si>
  <si>
    <t>arm_end_lami</t>
  </si>
  <si>
    <t>arm_copper_wire</t>
  </si>
  <si>
    <t>arm_wire_drw</t>
  </si>
  <si>
    <t>field_copper_wire</t>
  </si>
  <si>
    <t>field_insulation_paper</t>
  </si>
  <si>
    <t>connection_plate</t>
  </si>
  <si>
    <t>conn_plate_opt</t>
  </si>
  <si>
    <t>end_plate</t>
  </si>
  <si>
    <t>end_plate_opt</t>
  </si>
  <si>
    <t>receptacle_01</t>
  </si>
  <si>
    <t>receptacle_02</t>
  </si>
  <si>
    <t>field_impregn_resin</t>
  </si>
  <si>
    <t>field_resin_hard</t>
  </si>
  <si>
    <t>filed_coating</t>
  </si>
  <si>
    <t>field_heat_sink</t>
  </si>
  <si>
    <t>field_pressboard</t>
  </si>
  <si>
    <t>PQD35M</t>
  </si>
  <si>
    <t>NA</t>
  </si>
  <si>
    <t>1619P08239</t>
  </si>
  <si>
    <t>1619P08035</t>
  </si>
  <si>
    <t>1619P08339</t>
  </si>
  <si>
    <t>1619P08135</t>
  </si>
  <si>
    <t>220 - 240</t>
  </si>
  <si>
    <t>115 - 127</t>
  </si>
  <si>
    <t>110 - 127</t>
  </si>
  <si>
    <t>110 - 115</t>
  </si>
  <si>
    <t>230 - 240</t>
  </si>
  <si>
    <t>220 - 230</t>
  </si>
  <si>
    <t>100 - 127</t>
  </si>
  <si>
    <t>1.6 - 1.5</t>
  </si>
  <si>
    <t>3.2 - 2.9</t>
  </si>
  <si>
    <t>2.1 - 1.9</t>
  </si>
  <si>
    <t>2.8 - 2.6</t>
  </si>
  <si>
    <t>2.4 - 2.2</t>
  </si>
  <si>
    <t>3.3 - 3.0</t>
  </si>
  <si>
    <t>6.7 - 5.6</t>
  </si>
  <si>
    <t>0.9 - 0.8</t>
  </si>
  <si>
    <t>1.75 - 1.5</t>
  </si>
  <si>
    <t>1.1 - 1.2</t>
  </si>
  <si>
    <t>2.3 - 2.1</t>
  </si>
  <si>
    <t>CW</t>
  </si>
  <si>
    <t>5.264 +/-0.342</t>
  </si>
  <si>
    <t>1.45 +/-0.09</t>
  </si>
  <si>
    <t>4.526 +/-0.294</t>
  </si>
  <si>
    <t>3.27 +/-0.19</t>
  </si>
  <si>
    <t>0.91 +/-0.055</t>
  </si>
  <si>
    <t>2.45 +/-0.16</t>
  </si>
  <si>
    <t>0.72+/-0.047</t>
  </si>
  <si>
    <t>19.04 +/-1.0</t>
  </si>
  <si>
    <t>19.04 +/-1.52</t>
  </si>
  <si>
    <t>34.06 +/-2.21</t>
  </si>
  <si>
    <t>7.577 +/-0.227</t>
  </si>
  <si>
    <t xml:space="preserve">4.31 +/-0.129 </t>
  </si>
  <si>
    <t xml:space="preserve">3.6 +/-0.54 </t>
  </si>
  <si>
    <t>1.05 +/-0.1575</t>
  </si>
  <si>
    <t>0.72 +/-0.108</t>
  </si>
  <si>
    <t>1.09 +/- 0.07</t>
  </si>
  <si>
    <t>12/13</t>
  </si>
  <si>
    <t>20/20</t>
  </si>
  <si>
    <t>10/10</t>
  </si>
  <si>
    <t>17/18</t>
  </si>
  <si>
    <t>51/51</t>
  </si>
  <si>
    <t>64/64</t>
  </si>
  <si>
    <t>31/31</t>
  </si>
  <si>
    <t>28/28</t>
  </si>
  <si>
    <t xml:space="preserve"> 4.591 +/- 0.2980</t>
  </si>
  <si>
    <t>1.03 +/-0.0670</t>
  </si>
  <si>
    <t>5.03 +/-0.30</t>
  </si>
  <si>
    <t>3.88 +/-0.10</t>
  </si>
  <si>
    <t>13.48 +/-0.46</t>
  </si>
  <si>
    <t>3.1 +/-0.465</t>
  </si>
  <si>
    <t>0.83 +/-0.1245</t>
  </si>
  <si>
    <t>0.64 +/-0.096</t>
  </si>
  <si>
    <t>1619P08498</t>
  </si>
  <si>
    <t>1619X08316</t>
  </si>
  <si>
    <t>1619P01595</t>
  </si>
  <si>
    <t>N/A</t>
  </si>
  <si>
    <t>1619X08317</t>
  </si>
  <si>
    <t>1619X08318</t>
  </si>
  <si>
    <t>1619X08351</t>
  </si>
  <si>
    <t>GBM 6RE</t>
  </si>
  <si>
    <t>GBM 10RE</t>
  </si>
  <si>
    <t>GBM 13RE</t>
  </si>
  <si>
    <t>GSB 10RE</t>
  </si>
  <si>
    <t>GSB 16RE</t>
  </si>
  <si>
    <t>GSB 13LCM</t>
  </si>
  <si>
    <t>GSB 16LCM</t>
  </si>
  <si>
    <t>GSB 20-2RE</t>
  </si>
  <si>
    <t>GHO 10-82</t>
  </si>
  <si>
    <t>GHO 16-82</t>
  </si>
  <si>
    <t>GHO 26-82</t>
  </si>
  <si>
    <t>GSS 140A</t>
  </si>
  <si>
    <t>GSS 140-1A</t>
  </si>
  <si>
    <t>GSS 23 AE</t>
  </si>
  <si>
    <t>GEX 125-1AE</t>
  </si>
  <si>
    <t>GOP 250 CE</t>
  </si>
  <si>
    <t>GOF 1600</t>
  </si>
  <si>
    <t>GMR 550</t>
  </si>
  <si>
    <t>120 - 127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</si>
</sst>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Font="1"/>
    <xf numFmtId="0" fontId="4" fillId="2" borderId="2" xfId="0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4" xfId="1" quotePrefix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quotePrefix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0" xfId="0" applyFont="1" applyFill="1"/>
    <xf numFmtId="0" fontId="4" fillId="0" borderId="0" xfId="0" applyFont="1"/>
    <xf numFmtId="0" fontId="0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4C4C4"/>
      <color rgb="FFE8F0D8"/>
      <color rgb="FFFFE07D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1"/>
  <sheetViews>
    <sheetView tabSelected="1" zoomScaleNormal="100" workbookViewId="0">
      <pane ySplit="1" topLeftCell="A2" activePane="bottomLeft" state="frozen"/>
      <selection pane="bottomLeft" activeCell="I17" sqref="I17"/>
    </sheetView>
  </sheetViews>
  <sheetFormatPr defaultRowHeight="12.75"/>
  <cols>
    <col min="1" max="1" width="10.140625" style="1" bestFit="1" customWidth="1"/>
    <col min="2" max="2" width="11.28515625" bestFit="1" customWidth="1"/>
    <col min="3" max="3" width="12.140625" bestFit="1" customWidth="1"/>
    <col min="4" max="4" width="11.42578125" bestFit="1" customWidth="1"/>
    <col min="5" max="5" width="9.5703125" bestFit="1" customWidth="1"/>
    <col min="6" max="6" width="7.5703125" bestFit="1" customWidth="1"/>
    <col min="7" max="7" width="5.85546875" bestFit="1" customWidth="1"/>
    <col min="8" max="8" width="11.140625" bestFit="1" customWidth="1"/>
    <col min="9" max="9" width="10.28515625" bestFit="1" customWidth="1"/>
    <col min="10" max="10" width="8.140625" bestFit="1" customWidth="1"/>
    <col min="11" max="11" width="17.5703125" bestFit="1" customWidth="1"/>
    <col min="12" max="12" width="9.140625" bestFit="1" customWidth="1"/>
    <col min="13" max="13" width="11.85546875" bestFit="1" customWidth="1"/>
    <col min="14" max="14" width="12" bestFit="1" customWidth="1"/>
    <col min="15" max="15" width="11.7109375" customWidth="1"/>
    <col min="16" max="16" width="13.85546875" bestFit="1" customWidth="1"/>
    <col min="17" max="17" width="13.42578125" bestFit="1" customWidth="1"/>
    <col min="18" max="18" width="14.85546875" bestFit="1" customWidth="1"/>
    <col min="19" max="19" width="15" bestFit="1" customWidth="1"/>
    <col min="20" max="20" width="14" bestFit="1" customWidth="1"/>
    <col min="21" max="21" width="12.85546875" bestFit="1" customWidth="1"/>
    <col min="22" max="23" width="12.140625" bestFit="1" customWidth="1"/>
    <col min="24" max="24" width="9.5703125" bestFit="1" customWidth="1"/>
    <col min="25" max="25" width="9.7109375" bestFit="1" customWidth="1"/>
    <col min="26" max="26" width="12.140625" bestFit="1" customWidth="1"/>
    <col min="27" max="27" width="9.85546875" bestFit="1" customWidth="1"/>
    <col min="28" max="28" width="13.5703125" bestFit="1" customWidth="1"/>
    <col min="29" max="29" width="12.5703125" bestFit="1" customWidth="1"/>
    <col min="30" max="30" width="13.140625" bestFit="1" customWidth="1"/>
    <col min="31" max="31" width="10.85546875" bestFit="1" customWidth="1"/>
    <col min="32" max="32" width="15.140625" bestFit="1" customWidth="1"/>
    <col min="33" max="33" width="12.28515625" bestFit="1" customWidth="1"/>
    <col min="34" max="34" width="15.28515625" bestFit="1" customWidth="1"/>
    <col min="35" max="35" width="9.7109375" bestFit="1" customWidth="1"/>
    <col min="36" max="36" width="13.5703125" bestFit="1" customWidth="1"/>
    <col min="37" max="37" width="8" bestFit="1" customWidth="1"/>
    <col min="38" max="38" width="14.85546875" bestFit="1" customWidth="1"/>
    <col min="39" max="39" width="12.85546875" bestFit="1" customWidth="1"/>
    <col min="40" max="40" width="10.28515625" bestFit="1" customWidth="1"/>
    <col min="41" max="41" width="10.140625" bestFit="1" customWidth="1"/>
    <col min="42" max="42" width="19" bestFit="1" customWidth="1"/>
    <col min="43" max="43" width="15.140625" bestFit="1" customWidth="1"/>
    <col min="44" max="44" width="13.7109375" bestFit="1" customWidth="1"/>
    <col min="45" max="45" width="9.5703125" bestFit="1" customWidth="1"/>
    <col min="46" max="46" width="12.5703125" bestFit="1" customWidth="1"/>
    <col min="47" max="47" width="13.7109375" customWidth="1"/>
    <col min="48" max="48" width="13.28515625" bestFit="1" customWidth="1"/>
    <col min="49" max="49" width="16.42578125" bestFit="1" customWidth="1"/>
    <col min="50" max="50" width="16.7109375" customWidth="1"/>
    <col min="51" max="51" width="14.85546875" bestFit="1" customWidth="1"/>
    <col min="52" max="53" width="12.5703125" bestFit="1" customWidth="1"/>
    <col min="54" max="54" width="17" bestFit="1" customWidth="1"/>
    <col min="55" max="55" width="14" bestFit="1" customWidth="1"/>
    <col min="56" max="56" width="11.28515625" bestFit="1" customWidth="1"/>
    <col min="57" max="57" width="13.42578125" bestFit="1" customWidth="1"/>
    <col min="58" max="58" width="14.5703125" bestFit="1" customWidth="1"/>
    <col min="59" max="59" width="10.85546875" style="1" bestFit="1" customWidth="1"/>
  </cols>
  <sheetData>
    <row r="1" spans="1:59" s="36" customFormat="1" ht="26.25" customHeight="1" thickBot="1">
      <c r="A1" s="31" t="s">
        <v>109</v>
      </c>
      <c r="B1" s="37" t="s">
        <v>105</v>
      </c>
      <c r="C1" s="32" t="s">
        <v>96</v>
      </c>
      <c r="D1" s="34" t="s">
        <v>106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101</v>
      </c>
      <c r="J1" s="32" t="s">
        <v>102</v>
      </c>
      <c r="K1" s="32" t="s">
        <v>103</v>
      </c>
      <c r="L1" s="32" t="s">
        <v>104</v>
      </c>
      <c r="M1" s="33" t="s">
        <v>107</v>
      </c>
      <c r="N1" s="33" t="s">
        <v>108</v>
      </c>
      <c r="O1" s="33" t="s">
        <v>119</v>
      </c>
      <c r="P1" s="33" t="s">
        <v>120</v>
      </c>
      <c r="Q1" s="33" t="s">
        <v>121</v>
      </c>
      <c r="R1" s="33" t="s">
        <v>122</v>
      </c>
      <c r="S1" s="33" t="s">
        <v>133</v>
      </c>
      <c r="T1" s="33" t="s">
        <v>134</v>
      </c>
      <c r="U1" s="33" t="s">
        <v>135</v>
      </c>
      <c r="V1" s="32" t="s">
        <v>113</v>
      </c>
      <c r="W1" s="32" t="s">
        <v>115</v>
      </c>
      <c r="X1" s="32" t="s">
        <v>114</v>
      </c>
      <c r="Y1" s="34" t="s">
        <v>136</v>
      </c>
      <c r="Z1" s="34" t="s">
        <v>116</v>
      </c>
      <c r="AA1" s="34" t="s">
        <v>137</v>
      </c>
      <c r="AB1" s="34" t="s">
        <v>138</v>
      </c>
      <c r="AC1" s="34" t="s">
        <v>139</v>
      </c>
      <c r="AD1" s="34" t="s">
        <v>117</v>
      </c>
      <c r="AE1" s="34" t="s">
        <v>118</v>
      </c>
      <c r="AF1" s="34" t="s">
        <v>140</v>
      </c>
      <c r="AG1" s="34" t="s">
        <v>141</v>
      </c>
      <c r="AH1" s="34" t="s">
        <v>142</v>
      </c>
      <c r="AI1" s="34" t="s">
        <v>129</v>
      </c>
      <c r="AJ1" s="34" t="s">
        <v>123</v>
      </c>
      <c r="AK1" s="34" t="s">
        <v>124</v>
      </c>
      <c r="AL1" s="34" t="s">
        <v>125</v>
      </c>
      <c r="AM1" s="34" t="s">
        <v>126</v>
      </c>
      <c r="AN1" s="34" t="s">
        <v>127</v>
      </c>
      <c r="AO1" s="34" t="s">
        <v>128</v>
      </c>
      <c r="AP1" s="34" t="s">
        <v>143</v>
      </c>
      <c r="AQ1" s="34" t="s">
        <v>144</v>
      </c>
      <c r="AR1" s="34" t="s">
        <v>145</v>
      </c>
      <c r="AS1" s="34" t="s">
        <v>146</v>
      </c>
      <c r="AT1" s="34" t="s">
        <v>147</v>
      </c>
      <c r="AU1" s="34" t="s">
        <v>130</v>
      </c>
      <c r="AV1" s="34" t="s">
        <v>131</v>
      </c>
      <c r="AW1" s="32" t="s">
        <v>112</v>
      </c>
      <c r="AX1" s="32" t="s">
        <v>110</v>
      </c>
      <c r="AY1" s="32" t="s">
        <v>132</v>
      </c>
      <c r="AZ1" s="32" t="s">
        <v>148</v>
      </c>
      <c r="BA1" s="32" t="s">
        <v>149</v>
      </c>
      <c r="BB1" s="32" t="s">
        <v>150</v>
      </c>
      <c r="BC1" s="32" t="s">
        <v>151</v>
      </c>
      <c r="BD1" s="32" t="s">
        <v>152</v>
      </c>
      <c r="BE1" s="32" t="s">
        <v>153</v>
      </c>
      <c r="BF1" s="32" t="s">
        <v>154</v>
      </c>
      <c r="BG1" s="35" t="s">
        <v>111</v>
      </c>
    </row>
    <row r="2" spans="1:59" s="28" customFormat="1" ht="11.25">
      <c r="A2" s="2" t="s">
        <v>0</v>
      </c>
      <c r="B2" s="3">
        <v>2609120286</v>
      </c>
      <c r="C2" s="4">
        <v>2609120286</v>
      </c>
      <c r="D2" s="3">
        <v>2609120279</v>
      </c>
      <c r="E2" s="3">
        <v>2609922324</v>
      </c>
      <c r="F2" s="5" t="s">
        <v>161</v>
      </c>
      <c r="G2" s="5">
        <v>350</v>
      </c>
      <c r="H2" s="3" t="s">
        <v>168</v>
      </c>
      <c r="I2" s="6">
        <v>4000</v>
      </c>
      <c r="J2" s="5" t="s">
        <v>2</v>
      </c>
      <c r="K2" s="7">
        <f t="shared" ref="K2:K19" si="0">I2*L2</f>
        <v>26400</v>
      </c>
      <c r="L2" s="8">
        <f>33/5</f>
        <v>6.6</v>
      </c>
      <c r="M2" s="9">
        <v>0.25</v>
      </c>
      <c r="N2" s="9">
        <v>0.375</v>
      </c>
      <c r="O2" s="5">
        <v>9</v>
      </c>
      <c r="P2" s="5" t="s">
        <v>21</v>
      </c>
      <c r="Q2" s="3">
        <v>0</v>
      </c>
      <c r="R2" s="10" t="s">
        <v>18</v>
      </c>
      <c r="S2" s="11">
        <v>267</v>
      </c>
      <c r="T2" s="5" t="s">
        <v>56</v>
      </c>
      <c r="U2" s="3" t="s">
        <v>156</v>
      </c>
      <c r="V2" s="6">
        <v>2609110712</v>
      </c>
      <c r="W2" s="5">
        <v>2609111480</v>
      </c>
      <c r="X2" s="5">
        <v>2609110711</v>
      </c>
      <c r="Y2" s="5">
        <v>2601170042</v>
      </c>
      <c r="Z2" s="3" t="s">
        <v>156</v>
      </c>
      <c r="AA2" s="6">
        <v>2601162153</v>
      </c>
      <c r="AB2" s="3" t="s">
        <v>156</v>
      </c>
      <c r="AC2" s="5">
        <v>2601170814</v>
      </c>
      <c r="AD2" s="5">
        <v>2609150007</v>
      </c>
      <c r="AE2" s="7">
        <v>2609110088</v>
      </c>
      <c r="AF2" s="3">
        <v>6808106025</v>
      </c>
      <c r="AG2" s="5" t="s">
        <v>1</v>
      </c>
      <c r="AH2" s="3">
        <v>6808115937</v>
      </c>
      <c r="AI2" s="5">
        <v>2606610097</v>
      </c>
      <c r="AJ2" s="3" t="s">
        <v>156</v>
      </c>
      <c r="AK2" s="3" t="s">
        <v>156</v>
      </c>
      <c r="AL2" s="3" t="s">
        <v>156</v>
      </c>
      <c r="AM2" s="3" t="s">
        <v>156</v>
      </c>
      <c r="AN2" s="3" t="s">
        <v>156</v>
      </c>
      <c r="AO2" s="5">
        <v>5650174399</v>
      </c>
      <c r="AP2" s="5">
        <v>6806693221</v>
      </c>
      <c r="AQ2" s="6">
        <v>2601015066</v>
      </c>
      <c r="AR2" s="3" t="s">
        <v>156</v>
      </c>
      <c r="AS2" s="6">
        <v>2601015067</v>
      </c>
      <c r="AT2" s="3" t="s">
        <v>156</v>
      </c>
      <c r="AU2" s="5">
        <v>6807291006</v>
      </c>
      <c r="AV2" s="5">
        <v>6807291007</v>
      </c>
      <c r="AW2" s="3" t="s">
        <v>156</v>
      </c>
      <c r="AX2" s="5">
        <v>6807291008</v>
      </c>
      <c r="AY2" s="5">
        <v>6807291009</v>
      </c>
      <c r="AZ2" s="6">
        <v>2601355003</v>
      </c>
      <c r="BA2" s="6">
        <v>2601355006</v>
      </c>
      <c r="BB2" s="3" t="s">
        <v>156</v>
      </c>
      <c r="BC2" s="3" t="s">
        <v>156</v>
      </c>
      <c r="BD2" s="3" t="s">
        <v>156</v>
      </c>
      <c r="BE2" s="3" t="s">
        <v>156</v>
      </c>
      <c r="BF2" s="3" t="s">
        <v>156</v>
      </c>
      <c r="BG2" s="12" t="s">
        <v>219</v>
      </c>
    </row>
    <row r="3" spans="1:59" s="28" customFormat="1" ht="11.25">
      <c r="A3" s="13" t="s">
        <v>0</v>
      </c>
      <c r="B3" s="14">
        <v>2609120304</v>
      </c>
      <c r="C3" s="14">
        <v>2609120286</v>
      </c>
      <c r="D3" s="15">
        <v>2609120302</v>
      </c>
      <c r="E3" s="15">
        <v>2609922324</v>
      </c>
      <c r="F3" s="15" t="s">
        <v>162</v>
      </c>
      <c r="G3" s="16">
        <v>350</v>
      </c>
      <c r="H3" s="15" t="s">
        <v>169</v>
      </c>
      <c r="I3" s="15">
        <v>4000</v>
      </c>
      <c r="J3" s="15" t="s">
        <v>2</v>
      </c>
      <c r="K3" s="17">
        <f t="shared" si="0"/>
        <v>26400</v>
      </c>
      <c r="L3" s="18">
        <f>33/5</f>
        <v>6.6</v>
      </c>
      <c r="M3" s="19">
        <v>0.35499999999999998</v>
      </c>
      <c r="N3" s="19">
        <v>0.53</v>
      </c>
      <c r="O3" s="15">
        <v>9</v>
      </c>
      <c r="P3" s="15" t="s">
        <v>22</v>
      </c>
      <c r="Q3" s="15">
        <v>0</v>
      </c>
      <c r="R3" s="15">
        <v>18</v>
      </c>
      <c r="S3" s="15">
        <v>126</v>
      </c>
      <c r="T3" s="15" t="s">
        <v>57</v>
      </c>
      <c r="U3" s="15" t="s">
        <v>156</v>
      </c>
      <c r="V3" s="15">
        <v>2609110712</v>
      </c>
      <c r="W3" s="15">
        <v>2609111480</v>
      </c>
      <c r="X3" s="15">
        <v>2609110711</v>
      </c>
      <c r="Y3" s="15">
        <v>2601170042</v>
      </c>
      <c r="Z3" s="15" t="s">
        <v>156</v>
      </c>
      <c r="AA3" s="15">
        <v>2601162153</v>
      </c>
      <c r="AB3" s="15" t="s">
        <v>156</v>
      </c>
      <c r="AC3" s="15">
        <v>2601170814</v>
      </c>
      <c r="AD3" s="15">
        <v>2609150007</v>
      </c>
      <c r="AE3" s="15">
        <v>2604360028</v>
      </c>
      <c r="AF3" s="15">
        <v>6808109935</v>
      </c>
      <c r="AG3" s="15" t="s">
        <v>4</v>
      </c>
      <c r="AH3" s="15">
        <v>6808109053</v>
      </c>
      <c r="AI3" s="15">
        <v>2606610097</v>
      </c>
      <c r="AJ3" s="15" t="s">
        <v>156</v>
      </c>
      <c r="AK3" s="15" t="s">
        <v>156</v>
      </c>
      <c r="AL3" s="15" t="s">
        <v>156</v>
      </c>
      <c r="AM3" s="15" t="s">
        <v>156</v>
      </c>
      <c r="AN3" s="15" t="s">
        <v>156</v>
      </c>
      <c r="AO3" s="15">
        <v>5650174399</v>
      </c>
      <c r="AP3" s="15">
        <v>6806693221</v>
      </c>
      <c r="AQ3" s="15">
        <v>2601015066</v>
      </c>
      <c r="AR3" s="15" t="s">
        <v>156</v>
      </c>
      <c r="AS3" s="15">
        <v>2601015067</v>
      </c>
      <c r="AT3" s="15" t="s">
        <v>156</v>
      </c>
      <c r="AU3" s="15">
        <v>6807291006</v>
      </c>
      <c r="AV3" s="15">
        <v>6807291007</v>
      </c>
      <c r="AW3" s="15" t="s">
        <v>156</v>
      </c>
      <c r="AX3" s="15">
        <v>6807291008</v>
      </c>
      <c r="AY3" s="15">
        <v>6807291009</v>
      </c>
      <c r="AZ3" s="15">
        <v>2601355003</v>
      </c>
      <c r="BA3" s="20">
        <v>2601355006</v>
      </c>
      <c r="BB3" s="15" t="s">
        <v>156</v>
      </c>
      <c r="BC3" s="15" t="s">
        <v>156</v>
      </c>
      <c r="BD3" s="15" t="s">
        <v>156</v>
      </c>
      <c r="BE3" s="15" t="s">
        <v>156</v>
      </c>
      <c r="BF3" s="15" t="s">
        <v>156</v>
      </c>
      <c r="BG3" s="21" t="s">
        <v>219</v>
      </c>
    </row>
    <row r="4" spans="1:59" s="28" customFormat="1" ht="11.25">
      <c r="A4" s="13" t="s">
        <v>0</v>
      </c>
      <c r="B4" s="14">
        <v>2609120287</v>
      </c>
      <c r="C4" s="14">
        <v>2609120286</v>
      </c>
      <c r="D4" s="15">
        <v>2609120296</v>
      </c>
      <c r="E4" s="15">
        <v>2609922324</v>
      </c>
      <c r="F4" s="15" t="s">
        <v>161</v>
      </c>
      <c r="G4" s="16">
        <v>450</v>
      </c>
      <c r="H4" s="15" t="s">
        <v>170</v>
      </c>
      <c r="I4" s="15">
        <v>2600</v>
      </c>
      <c r="J4" s="15" t="s">
        <v>2</v>
      </c>
      <c r="K4" s="17">
        <f t="shared" si="0"/>
        <v>27300</v>
      </c>
      <c r="L4" s="18">
        <f t="shared" ref="L4:L13" si="1">42/4</f>
        <v>10.5</v>
      </c>
      <c r="M4" s="19">
        <v>0.25</v>
      </c>
      <c r="N4" s="19">
        <v>0.375</v>
      </c>
      <c r="O4" s="15">
        <v>9</v>
      </c>
      <c r="P4" s="15" t="s">
        <v>23</v>
      </c>
      <c r="Q4" s="15">
        <v>0</v>
      </c>
      <c r="R4" s="15" t="s">
        <v>18</v>
      </c>
      <c r="S4" s="15">
        <v>257</v>
      </c>
      <c r="T4" s="15" t="s">
        <v>58</v>
      </c>
      <c r="U4" s="15" t="s">
        <v>156</v>
      </c>
      <c r="V4" s="15">
        <v>2609110714</v>
      </c>
      <c r="W4" s="15">
        <v>2609111481</v>
      </c>
      <c r="X4" s="15">
        <v>2609110713</v>
      </c>
      <c r="Y4" s="15">
        <v>2601170042</v>
      </c>
      <c r="Z4" s="15" t="s">
        <v>156</v>
      </c>
      <c r="AA4" s="15">
        <v>2601162153</v>
      </c>
      <c r="AB4" s="15" t="s">
        <v>156</v>
      </c>
      <c r="AC4" s="15">
        <v>2601170814</v>
      </c>
      <c r="AD4" s="15">
        <v>2609150007</v>
      </c>
      <c r="AE4" s="15">
        <v>2609110088</v>
      </c>
      <c r="AF4" s="15">
        <v>6808106025</v>
      </c>
      <c r="AG4" s="15" t="s">
        <v>1</v>
      </c>
      <c r="AH4" s="15">
        <v>6808115937</v>
      </c>
      <c r="AI4" s="15">
        <v>2606610097</v>
      </c>
      <c r="AJ4" s="15" t="s">
        <v>156</v>
      </c>
      <c r="AK4" s="15" t="s">
        <v>156</v>
      </c>
      <c r="AL4" s="15" t="s">
        <v>156</v>
      </c>
      <c r="AM4" s="15" t="s">
        <v>156</v>
      </c>
      <c r="AN4" s="15" t="s">
        <v>156</v>
      </c>
      <c r="AO4" s="15">
        <v>5650174399</v>
      </c>
      <c r="AP4" s="15">
        <v>6806693221</v>
      </c>
      <c r="AQ4" s="15">
        <v>2601015066</v>
      </c>
      <c r="AR4" s="15" t="s">
        <v>156</v>
      </c>
      <c r="AS4" s="15">
        <v>2601015067</v>
      </c>
      <c r="AT4" s="15" t="s">
        <v>156</v>
      </c>
      <c r="AU4" s="15">
        <v>6807291006</v>
      </c>
      <c r="AV4" s="15">
        <v>6807291007</v>
      </c>
      <c r="AW4" s="15" t="s">
        <v>156</v>
      </c>
      <c r="AX4" s="15">
        <v>6807291008</v>
      </c>
      <c r="AY4" s="15">
        <v>6807291009</v>
      </c>
      <c r="AZ4" s="15">
        <v>2601355003</v>
      </c>
      <c r="BA4" s="20">
        <v>2601355006</v>
      </c>
      <c r="BB4" s="15" t="s">
        <v>156</v>
      </c>
      <c r="BC4" s="15" t="s">
        <v>156</v>
      </c>
      <c r="BD4" s="15" t="s">
        <v>156</v>
      </c>
      <c r="BE4" s="15" t="s">
        <v>156</v>
      </c>
      <c r="BF4" s="15" t="s">
        <v>156</v>
      </c>
      <c r="BG4" s="21" t="s">
        <v>220</v>
      </c>
    </row>
    <row r="5" spans="1:59" s="28" customFormat="1" ht="11.25">
      <c r="A5" s="13" t="s">
        <v>0</v>
      </c>
      <c r="B5" s="14">
        <v>2609120314</v>
      </c>
      <c r="C5" s="14">
        <v>2609120286</v>
      </c>
      <c r="D5" s="15">
        <v>2609120302</v>
      </c>
      <c r="E5" s="15">
        <v>2609922324</v>
      </c>
      <c r="F5" s="15">
        <v>115</v>
      </c>
      <c r="G5" s="16">
        <v>450</v>
      </c>
      <c r="H5" s="15">
        <v>4.0999999999999996</v>
      </c>
      <c r="I5" s="15">
        <v>2600</v>
      </c>
      <c r="J5" s="15" t="s">
        <v>2</v>
      </c>
      <c r="K5" s="17">
        <f t="shared" si="0"/>
        <v>27300</v>
      </c>
      <c r="L5" s="18">
        <f t="shared" si="1"/>
        <v>10.5</v>
      </c>
      <c r="M5" s="19">
        <v>0.35499999999999998</v>
      </c>
      <c r="N5" s="19">
        <v>0.53</v>
      </c>
      <c r="O5" s="15">
        <v>9</v>
      </c>
      <c r="P5" s="15" t="s">
        <v>24</v>
      </c>
      <c r="Q5" s="15">
        <v>0</v>
      </c>
      <c r="R5" s="15">
        <v>20</v>
      </c>
      <c r="S5" s="15">
        <v>126</v>
      </c>
      <c r="T5" s="15" t="s">
        <v>59</v>
      </c>
      <c r="U5" s="15" t="s">
        <v>156</v>
      </c>
      <c r="V5" s="15">
        <v>2609110714</v>
      </c>
      <c r="W5" s="15">
        <v>2609111481</v>
      </c>
      <c r="X5" s="15">
        <v>2609110713</v>
      </c>
      <c r="Y5" s="15">
        <v>2601170042</v>
      </c>
      <c r="Z5" s="15" t="s">
        <v>156</v>
      </c>
      <c r="AA5" s="15">
        <v>2601162153</v>
      </c>
      <c r="AB5" s="15" t="s">
        <v>156</v>
      </c>
      <c r="AC5" s="15">
        <v>2601170814</v>
      </c>
      <c r="AD5" s="15">
        <v>2609150007</v>
      </c>
      <c r="AE5" s="15">
        <v>2604360028</v>
      </c>
      <c r="AF5" s="15">
        <v>6808109935</v>
      </c>
      <c r="AG5" s="15" t="s">
        <v>4</v>
      </c>
      <c r="AH5" s="15">
        <v>6808109053</v>
      </c>
      <c r="AI5" s="15">
        <v>2606610097</v>
      </c>
      <c r="AJ5" s="15" t="s">
        <v>156</v>
      </c>
      <c r="AK5" s="15" t="s">
        <v>156</v>
      </c>
      <c r="AL5" s="15" t="s">
        <v>156</v>
      </c>
      <c r="AM5" s="15" t="s">
        <v>156</v>
      </c>
      <c r="AN5" s="15" t="s">
        <v>156</v>
      </c>
      <c r="AO5" s="15">
        <v>5650174399</v>
      </c>
      <c r="AP5" s="15">
        <v>6806693221</v>
      </c>
      <c r="AQ5" s="15">
        <v>2601015066</v>
      </c>
      <c r="AR5" s="15" t="s">
        <v>156</v>
      </c>
      <c r="AS5" s="15">
        <v>2601015067</v>
      </c>
      <c r="AT5" s="15" t="s">
        <v>156</v>
      </c>
      <c r="AU5" s="15">
        <v>6807291006</v>
      </c>
      <c r="AV5" s="15">
        <v>6807291007</v>
      </c>
      <c r="AW5" s="15" t="s">
        <v>156</v>
      </c>
      <c r="AX5" s="15">
        <v>6807291008</v>
      </c>
      <c r="AY5" s="15">
        <v>6807291009</v>
      </c>
      <c r="AZ5" s="15">
        <v>2601355003</v>
      </c>
      <c r="BA5" s="20">
        <v>2601355006</v>
      </c>
      <c r="BB5" s="15" t="s">
        <v>156</v>
      </c>
      <c r="BC5" s="15" t="s">
        <v>156</v>
      </c>
      <c r="BD5" s="15" t="s">
        <v>156</v>
      </c>
      <c r="BE5" s="15" t="s">
        <v>156</v>
      </c>
      <c r="BF5" s="15" t="s">
        <v>156</v>
      </c>
      <c r="BG5" s="21" t="s">
        <v>220</v>
      </c>
    </row>
    <row r="6" spans="1:59" s="28" customFormat="1" ht="11.25">
      <c r="A6" s="13" t="s">
        <v>0</v>
      </c>
      <c r="B6" s="14">
        <v>2609120315</v>
      </c>
      <c r="C6" s="14">
        <v>2609120286</v>
      </c>
      <c r="D6" s="15">
        <v>2609120303</v>
      </c>
      <c r="E6" s="15">
        <v>2609922324</v>
      </c>
      <c r="F6" s="15">
        <v>100</v>
      </c>
      <c r="G6" s="16">
        <v>450</v>
      </c>
      <c r="H6" s="15">
        <v>4.7</v>
      </c>
      <c r="I6" s="15">
        <v>2600</v>
      </c>
      <c r="J6" s="15" t="s">
        <v>2</v>
      </c>
      <c r="K6" s="17">
        <f t="shared" si="0"/>
        <v>27300</v>
      </c>
      <c r="L6" s="18">
        <f t="shared" si="1"/>
        <v>10.5</v>
      </c>
      <c r="M6" s="19">
        <v>0.375</v>
      </c>
      <c r="N6" s="19">
        <v>0.6</v>
      </c>
      <c r="O6" s="15">
        <v>9</v>
      </c>
      <c r="P6" s="15" t="s">
        <v>25</v>
      </c>
      <c r="Q6" s="15">
        <v>0</v>
      </c>
      <c r="R6" s="15">
        <v>17</v>
      </c>
      <c r="S6" s="15">
        <v>100</v>
      </c>
      <c r="T6" s="15" t="s">
        <v>60</v>
      </c>
      <c r="U6" s="15" t="s">
        <v>156</v>
      </c>
      <c r="V6" s="15">
        <v>2609110714</v>
      </c>
      <c r="W6" s="15">
        <v>2609111481</v>
      </c>
      <c r="X6" s="15">
        <v>2609110713</v>
      </c>
      <c r="Y6" s="15">
        <v>2601170042</v>
      </c>
      <c r="Z6" s="15" t="s">
        <v>156</v>
      </c>
      <c r="AA6" s="15">
        <v>2601162153</v>
      </c>
      <c r="AB6" s="15" t="s">
        <v>156</v>
      </c>
      <c r="AC6" s="15">
        <v>2601170814</v>
      </c>
      <c r="AD6" s="15">
        <v>2609150007</v>
      </c>
      <c r="AE6" s="15">
        <v>2604360028</v>
      </c>
      <c r="AF6" s="15">
        <v>6808106937</v>
      </c>
      <c r="AG6" s="15" t="s">
        <v>1</v>
      </c>
      <c r="AH6" s="15">
        <v>6808115060</v>
      </c>
      <c r="AI6" s="15">
        <v>2606610097</v>
      </c>
      <c r="AJ6" s="15" t="s">
        <v>156</v>
      </c>
      <c r="AK6" s="15" t="s">
        <v>156</v>
      </c>
      <c r="AL6" s="15" t="s">
        <v>156</v>
      </c>
      <c r="AM6" s="15" t="s">
        <v>156</v>
      </c>
      <c r="AN6" s="15" t="s">
        <v>156</v>
      </c>
      <c r="AO6" s="15">
        <v>5650174399</v>
      </c>
      <c r="AP6" s="15">
        <v>6806693221</v>
      </c>
      <c r="AQ6" s="15">
        <v>2601015066</v>
      </c>
      <c r="AR6" s="15" t="s">
        <v>156</v>
      </c>
      <c r="AS6" s="15">
        <v>2601015067</v>
      </c>
      <c r="AT6" s="15" t="s">
        <v>156</v>
      </c>
      <c r="AU6" s="15">
        <v>6807291006</v>
      </c>
      <c r="AV6" s="15">
        <v>6807291007</v>
      </c>
      <c r="AW6" s="15" t="s">
        <v>156</v>
      </c>
      <c r="AX6" s="15">
        <v>6807291008</v>
      </c>
      <c r="AY6" s="15">
        <v>6807291009</v>
      </c>
      <c r="AZ6" s="15">
        <v>2601355003</v>
      </c>
      <c r="BA6" s="20">
        <v>2601355006</v>
      </c>
      <c r="BB6" s="15" t="s">
        <v>156</v>
      </c>
      <c r="BC6" s="15" t="s">
        <v>156</v>
      </c>
      <c r="BD6" s="15" t="s">
        <v>156</v>
      </c>
      <c r="BE6" s="15" t="s">
        <v>156</v>
      </c>
      <c r="BF6" s="15" t="s">
        <v>156</v>
      </c>
      <c r="BG6" s="21" t="s">
        <v>220</v>
      </c>
    </row>
    <row r="7" spans="1:59" s="28" customFormat="1" ht="11.25">
      <c r="A7" s="13" t="s">
        <v>3</v>
      </c>
      <c r="B7" s="14">
        <v>2609120212</v>
      </c>
      <c r="C7" s="14">
        <v>1609922327</v>
      </c>
      <c r="D7" s="15">
        <v>2604220718</v>
      </c>
      <c r="E7" s="15">
        <v>2609922668</v>
      </c>
      <c r="F7" s="15" t="s">
        <v>161</v>
      </c>
      <c r="G7" s="16">
        <v>600</v>
      </c>
      <c r="H7" s="15" t="s">
        <v>171</v>
      </c>
      <c r="I7" s="15">
        <v>2600</v>
      </c>
      <c r="J7" s="15" t="s">
        <v>2</v>
      </c>
      <c r="K7" s="17">
        <f t="shared" si="0"/>
        <v>27300</v>
      </c>
      <c r="L7" s="18">
        <f t="shared" si="1"/>
        <v>10.5</v>
      </c>
      <c r="M7" s="19">
        <v>0.3</v>
      </c>
      <c r="N7" s="19">
        <v>0.45</v>
      </c>
      <c r="O7" s="15">
        <v>9</v>
      </c>
      <c r="P7" s="15" t="s">
        <v>26</v>
      </c>
      <c r="Q7" s="15">
        <v>0</v>
      </c>
      <c r="R7" s="15">
        <v>27</v>
      </c>
      <c r="S7" s="15">
        <v>210</v>
      </c>
      <c r="T7" s="15" t="s">
        <v>61</v>
      </c>
      <c r="U7" s="15" t="s">
        <v>156</v>
      </c>
      <c r="V7" s="15">
        <v>2604011370</v>
      </c>
      <c r="W7" s="15">
        <v>2609111478</v>
      </c>
      <c r="X7" s="15">
        <v>2609110446</v>
      </c>
      <c r="Y7" s="15">
        <v>2601170040</v>
      </c>
      <c r="Z7" s="15" t="s">
        <v>156</v>
      </c>
      <c r="AA7" s="15">
        <v>2601162152</v>
      </c>
      <c r="AB7" s="15" t="s">
        <v>156</v>
      </c>
      <c r="AC7" s="15">
        <v>2601170814</v>
      </c>
      <c r="AD7" s="15">
        <v>2609150007</v>
      </c>
      <c r="AE7" s="15">
        <v>2610392583</v>
      </c>
      <c r="AF7" s="15">
        <v>6808109030</v>
      </c>
      <c r="AG7" s="15" t="s">
        <v>4</v>
      </c>
      <c r="AH7" s="15">
        <v>6117700451</v>
      </c>
      <c r="AI7" s="15">
        <v>2606610097</v>
      </c>
      <c r="AJ7" s="15" t="s">
        <v>156</v>
      </c>
      <c r="AK7" s="15" t="s">
        <v>156</v>
      </c>
      <c r="AL7" s="15" t="s">
        <v>156</v>
      </c>
      <c r="AM7" s="15" t="s">
        <v>156</v>
      </c>
      <c r="AN7" s="15" t="s">
        <v>156</v>
      </c>
      <c r="AO7" s="15">
        <v>5650174414</v>
      </c>
      <c r="AP7" s="15">
        <v>6806693221</v>
      </c>
      <c r="AQ7" s="15">
        <v>2601015066</v>
      </c>
      <c r="AR7" s="15" t="s">
        <v>156</v>
      </c>
      <c r="AS7" s="15">
        <v>2609110257</v>
      </c>
      <c r="AT7" s="15">
        <v>2601015067</v>
      </c>
      <c r="AU7" s="15">
        <v>6807291006</v>
      </c>
      <c r="AV7" s="15">
        <v>6807291007</v>
      </c>
      <c r="AW7" s="15" t="s">
        <v>156</v>
      </c>
      <c r="AX7" s="15">
        <v>6807291008</v>
      </c>
      <c r="AY7" s="15">
        <v>6807291009</v>
      </c>
      <c r="AZ7" s="15">
        <v>2601355003</v>
      </c>
      <c r="BA7" s="20">
        <v>2601355006</v>
      </c>
      <c r="BB7" s="15">
        <v>6807291008</v>
      </c>
      <c r="BC7" s="15">
        <v>6807291009</v>
      </c>
      <c r="BD7" s="15" t="s">
        <v>156</v>
      </c>
      <c r="BE7" s="15" t="s">
        <v>156</v>
      </c>
      <c r="BF7" s="15" t="s">
        <v>156</v>
      </c>
      <c r="BG7" s="21" t="s">
        <v>221</v>
      </c>
    </row>
    <row r="8" spans="1:59" s="28" customFormat="1" ht="11.25">
      <c r="A8" s="13" t="s">
        <v>3</v>
      </c>
      <c r="B8" s="14">
        <v>2609120214</v>
      </c>
      <c r="C8" s="14">
        <v>1609922327</v>
      </c>
      <c r="D8" s="15">
        <v>2604220654</v>
      </c>
      <c r="E8" s="15">
        <v>2609922668</v>
      </c>
      <c r="F8" s="15">
        <v>100</v>
      </c>
      <c r="G8" s="16">
        <v>600</v>
      </c>
      <c r="H8" s="15">
        <v>6.3</v>
      </c>
      <c r="I8" s="15">
        <v>2600</v>
      </c>
      <c r="J8" s="15" t="s">
        <v>2</v>
      </c>
      <c r="K8" s="17">
        <f t="shared" si="0"/>
        <v>27300</v>
      </c>
      <c r="L8" s="18">
        <f t="shared" si="1"/>
        <v>10.5</v>
      </c>
      <c r="M8" s="19">
        <v>0.47499999999999998</v>
      </c>
      <c r="N8" s="19">
        <v>0.67</v>
      </c>
      <c r="O8" s="15">
        <v>9</v>
      </c>
      <c r="P8" s="15" t="s">
        <v>27</v>
      </c>
      <c r="Q8" s="15">
        <v>0</v>
      </c>
      <c r="R8" s="15">
        <v>11</v>
      </c>
      <c r="S8" s="15">
        <v>93</v>
      </c>
      <c r="T8" s="15" t="s">
        <v>62</v>
      </c>
      <c r="U8" s="15" t="s">
        <v>156</v>
      </c>
      <c r="V8" s="15">
        <v>2604011370</v>
      </c>
      <c r="W8" s="15">
        <v>2609111478</v>
      </c>
      <c r="X8" s="15">
        <v>2609110446</v>
      </c>
      <c r="Y8" s="15">
        <v>2601170040</v>
      </c>
      <c r="Z8" s="15" t="s">
        <v>156</v>
      </c>
      <c r="AA8" s="15">
        <v>2601162152</v>
      </c>
      <c r="AB8" s="15" t="s">
        <v>156</v>
      </c>
      <c r="AC8" s="15">
        <v>2601170814</v>
      </c>
      <c r="AD8" s="15">
        <v>2609150007</v>
      </c>
      <c r="AE8" s="15">
        <v>2610392583</v>
      </c>
      <c r="AF8" s="15">
        <v>6808109947</v>
      </c>
      <c r="AG8" s="15" t="s">
        <v>4</v>
      </c>
      <c r="AH8" s="15">
        <v>6808109067</v>
      </c>
      <c r="AI8" s="15">
        <v>2606610097</v>
      </c>
      <c r="AJ8" s="15" t="s">
        <v>156</v>
      </c>
      <c r="AK8" s="15" t="s">
        <v>156</v>
      </c>
      <c r="AL8" s="15" t="s">
        <v>156</v>
      </c>
      <c r="AM8" s="15" t="s">
        <v>156</v>
      </c>
      <c r="AN8" s="15" t="s">
        <v>156</v>
      </c>
      <c r="AO8" s="15">
        <v>5650174414</v>
      </c>
      <c r="AP8" s="15">
        <v>6806693221</v>
      </c>
      <c r="AQ8" s="15">
        <v>2601015066</v>
      </c>
      <c r="AR8" s="15" t="s">
        <v>156</v>
      </c>
      <c r="AS8" s="15">
        <v>2601015067</v>
      </c>
      <c r="AT8" s="15" t="s">
        <v>156</v>
      </c>
      <c r="AU8" s="15">
        <v>6807291006</v>
      </c>
      <c r="AV8" s="15">
        <v>6807291007</v>
      </c>
      <c r="AW8" s="15" t="s">
        <v>156</v>
      </c>
      <c r="AX8" s="15">
        <v>6807291008</v>
      </c>
      <c r="AY8" s="15">
        <v>6807291009</v>
      </c>
      <c r="AZ8" s="15">
        <v>2601355003</v>
      </c>
      <c r="BA8" s="20">
        <v>2601355006</v>
      </c>
      <c r="BB8" s="15">
        <v>6807291008</v>
      </c>
      <c r="BC8" s="15">
        <v>6807291009</v>
      </c>
      <c r="BD8" s="15" t="s">
        <v>156</v>
      </c>
      <c r="BE8" s="15" t="s">
        <v>156</v>
      </c>
      <c r="BF8" s="15" t="s">
        <v>156</v>
      </c>
      <c r="BG8" s="21" t="s">
        <v>221</v>
      </c>
    </row>
    <row r="9" spans="1:59" s="28" customFormat="1" ht="11.25">
      <c r="A9" s="13" t="s">
        <v>3</v>
      </c>
      <c r="B9" s="14">
        <v>2609120419</v>
      </c>
      <c r="C9" s="14">
        <v>1609922327</v>
      </c>
      <c r="D9" s="15">
        <v>2604220718</v>
      </c>
      <c r="E9" s="15">
        <v>2609922668</v>
      </c>
      <c r="F9" s="15" t="s">
        <v>161</v>
      </c>
      <c r="G9" s="16">
        <v>500</v>
      </c>
      <c r="H9" s="15" t="s">
        <v>172</v>
      </c>
      <c r="I9" s="15">
        <v>2600</v>
      </c>
      <c r="J9" s="15" t="s">
        <v>2</v>
      </c>
      <c r="K9" s="17">
        <f t="shared" si="0"/>
        <v>27300</v>
      </c>
      <c r="L9" s="18">
        <f t="shared" si="1"/>
        <v>10.5</v>
      </c>
      <c r="M9" s="19">
        <v>0.3</v>
      </c>
      <c r="N9" s="19">
        <v>0.45</v>
      </c>
      <c r="O9" s="15">
        <v>9</v>
      </c>
      <c r="P9" s="15" t="s">
        <v>26</v>
      </c>
      <c r="Q9" s="15">
        <v>0</v>
      </c>
      <c r="R9" s="15">
        <v>27</v>
      </c>
      <c r="S9" s="15">
        <v>210</v>
      </c>
      <c r="T9" s="15" t="s">
        <v>63</v>
      </c>
      <c r="U9" s="15" t="s">
        <v>156</v>
      </c>
      <c r="V9" s="15">
        <v>2609199941</v>
      </c>
      <c r="W9" s="15">
        <v>2609111478</v>
      </c>
      <c r="X9" s="15">
        <v>2609110446</v>
      </c>
      <c r="Y9" s="15">
        <v>2601170040</v>
      </c>
      <c r="Z9" s="15" t="s">
        <v>156</v>
      </c>
      <c r="AA9" s="15">
        <v>2601162152</v>
      </c>
      <c r="AB9" s="15" t="s">
        <v>156</v>
      </c>
      <c r="AC9" s="15">
        <v>2601170814</v>
      </c>
      <c r="AD9" s="15">
        <v>2609150007</v>
      </c>
      <c r="AE9" s="15">
        <v>2610392583</v>
      </c>
      <c r="AF9" s="15">
        <v>6117700301</v>
      </c>
      <c r="AG9" s="15" t="s">
        <v>215</v>
      </c>
      <c r="AH9" s="15">
        <v>6117700451</v>
      </c>
      <c r="AI9" s="15">
        <v>2606610097</v>
      </c>
      <c r="AJ9" s="15" t="s">
        <v>156</v>
      </c>
      <c r="AK9" s="15" t="s">
        <v>156</v>
      </c>
      <c r="AL9" s="15" t="s">
        <v>156</v>
      </c>
      <c r="AM9" s="15" t="s">
        <v>156</v>
      </c>
      <c r="AN9" s="15" t="s">
        <v>156</v>
      </c>
      <c r="AO9" s="15">
        <v>5650174414</v>
      </c>
      <c r="AP9" s="15">
        <v>6806693221</v>
      </c>
      <c r="AQ9" s="15">
        <v>2601015066</v>
      </c>
      <c r="AR9" s="15" t="s">
        <v>156</v>
      </c>
      <c r="AS9" s="15">
        <v>2601015067</v>
      </c>
      <c r="AT9" s="15">
        <v>2609110257</v>
      </c>
      <c r="AU9" s="15">
        <v>6807291006</v>
      </c>
      <c r="AV9" s="15">
        <v>6807291007</v>
      </c>
      <c r="AW9" s="15" t="s">
        <v>156</v>
      </c>
      <c r="AX9" s="15">
        <v>6807291008</v>
      </c>
      <c r="AY9" s="15">
        <v>6807291009</v>
      </c>
      <c r="AZ9" s="15">
        <v>2601355003</v>
      </c>
      <c r="BA9" s="20">
        <v>2601355006</v>
      </c>
      <c r="BB9" s="15">
        <v>6807291008</v>
      </c>
      <c r="BC9" s="15">
        <v>6807291009</v>
      </c>
      <c r="BD9" s="15" t="s">
        <v>156</v>
      </c>
      <c r="BE9" s="15" t="s">
        <v>156</v>
      </c>
      <c r="BF9" s="15" t="s">
        <v>156</v>
      </c>
      <c r="BG9" s="21" t="s">
        <v>222</v>
      </c>
    </row>
    <row r="10" spans="1:59" s="28" customFormat="1" ht="11.25">
      <c r="A10" s="13" t="s">
        <v>3</v>
      </c>
      <c r="B10" s="14">
        <v>2609120213</v>
      </c>
      <c r="C10" s="14">
        <v>1609922327</v>
      </c>
      <c r="D10" s="15">
        <v>2604220653</v>
      </c>
      <c r="E10" s="15">
        <v>2609922668</v>
      </c>
      <c r="F10" s="15">
        <v>115</v>
      </c>
      <c r="G10" s="16">
        <v>500</v>
      </c>
      <c r="H10" s="15">
        <v>4.5999999999999996</v>
      </c>
      <c r="I10" s="15">
        <v>2600</v>
      </c>
      <c r="J10" s="15" t="s">
        <v>2</v>
      </c>
      <c r="K10" s="17">
        <f t="shared" si="0"/>
        <v>27300</v>
      </c>
      <c r="L10" s="18">
        <f t="shared" si="1"/>
        <v>10.5</v>
      </c>
      <c r="M10" s="19">
        <v>0.45</v>
      </c>
      <c r="N10" s="19">
        <v>0.6</v>
      </c>
      <c r="O10" s="15">
        <v>9</v>
      </c>
      <c r="P10" s="15" t="s">
        <v>28</v>
      </c>
      <c r="Q10" s="15">
        <v>0</v>
      </c>
      <c r="R10" s="15">
        <v>12</v>
      </c>
      <c r="S10" s="15">
        <v>109</v>
      </c>
      <c r="T10" s="15" t="s">
        <v>64</v>
      </c>
      <c r="U10" s="15" t="s">
        <v>156</v>
      </c>
      <c r="V10" s="15">
        <v>2604011370</v>
      </c>
      <c r="W10" s="15">
        <v>2609111478</v>
      </c>
      <c r="X10" s="15">
        <v>2609110695</v>
      </c>
      <c r="Y10" s="15">
        <v>2601170040</v>
      </c>
      <c r="Z10" s="15" t="s">
        <v>156</v>
      </c>
      <c r="AA10" s="15">
        <v>2601162152</v>
      </c>
      <c r="AB10" s="15" t="s">
        <v>156</v>
      </c>
      <c r="AC10" s="15">
        <v>2601170814</v>
      </c>
      <c r="AD10" s="15">
        <v>2609150007</v>
      </c>
      <c r="AE10" s="15">
        <v>2604360082</v>
      </c>
      <c r="AF10" s="15">
        <v>6808109045</v>
      </c>
      <c r="AG10" s="15" t="s">
        <v>4</v>
      </c>
      <c r="AH10" s="15">
        <v>6808109060</v>
      </c>
      <c r="AI10" s="15">
        <v>2606610097</v>
      </c>
      <c r="AJ10" s="15" t="s">
        <v>156</v>
      </c>
      <c r="AK10" s="15" t="s">
        <v>156</v>
      </c>
      <c r="AL10" s="15" t="s">
        <v>156</v>
      </c>
      <c r="AM10" s="15" t="s">
        <v>156</v>
      </c>
      <c r="AN10" s="15" t="s">
        <v>156</v>
      </c>
      <c r="AO10" s="15">
        <v>5650174414</v>
      </c>
      <c r="AP10" s="15">
        <v>6806693221</v>
      </c>
      <c r="AQ10" s="15">
        <v>2601015066</v>
      </c>
      <c r="AR10" s="15" t="s">
        <v>156</v>
      </c>
      <c r="AS10" s="15">
        <v>2601015067</v>
      </c>
      <c r="AT10" s="15">
        <v>2609110257</v>
      </c>
      <c r="AU10" s="15">
        <v>6807291006</v>
      </c>
      <c r="AV10" s="15">
        <v>6807291007</v>
      </c>
      <c r="AW10" s="15" t="s">
        <v>156</v>
      </c>
      <c r="AX10" s="15">
        <v>6807291008</v>
      </c>
      <c r="AY10" s="15">
        <v>6807291009</v>
      </c>
      <c r="AZ10" s="15">
        <v>2601355003</v>
      </c>
      <c r="BA10" s="20">
        <v>2601355006</v>
      </c>
      <c r="BB10" s="15">
        <v>6807291008</v>
      </c>
      <c r="BC10" s="15">
        <v>6807291009</v>
      </c>
      <c r="BD10" s="15" t="s">
        <v>156</v>
      </c>
      <c r="BE10" s="15" t="s">
        <v>156</v>
      </c>
      <c r="BF10" s="15" t="s">
        <v>156</v>
      </c>
      <c r="BG10" s="21" t="s">
        <v>222</v>
      </c>
    </row>
    <row r="11" spans="1:59" s="28" customFormat="1" ht="11.25">
      <c r="A11" s="13" t="s">
        <v>5</v>
      </c>
      <c r="B11" s="14">
        <v>2609120215</v>
      </c>
      <c r="C11" s="14">
        <v>2604011372</v>
      </c>
      <c r="D11" s="15">
        <v>2604220647</v>
      </c>
      <c r="E11" s="15">
        <v>2609922128</v>
      </c>
      <c r="F11" s="15" t="s">
        <v>161</v>
      </c>
      <c r="G11" s="16">
        <v>701</v>
      </c>
      <c r="H11" s="15" t="s">
        <v>173</v>
      </c>
      <c r="I11" s="15">
        <v>3000</v>
      </c>
      <c r="J11" s="15" t="s">
        <v>2</v>
      </c>
      <c r="K11" s="17">
        <f t="shared" si="0"/>
        <v>31500</v>
      </c>
      <c r="L11" s="18">
        <f t="shared" si="1"/>
        <v>10.5</v>
      </c>
      <c r="M11" s="19">
        <v>0.35499999999999998</v>
      </c>
      <c r="N11" s="19">
        <v>0.47499999999999998</v>
      </c>
      <c r="O11" s="15">
        <v>9</v>
      </c>
      <c r="P11" s="15" t="s">
        <v>29</v>
      </c>
      <c r="Q11" s="15">
        <v>0</v>
      </c>
      <c r="R11" s="15">
        <v>22</v>
      </c>
      <c r="S11" s="15">
        <v>177</v>
      </c>
      <c r="T11" s="15" t="s">
        <v>65</v>
      </c>
      <c r="U11" s="15" t="s">
        <v>156</v>
      </c>
      <c r="V11" s="15">
        <v>2604011372</v>
      </c>
      <c r="W11" s="15">
        <v>2609111479</v>
      </c>
      <c r="X11" s="15">
        <v>2609110452</v>
      </c>
      <c r="Y11" s="15">
        <v>2601170039</v>
      </c>
      <c r="Z11" s="15" t="s">
        <v>156</v>
      </c>
      <c r="AA11" s="15">
        <v>2601162150</v>
      </c>
      <c r="AB11" s="15" t="s">
        <v>156</v>
      </c>
      <c r="AC11" s="15">
        <v>2601170814</v>
      </c>
      <c r="AD11" s="15">
        <v>2609150007</v>
      </c>
      <c r="AE11" s="15">
        <v>2604360028</v>
      </c>
      <c r="AF11" s="15">
        <v>6808109935</v>
      </c>
      <c r="AG11" s="15" t="s">
        <v>4</v>
      </c>
      <c r="AH11" s="15">
        <v>6808115947</v>
      </c>
      <c r="AI11" s="15">
        <v>2606610029</v>
      </c>
      <c r="AJ11" s="15" t="s">
        <v>156</v>
      </c>
      <c r="AK11" s="15" t="s">
        <v>156</v>
      </c>
      <c r="AL11" s="15" t="s">
        <v>156</v>
      </c>
      <c r="AM11" s="15" t="s">
        <v>156</v>
      </c>
      <c r="AN11" s="15" t="s">
        <v>156</v>
      </c>
      <c r="AO11" s="15">
        <v>5650174304</v>
      </c>
      <c r="AP11" s="15">
        <v>6806693221</v>
      </c>
      <c r="AQ11" s="15">
        <v>2601015066</v>
      </c>
      <c r="AR11" s="15" t="s">
        <v>156</v>
      </c>
      <c r="AS11" s="15">
        <v>2601015067</v>
      </c>
      <c r="AT11" s="15">
        <v>2609110257</v>
      </c>
      <c r="AU11" s="15">
        <v>6807291006</v>
      </c>
      <c r="AV11" s="15">
        <v>6807291007</v>
      </c>
      <c r="AW11" s="15" t="s">
        <v>156</v>
      </c>
      <c r="AX11" s="15">
        <v>6807291008</v>
      </c>
      <c r="AY11" s="15">
        <v>6807291009</v>
      </c>
      <c r="AZ11" s="15">
        <v>2601355003</v>
      </c>
      <c r="BA11" s="20">
        <v>2601355006</v>
      </c>
      <c r="BB11" s="15">
        <v>6807291008</v>
      </c>
      <c r="BC11" s="15">
        <v>6807291009</v>
      </c>
      <c r="BD11" s="15" t="s">
        <v>156</v>
      </c>
      <c r="BE11" s="15" t="s">
        <v>156</v>
      </c>
      <c r="BF11" s="15" t="s">
        <v>156</v>
      </c>
      <c r="BG11" s="21" t="s">
        <v>223</v>
      </c>
    </row>
    <row r="12" spans="1:59" s="28" customFormat="1" ht="11.25">
      <c r="A12" s="13" t="s">
        <v>5</v>
      </c>
      <c r="B12" s="14">
        <v>2609120216</v>
      </c>
      <c r="C12" s="14">
        <v>2604011372</v>
      </c>
      <c r="D12" s="15">
        <v>2604220660</v>
      </c>
      <c r="E12" s="15">
        <v>2609922128</v>
      </c>
      <c r="F12" s="15" t="s">
        <v>163</v>
      </c>
      <c r="G12" s="16">
        <v>701</v>
      </c>
      <c r="H12" s="15" t="s">
        <v>174</v>
      </c>
      <c r="I12" s="15">
        <v>3000</v>
      </c>
      <c r="J12" s="15" t="s">
        <v>2</v>
      </c>
      <c r="K12" s="17">
        <f t="shared" si="0"/>
        <v>31500</v>
      </c>
      <c r="L12" s="18">
        <f t="shared" si="1"/>
        <v>10.5</v>
      </c>
      <c r="M12" s="19">
        <v>0.5</v>
      </c>
      <c r="N12" s="19">
        <v>0.71</v>
      </c>
      <c r="O12" s="15">
        <v>9</v>
      </c>
      <c r="P12" s="15" t="s">
        <v>30</v>
      </c>
      <c r="Q12" s="15">
        <v>0</v>
      </c>
      <c r="R12" s="15">
        <v>10</v>
      </c>
      <c r="S12" s="15">
        <v>84</v>
      </c>
      <c r="T12" s="15" t="s">
        <v>66</v>
      </c>
      <c r="U12" s="15" t="s">
        <v>156</v>
      </c>
      <c r="V12" s="15">
        <v>2604011372</v>
      </c>
      <c r="W12" s="15">
        <v>2609111479</v>
      </c>
      <c r="X12" s="15">
        <v>2609110452</v>
      </c>
      <c r="Y12" s="15">
        <v>2601170039</v>
      </c>
      <c r="Z12" s="15" t="s">
        <v>156</v>
      </c>
      <c r="AA12" s="15">
        <v>2601162150</v>
      </c>
      <c r="AB12" s="15" t="s">
        <v>156</v>
      </c>
      <c r="AC12" s="15">
        <v>2601170814</v>
      </c>
      <c r="AD12" s="15">
        <v>2609150007</v>
      </c>
      <c r="AE12" s="15">
        <v>2604360028</v>
      </c>
      <c r="AF12" s="15">
        <v>6808109050</v>
      </c>
      <c r="AG12" s="15" t="s">
        <v>4</v>
      </c>
      <c r="AH12" s="15">
        <v>6808115071</v>
      </c>
      <c r="AI12" s="15">
        <v>2606610029</v>
      </c>
      <c r="AJ12" s="15" t="s">
        <v>156</v>
      </c>
      <c r="AK12" s="15" t="s">
        <v>156</v>
      </c>
      <c r="AL12" s="15" t="s">
        <v>156</v>
      </c>
      <c r="AM12" s="15" t="s">
        <v>156</v>
      </c>
      <c r="AN12" s="15" t="s">
        <v>156</v>
      </c>
      <c r="AO12" s="15">
        <v>5650174304</v>
      </c>
      <c r="AP12" s="15">
        <v>6806693221</v>
      </c>
      <c r="AQ12" s="15">
        <v>2601015066</v>
      </c>
      <c r="AR12" s="15" t="s">
        <v>156</v>
      </c>
      <c r="AS12" s="15">
        <v>2601015067</v>
      </c>
      <c r="AT12" s="15">
        <v>2609110257</v>
      </c>
      <c r="AU12" s="15">
        <v>6807291006</v>
      </c>
      <c r="AV12" s="15">
        <v>6807291007</v>
      </c>
      <c r="AW12" s="15" t="s">
        <v>156</v>
      </c>
      <c r="AX12" s="15">
        <v>6807291008</v>
      </c>
      <c r="AY12" s="15">
        <v>6807291009</v>
      </c>
      <c r="AZ12" s="15">
        <v>2601355003</v>
      </c>
      <c r="BA12" s="20">
        <v>2601355006</v>
      </c>
      <c r="BB12" s="15">
        <v>6807291008</v>
      </c>
      <c r="BC12" s="15">
        <v>6807291009</v>
      </c>
      <c r="BD12" s="15" t="s">
        <v>156</v>
      </c>
      <c r="BE12" s="15" t="s">
        <v>156</v>
      </c>
      <c r="BF12" s="15" t="s">
        <v>156</v>
      </c>
      <c r="BG12" s="21" t="s">
        <v>223</v>
      </c>
    </row>
    <row r="13" spans="1:59" s="28" customFormat="1" ht="11.25">
      <c r="A13" s="13" t="s">
        <v>5</v>
      </c>
      <c r="B13" s="14">
        <v>2609120217</v>
      </c>
      <c r="C13" s="14">
        <v>2604011372</v>
      </c>
      <c r="D13" s="15">
        <v>2604220583</v>
      </c>
      <c r="E13" s="15">
        <v>2609922128</v>
      </c>
      <c r="F13" s="15">
        <v>100</v>
      </c>
      <c r="G13" s="16">
        <v>710</v>
      </c>
      <c r="H13" s="15">
        <v>7.5</v>
      </c>
      <c r="I13" s="15">
        <v>3000</v>
      </c>
      <c r="J13" s="15" t="s">
        <v>2</v>
      </c>
      <c r="K13" s="17">
        <f t="shared" si="0"/>
        <v>31500</v>
      </c>
      <c r="L13" s="18">
        <f t="shared" si="1"/>
        <v>10.5</v>
      </c>
      <c r="M13" s="19">
        <v>0.53</v>
      </c>
      <c r="N13" s="19">
        <v>0.71</v>
      </c>
      <c r="O13" s="15">
        <v>9</v>
      </c>
      <c r="P13" s="15" t="s">
        <v>31</v>
      </c>
      <c r="Q13" s="15">
        <v>0</v>
      </c>
      <c r="R13" s="15">
        <v>9</v>
      </c>
      <c r="S13" s="15">
        <v>73</v>
      </c>
      <c r="T13" s="15" t="s">
        <v>67</v>
      </c>
      <c r="U13" s="15" t="s">
        <v>156</v>
      </c>
      <c r="V13" s="15">
        <v>2604011372</v>
      </c>
      <c r="W13" s="15">
        <v>2609111479</v>
      </c>
      <c r="X13" s="15">
        <v>2609110452</v>
      </c>
      <c r="Y13" s="15">
        <v>2601170039</v>
      </c>
      <c r="Z13" s="15" t="s">
        <v>156</v>
      </c>
      <c r="AA13" s="15">
        <v>2601162150</v>
      </c>
      <c r="AB13" s="15" t="s">
        <v>156</v>
      </c>
      <c r="AC13" s="15">
        <v>2601170814</v>
      </c>
      <c r="AD13" s="15">
        <v>2609150007</v>
      </c>
      <c r="AE13" s="15">
        <v>2604360028</v>
      </c>
      <c r="AF13" s="15">
        <v>6808109053</v>
      </c>
      <c r="AG13" s="15" t="s">
        <v>4</v>
      </c>
      <c r="AH13" s="15">
        <v>6808115071</v>
      </c>
      <c r="AI13" s="15">
        <v>2606610029</v>
      </c>
      <c r="AJ13" s="15" t="s">
        <v>156</v>
      </c>
      <c r="AK13" s="15" t="s">
        <v>156</v>
      </c>
      <c r="AL13" s="15" t="s">
        <v>156</v>
      </c>
      <c r="AM13" s="15" t="s">
        <v>156</v>
      </c>
      <c r="AN13" s="15" t="s">
        <v>156</v>
      </c>
      <c r="AO13" s="15">
        <v>5650174304</v>
      </c>
      <c r="AP13" s="15">
        <v>6806693221</v>
      </c>
      <c r="AQ13" s="15">
        <v>2601015066</v>
      </c>
      <c r="AR13" s="15" t="s">
        <v>156</v>
      </c>
      <c r="AS13" s="15">
        <v>2601015067</v>
      </c>
      <c r="AT13" s="15">
        <v>2609110257</v>
      </c>
      <c r="AU13" s="15">
        <v>6807291006</v>
      </c>
      <c r="AV13" s="15">
        <v>6807291007</v>
      </c>
      <c r="AW13" s="15" t="s">
        <v>156</v>
      </c>
      <c r="AX13" s="15">
        <v>6807291008</v>
      </c>
      <c r="AY13" s="15">
        <v>6807291009</v>
      </c>
      <c r="AZ13" s="15">
        <v>2601355003</v>
      </c>
      <c r="BA13" s="20">
        <v>2601355006</v>
      </c>
      <c r="BB13" s="15">
        <v>6807291008</v>
      </c>
      <c r="BC13" s="15">
        <v>6807291009</v>
      </c>
      <c r="BD13" s="15" t="s">
        <v>156</v>
      </c>
      <c r="BE13" s="15" t="s">
        <v>156</v>
      </c>
      <c r="BF13" s="15" t="s">
        <v>156</v>
      </c>
      <c r="BG13" s="21" t="s">
        <v>223</v>
      </c>
    </row>
    <row r="14" spans="1:59" s="28" customFormat="1" ht="11.25">
      <c r="A14" s="13" t="s">
        <v>3</v>
      </c>
      <c r="B14" s="14">
        <v>2609120439</v>
      </c>
      <c r="C14" s="14">
        <v>1609922172</v>
      </c>
      <c r="D14" s="15">
        <v>2609120588</v>
      </c>
      <c r="E14" s="15">
        <v>2609922668</v>
      </c>
      <c r="F14" s="15" t="s">
        <v>161</v>
      </c>
      <c r="G14" s="16">
        <v>650</v>
      </c>
      <c r="H14" s="15">
        <v>2.8</v>
      </c>
      <c r="I14" s="15">
        <v>3150</v>
      </c>
      <c r="J14" s="15" t="s">
        <v>2</v>
      </c>
      <c r="K14" s="17">
        <f t="shared" si="0"/>
        <v>26775</v>
      </c>
      <c r="L14" s="18">
        <f t="shared" ref="L14:L19" si="2">34/4</f>
        <v>8.5</v>
      </c>
      <c r="M14" s="19">
        <v>0.315</v>
      </c>
      <c r="N14" s="19">
        <v>0.45</v>
      </c>
      <c r="O14" s="15">
        <v>9</v>
      </c>
      <c r="P14" s="15" t="s">
        <v>180</v>
      </c>
      <c r="Q14" s="15">
        <v>0</v>
      </c>
      <c r="R14" s="15">
        <v>27</v>
      </c>
      <c r="S14" s="15">
        <v>220</v>
      </c>
      <c r="T14" s="15" t="s">
        <v>204</v>
      </c>
      <c r="U14" s="15" t="s">
        <v>156</v>
      </c>
      <c r="V14" s="15">
        <v>2609199510</v>
      </c>
      <c r="W14" s="15">
        <v>2609110961</v>
      </c>
      <c r="X14" s="15">
        <v>2609110961</v>
      </c>
      <c r="Y14" s="15">
        <v>2601170040</v>
      </c>
      <c r="Z14" s="15" t="s">
        <v>156</v>
      </c>
      <c r="AA14" s="15">
        <v>2601162152</v>
      </c>
      <c r="AB14" s="15" t="s">
        <v>156</v>
      </c>
      <c r="AC14" s="15">
        <v>2601170814</v>
      </c>
      <c r="AD14" s="15">
        <v>2609150007</v>
      </c>
      <c r="AE14" s="15">
        <v>2604360082</v>
      </c>
      <c r="AF14" s="15">
        <v>6808106931</v>
      </c>
      <c r="AG14" s="15" t="s">
        <v>1</v>
      </c>
      <c r="AH14" s="15">
        <v>6117700451</v>
      </c>
      <c r="AI14" s="15">
        <v>2606610097</v>
      </c>
      <c r="AJ14" s="15" t="s">
        <v>156</v>
      </c>
      <c r="AK14" s="15" t="s">
        <v>156</v>
      </c>
      <c r="AL14" s="15" t="s">
        <v>156</v>
      </c>
      <c r="AM14" s="15" t="s">
        <v>156</v>
      </c>
      <c r="AN14" s="15" t="s">
        <v>156</v>
      </c>
      <c r="AO14" s="15">
        <v>5650174414</v>
      </c>
      <c r="AP14" s="15" t="s">
        <v>156</v>
      </c>
      <c r="AQ14" s="15">
        <v>2601015066</v>
      </c>
      <c r="AR14" s="15" t="s">
        <v>156</v>
      </c>
      <c r="AS14" s="15">
        <v>2601015067</v>
      </c>
      <c r="AT14" s="15" t="s">
        <v>156</v>
      </c>
      <c r="AU14" s="15">
        <v>6807291006</v>
      </c>
      <c r="AV14" s="15">
        <v>6807291007</v>
      </c>
      <c r="AW14" s="15" t="s">
        <v>156</v>
      </c>
      <c r="AX14" s="15">
        <v>6807291008</v>
      </c>
      <c r="AY14" s="15">
        <v>6807291009</v>
      </c>
      <c r="AZ14" s="15">
        <v>2601355003</v>
      </c>
      <c r="BA14" s="20">
        <v>2601355006</v>
      </c>
      <c r="BB14" s="15">
        <v>6807291008</v>
      </c>
      <c r="BC14" s="15">
        <v>6807291009</v>
      </c>
      <c r="BD14" s="15" t="s">
        <v>156</v>
      </c>
      <c r="BE14" s="15" t="s">
        <v>156</v>
      </c>
      <c r="BF14" s="15" t="s">
        <v>156</v>
      </c>
      <c r="BG14" s="21" t="s">
        <v>224</v>
      </c>
    </row>
    <row r="15" spans="1:59" s="28" customFormat="1" ht="11.25">
      <c r="A15" s="13" t="s">
        <v>3</v>
      </c>
      <c r="B15" s="14">
        <v>2609120440</v>
      </c>
      <c r="C15" s="14">
        <v>1609922172</v>
      </c>
      <c r="D15" s="15">
        <v>2609120589</v>
      </c>
      <c r="E15" s="15">
        <v>2609922668</v>
      </c>
      <c r="F15" s="15">
        <v>115</v>
      </c>
      <c r="G15" s="16">
        <v>650</v>
      </c>
      <c r="H15" s="15">
        <v>5.6</v>
      </c>
      <c r="I15" s="15">
        <v>3150</v>
      </c>
      <c r="J15" s="15" t="s">
        <v>2</v>
      </c>
      <c r="K15" s="17">
        <f t="shared" si="0"/>
        <v>26775</v>
      </c>
      <c r="L15" s="18">
        <f t="shared" si="2"/>
        <v>8.5</v>
      </c>
      <c r="M15" s="19">
        <v>0.42499999999999999</v>
      </c>
      <c r="N15" s="19">
        <v>0.63</v>
      </c>
      <c r="O15" s="15">
        <v>9</v>
      </c>
      <c r="P15" s="15" t="s">
        <v>181</v>
      </c>
      <c r="Q15" s="15">
        <v>0</v>
      </c>
      <c r="R15" s="22" t="s">
        <v>196</v>
      </c>
      <c r="S15" s="15">
        <v>100</v>
      </c>
      <c r="T15" s="15" t="s">
        <v>205</v>
      </c>
      <c r="U15" s="15" t="s">
        <v>156</v>
      </c>
      <c r="V15" s="15">
        <v>2609199510</v>
      </c>
      <c r="W15" s="15">
        <v>2609110961</v>
      </c>
      <c r="X15" s="15">
        <v>2609110961</v>
      </c>
      <c r="Y15" s="15">
        <v>2601170040</v>
      </c>
      <c r="Z15" s="15" t="s">
        <v>156</v>
      </c>
      <c r="AA15" s="15">
        <v>2601162152</v>
      </c>
      <c r="AB15" s="15" t="s">
        <v>156</v>
      </c>
      <c r="AC15" s="15">
        <v>2601170814</v>
      </c>
      <c r="AD15" s="15">
        <v>2609150007</v>
      </c>
      <c r="AE15" s="15">
        <v>2604360082</v>
      </c>
      <c r="AF15" s="15">
        <v>6808109942</v>
      </c>
      <c r="AG15" s="15" t="s">
        <v>4</v>
      </c>
      <c r="AH15" s="15">
        <v>6117700631</v>
      </c>
      <c r="AI15" s="15">
        <v>2606610097</v>
      </c>
      <c r="AJ15" s="15" t="s">
        <v>156</v>
      </c>
      <c r="AK15" s="15" t="s">
        <v>156</v>
      </c>
      <c r="AL15" s="15" t="s">
        <v>156</v>
      </c>
      <c r="AM15" s="15" t="s">
        <v>156</v>
      </c>
      <c r="AN15" s="15" t="s">
        <v>156</v>
      </c>
      <c r="AO15" s="15">
        <v>5650174414</v>
      </c>
      <c r="AP15" s="15" t="s">
        <v>156</v>
      </c>
      <c r="AQ15" s="15">
        <v>2601015066</v>
      </c>
      <c r="AR15" s="15" t="s">
        <v>156</v>
      </c>
      <c r="AS15" s="15">
        <v>2601015067</v>
      </c>
      <c r="AT15" s="15" t="s">
        <v>156</v>
      </c>
      <c r="AU15" s="15">
        <v>6807291006</v>
      </c>
      <c r="AV15" s="15">
        <v>6807291007</v>
      </c>
      <c r="AW15" s="15" t="s">
        <v>156</v>
      </c>
      <c r="AX15" s="15">
        <v>6807291008</v>
      </c>
      <c r="AY15" s="15">
        <v>6807291009</v>
      </c>
      <c r="AZ15" s="15">
        <v>2601355003</v>
      </c>
      <c r="BA15" s="20">
        <v>2601355006</v>
      </c>
      <c r="BB15" s="15">
        <v>6807291008</v>
      </c>
      <c r="BC15" s="15">
        <v>6807291009</v>
      </c>
      <c r="BD15" s="15" t="s">
        <v>156</v>
      </c>
      <c r="BE15" s="15" t="s">
        <v>156</v>
      </c>
      <c r="BF15" s="15" t="s">
        <v>156</v>
      </c>
      <c r="BG15" s="21" t="s">
        <v>224</v>
      </c>
    </row>
    <row r="16" spans="1:59" s="28" customFormat="1" ht="11.25">
      <c r="A16" s="13" t="s">
        <v>5</v>
      </c>
      <c r="B16" s="14">
        <v>2609120436</v>
      </c>
      <c r="C16" s="14">
        <v>1609922326</v>
      </c>
      <c r="D16" s="15">
        <v>2604220689</v>
      </c>
      <c r="E16" s="15">
        <v>2609922128</v>
      </c>
      <c r="F16" s="15" t="s">
        <v>94</v>
      </c>
      <c r="G16" s="16">
        <v>750</v>
      </c>
      <c r="H16" s="15">
        <v>3.4</v>
      </c>
      <c r="I16" s="15">
        <v>3400</v>
      </c>
      <c r="J16" s="15" t="s">
        <v>2</v>
      </c>
      <c r="K16" s="17">
        <f t="shared" si="0"/>
        <v>28900</v>
      </c>
      <c r="L16" s="18">
        <f t="shared" si="2"/>
        <v>8.5</v>
      </c>
      <c r="M16" s="19">
        <v>0.35499999999999998</v>
      </c>
      <c r="N16" s="19">
        <v>0.47499999999999998</v>
      </c>
      <c r="O16" s="15">
        <v>9</v>
      </c>
      <c r="P16" s="15" t="s">
        <v>182</v>
      </c>
      <c r="Q16" s="15">
        <v>0</v>
      </c>
      <c r="R16" s="15">
        <v>25</v>
      </c>
      <c r="S16" s="15">
        <v>177</v>
      </c>
      <c r="T16" s="15" t="s">
        <v>68</v>
      </c>
      <c r="U16" s="15">
        <v>2609140800</v>
      </c>
      <c r="V16" s="15">
        <v>2609199509</v>
      </c>
      <c r="W16" s="15">
        <v>2609110960</v>
      </c>
      <c r="X16" s="15">
        <v>2609110960</v>
      </c>
      <c r="Y16" s="15">
        <v>2601170039</v>
      </c>
      <c r="Z16" s="15" t="s">
        <v>156</v>
      </c>
      <c r="AA16" s="15">
        <v>2601162150</v>
      </c>
      <c r="AB16" s="15" t="s">
        <v>156</v>
      </c>
      <c r="AC16" s="15">
        <v>2601170814</v>
      </c>
      <c r="AD16" s="15">
        <v>2609150007</v>
      </c>
      <c r="AE16" s="15">
        <v>2604360082</v>
      </c>
      <c r="AF16" s="15">
        <v>6808109935</v>
      </c>
      <c r="AG16" s="15" t="s">
        <v>4</v>
      </c>
      <c r="AH16" s="15">
        <v>6808109947</v>
      </c>
      <c r="AI16" s="15">
        <v>2606610029</v>
      </c>
      <c r="AJ16" s="15" t="s">
        <v>156</v>
      </c>
      <c r="AK16" s="15" t="s">
        <v>156</v>
      </c>
      <c r="AL16" s="15" t="s">
        <v>156</v>
      </c>
      <c r="AM16" s="15" t="s">
        <v>156</v>
      </c>
      <c r="AN16" s="15" t="s">
        <v>156</v>
      </c>
      <c r="AO16" s="15">
        <v>5650174304</v>
      </c>
      <c r="AP16" s="15">
        <v>6806693221</v>
      </c>
      <c r="AQ16" s="15">
        <v>2601015066</v>
      </c>
      <c r="AR16" s="15" t="s">
        <v>156</v>
      </c>
      <c r="AS16" s="15">
        <v>2601015067</v>
      </c>
      <c r="AT16" s="15" t="s">
        <v>156</v>
      </c>
      <c r="AU16" s="15">
        <v>6807291006</v>
      </c>
      <c r="AV16" s="15">
        <v>6807291007</v>
      </c>
      <c r="AW16" s="15" t="s">
        <v>156</v>
      </c>
      <c r="AX16" s="15">
        <v>6807291008</v>
      </c>
      <c r="AY16" s="15">
        <v>6807291009</v>
      </c>
      <c r="AZ16" s="15">
        <v>2601355003</v>
      </c>
      <c r="BA16" s="20">
        <v>2601355006</v>
      </c>
      <c r="BB16" s="15">
        <v>6807291008</v>
      </c>
      <c r="BC16" s="15">
        <v>6807291009</v>
      </c>
      <c r="BD16" s="15" t="s">
        <v>156</v>
      </c>
      <c r="BE16" s="15" t="s">
        <v>156</v>
      </c>
      <c r="BF16" s="15" t="s">
        <v>156</v>
      </c>
      <c r="BG16" s="21" t="s">
        <v>225</v>
      </c>
    </row>
    <row r="17" spans="1:59" s="28" customFormat="1" ht="11.25">
      <c r="A17" s="13" t="s">
        <v>5</v>
      </c>
      <c r="B17" s="14">
        <v>2609120472</v>
      </c>
      <c r="C17" s="14">
        <v>1609922326</v>
      </c>
      <c r="D17" s="15">
        <v>2604220704</v>
      </c>
      <c r="E17" s="15">
        <v>2609922128</v>
      </c>
      <c r="F17" s="15" t="s">
        <v>237</v>
      </c>
      <c r="G17" s="16">
        <v>750</v>
      </c>
      <c r="H17" s="15">
        <v>6.2</v>
      </c>
      <c r="I17" s="15">
        <v>3400</v>
      </c>
      <c r="J17" s="15" t="s">
        <v>2</v>
      </c>
      <c r="K17" s="17">
        <f t="shared" si="0"/>
        <v>28900</v>
      </c>
      <c r="L17" s="18">
        <f t="shared" si="2"/>
        <v>8.5</v>
      </c>
      <c r="M17" s="19">
        <v>0.5</v>
      </c>
      <c r="N17" s="19">
        <v>0.71</v>
      </c>
      <c r="O17" s="15">
        <v>9</v>
      </c>
      <c r="P17" s="15" t="s">
        <v>32</v>
      </c>
      <c r="Q17" s="15">
        <v>0</v>
      </c>
      <c r="R17" s="15" t="s">
        <v>47</v>
      </c>
      <c r="S17" s="15">
        <v>83</v>
      </c>
      <c r="T17" s="15" t="s">
        <v>69</v>
      </c>
      <c r="U17" s="15">
        <v>2609140800</v>
      </c>
      <c r="V17" s="15">
        <v>2609199509</v>
      </c>
      <c r="W17" s="15">
        <v>2609110960</v>
      </c>
      <c r="X17" s="15">
        <v>2609110960</v>
      </c>
      <c r="Y17" s="15">
        <v>2601170039</v>
      </c>
      <c r="Z17" s="15" t="s">
        <v>156</v>
      </c>
      <c r="AA17" s="15">
        <v>2601162150</v>
      </c>
      <c r="AB17" s="15" t="s">
        <v>156</v>
      </c>
      <c r="AC17" s="15">
        <v>2601170814</v>
      </c>
      <c r="AD17" s="15">
        <v>2609150007</v>
      </c>
      <c r="AE17" s="15">
        <v>2604360082</v>
      </c>
      <c r="AF17" s="15">
        <v>6808109050</v>
      </c>
      <c r="AG17" s="15" t="s">
        <v>4</v>
      </c>
      <c r="AH17" s="15">
        <v>6808115071</v>
      </c>
      <c r="AI17" s="15">
        <v>2606610029</v>
      </c>
      <c r="AJ17" s="15" t="s">
        <v>156</v>
      </c>
      <c r="AK17" s="15" t="s">
        <v>156</v>
      </c>
      <c r="AL17" s="15" t="s">
        <v>156</v>
      </c>
      <c r="AM17" s="15" t="s">
        <v>156</v>
      </c>
      <c r="AN17" s="15" t="s">
        <v>156</v>
      </c>
      <c r="AO17" s="15">
        <v>5650174304</v>
      </c>
      <c r="AP17" s="15">
        <v>6806693221</v>
      </c>
      <c r="AQ17" s="15">
        <v>2601015066</v>
      </c>
      <c r="AR17" s="15" t="s">
        <v>156</v>
      </c>
      <c r="AS17" s="15">
        <v>2601015067</v>
      </c>
      <c r="AT17" s="15" t="s">
        <v>156</v>
      </c>
      <c r="AU17" s="15">
        <v>6807291006</v>
      </c>
      <c r="AV17" s="15">
        <v>6807291007</v>
      </c>
      <c r="AW17" s="15" t="s">
        <v>156</v>
      </c>
      <c r="AX17" s="15">
        <v>6807291008</v>
      </c>
      <c r="AY17" s="15">
        <v>6807291009</v>
      </c>
      <c r="AZ17" s="15">
        <v>2601355003</v>
      </c>
      <c r="BA17" s="20">
        <v>2601355006</v>
      </c>
      <c r="BB17" s="15">
        <v>6807291008</v>
      </c>
      <c r="BC17" s="15">
        <v>6807291009</v>
      </c>
      <c r="BD17" s="15" t="s">
        <v>156</v>
      </c>
      <c r="BE17" s="15" t="s">
        <v>156</v>
      </c>
      <c r="BF17" s="15" t="s">
        <v>156</v>
      </c>
      <c r="BG17" s="21" t="s">
        <v>225</v>
      </c>
    </row>
    <row r="18" spans="1:59" s="28" customFormat="1" ht="11.25">
      <c r="A18" s="13" t="s">
        <v>5</v>
      </c>
      <c r="B18" s="14">
        <v>2609120437</v>
      </c>
      <c r="C18" s="14">
        <v>1609922326</v>
      </c>
      <c r="D18" s="15">
        <v>2604220583</v>
      </c>
      <c r="E18" s="15">
        <v>2609922128</v>
      </c>
      <c r="F18" s="15">
        <v>115</v>
      </c>
      <c r="G18" s="16">
        <v>750</v>
      </c>
      <c r="H18" s="15">
        <v>6.5</v>
      </c>
      <c r="I18" s="15">
        <v>3400</v>
      </c>
      <c r="J18" s="15" t="s">
        <v>2</v>
      </c>
      <c r="K18" s="17">
        <f t="shared" si="0"/>
        <v>28900</v>
      </c>
      <c r="L18" s="18">
        <f t="shared" si="2"/>
        <v>8.5</v>
      </c>
      <c r="M18" s="19">
        <v>0.5</v>
      </c>
      <c r="N18" s="19">
        <v>0.71</v>
      </c>
      <c r="O18" s="15">
        <v>9</v>
      </c>
      <c r="P18" s="15" t="s">
        <v>33</v>
      </c>
      <c r="Q18" s="15">
        <v>0</v>
      </c>
      <c r="R18" s="15" t="s">
        <v>48</v>
      </c>
      <c r="S18" s="15">
        <v>73</v>
      </c>
      <c r="T18" s="15" t="s">
        <v>70</v>
      </c>
      <c r="U18" s="15">
        <v>2609140800</v>
      </c>
      <c r="V18" s="15">
        <v>2609199509</v>
      </c>
      <c r="W18" s="15">
        <v>2609110960</v>
      </c>
      <c r="X18" s="15">
        <v>2609110960</v>
      </c>
      <c r="Y18" s="15">
        <v>2601170039</v>
      </c>
      <c r="Z18" s="15" t="s">
        <v>156</v>
      </c>
      <c r="AA18" s="15">
        <v>2601162150</v>
      </c>
      <c r="AB18" s="15" t="s">
        <v>156</v>
      </c>
      <c r="AC18" s="15">
        <v>2601170814</v>
      </c>
      <c r="AD18" s="15">
        <v>2609150007</v>
      </c>
      <c r="AE18" s="15">
        <v>2604360082</v>
      </c>
      <c r="AF18" s="15">
        <v>6808109050</v>
      </c>
      <c r="AG18" s="15" t="s">
        <v>4</v>
      </c>
      <c r="AH18" s="15">
        <v>6808115071</v>
      </c>
      <c r="AI18" s="15">
        <v>2606610029</v>
      </c>
      <c r="AJ18" s="15" t="s">
        <v>156</v>
      </c>
      <c r="AK18" s="15" t="s">
        <v>156</v>
      </c>
      <c r="AL18" s="15" t="s">
        <v>156</v>
      </c>
      <c r="AM18" s="15" t="s">
        <v>156</v>
      </c>
      <c r="AN18" s="15" t="s">
        <v>156</v>
      </c>
      <c r="AO18" s="15">
        <v>5650174304</v>
      </c>
      <c r="AP18" s="15">
        <v>6806693221</v>
      </c>
      <c r="AQ18" s="15">
        <v>2601015066</v>
      </c>
      <c r="AR18" s="15">
        <v>2609110256</v>
      </c>
      <c r="AS18" s="15">
        <v>2601015067</v>
      </c>
      <c r="AT18" s="15">
        <v>2609110257</v>
      </c>
      <c r="AU18" s="15">
        <v>6807291006</v>
      </c>
      <c r="AV18" s="15">
        <v>6807291007</v>
      </c>
      <c r="AW18" s="15" t="s">
        <v>156</v>
      </c>
      <c r="AX18" s="15">
        <v>6807291008</v>
      </c>
      <c r="AY18" s="15">
        <v>6807291009</v>
      </c>
      <c r="AZ18" s="15">
        <v>2601355003</v>
      </c>
      <c r="BA18" s="20">
        <v>2601355006</v>
      </c>
      <c r="BB18" s="15">
        <v>6807291008</v>
      </c>
      <c r="BC18" s="15">
        <v>6807291009</v>
      </c>
      <c r="BD18" s="15" t="s">
        <v>156</v>
      </c>
      <c r="BE18" s="15" t="s">
        <v>156</v>
      </c>
      <c r="BF18" s="15" t="s">
        <v>156</v>
      </c>
      <c r="BG18" s="21" t="s">
        <v>225</v>
      </c>
    </row>
    <row r="19" spans="1:59" s="28" customFormat="1" ht="11.25">
      <c r="A19" s="13" t="s">
        <v>5</v>
      </c>
      <c r="B19" s="14">
        <v>2609120438</v>
      </c>
      <c r="C19" s="14">
        <v>1609922326</v>
      </c>
      <c r="D19" s="15">
        <v>2604220583</v>
      </c>
      <c r="E19" s="15">
        <v>2609922128</v>
      </c>
      <c r="F19" s="15">
        <v>100</v>
      </c>
      <c r="G19" s="16">
        <v>750</v>
      </c>
      <c r="H19" s="15">
        <v>7.5</v>
      </c>
      <c r="I19" s="15">
        <v>3400</v>
      </c>
      <c r="J19" s="15" t="s">
        <v>2</v>
      </c>
      <c r="K19" s="17">
        <f t="shared" si="0"/>
        <v>28900</v>
      </c>
      <c r="L19" s="18">
        <f t="shared" si="2"/>
        <v>8.5</v>
      </c>
      <c r="M19" s="19">
        <v>0.53</v>
      </c>
      <c r="N19" s="19">
        <v>0.71</v>
      </c>
      <c r="O19" s="15">
        <v>9</v>
      </c>
      <c r="P19" s="15" t="s">
        <v>34</v>
      </c>
      <c r="Q19" s="15">
        <v>0</v>
      </c>
      <c r="R19" s="15">
        <v>9</v>
      </c>
      <c r="S19" s="15">
        <v>73</v>
      </c>
      <c r="T19" s="15" t="s">
        <v>70</v>
      </c>
      <c r="U19" s="15">
        <v>2609140800</v>
      </c>
      <c r="V19" s="15">
        <v>2609199509</v>
      </c>
      <c r="W19" s="15">
        <v>2609110960</v>
      </c>
      <c r="X19" s="15">
        <v>2609110960</v>
      </c>
      <c r="Y19" s="15">
        <v>2601170039</v>
      </c>
      <c r="Z19" s="15" t="s">
        <v>156</v>
      </c>
      <c r="AA19" s="15">
        <v>2601162150</v>
      </c>
      <c r="AB19" s="15" t="s">
        <v>156</v>
      </c>
      <c r="AC19" s="15">
        <v>2601170814</v>
      </c>
      <c r="AD19" s="15">
        <v>2609150007</v>
      </c>
      <c r="AE19" s="15">
        <v>2604360082</v>
      </c>
      <c r="AF19" s="15">
        <v>6808109053</v>
      </c>
      <c r="AG19" s="15" t="s">
        <v>4</v>
      </c>
      <c r="AH19" s="15">
        <v>6808115071</v>
      </c>
      <c r="AI19" s="15">
        <v>2606610029</v>
      </c>
      <c r="AJ19" s="15" t="s">
        <v>156</v>
      </c>
      <c r="AK19" s="15" t="s">
        <v>156</v>
      </c>
      <c r="AL19" s="15" t="s">
        <v>156</v>
      </c>
      <c r="AM19" s="15" t="s">
        <v>156</v>
      </c>
      <c r="AN19" s="15" t="s">
        <v>156</v>
      </c>
      <c r="AO19" s="15">
        <v>5650174304</v>
      </c>
      <c r="AP19" s="15">
        <v>6806693221</v>
      </c>
      <c r="AQ19" s="15">
        <v>2601015066</v>
      </c>
      <c r="AR19" s="15">
        <v>2609110256</v>
      </c>
      <c r="AS19" s="15">
        <v>2601015067</v>
      </c>
      <c r="AT19" s="15">
        <v>2609110257</v>
      </c>
      <c r="AU19" s="15">
        <v>6807291006</v>
      </c>
      <c r="AV19" s="15">
        <v>6807291007</v>
      </c>
      <c r="AW19" s="15" t="s">
        <v>156</v>
      </c>
      <c r="AX19" s="15">
        <v>6807291008</v>
      </c>
      <c r="AY19" s="15">
        <v>6807291009</v>
      </c>
      <c r="AZ19" s="15">
        <v>2601355003</v>
      </c>
      <c r="BA19" s="20">
        <v>2601355006</v>
      </c>
      <c r="BB19" s="15">
        <v>6807291008</v>
      </c>
      <c r="BC19" s="15">
        <v>6807291009</v>
      </c>
      <c r="BD19" s="15" t="s">
        <v>156</v>
      </c>
      <c r="BE19" s="15" t="s">
        <v>156</v>
      </c>
      <c r="BF19" s="15" t="s">
        <v>156</v>
      </c>
      <c r="BG19" s="21" t="s">
        <v>225</v>
      </c>
    </row>
    <row r="20" spans="1:59" s="28" customFormat="1" ht="11.25">
      <c r="A20" s="13" t="s">
        <v>5</v>
      </c>
      <c r="B20" s="14">
        <v>2609120460</v>
      </c>
      <c r="C20" s="14">
        <v>2609922370</v>
      </c>
      <c r="D20" s="15">
        <v>2609120463</v>
      </c>
      <c r="E20" s="15">
        <v>2609922128</v>
      </c>
      <c r="F20" s="15" t="s">
        <v>161</v>
      </c>
      <c r="G20" s="16">
        <v>800</v>
      </c>
      <c r="H20" s="15">
        <v>3.9</v>
      </c>
      <c r="I20" s="15" t="s">
        <v>92</v>
      </c>
      <c r="J20" s="15" t="s">
        <v>2</v>
      </c>
      <c r="K20" s="15" t="s">
        <v>91</v>
      </c>
      <c r="L20" s="15" t="s">
        <v>93</v>
      </c>
      <c r="M20" s="19">
        <v>0.375</v>
      </c>
      <c r="N20" s="19">
        <v>0.5</v>
      </c>
      <c r="O20" s="15">
        <v>9</v>
      </c>
      <c r="P20" s="15" t="s">
        <v>183</v>
      </c>
      <c r="Q20" s="15">
        <v>22.5</v>
      </c>
      <c r="R20" s="15" t="s">
        <v>197</v>
      </c>
      <c r="S20" s="15" t="s">
        <v>156</v>
      </c>
      <c r="T20" s="15" t="s">
        <v>156</v>
      </c>
      <c r="U20" s="15" t="s">
        <v>156</v>
      </c>
      <c r="V20" s="15">
        <v>2609111503</v>
      </c>
      <c r="W20" s="15">
        <v>2603060280</v>
      </c>
      <c r="X20" s="15">
        <v>2603060280</v>
      </c>
      <c r="Y20" s="15">
        <v>2601170039</v>
      </c>
      <c r="Z20" s="15" t="s">
        <v>156</v>
      </c>
      <c r="AA20" s="15">
        <v>2601162150</v>
      </c>
      <c r="AB20" s="15" t="s">
        <v>156</v>
      </c>
      <c r="AC20" s="15">
        <v>2601170814</v>
      </c>
      <c r="AD20" s="15">
        <v>2609150007</v>
      </c>
      <c r="AE20" s="15">
        <v>1604360024</v>
      </c>
      <c r="AF20" s="15">
        <v>6808106937</v>
      </c>
      <c r="AG20" s="15" t="s">
        <v>1</v>
      </c>
      <c r="AH20" s="15">
        <v>6808109050</v>
      </c>
      <c r="AI20" s="15">
        <v>2606610029</v>
      </c>
      <c r="AJ20" s="15" t="s">
        <v>156</v>
      </c>
      <c r="AK20" s="15" t="s">
        <v>156</v>
      </c>
      <c r="AL20" s="15" t="s">
        <v>156</v>
      </c>
      <c r="AM20" s="15" t="s">
        <v>156</v>
      </c>
      <c r="AN20" s="15" t="s">
        <v>156</v>
      </c>
      <c r="AO20" s="15">
        <v>5650174304</v>
      </c>
      <c r="AP20" s="15">
        <v>6806693221</v>
      </c>
      <c r="AQ20" s="15">
        <v>2601015066</v>
      </c>
      <c r="AR20" s="15" t="s">
        <v>156</v>
      </c>
      <c r="AS20" s="15">
        <v>2601015067</v>
      </c>
      <c r="AT20" s="15" t="s">
        <v>156</v>
      </c>
      <c r="AU20" s="15">
        <v>6807291006</v>
      </c>
      <c r="AV20" s="15">
        <v>6807291007</v>
      </c>
      <c r="AW20" s="15" t="s">
        <v>156</v>
      </c>
      <c r="AX20" s="15">
        <v>6807291008</v>
      </c>
      <c r="AY20" s="15">
        <v>6807291009</v>
      </c>
      <c r="AZ20" s="15">
        <v>2601355003</v>
      </c>
      <c r="BA20" s="20">
        <v>2601355006</v>
      </c>
      <c r="BB20" s="15">
        <v>6807291008</v>
      </c>
      <c r="BC20" s="15">
        <v>6807291009</v>
      </c>
      <c r="BD20" s="15" t="s">
        <v>156</v>
      </c>
      <c r="BE20" s="15" t="s">
        <v>156</v>
      </c>
      <c r="BF20" s="15" t="s">
        <v>156</v>
      </c>
      <c r="BG20" s="21" t="s">
        <v>226</v>
      </c>
    </row>
    <row r="21" spans="1:59" s="28" customFormat="1" ht="11.25">
      <c r="A21" s="13" t="s">
        <v>5</v>
      </c>
      <c r="B21" s="14">
        <v>2609120461</v>
      </c>
      <c r="C21" s="14">
        <v>2609922370</v>
      </c>
      <c r="D21" s="15">
        <v>2609120464</v>
      </c>
      <c r="E21" s="15">
        <v>2609924128</v>
      </c>
      <c r="F21" s="15" t="s">
        <v>163</v>
      </c>
      <c r="G21" s="16">
        <v>800</v>
      </c>
      <c r="H21" s="15">
        <v>7.5</v>
      </c>
      <c r="I21" s="15" t="s">
        <v>92</v>
      </c>
      <c r="J21" s="15" t="s">
        <v>2</v>
      </c>
      <c r="K21" s="15" t="s">
        <v>91</v>
      </c>
      <c r="L21" s="15" t="s">
        <v>93</v>
      </c>
      <c r="M21" s="19">
        <v>0.5</v>
      </c>
      <c r="N21" s="19">
        <v>0.71</v>
      </c>
      <c r="O21" s="15">
        <v>9</v>
      </c>
      <c r="P21" s="15" t="s">
        <v>184</v>
      </c>
      <c r="Q21" s="15">
        <v>22.5</v>
      </c>
      <c r="R21" s="15" t="s">
        <v>198</v>
      </c>
      <c r="S21" s="15" t="s">
        <v>156</v>
      </c>
      <c r="T21" s="15" t="s">
        <v>156</v>
      </c>
      <c r="U21" s="15" t="s">
        <v>156</v>
      </c>
      <c r="V21" s="15">
        <v>2609111503</v>
      </c>
      <c r="W21" s="15">
        <v>2603060280</v>
      </c>
      <c r="X21" s="15">
        <v>2603060280</v>
      </c>
      <c r="Y21" s="15">
        <v>2601170039</v>
      </c>
      <c r="Z21" s="15" t="s">
        <v>156</v>
      </c>
      <c r="AA21" s="15">
        <v>2601162150</v>
      </c>
      <c r="AB21" s="15" t="s">
        <v>156</v>
      </c>
      <c r="AC21" s="15">
        <v>2601170814</v>
      </c>
      <c r="AD21" s="15">
        <v>2609150007</v>
      </c>
      <c r="AE21" s="15">
        <v>1604360024</v>
      </c>
      <c r="AF21" s="15">
        <v>6808109050</v>
      </c>
      <c r="AG21" s="15" t="s">
        <v>4</v>
      </c>
      <c r="AH21" s="15">
        <v>6808109067</v>
      </c>
      <c r="AI21" s="15">
        <v>2606610029</v>
      </c>
      <c r="AJ21" s="15" t="s">
        <v>156</v>
      </c>
      <c r="AK21" s="15" t="s">
        <v>156</v>
      </c>
      <c r="AL21" s="15" t="s">
        <v>156</v>
      </c>
      <c r="AM21" s="15" t="s">
        <v>156</v>
      </c>
      <c r="AN21" s="15" t="s">
        <v>156</v>
      </c>
      <c r="AO21" s="15">
        <v>5650174304</v>
      </c>
      <c r="AP21" s="15">
        <v>6806693221</v>
      </c>
      <c r="AQ21" s="15">
        <v>2601015066</v>
      </c>
      <c r="AR21" s="15" t="s">
        <v>156</v>
      </c>
      <c r="AS21" s="15">
        <v>2601015067</v>
      </c>
      <c r="AT21" s="15" t="s">
        <v>156</v>
      </c>
      <c r="AU21" s="15">
        <v>6807291006</v>
      </c>
      <c r="AV21" s="15">
        <v>6807291007</v>
      </c>
      <c r="AW21" s="15" t="s">
        <v>156</v>
      </c>
      <c r="AX21" s="15">
        <v>6807291008</v>
      </c>
      <c r="AY21" s="15">
        <v>6807291009</v>
      </c>
      <c r="AZ21" s="15">
        <v>2601355003</v>
      </c>
      <c r="BA21" s="20">
        <v>2601355006</v>
      </c>
      <c r="BB21" s="15">
        <v>6807291008</v>
      </c>
      <c r="BC21" s="15">
        <v>6807291009</v>
      </c>
      <c r="BD21" s="15" t="s">
        <v>156</v>
      </c>
      <c r="BE21" s="15" t="s">
        <v>156</v>
      </c>
      <c r="BF21" s="15" t="s">
        <v>156</v>
      </c>
      <c r="BG21" s="21" t="s">
        <v>226</v>
      </c>
    </row>
    <row r="22" spans="1:59" s="28" customFormat="1" ht="11.25">
      <c r="A22" s="13" t="s">
        <v>5</v>
      </c>
      <c r="B22" s="14">
        <v>2604011285</v>
      </c>
      <c r="C22" s="14">
        <v>2604011283</v>
      </c>
      <c r="D22" s="15">
        <v>2604220478</v>
      </c>
      <c r="E22" s="15">
        <v>2609922128</v>
      </c>
      <c r="F22" s="15">
        <v>100</v>
      </c>
      <c r="G22" s="16">
        <v>710</v>
      </c>
      <c r="H22" s="15">
        <v>7.4</v>
      </c>
      <c r="I22" s="15">
        <v>16500</v>
      </c>
      <c r="J22" s="15" t="s">
        <v>6</v>
      </c>
      <c r="K22" s="23">
        <f t="shared" ref="K22:K47" si="3">I22*L22</f>
        <v>31058.823529411766</v>
      </c>
      <c r="L22" s="18">
        <f t="shared" ref="L22:L26" si="4">32/17</f>
        <v>1.8823529411764706</v>
      </c>
      <c r="M22" s="19">
        <v>0.53</v>
      </c>
      <c r="N22" s="19">
        <v>0.71</v>
      </c>
      <c r="O22" s="15">
        <v>5</v>
      </c>
      <c r="P22" s="15" t="s">
        <v>37</v>
      </c>
      <c r="Q22" s="15">
        <v>22.5</v>
      </c>
      <c r="R22" s="15">
        <v>9</v>
      </c>
      <c r="S22" s="15" t="s">
        <v>156</v>
      </c>
      <c r="T22" s="15" t="s">
        <v>156</v>
      </c>
      <c r="U22" s="15" t="s">
        <v>156</v>
      </c>
      <c r="V22" s="15">
        <v>2609110128</v>
      </c>
      <c r="W22" s="15">
        <v>2609110123</v>
      </c>
      <c r="X22" s="15">
        <v>2609110123</v>
      </c>
      <c r="Y22" s="15">
        <v>2601170039</v>
      </c>
      <c r="Z22" s="15" t="s">
        <v>156</v>
      </c>
      <c r="AA22" s="15">
        <v>2601162346</v>
      </c>
      <c r="AB22" s="15">
        <v>2601162150</v>
      </c>
      <c r="AC22" s="15">
        <v>2601170814</v>
      </c>
      <c r="AD22" s="15">
        <v>2609150007</v>
      </c>
      <c r="AE22" s="15">
        <v>1604360024</v>
      </c>
      <c r="AF22" s="15">
        <v>6808109053</v>
      </c>
      <c r="AG22" s="15" t="s">
        <v>1</v>
      </c>
      <c r="AH22" s="15">
        <v>6800100005</v>
      </c>
      <c r="AI22" s="15">
        <v>2606610049</v>
      </c>
      <c r="AJ22" s="15" t="s">
        <v>156</v>
      </c>
      <c r="AK22" s="15" t="s">
        <v>156</v>
      </c>
      <c r="AL22" s="15" t="s">
        <v>156</v>
      </c>
      <c r="AM22" s="15" t="s">
        <v>156</v>
      </c>
      <c r="AN22" s="15" t="s">
        <v>156</v>
      </c>
      <c r="AO22" s="15">
        <v>5650174304</v>
      </c>
      <c r="AP22" s="15">
        <v>6806693221</v>
      </c>
      <c r="AQ22" s="15">
        <v>2601015066</v>
      </c>
      <c r="AR22" s="15" t="s">
        <v>156</v>
      </c>
      <c r="AS22" s="15">
        <v>2601015067</v>
      </c>
      <c r="AT22" s="15" t="s">
        <v>156</v>
      </c>
      <c r="AU22" s="15">
        <v>6807291006</v>
      </c>
      <c r="AV22" s="15">
        <v>6807291007</v>
      </c>
      <c r="AW22" s="15" t="s">
        <v>156</v>
      </c>
      <c r="AX22" s="15">
        <v>6807291008</v>
      </c>
      <c r="AY22" s="15">
        <v>6807291009</v>
      </c>
      <c r="AZ22" s="15">
        <v>2601355003</v>
      </c>
      <c r="BA22" s="20">
        <v>2601355006</v>
      </c>
      <c r="BB22" s="15" t="s">
        <v>156</v>
      </c>
      <c r="BC22" s="15" t="s">
        <v>156</v>
      </c>
      <c r="BD22" s="15" t="s">
        <v>156</v>
      </c>
      <c r="BE22" s="15" t="s">
        <v>156</v>
      </c>
      <c r="BF22" s="15" t="s">
        <v>156</v>
      </c>
      <c r="BG22" s="21" t="s">
        <v>227</v>
      </c>
    </row>
    <row r="23" spans="1:59" s="28" customFormat="1" ht="11.25">
      <c r="A23" s="24" t="s">
        <v>5</v>
      </c>
      <c r="B23" s="14">
        <v>2609120531</v>
      </c>
      <c r="C23" s="14">
        <v>1609922444</v>
      </c>
      <c r="D23" s="15">
        <v>2604220480</v>
      </c>
      <c r="E23" s="15">
        <v>2609922128</v>
      </c>
      <c r="F23" s="15" t="s">
        <v>161</v>
      </c>
      <c r="G23" s="15">
        <v>710</v>
      </c>
      <c r="H23" s="15">
        <v>3.4</v>
      </c>
      <c r="I23" s="15">
        <v>16500</v>
      </c>
      <c r="J23" s="15" t="s">
        <v>6</v>
      </c>
      <c r="K23" s="23">
        <f t="shared" si="3"/>
        <v>31058.823529411766</v>
      </c>
      <c r="L23" s="18">
        <f t="shared" si="4"/>
        <v>1.8823529411764706</v>
      </c>
      <c r="M23" s="19">
        <v>0.4</v>
      </c>
      <c r="N23" s="19">
        <v>0.51</v>
      </c>
      <c r="O23" s="15">
        <v>5</v>
      </c>
      <c r="P23" s="15" t="s">
        <v>185</v>
      </c>
      <c r="Q23" s="15">
        <v>22.5</v>
      </c>
      <c r="R23" s="15" t="s">
        <v>199</v>
      </c>
      <c r="S23" s="15">
        <v>160</v>
      </c>
      <c r="T23" s="15" t="s">
        <v>95</v>
      </c>
      <c r="U23" s="15" t="s">
        <v>156</v>
      </c>
      <c r="V23" s="15">
        <v>2609199703</v>
      </c>
      <c r="W23" s="15">
        <v>2609111748</v>
      </c>
      <c r="X23" s="15">
        <v>2609111748</v>
      </c>
      <c r="Y23" s="15">
        <v>2601170039</v>
      </c>
      <c r="Z23" s="15" t="s">
        <v>156</v>
      </c>
      <c r="AA23" s="15">
        <v>2601162346</v>
      </c>
      <c r="AB23" s="15">
        <v>2601162150</v>
      </c>
      <c r="AC23" s="15">
        <v>2601170814</v>
      </c>
      <c r="AD23" s="15">
        <v>2609150007</v>
      </c>
      <c r="AE23" s="15">
        <v>2609110089</v>
      </c>
      <c r="AF23" s="15">
        <v>6808109050</v>
      </c>
      <c r="AG23" s="15" t="s">
        <v>4</v>
      </c>
      <c r="AH23" s="15">
        <v>6800100007</v>
      </c>
      <c r="AI23" s="15">
        <v>2606610049</v>
      </c>
      <c r="AJ23" s="15" t="s">
        <v>156</v>
      </c>
      <c r="AK23" s="15" t="s">
        <v>156</v>
      </c>
      <c r="AL23" s="15" t="s">
        <v>156</v>
      </c>
      <c r="AM23" s="15" t="s">
        <v>156</v>
      </c>
      <c r="AN23" s="15" t="s">
        <v>156</v>
      </c>
      <c r="AO23" s="15">
        <v>5650174304</v>
      </c>
      <c r="AP23" s="15">
        <v>6806693221</v>
      </c>
      <c r="AQ23" s="15">
        <v>2601015066</v>
      </c>
      <c r="AR23" s="15" t="s">
        <v>156</v>
      </c>
      <c r="AS23" s="15">
        <v>2601015067</v>
      </c>
      <c r="AT23" s="15" t="s">
        <v>156</v>
      </c>
      <c r="AU23" s="15">
        <v>6807291006</v>
      </c>
      <c r="AV23" s="15">
        <v>6807291007</v>
      </c>
      <c r="AW23" s="15" t="s">
        <v>156</v>
      </c>
      <c r="AX23" s="15">
        <v>6807291008</v>
      </c>
      <c r="AY23" s="15">
        <v>6807291009</v>
      </c>
      <c r="AZ23" s="15">
        <v>2601355003</v>
      </c>
      <c r="BA23" s="15">
        <v>2601355006</v>
      </c>
      <c r="BB23" s="15" t="s">
        <v>156</v>
      </c>
      <c r="BC23" s="15" t="s">
        <v>156</v>
      </c>
      <c r="BD23" s="15" t="s">
        <v>156</v>
      </c>
      <c r="BE23" s="15" t="s">
        <v>156</v>
      </c>
      <c r="BF23" s="15" t="s">
        <v>156</v>
      </c>
      <c r="BG23" s="21" t="s">
        <v>228</v>
      </c>
    </row>
    <row r="24" spans="1:59" s="28" customFormat="1" ht="11.25">
      <c r="A24" s="24" t="s">
        <v>5</v>
      </c>
      <c r="B24" s="14">
        <v>2609120573</v>
      </c>
      <c r="C24" s="14">
        <v>1609922444</v>
      </c>
      <c r="D24" s="15">
        <v>2604220479</v>
      </c>
      <c r="E24" s="15">
        <v>2609922128</v>
      </c>
      <c r="F24" s="15">
        <v>120</v>
      </c>
      <c r="G24" s="15">
        <v>710</v>
      </c>
      <c r="H24" s="15">
        <v>6.8</v>
      </c>
      <c r="I24" s="15">
        <v>16500</v>
      </c>
      <c r="J24" s="15" t="s">
        <v>6</v>
      </c>
      <c r="K24" s="23">
        <f t="shared" si="3"/>
        <v>31058.823529411766</v>
      </c>
      <c r="L24" s="18">
        <f t="shared" si="4"/>
        <v>1.8823529411764706</v>
      </c>
      <c r="M24" s="19">
        <v>0.53</v>
      </c>
      <c r="N24" s="19">
        <v>0.71</v>
      </c>
      <c r="O24" s="15">
        <v>5</v>
      </c>
      <c r="P24" s="15" t="s">
        <v>186</v>
      </c>
      <c r="Q24" s="15">
        <v>22.5</v>
      </c>
      <c r="R24" s="15">
        <v>9</v>
      </c>
      <c r="S24" s="15">
        <v>80</v>
      </c>
      <c r="T24" s="15" t="s">
        <v>72</v>
      </c>
      <c r="U24" s="15" t="s">
        <v>156</v>
      </c>
      <c r="V24" s="15">
        <v>2609199703</v>
      </c>
      <c r="W24" s="15">
        <v>2609111748</v>
      </c>
      <c r="X24" s="15">
        <v>2609111748</v>
      </c>
      <c r="Y24" s="15">
        <v>2601170039</v>
      </c>
      <c r="Z24" s="15" t="s">
        <v>156</v>
      </c>
      <c r="AA24" s="15">
        <v>2601162346</v>
      </c>
      <c r="AB24" s="15">
        <v>2601162150</v>
      </c>
      <c r="AC24" s="15">
        <v>2601170814</v>
      </c>
      <c r="AD24" s="15">
        <v>2609150007</v>
      </c>
      <c r="AE24" s="15">
        <v>2609110089</v>
      </c>
      <c r="AF24" s="15">
        <v>6808109050</v>
      </c>
      <c r="AG24" s="15" t="s">
        <v>4</v>
      </c>
      <c r="AH24" s="15">
        <v>6808115071</v>
      </c>
      <c r="AI24" s="15">
        <v>2606610049</v>
      </c>
      <c r="AJ24" s="15" t="s">
        <v>156</v>
      </c>
      <c r="AK24" s="15" t="s">
        <v>156</v>
      </c>
      <c r="AL24" s="15" t="s">
        <v>156</v>
      </c>
      <c r="AM24" s="15" t="s">
        <v>156</v>
      </c>
      <c r="AN24" s="15" t="s">
        <v>156</v>
      </c>
      <c r="AO24" s="15">
        <v>5650174304</v>
      </c>
      <c r="AP24" s="15">
        <v>6806693221</v>
      </c>
      <c r="AQ24" s="15">
        <v>2601015066</v>
      </c>
      <c r="AR24" s="15" t="s">
        <v>156</v>
      </c>
      <c r="AS24" s="15">
        <v>2601015067</v>
      </c>
      <c r="AT24" s="15" t="s">
        <v>156</v>
      </c>
      <c r="AU24" s="15">
        <v>6807291006</v>
      </c>
      <c r="AV24" s="15">
        <v>6807291007</v>
      </c>
      <c r="AW24" s="15" t="s">
        <v>156</v>
      </c>
      <c r="AX24" s="15">
        <v>6807291008</v>
      </c>
      <c r="AY24" s="15">
        <v>6807291009</v>
      </c>
      <c r="AZ24" s="15">
        <v>2601355003</v>
      </c>
      <c r="BA24" s="15">
        <v>2601355006</v>
      </c>
      <c r="BB24" s="15" t="s">
        <v>156</v>
      </c>
      <c r="BC24" s="15" t="s">
        <v>156</v>
      </c>
      <c r="BD24" s="15" t="s">
        <v>156</v>
      </c>
      <c r="BE24" s="15" t="s">
        <v>156</v>
      </c>
      <c r="BF24" s="15" t="s">
        <v>156</v>
      </c>
      <c r="BG24" s="21" t="s">
        <v>228</v>
      </c>
    </row>
    <row r="25" spans="1:59" s="28" customFormat="1" ht="11.25">
      <c r="A25" s="13" t="s">
        <v>5</v>
      </c>
      <c r="B25" s="14">
        <v>2604011283</v>
      </c>
      <c r="C25" s="14">
        <v>2604011283</v>
      </c>
      <c r="D25" s="15">
        <v>2604220480</v>
      </c>
      <c r="E25" s="15">
        <v>2609922128</v>
      </c>
      <c r="F25" s="15" t="s">
        <v>161</v>
      </c>
      <c r="G25" s="16">
        <v>710</v>
      </c>
      <c r="H25" s="15">
        <v>3.2</v>
      </c>
      <c r="I25" s="15">
        <v>16500</v>
      </c>
      <c r="J25" s="15" t="s">
        <v>6</v>
      </c>
      <c r="K25" s="23">
        <f t="shared" si="3"/>
        <v>31058.823529411766</v>
      </c>
      <c r="L25" s="18">
        <f t="shared" si="4"/>
        <v>1.8823529411764706</v>
      </c>
      <c r="M25" s="19">
        <v>0.35499999999999998</v>
      </c>
      <c r="N25" s="19">
        <v>0.51</v>
      </c>
      <c r="O25" s="15">
        <v>5</v>
      </c>
      <c r="P25" s="15" t="s">
        <v>35</v>
      </c>
      <c r="Q25" s="15">
        <v>22.5</v>
      </c>
      <c r="R25" s="15">
        <v>21</v>
      </c>
      <c r="S25" s="15">
        <v>160</v>
      </c>
      <c r="T25" s="15" t="s">
        <v>71</v>
      </c>
      <c r="U25" s="15" t="s">
        <v>156</v>
      </c>
      <c r="V25" s="15">
        <v>2609110128</v>
      </c>
      <c r="W25" s="15">
        <v>2609110123</v>
      </c>
      <c r="X25" s="15">
        <v>2609110123</v>
      </c>
      <c r="Y25" s="15">
        <v>2601170039</v>
      </c>
      <c r="Z25" s="15" t="s">
        <v>156</v>
      </c>
      <c r="AA25" s="15">
        <v>2601162061</v>
      </c>
      <c r="AB25" s="15">
        <v>2601162150</v>
      </c>
      <c r="AC25" s="15">
        <v>2601170814</v>
      </c>
      <c r="AD25" s="15">
        <v>5996227000</v>
      </c>
      <c r="AE25" s="15">
        <v>1604360024</v>
      </c>
      <c r="AF25" s="15">
        <v>6808106935</v>
      </c>
      <c r="AG25" s="15" t="s">
        <v>1</v>
      </c>
      <c r="AH25" s="15">
        <v>6800100007</v>
      </c>
      <c r="AI25" s="15">
        <v>2606610049</v>
      </c>
      <c r="AJ25" s="15" t="s">
        <v>156</v>
      </c>
      <c r="AK25" s="15" t="s">
        <v>156</v>
      </c>
      <c r="AL25" s="15" t="s">
        <v>156</v>
      </c>
      <c r="AM25" s="15" t="s">
        <v>156</v>
      </c>
      <c r="AN25" s="15" t="s">
        <v>156</v>
      </c>
      <c r="AO25" s="15">
        <v>5650174304</v>
      </c>
      <c r="AP25" s="15">
        <v>6806693221</v>
      </c>
      <c r="AQ25" s="15">
        <v>2601015066</v>
      </c>
      <c r="AR25" s="15" t="s">
        <v>156</v>
      </c>
      <c r="AS25" s="15">
        <v>2601015067</v>
      </c>
      <c r="AT25" s="15" t="s">
        <v>156</v>
      </c>
      <c r="AU25" s="15">
        <v>6807291006</v>
      </c>
      <c r="AV25" s="15">
        <v>6807291007</v>
      </c>
      <c r="AW25" s="15" t="s">
        <v>156</v>
      </c>
      <c r="AX25" s="15">
        <v>6807291008</v>
      </c>
      <c r="AY25" s="15">
        <v>6807291009</v>
      </c>
      <c r="AZ25" s="15">
        <v>2601355003</v>
      </c>
      <c r="BA25" s="15">
        <v>2601355006</v>
      </c>
      <c r="BB25" s="15" t="s">
        <v>156</v>
      </c>
      <c r="BC25" s="15" t="s">
        <v>156</v>
      </c>
      <c r="BD25" s="15" t="s">
        <v>156</v>
      </c>
      <c r="BE25" s="15" t="s">
        <v>156</v>
      </c>
      <c r="BF25" s="15" t="s">
        <v>156</v>
      </c>
      <c r="BG25" s="21" t="s">
        <v>229</v>
      </c>
    </row>
    <row r="26" spans="1:59" s="28" customFormat="1" ht="11.25">
      <c r="A26" s="13" t="s">
        <v>5</v>
      </c>
      <c r="B26" s="14">
        <v>2604011284</v>
      </c>
      <c r="C26" s="14">
        <v>2604011283</v>
      </c>
      <c r="D26" s="15">
        <v>2604220479</v>
      </c>
      <c r="E26" s="15">
        <v>2609922128</v>
      </c>
      <c r="F26" s="15" t="s">
        <v>164</v>
      </c>
      <c r="G26" s="16">
        <v>710</v>
      </c>
      <c r="H26" s="15">
        <v>6.2</v>
      </c>
      <c r="I26" s="15">
        <v>16500</v>
      </c>
      <c r="J26" s="15" t="s">
        <v>6</v>
      </c>
      <c r="K26" s="23">
        <f t="shared" si="3"/>
        <v>31058.823529411766</v>
      </c>
      <c r="L26" s="18">
        <f t="shared" si="4"/>
        <v>1.8823529411764706</v>
      </c>
      <c r="M26" s="19">
        <v>0.5</v>
      </c>
      <c r="N26" s="19">
        <v>0.71</v>
      </c>
      <c r="O26" s="15">
        <v>5</v>
      </c>
      <c r="P26" s="15" t="s">
        <v>36</v>
      </c>
      <c r="Q26" s="15">
        <v>22.5</v>
      </c>
      <c r="R26" s="15">
        <v>11</v>
      </c>
      <c r="S26" s="15">
        <v>80</v>
      </c>
      <c r="T26" s="15" t="s">
        <v>72</v>
      </c>
      <c r="U26" s="15" t="s">
        <v>156</v>
      </c>
      <c r="V26" s="15">
        <v>2609110128</v>
      </c>
      <c r="W26" s="15">
        <v>2609110123</v>
      </c>
      <c r="X26" s="15">
        <v>2609110123</v>
      </c>
      <c r="Y26" s="15">
        <v>2601170039</v>
      </c>
      <c r="Z26" s="15" t="s">
        <v>156</v>
      </c>
      <c r="AA26" s="15">
        <v>2601162346</v>
      </c>
      <c r="AB26" s="15">
        <v>2601162150</v>
      </c>
      <c r="AC26" s="15">
        <v>2601170814</v>
      </c>
      <c r="AD26" s="15">
        <v>5996227000</v>
      </c>
      <c r="AE26" s="15">
        <v>1604360024</v>
      </c>
      <c r="AF26" s="15">
        <v>6808109050</v>
      </c>
      <c r="AG26" s="15" t="s">
        <v>1</v>
      </c>
      <c r="AH26" s="15">
        <v>6808115071</v>
      </c>
      <c r="AI26" s="15">
        <v>2606610049</v>
      </c>
      <c r="AJ26" s="15" t="s">
        <v>156</v>
      </c>
      <c r="AK26" s="15" t="s">
        <v>156</v>
      </c>
      <c r="AL26" s="15" t="s">
        <v>156</v>
      </c>
      <c r="AM26" s="15" t="s">
        <v>156</v>
      </c>
      <c r="AN26" s="15" t="s">
        <v>156</v>
      </c>
      <c r="AO26" s="15">
        <v>5650174304</v>
      </c>
      <c r="AP26" s="15">
        <v>6806693221</v>
      </c>
      <c r="AQ26" s="15">
        <v>2601015066</v>
      </c>
      <c r="AR26" s="15" t="s">
        <v>156</v>
      </c>
      <c r="AS26" s="15">
        <v>2601015067</v>
      </c>
      <c r="AT26" s="15" t="s">
        <v>156</v>
      </c>
      <c r="AU26" s="15">
        <v>6807291006</v>
      </c>
      <c r="AV26" s="15">
        <v>6807291007</v>
      </c>
      <c r="AW26" s="15" t="s">
        <v>156</v>
      </c>
      <c r="AX26" s="15">
        <v>6807291008</v>
      </c>
      <c r="AY26" s="15">
        <v>6807291009</v>
      </c>
      <c r="AZ26" s="15">
        <v>2601355003</v>
      </c>
      <c r="BA26" s="15">
        <v>2601355006</v>
      </c>
      <c r="BB26" s="15" t="s">
        <v>156</v>
      </c>
      <c r="BC26" s="15" t="s">
        <v>156</v>
      </c>
      <c r="BD26" s="15" t="s">
        <v>156</v>
      </c>
      <c r="BE26" s="15" t="s">
        <v>156</v>
      </c>
      <c r="BF26" s="15" t="s">
        <v>156</v>
      </c>
      <c r="BG26" s="21" t="s">
        <v>229</v>
      </c>
    </row>
    <row r="27" spans="1:59" s="28" customFormat="1" ht="11.25">
      <c r="A27" s="13" t="s">
        <v>0</v>
      </c>
      <c r="B27" s="14">
        <v>2609120474</v>
      </c>
      <c r="C27" s="14">
        <v>2609924161</v>
      </c>
      <c r="D27" s="15">
        <v>1604220411</v>
      </c>
      <c r="E27" s="15">
        <v>2609922324</v>
      </c>
      <c r="F27" s="15" t="s">
        <v>161</v>
      </c>
      <c r="G27" s="16">
        <v>180</v>
      </c>
      <c r="H27" s="15">
        <v>0.75</v>
      </c>
      <c r="I27" s="15">
        <v>12000</v>
      </c>
      <c r="J27" s="15" t="s">
        <v>6</v>
      </c>
      <c r="K27" s="23">
        <f t="shared" si="3"/>
        <v>12000</v>
      </c>
      <c r="L27" s="15">
        <v>1</v>
      </c>
      <c r="M27" s="19">
        <v>0.21199999999999999</v>
      </c>
      <c r="N27" s="19">
        <v>0.315</v>
      </c>
      <c r="O27" s="15">
        <v>4</v>
      </c>
      <c r="P27" s="15" t="s">
        <v>187</v>
      </c>
      <c r="Q27" s="15">
        <v>22.5</v>
      </c>
      <c r="R27" s="15" t="s">
        <v>49</v>
      </c>
      <c r="S27" s="15">
        <v>383</v>
      </c>
      <c r="T27" s="15" t="s">
        <v>73</v>
      </c>
      <c r="U27" s="15" t="s">
        <v>156</v>
      </c>
      <c r="V27" s="15">
        <v>2609110434</v>
      </c>
      <c r="W27" s="15">
        <v>2609110416</v>
      </c>
      <c r="X27" s="15">
        <v>2609110416</v>
      </c>
      <c r="Y27" s="15">
        <v>2601170042</v>
      </c>
      <c r="Z27" s="15">
        <v>2601170026</v>
      </c>
      <c r="AA27" s="15">
        <v>2601162061</v>
      </c>
      <c r="AB27" s="15">
        <v>2601162153</v>
      </c>
      <c r="AC27" s="15">
        <v>2601170814</v>
      </c>
      <c r="AD27" s="15">
        <v>2609150007</v>
      </c>
      <c r="AE27" s="15">
        <v>2609110088</v>
      </c>
      <c r="AF27" s="15">
        <v>6808106921</v>
      </c>
      <c r="AG27" s="15" t="s">
        <v>1</v>
      </c>
      <c r="AH27" s="15">
        <v>6808115931</v>
      </c>
      <c r="AI27" s="15">
        <v>2610920618</v>
      </c>
      <c r="AJ27" s="15" t="s">
        <v>156</v>
      </c>
      <c r="AK27" s="15" t="s">
        <v>156</v>
      </c>
      <c r="AL27" s="15" t="s">
        <v>156</v>
      </c>
      <c r="AM27" s="15" t="s">
        <v>156</v>
      </c>
      <c r="AN27" s="15" t="s">
        <v>156</v>
      </c>
      <c r="AO27" s="15">
        <v>5650174399</v>
      </c>
      <c r="AP27" s="15">
        <v>6806693221</v>
      </c>
      <c r="AQ27" s="15">
        <v>2601015066</v>
      </c>
      <c r="AR27" s="15" t="s">
        <v>156</v>
      </c>
      <c r="AS27" s="15">
        <v>2601015067</v>
      </c>
      <c r="AT27" s="15" t="s">
        <v>156</v>
      </c>
      <c r="AU27" s="15">
        <v>6807291006</v>
      </c>
      <c r="AV27" s="15">
        <v>6807291007</v>
      </c>
      <c r="AW27" s="15" t="s">
        <v>156</v>
      </c>
      <c r="AX27" s="15">
        <v>6807291008</v>
      </c>
      <c r="AY27" s="15">
        <v>6807291009</v>
      </c>
      <c r="AZ27" s="15">
        <v>2601355003</v>
      </c>
      <c r="BA27" s="15">
        <v>2601355006</v>
      </c>
      <c r="BB27" s="15" t="s">
        <v>156</v>
      </c>
      <c r="BC27" s="15" t="s">
        <v>156</v>
      </c>
      <c r="BD27" s="15" t="s">
        <v>156</v>
      </c>
      <c r="BE27" s="15" t="s">
        <v>156</v>
      </c>
      <c r="BF27" s="15" t="s">
        <v>156</v>
      </c>
      <c r="BG27" s="25" t="s">
        <v>230</v>
      </c>
    </row>
    <row r="28" spans="1:59" s="28" customFormat="1" ht="11.25">
      <c r="A28" s="24" t="s">
        <v>0</v>
      </c>
      <c r="B28" s="14" t="s">
        <v>7</v>
      </c>
      <c r="C28" s="14" t="s">
        <v>7</v>
      </c>
      <c r="D28" s="15">
        <v>1604220411</v>
      </c>
      <c r="E28" s="15">
        <v>2609922324</v>
      </c>
      <c r="F28" s="15">
        <v>230</v>
      </c>
      <c r="G28" s="16">
        <v>180</v>
      </c>
      <c r="H28" s="15" t="s">
        <v>156</v>
      </c>
      <c r="I28" s="15">
        <v>12000</v>
      </c>
      <c r="J28" s="15" t="s">
        <v>6</v>
      </c>
      <c r="K28" s="23">
        <f t="shared" si="3"/>
        <v>12000</v>
      </c>
      <c r="L28" s="15">
        <v>1</v>
      </c>
      <c r="M28" s="19">
        <v>0.21199999999999999</v>
      </c>
      <c r="N28" s="19">
        <v>0.315</v>
      </c>
      <c r="O28" s="15">
        <v>4</v>
      </c>
      <c r="P28" s="15" t="s">
        <v>188</v>
      </c>
      <c r="Q28" s="15">
        <v>22.5</v>
      </c>
      <c r="R28" s="15" t="s">
        <v>200</v>
      </c>
      <c r="S28" s="15">
        <v>383</v>
      </c>
      <c r="T28" s="15" t="s">
        <v>73</v>
      </c>
      <c r="U28" s="15" t="s">
        <v>156</v>
      </c>
      <c r="V28" s="15">
        <v>2609110434</v>
      </c>
      <c r="W28" s="15">
        <v>2609110416</v>
      </c>
      <c r="X28" s="15">
        <v>2609110416</v>
      </c>
      <c r="Y28" s="15">
        <v>2601170042</v>
      </c>
      <c r="Z28" s="15">
        <v>2601170026</v>
      </c>
      <c r="AA28" s="15">
        <v>2601162061</v>
      </c>
      <c r="AB28" s="15">
        <v>2601162153</v>
      </c>
      <c r="AC28" s="15">
        <v>2601170814</v>
      </c>
      <c r="AD28" s="15">
        <v>2609150007</v>
      </c>
      <c r="AE28" s="15">
        <v>2604360028</v>
      </c>
      <c r="AF28" s="15">
        <v>6808106921</v>
      </c>
      <c r="AG28" s="15" t="s">
        <v>1</v>
      </c>
      <c r="AH28" s="15">
        <v>6808115931</v>
      </c>
      <c r="AI28" s="15">
        <v>2610920618</v>
      </c>
      <c r="AJ28" s="15" t="s">
        <v>156</v>
      </c>
      <c r="AK28" s="15" t="s">
        <v>156</v>
      </c>
      <c r="AL28" s="15" t="s">
        <v>156</v>
      </c>
      <c r="AM28" s="15" t="s">
        <v>156</v>
      </c>
      <c r="AN28" s="15" t="s">
        <v>156</v>
      </c>
      <c r="AO28" s="15">
        <v>5650174399</v>
      </c>
      <c r="AP28" s="15">
        <v>6806693221</v>
      </c>
      <c r="AQ28" s="15">
        <v>2601015066</v>
      </c>
      <c r="AR28" s="15" t="s">
        <v>156</v>
      </c>
      <c r="AS28" s="15">
        <v>2601015067</v>
      </c>
      <c r="AT28" s="15" t="s">
        <v>156</v>
      </c>
      <c r="AU28" s="15">
        <v>6807291006</v>
      </c>
      <c r="AV28" s="15">
        <v>6807291007</v>
      </c>
      <c r="AW28" s="15" t="s">
        <v>156</v>
      </c>
      <c r="AX28" s="15">
        <v>6807291008</v>
      </c>
      <c r="AY28" s="15">
        <v>6807291009</v>
      </c>
      <c r="AZ28" s="15">
        <v>2601355003</v>
      </c>
      <c r="BA28" s="15">
        <v>2601355006</v>
      </c>
      <c r="BB28" s="15" t="s">
        <v>156</v>
      </c>
      <c r="BC28" s="15" t="s">
        <v>156</v>
      </c>
      <c r="BD28" s="15" t="s">
        <v>156</v>
      </c>
      <c r="BE28" s="15" t="s">
        <v>156</v>
      </c>
      <c r="BF28" s="15" t="s">
        <v>156</v>
      </c>
      <c r="BG28" s="21" t="s">
        <v>230</v>
      </c>
    </row>
    <row r="29" spans="1:59" s="29" customFormat="1" ht="11.25">
      <c r="A29" s="13" t="s">
        <v>0</v>
      </c>
      <c r="B29" s="14">
        <v>2609120535</v>
      </c>
      <c r="C29" s="26">
        <v>2609924161</v>
      </c>
      <c r="D29" s="15">
        <v>2609120536</v>
      </c>
      <c r="E29" s="26">
        <v>2609922324</v>
      </c>
      <c r="F29" s="15" t="s">
        <v>161</v>
      </c>
      <c r="G29" s="16">
        <v>180</v>
      </c>
      <c r="H29" s="15">
        <v>0.8</v>
      </c>
      <c r="I29" s="15">
        <v>12000</v>
      </c>
      <c r="J29" s="15" t="s">
        <v>6</v>
      </c>
      <c r="K29" s="23">
        <f t="shared" si="3"/>
        <v>12000</v>
      </c>
      <c r="L29" s="15">
        <v>1</v>
      </c>
      <c r="M29" s="19">
        <v>0.18</v>
      </c>
      <c r="N29" s="19">
        <v>0.28000000000000003</v>
      </c>
      <c r="O29" s="15">
        <v>2</v>
      </c>
      <c r="P29" s="15" t="s">
        <v>189</v>
      </c>
      <c r="Q29" s="15">
        <v>15</v>
      </c>
      <c r="R29" s="15" t="s">
        <v>201</v>
      </c>
      <c r="S29" s="15">
        <v>480</v>
      </c>
      <c r="T29" s="15" t="s">
        <v>74</v>
      </c>
      <c r="U29" s="15" t="s">
        <v>156</v>
      </c>
      <c r="V29" s="15">
        <v>2609110434</v>
      </c>
      <c r="W29" s="15">
        <v>2609110416</v>
      </c>
      <c r="X29" s="15">
        <v>2609110416</v>
      </c>
      <c r="Y29" s="15">
        <v>2601170042</v>
      </c>
      <c r="Z29" s="15">
        <v>2601170026</v>
      </c>
      <c r="AA29" s="15">
        <v>2601162153</v>
      </c>
      <c r="AB29" s="15" t="s">
        <v>156</v>
      </c>
      <c r="AC29" s="15">
        <v>2601170814</v>
      </c>
      <c r="AD29" s="15">
        <v>2609150007</v>
      </c>
      <c r="AE29" s="15">
        <v>2609110088</v>
      </c>
      <c r="AF29" s="15">
        <v>6120400180</v>
      </c>
      <c r="AG29" s="15">
        <v>9999999999</v>
      </c>
      <c r="AH29" s="15">
        <v>6121140289</v>
      </c>
      <c r="AI29" s="15">
        <v>2610920618</v>
      </c>
      <c r="AJ29" s="15" t="s">
        <v>156</v>
      </c>
      <c r="AK29" s="15" t="s">
        <v>156</v>
      </c>
      <c r="AL29" s="15" t="s">
        <v>156</v>
      </c>
      <c r="AM29" s="15" t="s">
        <v>156</v>
      </c>
      <c r="AN29" s="15" t="s">
        <v>156</v>
      </c>
      <c r="AO29" s="15">
        <v>5650174399</v>
      </c>
      <c r="AP29" s="15">
        <v>6806693221</v>
      </c>
      <c r="AQ29" s="15">
        <v>2601015066</v>
      </c>
      <c r="AR29" s="15" t="s">
        <v>156</v>
      </c>
      <c r="AS29" s="15">
        <v>2601015067</v>
      </c>
      <c r="AT29" s="15" t="s">
        <v>156</v>
      </c>
      <c r="AU29" s="15">
        <v>6807291006</v>
      </c>
      <c r="AV29" s="15">
        <v>6807291007</v>
      </c>
      <c r="AW29" s="15" t="s">
        <v>156</v>
      </c>
      <c r="AX29" s="15">
        <v>6807291008</v>
      </c>
      <c r="AY29" s="15">
        <v>6807291009</v>
      </c>
      <c r="AZ29" s="15">
        <v>2601355003</v>
      </c>
      <c r="BA29" s="15">
        <v>2601355006</v>
      </c>
      <c r="BB29" s="15" t="s">
        <v>156</v>
      </c>
      <c r="BC29" s="15" t="s">
        <v>156</v>
      </c>
      <c r="BD29" s="15" t="s">
        <v>156</v>
      </c>
      <c r="BE29" s="15" t="s">
        <v>156</v>
      </c>
      <c r="BF29" s="15" t="s">
        <v>156</v>
      </c>
      <c r="BG29" s="25" t="s">
        <v>231</v>
      </c>
    </row>
    <row r="30" spans="1:59" s="29" customFormat="1" ht="11.25">
      <c r="A30" s="13" t="s">
        <v>0</v>
      </c>
      <c r="B30" s="14" t="s">
        <v>90</v>
      </c>
      <c r="C30" s="26">
        <v>1604220413</v>
      </c>
      <c r="D30" s="15">
        <v>1604220413</v>
      </c>
      <c r="E30" s="26">
        <v>2609922324</v>
      </c>
      <c r="F30" s="15" t="s">
        <v>162</v>
      </c>
      <c r="G30" s="16">
        <v>180</v>
      </c>
      <c r="H30" s="15">
        <v>1.6</v>
      </c>
      <c r="I30" s="15">
        <v>12000</v>
      </c>
      <c r="J30" s="15" t="s">
        <v>6</v>
      </c>
      <c r="K30" s="23">
        <f t="shared" si="3"/>
        <v>12000</v>
      </c>
      <c r="L30" s="15">
        <v>1</v>
      </c>
      <c r="M30" s="15">
        <v>0.25600000000000001</v>
      </c>
      <c r="N30" s="19">
        <v>0.4</v>
      </c>
      <c r="O30" s="15">
        <v>4</v>
      </c>
      <c r="P30" s="15" t="s">
        <v>190</v>
      </c>
      <c r="Q30" s="15">
        <v>22.5</v>
      </c>
      <c r="R30" s="15" t="s">
        <v>202</v>
      </c>
      <c r="S30" s="15">
        <v>230</v>
      </c>
      <c r="T30" s="15" t="s">
        <v>206</v>
      </c>
      <c r="U30" s="15" t="s">
        <v>156</v>
      </c>
      <c r="V30" s="15">
        <v>2609110434</v>
      </c>
      <c r="W30" s="15">
        <v>2609110416</v>
      </c>
      <c r="X30" s="15">
        <v>2609110416</v>
      </c>
      <c r="Y30" s="15">
        <v>2601170042</v>
      </c>
      <c r="Z30" s="15">
        <v>2601170026</v>
      </c>
      <c r="AA30" s="15">
        <v>2601162153</v>
      </c>
      <c r="AB30" s="15" t="s">
        <v>156</v>
      </c>
      <c r="AC30" s="15">
        <v>2601170814</v>
      </c>
      <c r="AD30" s="15">
        <v>2609150007</v>
      </c>
      <c r="AE30" s="15">
        <v>2609110088</v>
      </c>
      <c r="AF30" s="15">
        <v>6808106926</v>
      </c>
      <c r="AG30" s="15" t="s">
        <v>1</v>
      </c>
      <c r="AH30" s="15">
        <v>6808115040</v>
      </c>
      <c r="AI30" s="15">
        <v>2610920618</v>
      </c>
      <c r="AJ30" s="15" t="s">
        <v>156</v>
      </c>
      <c r="AK30" s="15" t="s">
        <v>156</v>
      </c>
      <c r="AL30" s="15" t="s">
        <v>156</v>
      </c>
      <c r="AM30" s="15" t="s">
        <v>156</v>
      </c>
      <c r="AN30" s="15" t="s">
        <v>156</v>
      </c>
      <c r="AO30" s="15">
        <v>5650174399</v>
      </c>
      <c r="AP30" s="15">
        <v>6806693221</v>
      </c>
      <c r="AQ30" s="26">
        <v>2601015066</v>
      </c>
      <c r="AR30" s="15" t="s">
        <v>156</v>
      </c>
      <c r="AS30" s="15">
        <v>2601015067</v>
      </c>
      <c r="AT30" s="15" t="s">
        <v>156</v>
      </c>
      <c r="AU30" s="15">
        <v>6807291006</v>
      </c>
      <c r="AV30" s="15">
        <v>6807291007</v>
      </c>
      <c r="AW30" s="15" t="s">
        <v>156</v>
      </c>
      <c r="AX30" s="15">
        <v>6807291008</v>
      </c>
      <c r="AY30" s="15">
        <v>6807291009</v>
      </c>
      <c r="AZ30" s="15">
        <v>2601355003</v>
      </c>
      <c r="BA30" s="15">
        <v>2601355006</v>
      </c>
      <c r="BB30" s="15" t="s">
        <v>156</v>
      </c>
      <c r="BC30" s="15" t="s">
        <v>156</v>
      </c>
      <c r="BD30" s="15" t="s">
        <v>156</v>
      </c>
      <c r="BE30" s="15" t="s">
        <v>156</v>
      </c>
      <c r="BF30" s="15" t="s">
        <v>156</v>
      </c>
      <c r="BG30" s="25" t="s">
        <v>231</v>
      </c>
    </row>
    <row r="31" spans="1:59" s="28" customFormat="1" ht="11.25">
      <c r="A31" s="13" t="s">
        <v>0</v>
      </c>
      <c r="B31" s="14" t="s">
        <v>85</v>
      </c>
      <c r="C31" s="26" t="s">
        <v>7</v>
      </c>
      <c r="D31" s="15">
        <v>1604220412</v>
      </c>
      <c r="E31" s="26">
        <v>2609922324</v>
      </c>
      <c r="F31" s="15">
        <v>100</v>
      </c>
      <c r="G31" s="16">
        <v>180</v>
      </c>
      <c r="H31" s="15">
        <v>1.8</v>
      </c>
      <c r="I31" s="15">
        <v>12000</v>
      </c>
      <c r="J31" s="15" t="s">
        <v>6</v>
      </c>
      <c r="K31" s="23">
        <f t="shared" si="3"/>
        <v>12000</v>
      </c>
      <c r="L31" s="15">
        <v>1</v>
      </c>
      <c r="M31" s="19">
        <v>0.28000000000000003</v>
      </c>
      <c r="N31" s="19">
        <v>0.42499999999999999</v>
      </c>
      <c r="O31" s="15">
        <v>4</v>
      </c>
      <c r="P31" s="15" t="s">
        <v>38</v>
      </c>
      <c r="Q31" s="15">
        <v>22.5</v>
      </c>
      <c r="R31" s="15" t="s">
        <v>203</v>
      </c>
      <c r="S31" s="15">
        <v>208</v>
      </c>
      <c r="T31" s="15" t="s">
        <v>207</v>
      </c>
      <c r="U31" s="15" t="s">
        <v>156</v>
      </c>
      <c r="V31" s="15">
        <v>2609110434</v>
      </c>
      <c r="W31" s="15">
        <v>2609110416</v>
      </c>
      <c r="X31" s="15">
        <v>2609110416</v>
      </c>
      <c r="Y31" s="15">
        <v>2601170042</v>
      </c>
      <c r="Z31" s="15">
        <v>2601170026</v>
      </c>
      <c r="AA31" s="15">
        <v>2601162153</v>
      </c>
      <c r="AB31" s="15" t="s">
        <v>156</v>
      </c>
      <c r="AC31" s="15">
        <v>2601170814</v>
      </c>
      <c r="AD31" s="15">
        <v>2609150007</v>
      </c>
      <c r="AE31" s="15">
        <v>2609110088</v>
      </c>
      <c r="AF31" s="15">
        <v>6808106028</v>
      </c>
      <c r="AG31" s="15" t="s">
        <v>1</v>
      </c>
      <c r="AH31" s="15">
        <v>6800100010</v>
      </c>
      <c r="AI31" s="15">
        <v>2610920618</v>
      </c>
      <c r="AJ31" s="15" t="s">
        <v>156</v>
      </c>
      <c r="AK31" s="15" t="s">
        <v>156</v>
      </c>
      <c r="AL31" s="15" t="s">
        <v>156</v>
      </c>
      <c r="AM31" s="15" t="s">
        <v>156</v>
      </c>
      <c r="AN31" s="15" t="s">
        <v>156</v>
      </c>
      <c r="AO31" s="15">
        <v>5650174399</v>
      </c>
      <c r="AP31" s="15">
        <v>6806693221</v>
      </c>
      <c r="AQ31" s="26">
        <v>2601015066</v>
      </c>
      <c r="AR31" s="15" t="s">
        <v>156</v>
      </c>
      <c r="AS31" s="15">
        <v>2601015067</v>
      </c>
      <c r="AT31" s="15" t="s">
        <v>156</v>
      </c>
      <c r="AU31" s="15">
        <v>6807291006</v>
      </c>
      <c r="AV31" s="15">
        <v>6807291007</v>
      </c>
      <c r="AW31" s="15" t="s">
        <v>156</v>
      </c>
      <c r="AX31" s="15">
        <v>6807291008</v>
      </c>
      <c r="AY31" s="15">
        <v>6807291009</v>
      </c>
      <c r="AZ31" s="15">
        <v>2601355003</v>
      </c>
      <c r="BA31" s="15">
        <v>2601355006</v>
      </c>
      <c r="BB31" s="15" t="s">
        <v>156</v>
      </c>
      <c r="BC31" s="15" t="s">
        <v>156</v>
      </c>
      <c r="BD31" s="15" t="s">
        <v>156</v>
      </c>
      <c r="BE31" s="15" t="s">
        <v>156</v>
      </c>
      <c r="BF31" s="15" t="s">
        <v>156</v>
      </c>
      <c r="BG31" s="25" t="s">
        <v>231</v>
      </c>
    </row>
    <row r="32" spans="1:59" s="28" customFormat="1" ht="11.25">
      <c r="A32" s="13" t="s">
        <v>0</v>
      </c>
      <c r="B32" s="14" t="s">
        <v>88</v>
      </c>
      <c r="C32" s="14">
        <v>2609199062</v>
      </c>
      <c r="D32" s="15">
        <v>1604220408</v>
      </c>
      <c r="E32" s="15">
        <v>2609922324</v>
      </c>
      <c r="F32" s="15" t="s">
        <v>161</v>
      </c>
      <c r="G32" s="16">
        <v>190</v>
      </c>
      <c r="H32" s="15" t="s">
        <v>175</v>
      </c>
      <c r="I32" s="15">
        <v>12000</v>
      </c>
      <c r="J32" s="15" t="s">
        <v>6</v>
      </c>
      <c r="K32" s="23">
        <f t="shared" si="3"/>
        <v>12000</v>
      </c>
      <c r="L32" s="15">
        <v>1</v>
      </c>
      <c r="M32" s="19">
        <v>0.18</v>
      </c>
      <c r="N32" s="19">
        <v>0.28000000000000003</v>
      </c>
      <c r="O32" s="15">
        <v>2</v>
      </c>
      <c r="P32" s="15" t="s">
        <v>39</v>
      </c>
      <c r="Q32" s="15">
        <v>15</v>
      </c>
      <c r="R32" s="15" t="s">
        <v>51</v>
      </c>
      <c r="S32" s="15">
        <v>480</v>
      </c>
      <c r="T32" s="15" t="s">
        <v>74</v>
      </c>
      <c r="U32" s="15" t="s">
        <v>156</v>
      </c>
      <c r="V32" s="15">
        <v>2609120178</v>
      </c>
      <c r="W32" s="15">
        <v>2609110402</v>
      </c>
      <c r="X32" s="15">
        <v>2609110402</v>
      </c>
      <c r="Y32" s="15">
        <v>2601170042</v>
      </c>
      <c r="Z32" s="15" t="s">
        <v>156</v>
      </c>
      <c r="AA32" s="15">
        <v>2601162153</v>
      </c>
      <c r="AB32" s="15" t="s">
        <v>156</v>
      </c>
      <c r="AC32" s="15">
        <v>2601170814</v>
      </c>
      <c r="AD32" s="15">
        <v>2609150007</v>
      </c>
      <c r="AE32" s="15">
        <v>2604360028</v>
      </c>
      <c r="AF32" s="15">
        <v>6120400180</v>
      </c>
      <c r="AG32" s="15" t="s">
        <v>1</v>
      </c>
      <c r="AH32" s="15">
        <v>6121140289</v>
      </c>
      <c r="AI32" s="15">
        <v>2609100397</v>
      </c>
      <c r="AJ32" s="15" t="s">
        <v>156</v>
      </c>
      <c r="AK32" s="15" t="s">
        <v>156</v>
      </c>
      <c r="AL32" s="15" t="s">
        <v>156</v>
      </c>
      <c r="AM32" s="15" t="s">
        <v>156</v>
      </c>
      <c r="AN32" s="15" t="s">
        <v>156</v>
      </c>
      <c r="AO32" s="15">
        <v>5650174399</v>
      </c>
      <c r="AP32" s="15">
        <v>6806693221</v>
      </c>
      <c r="AQ32" s="15">
        <v>2601015066</v>
      </c>
      <c r="AR32" s="15" t="s">
        <v>156</v>
      </c>
      <c r="AS32" s="15">
        <v>2601015067</v>
      </c>
      <c r="AT32" s="15" t="s">
        <v>156</v>
      </c>
      <c r="AU32" s="15">
        <v>6807291006</v>
      </c>
      <c r="AV32" s="15">
        <v>6807291007</v>
      </c>
      <c r="AW32" s="15" t="s">
        <v>156</v>
      </c>
      <c r="AX32" s="15">
        <v>6807291008</v>
      </c>
      <c r="AY32" s="15">
        <v>6807291009</v>
      </c>
      <c r="AZ32" s="15">
        <v>2601355003</v>
      </c>
      <c r="BA32" s="15">
        <v>2601355006</v>
      </c>
      <c r="BB32" s="15" t="s">
        <v>156</v>
      </c>
      <c r="BC32" s="15" t="s">
        <v>156</v>
      </c>
      <c r="BD32" s="15" t="s">
        <v>156</v>
      </c>
      <c r="BE32" s="15" t="s">
        <v>156</v>
      </c>
      <c r="BF32" s="15" t="s">
        <v>156</v>
      </c>
      <c r="BG32" s="25" t="s">
        <v>232</v>
      </c>
    </row>
    <row r="33" spans="1:59" s="28" customFormat="1" ht="11.25">
      <c r="A33" s="13" t="s">
        <v>0</v>
      </c>
      <c r="B33" s="14" t="s">
        <v>86</v>
      </c>
      <c r="C33" s="14">
        <v>2609199062</v>
      </c>
      <c r="D33" s="15">
        <v>1604220410</v>
      </c>
      <c r="E33" s="15">
        <v>2609922324</v>
      </c>
      <c r="F33" s="15" t="s">
        <v>163</v>
      </c>
      <c r="G33" s="16">
        <v>190</v>
      </c>
      <c r="H33" s="15" t="s">
        <v>176</v>
      </c>
      <c r="I33" s="15">
        <v>12000</v>
      </c>
      <c r="J33" s="15" t="s">
        <v>6</v>
      </c>
      <c r="K33" s="23">
        <f t="shared" si="3"/>
        <v>12000</v>
      </c>
      <c r="L33" s="15">
        <v>1</v>
      </c>
      <c r="M33" s="19">
        <v>0.28000000000000003</v>
      </c>
      <c r="N33" s="19">
        <v>0.42499999999999999</v>
      </c>
      <c r="O33" s="15">
        <v>2</v>
      </c>
      <c r="P33" s="15" t="s">
        <v>40</v>
      </c>
      <c r="Q33" s="15">
        <v>15</v>
      </c>
      <c r="R33" s="15" t="s">
        <v>52</v>
      </c>
      <c r="S33" s="15">
        <v>240</v>
      </c>
      <c r="T33" s="15" t="s">
        <v>75</v>
      </c>
      <c r="U33" s="15" t="s">
        <v>156</v>
      </c>
      <c r="V33" s="15">
        <v>2609120178</v>
      </c>
      <c r="W33" s="15">
        <v>2609110402</v>
      </c>
      <c r="X33" s="15">
        <v>2609110402</v>
      </c>
      <c r="Y33" s="15">
        <v>2601170042</v>
      </c>
      <c r="Z33" s="15" t="s">
        <v>156</v>
      </c>
      <c r="AA33" s="15">
        <v>2601162153</v>
      </c>
      <c r="AB33" s="15" t="s">
        <v>156</v>
      </c>
      <c r="AC33" s="15">
        <v>2601170814</v>
      </c>
      <c r="AD33" s="15">
        <v>2609150007</v>
      </c>
      <c r="AE33" s="15">
        <v>2604360028</v>
      </c>
      <c r="AF33" s="15">
        <v>6808106028</v>
      </c>
      <c r="AG33" s="15" t="s">
        <v>1</v>
      </c>
      <c r="AH33" s="15">
        <v>6808109942</v>
      </c>
      <c r="AI33" s="15">
        <v>2609100397</v>
      </c>
      <c r="AJ33" s="15" t="s">
        <v>156</v>
      </c>
      <c r="AK33" s="15" t="s">
        <v>156</v>
      </c>
      <c r="AL33" s="15" t="s">
        <v>156</v>
      </c>
      <c r="AM33" s="15" t="s">
        <v>156</v>
      </c>
      <c r="AN33" s="15" t="s">
        <v>156</v>
      </c>
      <c r="AO33" s="15">
        <v>5650174399</v>
      </c>
      <c r="AP33" s="15">
        <v>6806693221</v>
      </c>
      <c r="AQ33" s="15">
        <v>2601015066</v>
      </c>
      <c r="AR33" s="15" t="s">
        <v>156</v>
      </c>
      <c r="AS33" s="15">
        <v>2601015067</v>
      </c>
      <c r="AT33" s="15" t="s">
        <v>156</v>
      </c>
      <c r="AU33" s="15">
        <v>6807291006</v>
      </c>
      <c r="AV33" s="15">
        <v>6807291007</v>
      </c>
      <c r="AW33" s="15" t="s">
        <v>156</v>
      </c>
      <c r="AX33" s="15">
        <v>6807291008</v>
      </c>
      <c r="AY33" s="15">
        <v>6807291009</v>
      </c>
      <c r="AZ33" s="15">
        <v>2601355003</v>
      </c>
      <c r="BA33" s="15">
        <v>2601355006</v>
      </c>
      <c r="BB33" s="15" t="s">
        <v>156</v>
      </c>
      <c r="BC33" s="15" t="s">
        <v>156</v>
      </c>
      <c r="BD33" s="15" t="s">
        <v>156</v>
      </c>
      <c r="BE33" s="15" t="s">
        <v>156</v>
      </c>
      <c r="BF33" s="15" t="s">
        <v>156</v>
      </c>
      <c r="BG33" s="25" t="s">
        <v>232</v>
      </c>
    </row>
    <row r="34" spans="1:59" s="28" customFormat="1" ht="11.25">
      <c r="A34" s="13" t="s">
        <v>0</v>
      </c>
      <c r="B34" s="14" t="s">
        <v>89</v>
      </c>
      <c r="C34" s="14">
        <v>2609199062</v>
      </c>
      <c r="D34" s="15">
        <v>1604220409</v>
      </c>
      <c r="E34" s="15">
        <v>2609922324</v>
      </c>
      <c r="F34" s="15">
        <v>100</v>
      </c>
      <c r="G34" s="16">
        <v>190</v>
      </c>
      <c r="H34" s="15">
        <v>1.9</v>
      </c>
      <c r="I34" s="15">
        <v>12000</v>
      </c>
      <c r="J34" s="15" t="s">
        <v>6</v>
      </c>
      <c r="K34" s="23">
        <f t="shared" si="3"/>
        <v>12000</v>
      </c>
      <c r="L34" s="15">
        <v>1</v>
      </c>
      <c r="M34" s="19">
        <v>0.315</v>
      </c>
      <c r="N34" s="19">
        <v>0.47499999999999998</v>
      </c>
      <c r="O34" s="15">
        <v>2</v>
      </c>
      <c r="P34" s="15" t="s">
        <v>41</v>
      </c>
      <c r="Q34" s="15">
        <v>15</v>
      </c>
      <c r="R34" s="15" t="s">
        <v>50</v>
      </c>
      <c r="S34" s="15">
        <v>193</v>
      </c>
      <c r="T34" s="15" t="s">
        <v>76</v>
      </c>
      <c r="U34" s="15" t="s">
        <v>156</v>
      </c>
      <c r="V34" s="15">
        <v>2609120178</v>
      </c>
      <c r="W34" s="15">
        <v>2609110402</v>
      </c>
      <c r="X34" s="15">
        <v>2609110402</v>
      </c>
      <c r="Y34" s="15">
        <v>2601170042</v>
      </c>
      <c r="Z34" s="15" t="s">
        <v>156</v>
      </c>
      <c r="AA34" s="15">
        <v>2601162153</v>
      </c>
      <c r="AB34" s="15" t="s">
        <v>156</v>
      </c>
      <c r="AC34" s="15">
        <v>2601170814</v>
      </c>
      <c r="AD34" s="15">
        <v>2609150007</v>
      </c>
      <c r="AE34" s="15">
        <v>2604360028</v>
      </c>
      <c r="AF34" s="15">
        <v>6808106931</v>
      </c>
      <c r="AG34" s="15" t="s">
        <v>1</v>
      </c>
      <c r="AH34" s="15">
        <v>6808115947</v>
      </c>
      <c r="AI34" s="15">
        <v>2609100397</v>
      </c>
      <c r="AJ34" s="15" t="s">
        <v>156</v>
      </c>
      <c r="AK34" s="15" t="s">
        <v>156</v>
      </c>
      <c r="AL34" s="15" t="s">
        <v>156</v>
      </c>
      <c r="AM34" s="15" t="s">
        <v>156</v>
      </c>
      <c r="AN34" s="15" t="s">
        <v>156</v>
      </c>
      <c r="AO34" s="15">
        <v>5650174399</v>
      </c>
      <c r="AP34" s="15">
        <v>6806693221</v>
      </c>
      <c r="AQ34" s="15">
        <v>2601015066</v>
      </c>
      <c r="AR34" s="15" t="s">
        <v>156</v>
      </c>
      <c r="AS34" s="15">
        <v>2601015067</v>
      </c>
      <c r="AT34" s="15" t="s">
        <v>156</v>
      </c>
      <c r="AU34" s="15">
        <v>6807291006</v>
      </c>
      <c r="AV34" s="15">
        <v>6807291007</v>
      </c>
      <c r="AW34" s="15" t="s">
        <v>156</v>
      </c>
      <c r="AX34" s="15">
        <v>6807291008</v>
      </c>
      <c r="AY34" s="15">
        <v>6807291009</v>
      </c>
      <c r="AZ34" s="15">
        <v>2601355003</v>
      </c>
      <c r="BA34" s="15">
        <v>2601355006</v>
      </c>
      <c r="BB34" s="15" t="s">
        <v>156</v>
      </c>
      <c r="BC34" s="15" t="s">
        <v>156</v>
      </c>
      <c r="BD34" s="15" t="s">
        <v>156</v>
      </c>
      <c r="BE34" s="15" t="s">
        <v>156</v>
      </c>
      <c r="BF34" s="15" t="s">
        <v>156</v>
      </c>
      <c r="BG34" s="25" t="s">
        <v>232</v>
      </c>
    </row>
    <row r="35" spans="1:59" s="28" customFormat="1" ht="11.25">
      <c r="A35" s="13" t="s">
        <v>0</v>
      </c>
      <c r="B35" s="14">
        <v>2609120292</v>
      </c>
      <c r="C35" s="14">
        <v>2604011333</v>
      </c>
      <c r="D35" s="15">
        <v>2609120299</v>
      </c>
      <c r="E35" s="15">
        <v>2609922324</v>
      </c>
      <c r="F35" s="15" t="s">
        <v>161</v>
      </c>
      <c r="G35" s="16">
        <v>250</v>
      </c>
      <c r="H35" s="15" t="s">
        <v>177</v>
      </c>
      <c r="I35" s="15">
        <v>12000</v>
      </c>
      <c r="J35" s="15" t="s">
        <v>6</v>
      </c>
      <c r="K35" s="23">
        <f t="shared" si="3"/>
        <v>12000</v>
      </c>
      <c r="L35" s="15">
        <v>1</v>
      </c>
      <c r="M35" s="19">
        <v>0.21199999999999999</v>
      </c>
      <c r="N35" s="19">
        <v>0.315</v>
      </c>
      <c r="O35" s="15">
        <v>12</v>
      </c>
      <c r="P35" s="15" t="s">
        <v>42</v>
      </c>
      <c r="Q35" s="15">
        <v>7.5</v>
      </c>
      <c r="R35" s="15" t="s">
        <v>53</v>
      </c>
      <c r="S35" s="15">
        <v>383</v>
      </c>
      <c r="T35" s="15" t="s">
        <v>77</v>
      </c>
      <c r="U35" s="15">
        <v>2610918749</v>
      </c>
      <c r="V35" s="15">
        <v>2609110434</v>
      </c>
      <c r="W35" s="15">
        <v>2609110416</v>
      </c>
      <c r="X35" s="15">
        <v>2609110416</v>
      </c>
      <c r="Y35" s="15">
        <v>2601170042</v>
      </c>
      <c r="Z35" s="15">
        <v>2601170026</v>
      </c>
      <c r="AA35" s="15">
        <v>2601162061</v>
      </c>
      <c r="AB35" s="15">
        <v>2601162153</v>
      </c>
      <c r="AC35" s="15">
        <v>2601170814</v>
      </c>
      <c r="AD35" s="15">
        <v>2609150007</v>
      </c>
      <c r="AE35" s="15">
        <v>2604360028</v>
      </c>
      <c r="AF35" s="15">
        <v>6808106921</v>
      </c>
      <c r="AG35" s="15" t="s">
        <v>1</v>
      </c>
      <c r="AH35" s="15">
        <v>6808115931</v>
      </c>
      <c r="AI35" s="15">
        <v>2609110637</v>
      </c>
      <c r="AJ35" s="15" t="s">
        <v>156</v>
      </c>
      <c r="AK35" s="15" t="s">
        <v>156</v>
      </c>
      <c r="AL35" s="15" t="s">
        <v>156</v>
      </c>
      <c r="AM35" s="15" t="s">
        <v>156</v>
      </c>
      <c r="AN35" s="15" t="s">
        <v>156</v>
      </c>
      <c r="AO35" s="15">
        <v>5650174399</v>
      </c>
      <c r="AP35" s="15">
        <v>6806693221</v>
      </c>
      <c r="AQ35" s="15">
        <v>2601015066</v>
      </c>
      <c r="AR35" s="15" t="s">
        <v>156</v>
      </c>
      <c r="AS35" s="15">
        <v>2601015067</v>
      </c>
      <c r="AT35" s="15" t="s">
        <v>156</v>
      </c>
      <c r="AU35" s="15">
        <v>6807291006</v>
      </c>
      <c r="AV35" s="15">
        <v>6807291007</v>
      </c>
      <c r="AW35" s="15" t="s">
        <v>156</v>
      </c>
      <c r="AX35" s="15">
        <v>6807291008</v>
      </c>
      <c r="AY35" s="15">
        <v>6807291009</v>
      </c>
      <c r="AZ35" s="15">
        <v>2601355003</v>
      </c>
      <c r="BA35" s="15">
        <v>2601355006</v>
      </c>
      <c r="BB35" s="15" t="s">
        <v>156</v>
      </c>
      <c r="BC35" s="15" t="s">
        <v>156</v>
      </c>
      <c r="BD35" s="15" t="s">
        <v>156</v>
      </c>
      <c r="BE35" s="15" t="s">
        <v>156</v>
      </c>
      <c r="BF35" s="15" t="s">
        <v>156</v>
      </c>
      <c r="BG35" s="25" t="s">
        <v>233</v>
      </c>
    </row>
    <row r="36" spans="1:59" s="28" customFormat="1" ht="11.25">
      <c r="A36" s="13" t="s">
        <v>0</v>
      </c>
      <c r="B36" s="14">
        <v>2609120459</v>
      </c>
      <c r="C36" s="14">
        <v>2604011333</v>
      </c>
      <c r="D36" s="15">
        <v>2609120195</v>
      </c>
      <c r="E36" s="15">
        <v>2609922324</v>
      </c>
      <c r="F36" s="15">
        <v>115</v>
      </c>
      <c r="G36" s="16">
        <v>250</v>
      </c>
      <c r="H36" s="15">
        <v>2.2000000000000002</v>
      </c>
      <c r="I36" s="15">
        <v>12000</v>
      </c>
      <c r="J36" s="15" t="s">
        <v>6</v>
      </c>
      <c r="K36" s="23">
        <f t="shared" si="3"/>
        <v>12000</v>
      </c>
      <c r="L36" s="15">
        <v>1</v>
      </c>
      <c r="M36" s="19">
        <v>0.315</v>
      </c>
      <c r="N36" s="19">
        <v>0.45</v>
      </c>
      <c r="O36" s="15">
        <v>12</v>
      </c>
      <c r="P36" s="15" t="s">
        <v>43</v>
      </c>
      <c r="Q36" s="15">
        <v>7.5</v>
      </c>
      <c r="R36" s="15" t="s">
        <v>19</v>
      </c>
      <c r="S36" s="15">
        <v>200</v>
      </c>
      <c r="T36" s="15" t="s">
        <v>78</v>
      </c>
      <c r="U36" s="15">
        <v>2610918749</v>
      </c>
      <c r="V36" s="15">
        <v>2609110434</v>
      </c>
      <c r="W36" s="15">
        <v>2609110416</v>
      </c>
      <c r="X36" s="15">
        <v>2609110416</v>
      </c>
      <c r="Y36" s="15">
        <v>2601170042</v>
      </c>
      <c r="Z36" s="15">
        <v>2601170026</v>
      </c>
      <c r="AA36" s="15">
        <v>2601162061</v>
      </c>
      <c r="AB36" s="15">
        <v>2601162153</v>
      </c>
      <c r="AC36" s="15">
        <v>2601170814</v>
      </c>
      <c r="AD36" s="15">
        <v>2609150007</v>
      </c>
      <c r="AE36" s="15">
        <v>2604360028</v>
      </c>
      <c r="AF36" s="15">
        <v>6808106931</v>
      </c>
      <c r="AG36" s="15" t="s">
        <v>1</v>
      </c>
      <c r="AH36" s="15">
        <v>6808115045</v>
      </c>
      <c r="AI36" s="15">
        <v>2609110637</v>
      </c>
      <c r="AJ36" s="15" t="s">
        <v>156</v>
      </c>
      <c r="AK36" s="15" t="s">
        <v>156</v>
      </c>
      <c r="AL36" s="15" t="s">
        <v>156</v>
      </c>
      <c r="AM36" s="15" t="s">
        <v>156</v>
      </c>
      <c r="AN36" s="15" t="s">
        <v>156</v>
      </c>
      <c r="AO36" s="15">
        <v>5650174399</v>
      </c>
      <c r="AP36" s="15">
        <v>6806693221</v>
      </c>
      <c r="AQ36" s="15">
        <v>2601015066</v>
      </c>
      <c r="AR36" s="15" t="s">
        <v>156</v>
      </c>
      <c r="AS36" s="15">
        <v>2601015067</v>
      </c>
      <c r="AT36" s="15" t="s">
        <v>156</v>
      </c>
      <c r="AU36" s="15">
        <v>6807291006</v>
      </c>
      <c r="AV36" s="15">
        <v>6807291007</v>
      </c>
      <c r="AW36" s="15" t="s">
        <v>156</v>
      </c>
      <c r="AX36" s="15">
        <v>6807291008</v>
      </c>
      <c r="AY36" s="15">
        <v>6807291009</v>
      </c>
      <c r="AZ36" s="15">
        <v>2601355003</v>
      </c>
      <c r="BA36" s="15">
        <v>2601355006</v>
      </c>
      <c r="BB36" s="15" t="s">
        <v>156</v>
      </c>
      <c r="BC36" s="15" t="s">
        <v>156</v>
      </c>
      <c r="BD36" s="15" t="s">
        <v>156</v>
      </c>
      <c r="BE36" s="15" t="s">
        <v>156</v>
      </c>
      <c r="BF36" s="15" t="s">
        <v>156</v>
      </c>
      <c r="BG36" s="25" t="s">
        <v>233</v>
      </c>
    </row>
    <row r="37" spans="1:59" s="28" customFormat="1" ht="11.25">
      <c r="A37" s="13" t="s">
        <v>0</v>
      </c>
      <c r="B37" s="14">
        <v>2609120293</v>
      </c>
      <c r="C37" s="14">
        <v>2604011333</v>
      </c>
      <c r="D37" s="15">
        <v>2609120195</v>
      </c>
      <c r="E37" s="15">
        <v>2609922324</v>
      </c>
      <c r="F37" s="15" t="s">
        <v>163</v>
      </c>
      <c r="G37" s="16">
        <v>250</v>
      </c>
      <c r="H37" s="15" t="s">
        <v>178</v>
      </c>
      <c r="I37" s="15">
        <v>12000</v>
      </c>
      <c r="J37" s="15" t="s">
        <v>6</v>
      </c>
      <c r="K37" s="23">
        <f t="shared" si="3"/>
        <v>12000</v>
      </c>
      <c r="L37" s="15">
        <v>1</v>
      </c>
      <c r="M37" s="19">
        <v>0.315</v>
      </c>
      <c r="N37" s="19">
        <v>0.45</v>
      </c>
      <c r="O37" s="15">
        <v>12</v>
      </c>
      <c r="P37" s="15" t="s">
        <v>191</v>
      </c>
      <c r="Q37" s="15">
        <v>7.5</v>
      </c>
      <c r="R37" s="15" t="s">
        <v>19</v>
      </c>
      <c r="S37" s="15">
        <v>200</v>
      </c>
      <c r="T37" s="15" t="s">
        <v>78</v>
      </c>
      <c r="U37" s="15">
        <v>2610918749</v>
      </c>
      <c r="V37" s="15">
        <v>2609110434</v>
      </c>
      <c r="W37" s="15">
        <v>2609110416</v>
      </c>
      <c r="X37" s="15">
        <v>2609110416</v>
      </c>
      <c r="Y37" s="15">
        <v>2601170042</v>
      </c>
      <c r="Z37" s="15">
        <v>2601170026</v>
      </c>
      <c r="AA37" s="15">
        <v>2601162061</v>
      </c>
      <c r="AB37" s="15">
        <v>2601162153</v>
      </c>
      <c r="AC37" s="15">
        <v>2601170814</v>
      </c>
      <c r="AD37" s="15">
        <v>2609150007</v>
      </c>
      <c r="AE37" s="15">
        <v>2604360028</v>
      </c>
      <c r="AF37" s="15">
        <v>6808106931</v>
      </c>
      <c r="AG37" s="15" t="s">
        <v>1</v>
      </c>
      <c r="AH37" s="15">
        <v>6808115045</v>
      </c>
      <c r="AI37" s="15">
        <v>2609110637</v>
      </c>
      <c r="AJ37" s="15" t="s">
        <v>156</v>
      </c>
      <c r="AK37" s="15" t="s">
        <v>156</v>
      </c>
      <c r="AL37" s="15" t="s">
        <v>156</v>
      </c>
      <c r="AM37" s="15" t="s">
        <v>156</v>
      </c>
      <c r="AN37" s="15" t="s">
        <v>156</v>
      </c>
      <c r="AO37" s="15">
        <v>5650174399</v>
      </c>
      <c r="AP37" s="15">
        <v>6806693221</v>
      </c>
      <c r="AQ37" s="15">
        <v>2601015066</v>
      </c>
      <c r="AR37" s="15" t="s">
        <v>156</v>
      </c>
      <c r="AS37" s="15">
        <v>2601015067</v>
      </c>
      <c r="AT37" s="15" t="s">
        <v>156</v>
      </c>
      <c r="AU37" s="15">
        <v>6807291006</v>
      </c>
      <c r="AV37" s="15">
        <v>6807291007</v>
      </c>
      <c r="AW37" s="15" t="s">
        <v>156</v>
      </c>
      <c r="AX37" s="15">
        <v>6807291008</v>
      </c>
      <c r="AY37" s="15">
        <v>6807291009</v>
      </c>
      <c r="AZ37" s="15">
        <v>2601355003</v>
      </c>
      <c r="BA37" s="15">
        <v>2601355006</v>
      </c>
      <c r="BB37" s="15" t="s">
        <v>156</v>
      </c>
      <c r="BC37" s="15" t="s">
        <v>156</v>
      </c>
      <c r="BD37" s="15" t="s">
        <v>156</v>
      </c>
      <c r="BE37" s="15" t="s">
        <v>156</v>
      </c>
      <c r="BF37" s="15" t="s">
        <v>156</v>
      </c>
      <c r="BG37" s="25" t="s">
        <v>233</v>
      </c>
    </row>
    <row r="38" spans="1:59" s="28" customFormat="1" ht="11.25">
      <c r="A38" s="13" t="s">
        <v>0</v>
      </c>
      <c r="B38" s="14">
        <v>2609120294</v>
      </c>
      <c r="C38" s="14">
        <v>2604011333</v>
      </c>
      <c r="D38" s="15">
        <v>2609120295</v>
      </c>
      <c r="E38" s="15">
        <v>2609922324</v>
      </c>
      <c r="F38" s="15">
        <v>100</v>
      </c>
      <c r="G38" s="16">
        <v>250</v>
      </c>
      <c r="H38" s="15">
        <v>2.5</v>
      </c>
      <c r="I38" s="15">
        <v>12000</v>
      </c>
      <c r="J38" s="15" t="s">
        <v>6</v>
      </c>
      <c r="K38" s="23">
        <f t="shared" si="3"/>
        <v>12000</v>
      </c>
      <c r="L38" s="15">
        <v>1</v>
      </c>
      <c r="M38" s="19">
        <v>0.35499999999999998</v>
      </c>
      <c r="N38" s="19">
        <v>0.47499999999999998</v>
      </c>
      <c r="O38" s="15">
        <v>12</v>
      </c>
      <c r="P38" s="15" t="s">
        <v>44</v>
      </c>
      <c r="Q38" s="15">
        <v>7.5</v>
      </c>
      <c r="R38" s="15" t="s">
        <v>20</v>
      </c>
      <c r="S38" s="15">
        <v>166</v>
      </c>
      <c r="T38" s="15" t="s">
        <v>79</v>
      </c>
      <c r="U38" s="15">
        <v>2610918749</v>
      </c>
      <c r="V38" s="15">
        <v>2609110434</v>
      </c>
      <c r="W38" s="15">
        <v>2609110416</v>
      </c>
      <c r="X38" s="15">
        <v>2609110416</v>
      </c>
      <c r="Y38" s="15">
        <v>2601170042</v>
      </c>
      <c r="Z38" s="15">
        <v>2601170026</v>
      </c>
      <c r="AA38" s="15">
        <v>2601162061</v>
      </c>
      <c r="AB38" s="15">
        <v>2601162153</v>
      </c>
      <c r="AC38" s="15">
        <v>2601170814</v>
      </c>
      <c r="AD38" s="15">
        <v>2609150007</v>
      </c>
      <c r="AE38" s="15">
        <v>2604360028</v>
      </c>
      <c r="AF38" s="15">
        <v>6808106935</v>
      </c>
      <c r="AG38" s="15" t="s">
        <v>1</v>
      </c>
      <c r="AH38" s="15">
        <v>6808115947</v>
      </c>
      <c r="AI38" s="15">
        <v>2609110637</v>
      </c>
      <c r="AJ38" s="15" t="s">
        <v>156</v>
      </c>
      <c r="AK38" s="15" t="s">
        <v>156</v>
      </c>
      <c r="AL38" s="15" t="s">
        <v>156</v>
      </c>
      <c r="AM38" s="15" t="s">
        <v>156</v>
      </c>
      <c r="AN38" s="15" t="s">
        <v>156</v>
      </c>
      <c r="AO38" s="15">
        <v>5650174399</v>
      </c>
      <c r="AP38" s="15">
        <v>6806693221</v>
      </c>
      <c r="AQ38" s="15">
        <v>2601015066</v>
      </c>
      <c r="AR38" s="15" t="s">
        <v>156</v>
      </c>
      <c r="AS38" s="15">
        <v>2601015067</v>
      </c>
      <c r="AT38" s="15" t="s">
        <v>156</v>
      </c>
      <c r="AU38" s="15">
        <v>6807291006</v>
      </c>
      <c r="AV38" s="15">
        <v>6807291007</v>
      </c>
      <c r="AW38" s="15" t="s">
        <v>156</v>
      </c>
      <c r="AX38" s="15">
        <v>6807291008</v>
      </c>
      <c r="AY38" s="15">
        <v>6807291009</v>
      </c>
      <c r="AZ38" s="15">
        <v>2601355003</v>
      </c>
      <c r="BA38" s="15">
        <v>2601355006</v>
      </c>
      <c r="BB38" s="15" t="s">
        <v>156</v>
      </c>
      <c r="BC38" s="15" t="s">
        <v>156</v>
      </c>
      <c r="BD38" s="15" t="s">
        <v>156</v>
      </c>
      <c r="BE38" s="15" t="s">
        <v>156</v>
      </c>
      <c r="BF38" s="15" t="s">
        <v>156</v>
      </c>
      <c r="BG38" s="25" t="s">
        <v>233</v>
      </c>
    </row>
    <row r="39" spans="1:59" s="28" customFormat="1" ht="11.25">
      <c r="A39" s="13" t="s">
        <v>0</v>
      </c>
      <c r="B39" s="14">
        <v>2609120196</v>
      </c>
      <c r="C39" s="14">
        <v>2609924161</v>
      </c>
      <c r="D39" s="15">
        <v>2609120197</v>
      </c>
      <c r="E39" s="15">
        <v>2609922324</v>
      </c>
      <c r="F39" s="15" t="s">
        <v>165</v>
      </c>
      <c r="G39" s="16">
        <v>270</v>
      </c>
      <c r="H39" s="15">
        <v>1.2</v>
      </c>
      <c r="I39" s="15">
        <v>12000</v>
      </c>
      <c r="J39" s="15" t="s">
        <v>179</v>
      </c>
      <c r="K39" s="23">
        <v>12000</v>
      </c>
      <c r="L39" s="15">
        <v>1</v>
      </c>
      <c r="M39" s="19">
        <v>0.21199999999999999</v>
      </c>
      <c r="N39" s="19">
        <v>0.315</v>
      </c>
      <c r="O39" s="15">
        <v>4</v>
      </c>
      <c r="P39" s="15" t="s">
        <v>188</v>
      </c>
      <c r="Q39" s="15">
        <v>22.5</v>
      </c>
      <c r="R39" s="15" t="s">
        <v>200</v>
      </c>
      <c r="S39" s="15">
        <v>383</v>
      </c>
      <c r="T39" s="15" t="s">
        <v>208</v>
      </c>
      <c r="U39" s="15" t="s">
        <v>156</v>
      </c>
      <c r="V39" s="15">
        <v>2609110461</v>
      </c>
      <c r="W39" s="15">
        <v>2609110417</v>
      </c>
      <c r="X39" s="15">
        <v>2609110416</v>
      </c>
      <c r="Y39" s="15">
        <v>2601170042</v>
      </c>
      <c r="Z39" s="15">
        <v>2601170026</v>
      </c>
      <c r="AA39" s="15">
        <v>2601162153</v>
      </c>
      <c r="AB39" s="15" t="s">
        <v>156</v>
      </c>
      <c r="AC39" s="15">
        <v>2601170814</v>
      </c>
      <c r="AD39" s="15">
        <v>2609150007</v>
      </c>
      <c r="AE39" s="15">
        <v>2609110088</v>
      </c>
      <c r="AF39" s="15">
        <v>6808106921</v>
      </c>
      <c r="AG39" s="15" t="s">
        <v>1</v>
      </c>
      <c r="AH39" s="15">
        <v>6808115931</v>
      </c>
      <c r="AI39" s="15">
        <v>2610907841</v>
      </c>
      <c r="AJ39" s="15" t="s">
        <v>156</v>
      </c>
      <c r="AK39" s="15" t="s">
        <v>156</v>
      </c>
      <c r="AL39" s="15" t="s">
        <v>156</v>
      </c>
      <c r="AM39" s="15" t="s">
        <v>156</v>
      </c>
      <c r="AN39" s="15" t="s">
        <v>156</v>
      </c>
      <c r="AO39" s="15">
        <v>5650174399</v>
      </c>
      <c r="AP39" s="15">
        <v>6806693221</v>
      </c>
      <c r="AQ39" s="15">
        <v>2601015066</v>
      </c>
      <c r="AR39" s="15" t="s">
        <v>156</v>
      </c>
      <c r="AS39" s="15">
        <v>2601015067</v>
      </c>
      <c r="AT39" s="15" t="s">
        <v>156</v>
      </c>
      <c r="AU39" s="15">
        <v>6807291006</v>
      </c>
      <c r="AV39" s="15">
        <v>6807291007</v>
      </c>
      <c r="AW39" s="15" t="s">
        <v>156</v>
      </c>
      <c r="AX39" s="15">
        <v>6807291008</v>
      </c>
      <c r="AY39" s="15">
        <v>6807291009</v>
      </c>
      <c r="AZ39" s="15">
        <v>2601355003</v>
      </c>
      <c r="BA39" s="15">
        <v>2601355006</v>
      </c>
      <c r="BB39" s="15" t="s">
        <v>156</v>
      </c>
      <c r="BC39" s="15" t="s">
        <v>156</v>
      </c>
      <c r="BD39" s="15" t="s">
        <v>156</v>
      </c>
      <c r="BE39" s="15" t="s">
        <v>156</v>
      </c>
      <c r="BF39" s="15" t="s">
        <v>156</v>
      </c>
      <c r="BG39" s="25">
        <v>7490</v>
      </c>
    </row>
    <row r="40" spans="1:59" s="28" customFormat="1" ht="11.25">
      <c r="A40" s="13" t="s">
        <v>8</v>
      </c>
      <c r="B40" s="14" t="s">
        <v>87</v>
      </c>
      <c r="C40" s="14">
        <v>1609922332</v>
      </c>
      <c r="D40" s="15">
        <v>1604220463</v>
      </c>
      <c r="E40" s="15">
        <v>1609922333</v>
      </c>
      <c r="F40" s="15" t="s">
        <v>166</v>
      </c>
      <c r="G40" s="16">
        <v>250</v>
      </c>
      <c r="H40" s="15">
        <v>1.2</v>
      </c>
      <c r="I40" s="15">
        <v>20000</v>
      </c>
      <c r="J40" s="15" t="s">
        <v>6</v>
      </c>
      <c r="K40" s="23">
        <f t="shared" si="3"/>
        <v>20000</v>
      </c>
      <c r="L40" s="15">
        <v>1</v>
      </c>
      <c r="M40" s="19">
        <v>0.25</v>
      </c>
      <c r="N40" s="19">
        <v>0.375</v>
      </c>
      <c r="O40" s="15">
        <v>12</v>
      </c>
      <c r="P40" s="15" t="s">
        <v>45</v>
      </c>
      <c r="Q40" s="15">
        <v>7.5</v>
      </c>
      <c r="R40" s="15" t="s">
        <v>54</v>
      </c>
      <c r="S40" s="15">
        <v>198</v>
      </c>
      <c r="T40" s="15" t="s">
        <v>80</v>
      </c>
      <c r="U40" s="15" t="s">
        <v>10</v>
      </c>
      <c r="V40" s="15">
        <v>1603900138</v>
      </c>
      <c r="W40" s="15">
        <v>1603124154</v>
      </c>
      <c r="X40" s="15">
        <v>1603124154</v>
      </c>
      <c r="Y40" s="15">
        <v>1601170025</v>
      </c>
      <c r="Z40" s="15" t="s">
        <v>156</v>
      </c>
      <c r="AA40" s="15">
        <v>1601162072</v>
      </c>
      <c r="AB40" s="15" t="s">
        <v>156</v>
      </c>
      <c r="AC40" s="15">
        <v>1601170811</v>
      </c>
      <c r="AD40" s="15">
        <v>5976800000</v>
      </c>
      <c r="AE40" s="15">
        <v>1604360037</v>
      </c>
      <c r="AF40" s="15">
        <v>6120400250</v>
      </c>
      <c r="AG40" s="15" t="s">
        <v>156</v>
      </c>
      <c r="AH40" s="15">
        <v>6121149370</v>
      </c>
      <c r="AI40" s="15" t="s">
        <v>9</v>
      </c>
      <c r="AJ40" s="16">
        <v>5650174000</v>
      </c>
      <c r="AK40" s="15" t="s">
        <v>156</v>
      </c>
      <c r="AL40" s="15" t="s">
        <v>156</v>
      </c>
      <c r="AM40" s="15" t="s">
        <v>156</v>
      </c>
      <c r="AN40" s="15" t="s">
        <v>156</v>
      </c>
      <c r="AO40" s="15" t="s">
        <v>156</v>
      </c>
      <c r="AP40" s="15" t="s">
        <v>156</v>
      </c>
      <c r="AQ40" s="15" t="s">
        <v>156</v>
      </c>
      <c r="AR40" s="15" t="s">
        <v>156</v>
      </c>
      <c r="AS40" s="15" t="s">
        <v>156</v>
      </c>
      <c r="AT40" s="15" t="s">
        <v>156</v>
      </c>
      <c r="AU40" s="15">
        <v>6807291006</v>
      </c>
      <c r="AV40" s="15">
        <v>6807291007</v>
      </c>
      <c r="AW40" s="15" t="s">
        <v>156</v>
      </c>
      <c r="AX40" s="15" t="s">
        <v>156</v>
      </c>
      <c r="AY40" s="15">
        <v>5899829113</v>
      </c>
      <c r="AZ40" s="20">
        <v>2601355003</v>
      </c>
      <c r="BA40" s="15" t="s">
        <v>156</v>
      </c>
      <c r="BB40" s="15" t="s">
        <v>156</v>
      </c>
      <c r="BC40" s="15" t="s">
        <v>156</v>
      </c>
      <c r="BD40" s="15">
        <v>5997667000</v>
      </c>
      <c r="BE40" s="15" t="s">
        <v>156</v>
      </c>
      <c r="BF40" s="15">
        <v>5996270001</v>
      </c>
      <c r="BG40" s="25" t="s">
        <v>234</v>
      </c>
    </row>
    <row r="41" spans="1:59" s="28" customFormat="1" ht="11.25">
      <c r="A41" s="13" t="s">
        <v>8</v>
      </c>
      <c r="B41" s="14" t="s">
        <v>84</v>
      </c>
      <c r="C41" s="14">
        <v>1609922332</v>
      </c>
      <c r="D41" s="15" t="s">
        <v>82</v>
      </c>
      <c r="E41" s="15">
        <v>1609922333</v>
      </c>
      <c r="F41" s="15" t="s">
        <v>167</v>
      </c>
      <c r="G41" s="16">
        <v>250</v>
      </c>
      <c r="H41" s="15">
        <v>2.5</v>
      </c>
      <c r="I41" s="15">
        <v>20000</v>
      </c>
      <c r="J41" s="15" t="s">
        <v>6</v>
      </c>
      <c r="K41" s="23">
        <f t="shared" si="3"/>
        <v>20000</v>
      </c>
      <c r="L41" s="15">
        <v>1</v>
      </c>
      <c r="M41" s="19">
        <v>0.315</v>
      </c>
      <c r="N41" s="19">
        <v>0.5</v>
      </c>
      <c r="O41" s="15">
        <v>12</v>
      </c>
      <c r="P41" s="15" t="s">
        <v>46</v>
      </c>
      <c r="Q41" s="15">
        <v>7.5</v>
      </c>
      <c r="R41" s="15" t="s">
        <v>55</v>
      </c>
      <c r="S41" s="15">
        <v>110</v>
      </c>
      <c r="T41" s="15" t="s">
        <v>81</v>
      </c>
      <c r="U41" s="15" t="s">
        <v>10</v>
      </c>
      <c r="V41" s="15">
        <v>1603900138</v>
      </c>
      <c r="W41" s="15">
        <v>1603124154</v>
      </c>
      <c r="X41" s="15">
        <v>1603124154</v>
      </c>
      <c r="Y41" s="15">
        <v>1601170025</v>
      </c>
      <c r="Z41" s="15" t="s">
        <v>156</v>
      </c>
      <c r="AA41" s="15">
        <v>1601162072</v>
      </c>
      <c r="AB41" s="15" t="s">
        <v>156</v>
      </c>
      <c r="AC41" s="15">
        <v>1601170811</v>
      </c>
      <c r="AD41" s="15">
        <v>5976800000</v>
      </c>
      <c r="AE41" s="15">
        <v>1604360037</v>
      </c>
      <c r="AF41" s="15">
        <v>6120409310</v>
      </c>
      <c r="AG41" s="15" t="s">
        <v>156</v>
      </c>
      <c r="AH41" s="15" t="s">
        <v>83</v>
      </c>
      <c r="AI41" s="15" t="s">
        <v>9</v>
      </c>
      <c r="AJ41" s="16">
        <v>5650174000</v>
      </c>
      <c r="AK41" s="15" t="s">
        <v>156</v>
      </c>
      <c r="AL41" s="15" t="s">
        <v>156</v>
      </c>
      <c r="AM41" s="15" t="s">
        <v>156</v>
      </c>
      <c r="AN41" s="15" t="s">
        <v>156</v>
      </c>
      <c r="AO41" s="15" t="s">
        <v>156</v>
      </c>
      <c r="AP41" s="15" t="s">
        <v>156</v>
      </c>
      <c r="AQ41" s="15" t="s">
        <v>156</v>
      </c>
      <c r="AR41" s="15" t="s">
        <v>156</v>
      </c>
      <c r="AS41" s="15" t="s">
        <v>156</v>
      </c>
      <c r="AT41" s="15" t="s">
        <v>156</v>
      </c>
      <c r="AU41" s="15">
        <v>6807291006</v>
      </c>
      <c r="AV41" s="15">
        <v>6807291007</v>
      </c>
      <c r="AW41" s="15" t="s">
        <v>156</v>
      </c>
      <c r="AX41" s="15" t="s">
        <v>156</v>
      </c>
      <c r="AY41" s="15">
        <v>5899829113</v>
      </c>
      <c r="AZ41" s="15">
        <v>2601355003</v>
      </c>
      <c r="BA41" s="15" t="s">
        <v>156</v>
      </c>
      <c r="BB41" s="15" t="s">
        <v>156</v>
      </c>
      <c r="BC41" s="15" t="s">
        <v>156</v>
      </c>
      <c r="BD41" s="15">
        <v>5997667000</v>
      </c>
      <c r="BE41" s="15" t="s">
        <v>156</v>
      </c>
      <c r="BF41" s="15">
        <v>5996270001</v>
      </c>
      <c r="BG41" s="25" t="s">
        <v>234</v>
      </c>
    </row>
    <row r="42" spans="1:59" s="28" customFormat="1" ht="11.25">
      <c r="A42" s="13" t="s">
        <v>155</v>
      </c>
      <c r="B42" s="14" t="s">
        <v>157</v>
      </c>
      <c r="C42" s="14" t="s">
        <v>156</v>
      </c>
      <c r="D42" s="15" t="s">
        <v>159</v>
      </c>
      <c r="E42" s="15" t="s">
        <v>156</v>
      </c>
      <c r="F42" s="15" t="s">
        <v>161</v>
      </c>
      <c r="G42" s="16">
        <v>1600</v>
      </c>
      <c r="H42" s="15" t="s">
        <v>156</v>
      </c>
      <c r="I42" s="15" t="s">
        <v>156</v>
      </c>
      <c r="J42" s="15" t="s">
        <v>156</v>
      </c>
      <c r="K42" s="15" t="s">
        <v>156</v>
      </c>
      <c r="L42" s="15" t="s">
        <v>156</v>
      </c>
      <c r="M42" s="15" t="s">
        <v>156</v>
      </c>
      <c r="N42" s="15" t="s">
        <v>156</v>
      </c>
      <c r="O42" s="15" t="s">
        <v>156</v>
      </c>
      <c r="P42" s="15" t="s">
        <v>156</v>
      </c>
      <c r="Q42" s="15" t="s">
        <v>156</v>
      </c>
      <c r="R42" s="15" t="s">
        <v>156</v>
      </c>
      <c r="S42" s="15" t="s">
        <v>156</v>
      </c>
      <c r="T42" s="15" t="s">
        <v>156</v>
      </c>
      <c r="U42" s="15" t="s">
        <v>212</v>
      </c>
      <c r="V42" s="15" t="s">
        <v>156</v>
      </c>
      <c r="W42" s="15" t="s">
        <v>213</v>
      </c>
      <c r="X42" s="15" t="s">
        <v>156</v>
      </c>
      <c r="Y42" s="15" t="s">
        <v>156</v>
      </c>
      <c r="Z42" s="15" t="s">
        <v>214</v>
      </c>
      <c r="AA42" s="15" t="s">
        <v>156</v>
      </c>
      <c r="AB42" s="15" t="s">
        <v>156</v>
      </c>
      <c r="AC42" s="15">
        <v>2610931362</v>
      </c>
      <c r="AD42" s="15" t="s">
        <v>156</v>
      </c>
      <c r="AE42" s="15">
        <v>2610918986</v>
      </c>
      <c r="AF42" s="15">
        <v>2610908033</v>
      </c>
      <c r="AG42" s="15" t="s">
        <v>156</v>
      </c>
      <c r="AH42" s="15">
        <v>6120405080</v>
      </c>
      <c r="AI42" s="15" t="s">
        <v>216</v>
      </c>
      <c r="AJ42" s="15">
        <v>2610930132</v>
      </c>
      <c r="AK42" s="15" t="s">
        <v>156</v>
      </c>
      <c r="AL42" s="15" t="s">
        <v>217</v>
      </c>
      <c r="AM42" s="15" t="s">
        <v>13</v>
      </c>
      <c r="AN42" s="15" t="s">
        <v>14</v>
      </c>
      <c r="AO42" s="15" t="s">
        <v>156</v>
      </c>
      <c r="AP42" s="15" t="s">
        <v>156</v>
      </c>
      <c r="AQ42" s="15">
        <v>2610931333</v>
      </c>
      <c r="AR42" s="15" t="s">
        <v>156</v>
      </c>
      <c r="AS42" s="15">
        <v>2610931924</v>
      </c>
      <c r="AT42" s="15" t="s">
        <v>156</v>
      </c>
      <c r="AU42" s="15" t="s">
        <v>218</v>
      </c>
      <c r="AV42" s="15" t="s">
        <v>16</v>
      </c>
      <c r="AW42" s="15" t="s">
        <v>156</v>
      </c>
      <c r="AX42" s="15" t="s">
        <v>156</v>
      </c>
      <c r="AY42" s="15" t="s">
        <v>17</v>
      </c>
      <c r="AZ42" s="15" t="s">
        <v>156</v>
      </c>
      <c r="BA42" s="15" t="s">
        <v>156</v>
      </c>
      <c r="BB42" s="15" t="s">
        <v>15</v>
      </c>
      <c r="BC42" s="15" t="s">
        <v>17</v>
      </c>
      <c r="BD42" s="15" t="s">
        <v>156</v>
      </c>
      <c r="BE42" s="15" t="s">
        <v>156</v>
      </c>
      <c r="BF42" s="15" t="s">
        <v>156</v>
      </c>
      <c r="BG42" s="25" t="s">
        <v>235</v>
      </c>
    </row>
    <row r="43" spans="1:59" s="28" customFormat="1" ht="11.25">
      <c r="A43" s="13" t="s">
        <v>155</v>
      </c>
      <c r="B43" s="14" t="s">
        <v>158</v>
      </c>
      <c r="C43" s="14" t="s">
        <v>156</v>
      </c>
      <c r="D43" s="15" t="s">
        <v>160</v>
      </c>
      <c r="E43" s="15" t="s">
        <v>156</v>
      </c>
      <c r="F43" s="15" t="s">
        <v>163</v>
      </c>
      <c r="G43" s="16">
        <v>1600</v>
      </c>
      <c r="H43" s="15" t="s">
        <v>156</v>
      </c>
      <c r="I43" s="15" t="s">
        <v>156</v>
      </c>
      <c r="J43" s="15" t="s">
        <v>156</v>
      </c>
      <c r="K43" s="15" t="s">
        <v>156</v>
      </c>
      <c r="L43" s="15" t="s">
        <v>156</v>
      </c>
      <c r="M43" s="15" t="s">
        <v>156</v>
      </c>
      <c r="N43" s="15" t="s">
        <v>156</v>
      </c>
      <c r="O43" s="15" t="s">
        <v>156</v>
      </c>
      <c r="P43" s="15" t="s">
        <v>156</v>
      </c>
      <c r="Q43" s="15" t="s">
        <v>156</v>
      </c>
      <c r="R43" s="15" t="s">
        <v>156</v>
      </c>
      <c r="S43" s="15" t="s">
        <v>156</v>
      </c>
      <c r="T43" s="15" t="s">
        <v>156</v>
      </c>
      <c r="U43" s="15" t="s">
        <v>212</v>
      </c>
      <c r="V43" s="15" t="s">
        <v>156</v>
      </c>
      <c r="W43" s="15" t="s">
        <v>213</v>
      </c>
      <c r="X43" s="15" t="s">
        <v>156</v>
      </c>
      <c r="Y43" s="15" t="s">
        <v>156</v>
      </c>
      <c r="Z43" s="15" t="s">
        <v>214</v>
      </c>
      <c r="AA43" s="15" t="s">
        <v>156</v>
      </c>
      <c r="AB43" s="15" t="s">
        <v>156</v>
      </c>
      <c r="AC43" s="15">
        <v>2610931327</v>
      </c>
      <c r="AD43" s="15" t="s">
        <v>156</v>
      </c>
      <c r="AE43" s="15">
        <v>2610918139</v>
      </c>
      <c r="AF43" s="15">
        <v>6120405070</v>
      </c>
      <c r="AG43" s="15" t="s">
        <v>156</v>
      </c>
      <c r="AH43" s="15">
        <v>6120405030</v>
      </c>
      <c r="AI43" s="15" t="s">
        <v>216</v>
      </c>
      <c r="AJ43" s="15">
        <v>2610930132</v>
      </c>
      <c r="AK43" s="15" t="s">
        <v>156</v>
      </c>
      <c r="AL43" s="15">
        <v>2610916729</v>
      </c>
      <c r="AM43" s="15" t="s">
        <v>13</v>
      </c>
      <c r="AN43" s="15" t="s">
        <v>14</v>
      </c>
      <c r="AO43" s="15" t="s">
        <v>156</v>
      </c>
      <c r="AP43" s="15" t="s">
        <v>156</v>
      </c>
      <c r="AQ43" s="15">
        <v>2610931923</v>
      </c>
      <c r="AR43" s="15" t="s">
        <v>156</v>
      </c>
      <c r="AS43" s="15">
        <v>2610931924</v>
      </c>
      <c r="AT43" s="15" t="s">
        <v>156</v>
      </c>
      <c r="AU43" s="15" t="s">
        <v>218</v>
      </c>
      <c r="AV43" s="15" t="s">
        <v>16</v>
      </c>
      <c r="AW43" s="15" t="s">
        <v>156</v>
      </c>
      <c r="AX43" s="15" t="s">
        <v>156</v>
      </c>
      <c r="AY43" s="15" t="s">
        <v>17</v>
      </c>
      <c r="AZ43" s="15" t="s">
        <v>156</v>
      </c>
      <c r="BA43" s="15" t="s">
        <v>156</v>
      </c>
      <c r="BB43" s="15" t="s">
        <v>15</v>
      </c>
      <c r="BC43" s="15" t="s">
        <v>17</v>
      </c>
      <c r="BD43" s="15" t="s">
        <v>156</v>
      </c>
      <c r="BE43" s="15" t="s">
        <v>156</v>
      </c>
      <c r="BF43" s="15" t="s">
        <v>156</v>
      </c>
      <c r="BG43" s="25" t="s">
        <v>235</v>
      </c>
    </row>
    <row r="44" spans="1:59" s="28" customFormat="1" ht="11.25">
      <c r="A44" s="13" t="s">
        <v>5</v>
      </c>
      <c r="B44" s="14">
        <v>2609120632</v>
      </c>
      <c r="C44" s="14" t="s">
        <v>12</v>
      </c>
      <c r="D44" s="15">
        <v>2609125194</v>
      </c>
      <c r="E44" s="15">
        <v>2609125194</v>
      </c>
      <c r="F44" s="15" t="s">
        <v>161</v>
      </c>
      <c r="G44" s="16">
        <v>550</v>
      </c>
      <c r="H44" s="15">
        <v>2.2999999999999998</v>
      </c>
      <c r="I44" s="15">
        <v>30000</v>
      </c>
      <c r="J44" s="15" t="s">
        <v>179</v>
      </c>
      <c r="K44" s="23">
        <f t="shared" si="3"/>
        <v>30000</v>
      </c>
      <c r="L44" s="15">
        <v>1</v>
      </c>
      <c r="M44" s="19">
        <v>0.35499999999999998</v>
      </c>
      <c r="N44" s="19">
        <v>0.5</v>
      </c>
      <c r="O44" s="15">
        <v>12</v>
      </c>
      <c r="P44" s="15" t="s">
        <v>156</v>
      </c>
      <c r="Q44" s="15" t="s">
        <v>156</v>
      </c>
      <c r="R44" s="15" t="s">
        <v>156</v>
      </c>
      <c r="S44" s="15">
        <v>160</v>
      </c>
      <c r="T44" s="15" t="s">
        <v>209</v>
      </c>
      <c r="U44" s="15">
        <v>2609125194</v>
      </c>
      <c r="V44" s="15">
        <v>2609120633</v>
      </c>
      <c r="W44" s="15">
        <v>2609112120</v>
      </c>
      <c r="X44" s="15">
        <v>2609112120</v>
      </c>
      <c r="Y44" s="15">
        <v>2601170039</v>
      </c>
      <c r="Z44" s="15" t="s">
        <v>156</v>
      </c>
      <c r="AA44" s="15" t="s">
        <v>156</v>
      </c>
      <c r="AB44" s="15" t="s">
        <v>156</v>
      </c>
      <c r="AC44" s="15">
        <v>2601170814</v>
      </c>
      <c r="AD44" s="15">
        <v>2609150007</v>
      </c>
      <c r="AE44" s="15">
        <v>1604360024</v>
      </c>
      <c r="AF44" s="15">
        <v>6808109935</v>
      </c>
      <c r="AG44" s="15" t="s">
        <v>1</v>
      </c>
      <c r="AH44" s="15" t="s">
        <v>156</v>
      </c>
      <c r="AI44" s="15">
        <v>2609101189</v>
      </c>
      <c r="AJ44" s="15" t="s">
        <v>156</v>
      </c>
      <c r="AK44" s="15" t="s">
        <v>156</v>
      </c>
      <c r="AL44" s="15" t="s">
        <v>156</v>
      </c>
      <c r="AM44" s="15" t="s">
        <v>156</v>
      </c>
      <c r="AN44" s="15" t="s">
        <v>156</v>
      </c>
      <c r="AO44" s="15">
        <v>5650174304</v>
      </c>
      <c r="AP44" s="15" t="s">
        <v>156</v>
      </c>
      <c r="AQ44" s="15" t="s">
        <v>156</v>
      </c>
      <c r="AR44" s="15" t="s">
        <v>156</v>
      </c>
      <c r="AS44" s="15" t="s">
        <v>156</v>
      </c>
      <c r="AT44" s="15" t="s">
        <v>156</v>
      </c>
      <c r="AU44" s="15">
        <v>6807291006</v>
      </c>
      <c r="AV44" s="15">
        <v>6807291007</v>
      </c>
      <c r="AW44" s="15" t="s">
        <v>156</v>
      </c>
      <c r="AX44" s="15">
        <v>6807291008</v>
      </c>
      <c r="AY44" s="15">
        <v>6807291009</v>
      </c>
      <c r="AZ44" s="15" t="s">
        <v>156</v>
      </c>
      <c r="BA44" s="15" t="s">
        <v>156</v>
      </c>
      <c r="BB44" s="15" t="s">
        <v>156</v>
      </c>
      <c r="BC44" s="15" t="s">
        <v>156</v>
      </c>
      <c r="BD44" s="15" t="s">
        <v>156</v>
      </c>
      <c r="BE44" s="15" t="s">
        <v>156</v>
      </c>
      <c r="BF44" s="15" t="s">
        <v>156</v>
      </c>
      <c r="BG44" s="25" t="s">
        <v>236</v>
      </c>
    </row>
    <row r="45" spans="1:59" s="28" customFormat="1" ht="11.25">
      <c r="A45" s="13" t="s">
        <v>11</v>
      </c>
      <c r="B45" s="14">
        <v>2609125193</v>
      </c>
      <c r="C45" s="14">
        <v>2609125193</v>
      </c>
      <c r="D45" s="15">
        <v>2609125194</v>
      </c>
      <c r="E45" s="15">
        <v>2609125194</v>
      </c>
      <c r="F45" s="15" t="s">
        <v>161</v>
      </c>
      <c r="G45" s="16">
        <v>550</v>
      </c>
      <c r="H45" s="15">
        <v>2.2999999999999998</v>
      </c>
      <c r="I45" s="15">
        <v>30000</v>
      </c>
      <c r="J45" s="15" t="s">
        <v>179</v>
      </c>
      <c r="K45" s="23">
        <f t="shared" si="3"/>
        <v>30000</v>
      </c>
      <c r="L45" s="15">
        <v>1</v>
      </c>
      <c r="M45" s="19">
        <v>0.37</v>
      </c>
      <c r="N45" s="19">
        <v>0.5</v>
      </c>
      <c r="O45" s="26" t="s">
        <v>156</v>
      </c>
      <c r="P45" s="26" t="s">
        <v>192</v>
      </c>
      <c r="Q45" s="15">
        <v>10.5</v>
      </c>
      <c r="R45" s="15">
        <v>21</v>
      </c>
      <c r="S45" s="15">
        <v>160</v>
      </c>
      <c r="T45" s="15" t="s">
        <v>209</v>
      </c>
      <c r="U45" s="15">
        <v>2609125194</v>
      </c>
      <c r="V45" s="26" t="s">
        <v>156</v>
      </c>
      <c r="W45" s="26" t="s">
        <v>156</v>
      </c>
      <c r="X45" s="26" t="s">
        <v>156</v>
      </c>
      <c r="Y45" s="26" t="s">
        <v>156</v>
      </c>
      <c r="Z45" s="26">
        <v>2609120499</v>
      </c>
      <c r="AA45" s="15" t="s">
        <v>156</v>
      </c>
      <c r="AB45" s="15" t="s">
        <v>156</v>
      </c>
      <c r="AC45" s="15" t="s">
        <v>156</v>
      </c>
      <c r="AD45" s="15" t="s">
        <v>156</v>
      </c>
      <c r="AE45" s="15" t="s">
        <v>156</v>
      </c>
      <c r="AF45" s="15" t="s">
        <v>156</v>
      </c>
      <c r="AG45" s="15" t="s">
        <v>156</v>
      </c>
      <c r="AH45" s="15" t="s">
        <v>156</v>
      </c>
      <c r="AI45" s="15">
        <v>2609101189</v>
      </c>
      <c r="AJ45" s="15" t="s">
        <v>156</v>
      </c>
      <c r="AK45" s="15" t="s">
        <v>156</v>
      </c>
      <c r="AL45" s="15" t="s">
        <v>156</v>
      </c>
      <c r="AM45" s="15" t="s">
        <v>156</v>
      </c>
      <c r="AN45" s="15" t="s">
        <v>156</v>
      </c>
      <c r="AO45" s="15" t="s">
        <v>156</v>
      </c>
      <c r="AP45" s="15" t="s">
        <v>156</v>
      </c>
      <c r="AQ45" s="15" t="s">
        <v>156</v>
      </c>
      <c r="AR45" s="15" t="s">
        <v>156</v>
      </c>
      <c r="AS45" s="15" t="s">
        <v>156</v>
      </c>
      <c r="AT45" s="15" t="s">
        <v>156</v>
      </c>
      <c r="AU45" s="15" t="s">
        <v>156</v>
      </c>
      <c r="AV45" s="15" t="s">
        <v>156</v>
      </c>
      <c r="AW45" s="15" t="s">
        <v>156</v>
      </c>
      <c r="AX45" s="15" t="s">
        <v>156</v>
      </c>
      <c r="AY45" s="15" t="s">
        <v>156</v>
      </c>
      <c r="AZ45" s="15" t="s">
        <v>156</v>
      </c>
      <c r="BA45" s="15" t="s">
        <v>156</v>
      </c>
      <c r="BB45" s="15" t="s">
        <v>156</v>
      </c>
      <c r="BC45" s="15" t="s">
        <v>156</v>
      </c>
      <c r="BD45" s="15" t="s">
        <v>156</v>
      </c>
      <c r="BE45" s="15" t="s">
        <v>156</v>
      </c>
      <c r="BF45" s="15" t="s">
        <v>156</v>
      </c>
      <c r="BG45" s="25" t="s">
        <v>236</v>
      </c>
    </row>
    <row r="46" spans="1:59" s="28" customFormat="1" ht="11.25">
      <c r="A46" s="13" t="s">
        <v>11</v>
      </c>
      <c r="B46" s="14">
        <v>2609125201</v>
      </c>
      <c r="C46" s="14">
        <v>2609125201</v>
      </c>
      <c r="D46" s="15">
        <v>2609125200</v>
      </c>
      <c r="E46" s="15">
        <v>2609125200</v>
      </c>
      <c r="F46" s="15" t="s">
        <v>162</v>
      </c>
      <c r="G46" s="16">
        <v>550</v>
      </c>
      <c r="H46" s="15">
        <v>4.8</v>
      </c>
      <c r="I46" s="15">
        <v>30000</v>
      </c>
      <c r="J46" s="15" t="s">
        <v>179</v>
      </c>
      <c r="K46" s="23">
        <f t="shared" si="3"/>
        <v>30000</v>
      </c>
      <c r="L46" s="15">
        <v>1</v>
      </c>
      <c r="M46" s="19">
        <v>0.45</v>
      </c>
      <c r="N46" s="19">
        <v>0.65</v>
      </c>
      <c r="O46" s="15" t="s">
        <v>156</v>
      </c>
      <c r="P46" s="15" t="s">
        <v>193</v>
      </c>
      <c r="Q46" s="15">
        <v>10.5</v>
      </c>
      <c r="R46" s="15">
        <v>19</v>
      </c>
      <c r="S46" s="15">
        <v>80</v>
      </c>
      <c r="T46" s="15" t="s">
        <v>210</v>
      </c>
      <c r="U46" s="15">
        <v>2609125200</v>
      </c>
      <c r="V46" s="26" t="s">
        <v>156</v>
      </c>
      <c r="W46" s="26" t="s">
        <v>156</v>
      </c>
      <c r="X46" s="26" t="s">
        <v>156</v>
      </c>
      <c r="Y46" s="26" t="s">
        <v>156</v>
      </c>
      <c r="Z46" s="26">
        <v>2609120499</v>
      </c>
      <c r="AA46" s="15" t="s">
        <v>156</v>
      </c>
      <c r="AB46" s="15" t="s">
        <v>156</v>
      </c>
      <c r="AC46" s="15" t="s">
        <v>156</v>
      </c>
      <c r="AD46" s="15" t="s">
        <v>156</v>
      </c>
      <c r="AE46" s="15" t="s">
        <v>156</v>
      </c>
      <c r="AF46" s="15" t="s">
        <v>156</v>
      </c>
      <c r="AG46" s="15" t="s">
        <v>156</v>
      </c>
      <c r="AH46" s="15" t="s">
        <v>156</v>
      </c>
      <c r="AI46" s="15">
        <v>2609101189</v>
      </c>
      <c r="AJ46" s="15" t="s">
        <v>156</v>
      </c>
      <c r="AK46" s="15" t="s">
        <v>156</v>
      </c>
      <c r="AL46" s="15" t="s">
        <v>156</v>
      </c>
      <c r="AM46" s="15" t="s">
        <v>156</v>
      </c>
      <c r="AN46" s="15" t="s">
        <v>156</v>
      </c>
      <c r="AO46" s="15" t="s">
        <v>156</v>
      </c>
      <c r="AP46" s="15" t="s">
        <v>156</v>
      </c>
      <c r="AQ46" s="15" t="s">
        <v>156</v>
      </c>
      <c r="AR46" s="15" t="s">
        <v>156</v>
      </c>
      <c r="AS46" s="15" t="s">
        <v>156</v>
      </c>
      <c r="AT46" s="15" t="s">
        <v>156</v>
      </c>
      <c r="AU46" s="15" t="s">
        <v>156</v>
      </c>
      <c r="AV46" s="15" t="s">
        <v>156</v>
      </c>
      <c r="AW46" s="15" t="s">
        <v>156</v>
      </c>
      <c r="AX46" s="15" t="s">
        <v>156</v>
      </c>
      <c r="AY46" s="15" t="s">
        <v>156</v>
      </c>
      <c r="AZ46" s="15" t="s">
        <v>156</v>
      </c>
      <c r="BA46" s="15" t="s">
        <v>156</v>
      </c>
      <c r="BB46" s="15" t="s">
        <v>156</v>
      </c>
      <c r="BC46" s="15" t="s">
        <v>156</v>
      </c>
      <c r="BD46" s="15" t="s">
        <v>156</v>
      </c>
      <c r="BE46" s="15" t="s">
        <v>156</v>
      </c>
      <c r="BF46" s="15" t="s">
        <v>156</v>
      </c>
      <c r="BG46" s="25" t="s">
        <v>236</v>
      </c>
    </row>
    <row r="47" spans="1:59" s="28" customFormat="1" ht="11.25">
      <c r="A47" s="13" t="s">
        <v>11</v>
      </c>
      <c r="B47" s="14">
        <v>2609125203</v>
      </c>
      <c r="C47" s="14">
        <v>2609125203</v>
      </c>
      <c r="D47" s="15">
        <v>2609125202</v>
      </c>
      <c r="E47" s="15">
        <v>2609125202</v>
      </c>
      <c r="F47" s="15">
        <v>100</v>
      </c>
      <c r="G47" s="16">
        <v>550</v>
      </c>
      <c r="H47" s="15">
        <v>5.5</v>
      </c>
      <c r="I47" s="15">
        <v>30000</v>
      </c>
      <c r="J47" s="15" t="s">
        <v>179</v>
      </c>
      <c r="K47" s="23">
        <f t="shared" si="3"/>
        <v>30000</v>
      </c>
      <c r="L47" s="15">
        <v>1</v>
      </c>
      <c r="M47" s="19">
        <v>0.5</v>
      </c>
      <c r="N47" s="19">
        <v>0.7</v>
      </c>
      <c r="O47" s="15" t="s">
        <v>156</v>
      </c>
      <c r="P47" s="15" t="s">
        <v>194</v>
      </c>
      <c r="Q47" s="15">
        <v>10.5</v>
      </c>
      <c r="R47" s="15">
        <v>8</v>
      </c>
      <c r="S47" s="15">
        <v>70</v>
      </c>
      <c r="T47" s="15" t="s">
        <v>211</v>
      </c>
      <c r="U47" s="15">
        <v>2609125202</v>
      </c>
      <c r="V47" s="26" t="s">
        <v>156</v>
      </c>
      <c r="W47" s="26" t="s">
        <v>156</v>
      </c>
      <c r="X47" s="26" t="s">
        <v>156</v>
      </c>
      <c r="Y47" s="26" t="s">
        <v>156</v>
      </c>
      <c r="Z47" s="26">
        <v>2609120499</v>
      </c>
      <c r="AA47" s="15" t="s">
        <v>156</v>
      </c>
      <c r="AB47" s="15" t="s">
        <v>156</v>
      </c>
      <c r="AC47" s="15" t="s">
        <v>156</v>
      </c>
      <c r="AD47" s="15" t="s">
        <v>156</v>
      </c>
      <c r="AE47" s="15" t="s">
        <v>156</v>
      </c>
      <c r="AF47" s="15" t="s">
        <v>156</v>
      </c>
      <c r="AG47" s="15" t="s">
        <v>156</v>
      </c>
      <c r="AH47" s="15" t="s">
        <v>156</v>
      </c>
      <c r="AI47" s="15">
        <v>2609101189</v>
      </c>
      <c r="AJ47" s="15" t="s">
        <v>156</v>
      </c>
      <c r="AK47" s="15" t="s">
        <v>156</v>
      </c>
      <c r="AL47" s="15" t="s">
        <v>156</v>
      </c>
      <c r="AM47" s="15" t="s">
        <v>156</v>
      </c>
      <c r="AN47" s="15" t="s">
        <v>156</v>
      </c>
      <c r="AO47" s="15" t="s">
        <v>156</v>
      </c>
      <c r="AP47" s="15" t="s">
        <v>156</v>
      </c>
      <c r="AQ47" s="15" t="s">
        <v>156</v>
      </c>
      <c r="AR47" s="15" t="s">
        <v>156</v>
      </c>
      <c r="AS47" s="15" t="s">
        <v>156</v>
      </c>
      <c r="AT47" s="15" t="s">
        <v>156</v>
      </c>
      <c r="AU47" s="15" t="s">
        <v>156</v>
      </c>
      <c r="AV47" s="15" t="s">
        <v>156</v>
      </c>
      <c r="AW47" s="15" t="s">
        <v>156</v>
      </c>
      <c r="AX47" s="15" t="s">
        <v>156</v>
      </c>
      <c r="AY47" s="15" t="s">
        <v>156</v>
      </c>
      <c r="AZ47" s="15" t="s">
        <v>156</v>
      </c>
      <c r="BA47" s="15" t="s">
        <v>156</v>
      </c>
      <c r="BB47" s="15" t="s">
        <v>156</v>
      </c>
      <c r="BC47" s="15" t="s">
        <v>156</v>
      </c>
      <c r="BD47" s="15" t="s">
        <v>156</v>
      </c>
      <c r="BE47" s="15" t="s">
        <v>156</v>
      </c>
      <c r="BF47" s="15" t="s">
        <v>156</v>
      </c>
      <c r="BG47" s="25" t="s">
        <v>236</v>
      </c>
    </row>
    <row r="48" spans="1:59" s="28" customFormat="1" ht="11.25">
      <c r="A48" s="24" t="s">
        <v>156</v>
      </c>
      <c r="B48" s="14">
        <v>2609120441</v>
      </c>
      <c r="C48" s="14">
        <v>1609922172</v>
      </c>
      <c r="D48" s="26" t="s">
        <v>156</v>
      </c>
      <c r="E48" s="26" t="s">
        <v>156</v>
      </c>
      <c r="F48" s="26" t="s">
        <v>156</v>
      </c>
      <c r="G48" s="26" t="s">
        <v>156</v>
      </c>
      <c r="H48" s="26" t="s">
        <v>156</v>
      </c>
      <c r="I48" s="26" t="s">
        <v>156</v>
      </c>
      <c r="J48" s="26" t="s">
        <v>156</v>
      </c>
      <c r="K48" s="26" t="s">
        <v>156</v>
      </c>
      <c r="L48" s="26" t="s">
        <v>156</v>
      </c>
      <c r="M48" s="19">
        <v>0.45</v>
      </c>
      <c r="N48" s="26" t="s">
        <v>156</v>
      </c>
      <c r="O48" s="15">
        <v>9</v>
      </c>
      <c r="P48" s="15" t="s">
        <v>195</v>
      </c>
      <c r="Q48" s="15">
        <v>0</v>
      </c>
      <c r="R48" s="15" t="s">
        <v>47</v>
      </c>
      <c r="S48" s="27" t="s">
        <v>156</v>
      </c>
      <c r="T48" s="27" t="s">
        <v>156</v>
      </c>
      <c r="U48" s="27" t="s">
        <v>156</v>
      </c>
      <c r="V48" s="15">
        <v>2609199510</v>
      </c>
      <c r="W48" s="15">
        <v>2609110961</v>
      </c>
      <c r="X48" s="15">
        <v>2609110961</v>
      </c>
      <c r="Y48" s="15">
        <v>2601170040</v>
      </c>
      <c r="Z48" s="15" t="s">
        <v>156</v>
      </c>
      <c r="AA48" s="27" t="s">
        <v>156</v>
      </c>
      <c r="AB48" s="27" t="s">
        <v>156</v>
      </c>
      <c r="AC48" s="15">
        <v>2601170814</v>
      </c>
      <c r="AD48" s="15">
        <v>2609150007</v>
      </c>
      <c r="AE48" s="15">
        <v>2604360082</v>
      </c>
      <c r="AF48" s="27" t="s">
        <v>156</v>
      </c>
      <c r="AG48" s="27" t="s">
        <v>156</v>
      </c>
      <c r="AH48" s="27" t="s">
        <v>156</v>
      </c>
      <c r="AI48" s="27" t="s">
        <v>156</v>
      </c>
      <c r="AJ48" s="15" t="s">
        <v>156</v>
      </c>
      <c r="AK48" s="15" t="s">
        <v>156</v>
      </c>
      <c r="AL48" s="15" t="s">
        <v>156</v>
      </c>
      <c r="AM48" s="15" t="s">
        <v>156</v>
      </c>
      <c r="AN48" s="15" t="s">
        <v>156</v>
      </c>
      <c r="AO48" s="15">
        <v>5650174414</v>
      </c>
      <c r="AP48" s="27" t="s">
        <v>156</v>
      </c>
      <c r="AQ48" s="27" t="s">
        <v>156</v>
      </c>
      <c r="AR48" s="27" t="s">
        <v>156</v>
      </c>
      <c r="AS48" s="27" t="s">
        <v>156</v>
      </c>
      <c r="AT48" s="27" t="s">
        <v>156</v>
      </c>
      <c r="AU48" s="27" t="s">
        <v>156</v>
      </c>
      <c r="AV48" s="15">
        <v>6807291007</v>
      </c>
      <c r="AW48" s="27" t="s">
        <v>156</v>
      </c>
      <c r="AX48" s="15">
        <v>6807291008</v>
      </c>
      <c r="AY48" s="15">
        <v>6807291009</v>
      </c>
      <c r="AZ48" s="27" t="s">
        <v>156</v>
      </c>
      <c r="BA48" s="27" t="s">
        <v>156</v>
      </c>
      <c r="BB48" s="27" t="s">
        <v>156</v>
      </c>
      <c r="BC48" s="27" t="s">
        <v>156</v>
      </c>
      <c r="BD48" s="15" t="s">
        <v>156</v>
      </c>
      <c r="BE48" s="15" t="s">
        <v>156</v>
      </c>
      <c r="BF48" s="15" t="s">
        <v>156</v>
      </c>
      <c r="BG48" s="21" t="s">
        <v>156</v>
      </c>
    </row>
    <row r="49" s="30" customFormat="1" ht="11.25"/>
    <row r="50" s="30" customFormat="1" ht="11.25"/>
    <row r="51" s="30" customFormat="1" ht="11.25"/>
  </sheetData>
  <conditionalFormatting sqref="B2:B48">
    <cfRule type="duplicateValues" dxfId="0" priority="3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ACmotor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Afthab Afrathim</dc:creator>
  <cp:lastModifiedBy>bkf2pg3</cp:lastModifiedBy>
  <dcterms:created xsi:type="dcterms:W3CDTF">2014-09-23T03:58:43Z</dcterms:created>
  <dcterms:modified xsi:type="dcterms:W3CDTF">2015-01-16T06:47:46Z</dcterms:modified>
</cp:coreProperties>
</file>