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CF2194BD-01E4-4BFC-A044-54C1B9415605}" xr6:coauthVersionLast="31" xr6:coauthVersionMax="31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" i="1" l="1"/>
  <c r="K44" i="1"/>
  <c r="K45" i="1"/>
  <c r="K46" i="1"/>
  <c r="K47" i="1"/>
  <c r="K48" i="1"/>
  <c r="K49" i="1"/>
  <c r="K42" i="1"/>
  <c r="J43" i="1"/>
  <c r="J44" i="1"/>
  <c r="J45" i="1"/>
  <c r="J46" i="1"/>
  <c r="J47" i="1"/>
  <c r="J48" i="1"/>
  <c r="J49" i="1"/>
  <c r="J42" i="1"/>
  <c r="H43" i="1"/>
  <c r="H44" i="1"/>
  <c r="H45" i="1"/>
  <c r="H46" i="1"/>
  <c r="H47" i="1"/>
  <c r="H48" i="1"/>
  <c r="H49" i="1"/>
  <c r="H42" i="1"/>
  <c r="C43" i="1"/>
  <c r="C44" i="1"/>
  <c r="C45" i="1"/>
  <c r="C46" i="1"/>
  <c r="C47" i="1"/>
  <c r="C48" i="1"/>
  <c r="C49" i="1"/>
  <c r="F43" i="1"/>
  <c r="F44" i="1"/>
  <c r="F45" i="1"/>
  <c r="F46" i="1"/>
  <c r="F47" i="1"/>
  <c r="F48" i="1"/>
  <c r="F49" i="1"/>
  <c r="F42" i="1"/>
  <c r="E43" i="1"/>
  <c r="E44" i="1"/>
  <c r="E45" i="1"/>
  <c r="E46" i="1"/>
  <c r="E47" i="1"/>
  <c r="E48" i="1"/>
  <c r="E49" i="1"/>
  <c r="E42" i="1"/>
  <c r="C42" i="1"/>
</calcChain>
</file>

<file path=xl/sharedStrings.xml><?xml version="1.0" encoding="utf-8"?>
<sst xmlns="http://schemas.openxmlformats.org/spreadsheetml/2006/main" count="51" uniqueCount="36">
  <si>
    <t>PR_1000_4000_1.txt</t>
  </si>
  <si>
    <t>PR_100_400_1.txt</t>
  </si>
  <si>
    <t>PR_500_2000_1.txt</t>
  </si>
  <si>
    <t>WC-10-10-01.txt</t>
  </si>
  <si>
    <t>WC-10-100-01.txt</t>
  </si>
  <si>
    <t>WC-10-1000-01.txt</t>
  </si>
  <si>
    <t>WC-100-10-01.txt</t>
  </si>
  <si>
    <t>WC-100-100-01.txt</t>
  </si>
  <si>
    <t>WC-100-1000-01.txt</t>
  </si>
  <si>
    <t>WC-1000-10-01.txt</t>
  </si>
  <si>
    <t>WC-1000-100-01.txt</t>
  </si>
  <si>
    <t>WC-1000-1000-01.txt</t>
  </si>
  <si>
    <t>WC-20-10-01.txt</t>
  </si>
  <si>
    <t>WC-20-100-01.txt</t>
  </si>
  <si>
    <t>WC-20-1000-01.txt</t>
  </si>
  <si>
    <t>WC-200-10-01.txt</t>
  </si>
  <si>
    <t>WC-200-100-01.txt</t>
  </si>
  <si>
    <t>WC-200-1000-01.txt</t>
  </si>
  <si>
    <t>WC-2000-10-01.txt</t>
  </si>
  <si>
    <t>WC-2000-100-01.txt</t>
  </si>
  <si>
    <t>WC-2000-1000-01.txt</t>
  </si>
  <si>
    <t>WC-50-10-01.txt</t>
  </si>
  <si>
    <t>WC-50-100-01.txt</t>
  </si>
  <si>
    <t>WC-50-1000-01.txt</t>
  </si>
  <si>
    <t>WC-500-10-01.txt</t>
  </si>
  <si>
    <t>WC-500-100-01.txt</t>
  </si>
  <si>
    <t>WC-500-1000-01.txt</t>
  </si>
  <si>
    <t>glouton</t>
  </si>
  <si>
    <t>recuit</t>
  </si>
  <si>
    <t>pg1</t>
  </si>
  <si>
    <t>pd2</t>
  </si>
  <si>
    <t>x</t>
  </si>
  <si>
    <t>n</t>
  </si>
  <si>
    <t>pd1</t>
  </si>
  <si>
    <t>poids =</t>
  </si>
  <si>
    <t>n^2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</si>
</sst>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000000"/>
    <numFmt numFmtId="178" formatCode="0.00000000000000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9" fontId="0" fillId="0" borderId="0" xfId="1" applyFont="1"/>
    <xf numFmtId="2" fontId="0" fillId="0" borderId="0" xfId="0" applyNumberFormat="1"/>
    <xf numFmtId="0" fontId="2" fillId="0" borderId="0" xfId="0" applyFont="1"/>
    <xf numFmtId="11" fontId="2" fillId="0" borderId="0" xfId="0" applyNumberFormat="1" applyFont="1"/>
    <xf numFmtId="173" fontId="0" fillId="0" borderId="0" xfId="0" applyNumberFormat="1"/>
    <xf numFmtId="178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topLeftCell="D37" workbookViewId="0">
      <selection activeCell="J46" sqref="J46"/>
    </sheetView>
  </sheetViews>
  <sheetFormatPr baseColWidth="10" defaultColWidth="8.83984375" defaultRowHeight="14.4"/>
  <cols>
    <col min="3" max="3" width="18.20703125" bestFit="1" customWidth="1"/>
    <col min="4" max="4" width="11.3671875"/>
    <col min="5" max="5" width="13.15625" style="2" bestFit="1" customWidth="1"/>
    <col min="6" max="6" width="13.15625" bestFit="1" customWidth="1"/>
    <col min="7" max="7" width="11.3671875" style="2"/>
    <col min="8" max="8" width="24.26171875" customWidth="1"/>
    <col min="9" max="9" width="27.05078125" customWidth="1"/>
    <col min="10" max="10" width="21.578125" customWidth="1"/>
    <col min="11" max="11" width="8.83984375" style="2"/>
  </cols>
  <sheetData>
    <row r="1" spans="1:11">
      <c r="D1" t="s">
        <v>27</v>
      </c>
      <c r="F1" t="s">
        <v>28</v>
      </c>
      <c r="H1" t="s">
        <v>29</v>
      </c>
      <c r="J1" t="s">
        <v>30</v>
      </c>
    </row>
    <row r="2" spans="1:11" ht="17.399999999999999">
      <c r="A2" s="4" t="s">
        <v>0</v>
      </c>
      <c r="D2">
        <v>8.849620819091781E-4</v>
      </c>
      <c r="E2" s="2">
        <v>1.3600551506795341E-2</v>
      </c>
      <c r="F2">
        <v>3.8821697235107367E-4</v>
      </c>
      <c r="G2" s="2">
        <v>1.9231257780148871E-2</v>
      </c>
      <c r="H2" s="3">
        <v>2163.0104166666665</v>
      </c>
      <c r="I2" s="2">
        <v>0.40666776153719819</v>
      </c>
      <c r="J2" s="3">
        <v>878.21406249999995</v>
      </c>
      <c r="K2" s="2">
        <v>1.3277600196705189E-2</v>
      </c>
    </row>
    <row r="3" spans="1:11" ht="17.399999999999999">
      <c r="A3" s="5" t="s">
        <v>1</v>
      </c>
      <c r="D3">
        <v>1.0101795196533188E-4</v>
      </c>
      <c r="E3" s="2">
        <v>3.8879578644960486E-2</v>
      </c>
      <c r="F3">
        <v>1.6970634460449169E-4</v>
      </c>
      <c r="G3" s="2">
        <v>4.3107769423558893E-2</v>
      </c>
      <c r="H3" s="3">
        <v>1.1187499999999999</v>
      </c>
      <c r="I3" s="2">
        <v>0.51888733052828429</v>
      </c>
      <c r="J3" s="3">
        <v>3.0328124999999999</v>
      </c>
      <c r="K3" s="2">
        <v>3.5545023696682464E-2</v>
      </c>
    </row>
    <row r="4" spans="1:11" ht="17.399999999999999">
      <c r="A4" s="4" t="s">
        <v>2</v>
      </c>
      <c r="D4">
        <v>4.5180320739746023E-4</v>
      </c>
      <c r="E4" s="2">
        <v>1.02890739833415E-2</v>
      </c>
      <c r="F4">
        <v>2.3531913757324181E-4</v>
      </c>
      <c r="G4" s="2">
        <v>1.4617740073289484E-2</v>
      </c>
      <c r="H4" s="3">
        <v>211.30729166666666</v>
      </c>
      <c r="I4" s="2">
        <v>0.70202945990180032</v>
      </c>
      <c r="J4" s="3">
        <v>145.95156249999999</v>
      </c>
      <c r="K4" s="2">
        <v>1.0174134220309137E-2</v>
      </c>
    </row>
    <row r="5" spans="1:11" ht="17.399999999999999">
      <c r="A5" s="5" t="s">
        <v>3</v>
      </c>
      <c r="D5" s="1">
        <v>2.7060508728027323E-5</v>
      </c>
      <c r="E5" s="2">
        <v>0</v>
      </c>
      <c r="F5">
        <v>1.0411739349365206E-4</v>
      </c>
      <c r="G5" s="2">
        <v>0.11250000000000002</v>
      </c>
      <c r="H5" s="3">
        <v>0</v>
      </c>
      <c r="I5" s="2">
        <v>0</v>
      </c>
      <c r="J5" s="3">
        <v>0</v>
      </c>
      <c r="K5" s="2">
        <v>0</v>
      </c>
    </row>
    <row r="6" spans="1:11" ht="17.399999999999999">
      <c r="A6" s="5" t="s">
        <v>4</v>
      </c>
      <c r="D6">
        <v>2.5939941406249962E-5</v>
      </c>
      <c r="E6" s="2">
        <v>1.646090534979424E-2</v>
      </c>
      <c r="F6">
        <v>9.93728637695309E-5</v>
      </c>
      <c r="G6" s="2">
        <v>0.37899543378995437</v>
      </c>
      <c r="H6" s="3">
        <v>7.8125E-3</v>
      </c>
      <c r="I6" s="2">
        <v>0</v>
      </c>
      <c r="J6" s="3">
        <v>9.375E-2</v>
      </c>
      <c r="K6" s="2">
        <v>1.2236710130391159E-2</v>
      </c>
    </row>
    <row r="7" spans="1:11" ht="17.399999999999999">
      <c r="A7" s="5" t="s">
        <v>5</v>
      </c>
      <c r="D7">
        <v>3.0422210693359336E-5</v>
      </c>
      <c r="E7" s="2">
        <v>3.6911327959270261E-2</v>
      </c>
      <c r="F7">
        <v>9.9301338195800456E-5</v>
      </c>
      <c r="G7" s="2">
        <v>0.27852760736196319</v>
      </c>
      <c r="H7" s="3">
        <v>1.609375</v>
      </c>
      <c r="I7" s="2">
        <v>1.139635558240212E-2</v>
      </c>
      <c r="J7" s="3">
        <v>14.356249999999999</v>
      </c>
      <c r="K7" s="2">
        <v>1.1470113085621984E-2</v>
      </c>
    </row>
    <row r="8" spans="1:11" ht="17.399999999999999">
      <c r="A8" s="5" t="s">
        <v>6</v>
      </c>
      <c r="D8">
        <v>1.0538101196289019E-4</v>
      </c>
      <c r="E8" s="2">
        <v>0.44078947368421051</v>
      </c>
      <c r="F8">
        <v>1.2454986572265584E-4</v>
      </c>
      <c r="G8" s="2">
        <v>0.47038327526132406</v>
      </c>
      <c r="H8" s="3">
        <v>7.8125E-3</v>
      </c>
      <c r="I8" s="2">
        <v>0.42675159235668791</v>
      </c>
      <c r="J8" s="3">
        <v>4.6874999999999998E-3</v>
      </c>
      <c r="K8" s="2">
        <v>0.42675159235668791</v>
      </c>
    </row>
    <row r="9" spans="1:11" ht="17.399999999999999">
      <c r="A9" s="4" t="s">
        <v>7</v>
      </c>
      <c r="D9">
        <v>1.2631416320800745E-4</v>
      </c>
      <c r="E9" s="2">
        <v>0.43947277141866115</v>
      </c>
      <c r="F9">
        <v>1.369953155517573E-4</v>
      </c>
      <c r="G9" s="2">
        <v>0.52386587771203152</v>
      </c>
      <c r="H9" s="3">
        <v>0.67031249999999998</v>
      </c>
      <c r="I9" s="2">
        <v>0.43795368129968881</v>
      </c>
      <c r="J9" s="3">
        <v>0.68906250000000002</v>
      </c>
      <c r="K9" s="2">
        <v>0.43795368129968881</v>
      </c>
    </row>
    <row r="10" spans="1:11" ht="17.399999999999999">
      <c r="A10" s="5" t="s">
        <v>8</v>
      </c>
      <c r="D10">
        <v>1.209259033203122E-4</v>
      </c>
      <c r="E10" s="2">
        <v>0.43177262313860254</v>
      </c>
      <c r="F10">
        <v>1.4989376068115195E-4</v>
      </c>
      <c r="G10" s="2">
        <v>0.45671349232277025</v>
      </c>
      <c r="H10" s="3">
        <v>27.138392857142858</v>
      </c>
      <c r="I10" s="2">
        <v>0.54060402684563758</v>
      </c>
      <c r="J10" s="3">
        <v>655.83749999999998</v>
      </c>
      <c r="K10" s="2">
        <v>0.63980193055033219</v>
      </c>
    </row>
    <row r="11" spans="1:11" ht="17.399999999999999">
      <c r="A11" s="4" t="s">
        <v>9</v>
      </c>
      <c r="D11">
        <v>8.6641311645507726E-4</v>
      </c>
      <c r="E11" s="2">
        <v>0.45780730897009969</v>
      </c>
      <c r="F11">
        <v>4.5609474182128847E-4</v>
      </c>
      <c r="G11" s="2">
        <v>0.46130653266331656</v>
      </c>
      <c r="H11" s="3">
        <v>11.778124999999999</v>
      </c>
      <c r="I11" s="2">
        <v>0.4562913907284768</v>
      </c>
      <c r="J11" s="3">
        <v>0.10312499999999999</v>
      </c>
      <c r="K11" s="2">
        <v>0.4562913907284768</v>
      </c>
    </row>
    <row r="12" spans="1:11" ht="17.399999999999999">
      <c r="A12" s="4" t="s">
        <v>10</v>
      </c>
      <c r="D12">
        <v>1.0592937469482392E-3</v>
      </c>
      <c r="E12" s="2">
        <v>0.454911838790932</v>
      </c>
      <c r="F12">
        <v>5.3014755249023392E-4</v>
      </c>
      <c r="G12" s="2">
        <v>0.45980471331032968</v>
      </c>
      <c r="H12" s="3">
        <v>246.6875</v>
      </c>
      <c r="I12" s="2">
        <v>0.9</v>
      </c>
      <c r="J12" s="3">
        <v>153.703125</v>
      </c>
      <c r="K12" s="2">
        <v>0.8801662049861495</v>
      </c>
    </row>
    <row r="13" spans="1:11" ht="17.399999999999999">
      <c r="A13" s="4" t="s">
        <v>11</v>
      </c>
      <c r="D13">
        <v>9.1073513031005753E-4</v>
      </c>
      <c r="E13" s="2">
        <v>0.45008818602454442</v>
      </c>
      <c r="F13">
        <v>5.0618648529052678E-4</v>
      </c>
      <c r="G13" s="2">
        <v>0.4565554854719126</v>
      </c>
      <c r="H13" s="3">
        <v>3491.234375</v>
      </c>
      <c r="I13" s="2">
        <v>0.9</v>
      </c>
      <c r="J13" s="3">
        <v>641.28125</v>
      </c>
      <c r="K13" s="2">
        <v>0.9</v>
      </c>
    </row>
    <row r="14" spans="1:11" ht="17.399999999999999">
      <c r="A14" s="5" t="s">
        <v>12</v>
      </c>
      <c r="D14">
        <v>3.3354759216308548E-5</v>
      </c>
      <c r="E14" s="2">
        <v>0</v>
      </c>
      <c r="F14">
        <v>1.0221004486083962E-4</v>
      </c>
      <c r="G14" s="2">
        <v>8.1553398058252416E-2</v>
      </c>
      <c r="H14" s="3">
        <v>0</v>
      </c>
      <c r="I14" s="2">
        <v>0</v>
      </c>
      <c r="J14" s="3">
        <v>0</v>
      </c>
      <c r="K14" s="2">
        <v>0</v>
      </c>
    </row>
    <row r="15" spans="1:11" ht="17.399999999999999">
      <c r="A15" s="5" t="s">
        <v>13</v>
      </c>
      <c r="D15">
        <v>4.9018859863281194E-5</v>
      </c>
      <c r="E15" s="2">
        <v>3.4093161546085271E-2</v>
      </c>
      <c r="F15">
        <v>1.1665821075439428E-4</v>
      </c>
      <c r="G15" s="2">
        <v>0.39769673704414593</v>
      </c>
      <c r="H15" s="3">
        <v>6.2500000000000003E-3</v>
      </c>
      <c r="I15" s="2">
        <v>3.1067961165048542E-2</v>
      </c>
      <c r="J15" s="3">
        <v>0.2</v>
      </c>
      <c r="K15" s="2">
        <v>3.1906614785992202E-2</v>
      </c>
    </row>
    <row r="16" spans="1:11" ht="17.399999999999999">
      <c r="A16" s="5" t="s">
        <v>14</v>
      </c>
      <c r="D16">
        <v>3.7264823913574154E-5</v>
      </c>
      <c r="E16" s="2">
        <v>2.3761972692072555E-2</v>
      </c>
      <c r="F16">
        <v>1.1219978332519507E-4</v>
      </c>
      <c r="G16" s="2">
        <v>0.23256795988387435</v>
      </c>
      <c r="H16" s="3">
        <v>1.8359375</v>
      </c>
      <c r="I16" s="2">
        <v>0.6</v>
      </c>
      <c r="J16" s="3">
        <v>45.828125</v>
      </c>
      <c r="K16" s="2">
        <v>0.9</v>
      </c>
    </row>
    <row r="17" spans="1:11" ht="17.399999999999999">
      <c r="A17" s="4" t="s">
        <v>15</v>
      </c>
      <c r="D17">
        <v>1.811504364013668E-4</v>
      </c>
      <c r="E17" s="2">
        <v>0.46374367622259705</v>
      </c>
      <c r="F17">
        <v>1.5830993652343707E-4</v>
      </c>
      <c r="G17" s="2">
        <v>0.48853615520282184</v>
      </c>
      <c r="H17" s="3">
        <v>8.9062500000000003E-2</v>
      </c>
      <c r="I17" s="2">
        <v>0.45605306799336659</v>
      </c>
      <c r="J17" s="3">
        <v>7.8125E-3</v>
      </c>
      <c r="K17" s="2">
        <v>0.45605306799336659</v>
      </c>
    </row>
    <row r="18" spans="1:11" ht="17.399999999999999">
      <c r="A18" s="4" t="s">
        <v>16</v>
      </c>
      <c r="D18">
        <v>1.9950866699218697E-4</v>
      </c>
      <c r="E18" s="2">
        <v>0.4487430914601534</v>
      </c>
      <c r="F18">
        <v>1.5740394592285111E-4</v>
      </c>
      <c r="G18" s="2">
        <v>0.47749105292898858</v>
      </c>
      <c r="H18" s="3">
        <v>7.4312500000000004</v>
      </c>
      <c r="I18" s="2">
        <v>0.44794447410571275</v>
      </c>
      <c r="J18" s="3">
        <v>27.120312500000001</v>
      </c>
      <c r="K18" s="2">
        <v>0.44794447410571275</v>
      </c>
    </row>
    <row r="19" spans="1:11" ht="17.399999999999999">
      <c r="A19" s="4" t="s">
        <v>17</v>
      </c>
      <c r="D19">
        <v>2.1052360534667917E-4</v>
      </c>
      <c r="E19" s="2">
        <v>0.41809546084234384</v>
      </c>
      <c r="F19">
        <v>1.6379356384277279E-4</v>
      </c>
      <c r="G19" s="2">
        <v>0.43610785463071505</v>
      </c>
      <c r="H19" s="3">
        <v>1.453125</v>
      </c>
      <c r="I19" s="2">
        <v>0.9</v>
      </c>
      <c r="J19" s="3">
        <v>92.4375</v>
      </c>
      <c r="K19" s="2">
        <v>0.9</v>
      </c>
    </row>
    <row r="20" spans="1:11" ht="17.399999999999999">
      <c r="A20" s="4" t="s">
        <v>18</v>
      </c>
      <c r="D20">
        <v>1.7978429794311477E-3</v>
      </c>
      <c r="E20" s="2">
        <v>0.46442558746736295</v>
      </c>
      <c r="F20">
        <v>9.1044902801513462E-4</v>
      </c>
      <c r="G20" s="2">
        <v>0.46581406787998036</v>
      </c>
      <c r="H20" s="3">
        <v>101.18526785714286</v>
      </c>
      <c r="I20" s="2">
        <v>0.61751412429378527</v>
      </c>
      <c r="J20" s="3">
        <v>1.4109375</v>
      </c>
      <c r="K20" s="2">
        <v>0.46366894753991533</v>
      </c>
    </row>
    <row r="21" spans="1:11" ht="17.399999999999999">
      <c r="A21" s="4" t="s">
        <v>19</v>
      </c>
      <c r="D21">
        <v>1.863837242126459E-3</v>
      </c>
      <c r="E21" s="2">
        <v>0.45883664078228359</v>
      </c>
      <c r="F21">
        <v>8.2063674926757531E-4</v>
      </c>
      <c r="G21" s="2">
        <v>0.46239872396730164</v>
      </c>
      <c r="H21" s="3">
        <v>332</v>
      </c>
      <c r="I21" s="2">
        <v>0.9</v>
      </c>
      <c r="J21" s="3">
        <v>5.109375</v>
      </c>
      <c r="K21" s="2">
        <v>0.9</v>
      </c>
    </row>
    <row r="22" spans="1:11" ht="17.399999999999999">
      <c r="A22" s="4" t="s">
        <v>20</v>
      </c>
      <c r="D22">
        <v>2.1454572677612259E-3</v>
      </c>
      <c r="E22" s="2">
        <v>0.45510534192848739</v>
      </c>
      <c r="F22">
        <v>8.6512565612792706E-4</v>
      </c>
      <c r="G22" s="2">
        <v>0.45978958646998513</v>
      </c>
      <c r="H22" s="3">
        <v>18147.375</v>
      </c>
      <c r="I22" s="2">
        <v>0.9</v>
      </c>
      <c r="J22" s="3">
        <v>5415.203125</v>
      </c>
      <c r="K22" s="2">
        <v>0.9</v>
      </c>
    </row>
    <row r="23" spans="1:11" ht="17.399999999999999">
      <c r="A23" s="5" t="s">
        <v>21</v>
      </c>
      <c r="D23" s="1">
        <v>5.7888031005859344E-5</v>
      </c>
      <c r="E23" s="2">
        <v>0.35541401273885354</v>
      </c>
      <c r="F23">
        <v>1.0979175567626936E-4</v>
      </c>
      <c r="G23" s="2">
        <v>0.47272727272727266</v>
      </c>
      <c r="H23" s="3">
        <v>0</v>
      </c>
      <c r="I23" s="2">
        <v>0.33413173652694617</v>
      </c>
      <c r="J23" s="3">
        <v>0</v>
      </c>
      <c r="K23" s="2">
        <v>0.33413173652694617</v>
      </c>
    </row>
    <row r="24" spans="1:11" ht="17.399999999999999">
      <c r="A24" s="5" t="s">
        <v>22</v>
      </c>
      <c r="D24" s="1">
        <v>6.480216979980465E-5</v>
      </c>
      <c r="E24" s="2">
        <v>0.86415006561081431</v>
      </c>
      <c r="F24">
        <v>1.1048316955566372E-4</v>
      </c>
      <c r="G24" s="2">
        <v>0.44920634920634922</v>
      </c>
      <c r="H24" s="3">
        <v>2.34375E-2</v>
      </c>
      <c r="I24" s="2">
        <v>0.33166770768269832</v>
      </c>
      <c r="J24" s="3">
        <v>0.32968750000000002</v>
      </c>
      <c r="K24" s="2">
        <v>0.33166770768269832</v>
      </c>
    </row>
    <row r="25" spans="1:11" ht="17.399999999999999">
      <c r="A25" s="5" t="s">
        <v>23</v>
      </c>
      <c r="D25" s="1">
        <v>6.0510635375976518E-5</v>
      </c>
      <c r="E25" s="2">
        <v>0.35055849107083137</v>
      </c>
      <c r="F25">
        <v>1.1036396026611302E-4</v>
      </c>
      <c r="G25" s="2">
        <v>0.4787098958774233</v>
      </c>
      <c r="H25" s="3">
        <v>1.7708333333333333</v>
      </c>
      <c r="I25" s="2">
        <v>0.75030567685589522</v>
      </c>
      <c r="J25" s="3">
        <v>128.203125</v>
      </c>
      <c r="K25" s="2">
        <v>0.9</v>
      </c>
    </row>
    <row r="26" spans="1:11" ht="17.399999999999999">
      <c r="A26" s="4" t="s">
        <v>24</v>
      </c>
      <c r="D26" s="1">
        <v>5.1259994506835905E-4</v>
      </c>
      <c r="E26" s="2">
        <v>0.45308310991957101</v>
      </c>
      <c r="F26">
        <v>2.7923583984374947E-4</v>
      </c>
      <c r="G26" s="2">
        <v>0.45231607629427789</v>
      </c>
      <c r="H26" s="3">
        <v>2.2859375000000002</v>
      </c>
      <c r="I26" s="2">
        <v>0.45006657789613846</v>
      </c>
      <c r="J26" s="3">
        <v>6.0937499999999999E-2</v>
      </c>
      <c r="K26" s="2">
        <v>0.45006657789613846</v>
      </c>
    </row>
    <row r="27" spans="1:11" ht="17.399999999999999">
      <c r="A27" s="4" t="s">
        <v>25</v>
      </c>
      <c r="D27" s="1">
        <v>4.7664642333984338E-4</v>
      </c>
      <c r="E27" s="2">
        <v>0.46150519031141873</v>
      </c>
      <c r="F27">
        <v>2.9630661010742138E-4</v>
      </c>
      <c r="G27" s="2">
        <v>0.48440872218501141</v>
      </c>
      <c r="H27" s="3">
        <v>237.57421875</v>
      </c>
      <c r="I27" s="2">
        <v>0.770149819836905</v>
      </c>
      <c r="J27" s="3">
        <v>194.31640625</v>
      </c>
      <c r="K27" s="2">
        <v>0.770149819836905</v>
      </c>
    </row>
    <row r="28" spans="1:11" ht="17.399999999999999">
      <c r="A28" s="4" t="s">
        <v>26</v>
      </c>
      <c r="D28" s="1">
        <v>4.4062137603759731E-4</v>
      </c>
      <c r="E28" s="2">
        <v>0.44787442577324221</v>
      </c>
      <c r="F28">
        <v>2.4809837341308543E-4</v>
      </c>
      <c r="G28" s="2">
        <v>0.46668116268414472</v>
      </c>
      <c r="H28" s="3">
        <v>254.140625</v>
      </c>
      <c r="I28" s="2">
        <v>0.9</v>
      </c>
      <c r="J28" s="3">
        <v>108.453125</v>
      </c>
      <c r="K28" s="2">
        <v>0.9</v>
      </c>
    </row>
    <row r="30" spans="1:11" ht="17.399999999999999">
      <c r="A30" s="5" t="s">
        <v>4</v>
      </c>
      <c r="D30">
        <v>2.5939941406249962E-5</v>
      </c>
      <c r="E30" s="2">
        <v>1.646090534979424E-2</v>
      </c>
      <c r="F30">
        <v>9.93728637695309E-5</v>
      </c>
      <c r="G30" s="2">
        <v>0.37899543378995437</v>
      </c>
      <c r="H30" s="3">
        <v>7.8125E-3</v>
      </c>
      <c r="I30" s="2">
        <v>0</v>
      </c>
      <c r="J30" s="3">
        <v>9.375E-2</v>
      </c>
      <c r="K30" s="2">
        <v>1.2236710130391159E-2</v>
      </c>
    </row>
    <row r="31" spans="1:11" ht="17.399999999999999">
      <c r="A31" s="4" t="s">
        <v>7</v>
      </c>
      <c r="D31">
        <v>1.2631416320800745E-4</v>
      </c>
      <c r="E31" s="2">
        <v>0.43947277141866115</v>
      </c>
      <c r="F31">
        <v>1.369953155517573E-4</v>
      </c>
      <c r="G31" s="2">
        <v>0.52386587771203152</v>
      </c>
      <c r="H31" s="3">
        <v>0.67031249999999998</v>
      </c>
      <c r="I31" s="2">
        <v>0.43795368129968881</v>
      </c>
      <c r="J31" s="3">
        <v>0.68906250000000002</v>
      </c>
      <c r="K31" s="2">
        <v>0.43795368129968881</v>
      </c>
    </row>
    <row r="32" spans="1:11" ht="17.399999999999999">
      <c r="A32" s="4" t="s">
        <v>10</v>
      </c>
      <c r="D32">
        <v>1.0592937469482392E-3</v>
      </c>
      <c r="E32" s="2">
        <v>0.454911838790932</v>
      </c>
      <c r="F32">
        <v>5.3014755249023392E-4</v>
      </c>
      <c r="G32" s="2">
        <v>0.45980471331032968</v>
      </c>
      <c r="H32" s="3">
        <v>246.6875</v>
      </c>
      <c r="I32" s="2">
        <v>0.9</v>
      </c>
      <c r="J32" s="3">
        <v>153.703125</v>
      </c>
      <c r="K32" s="2">
        <v>0.8801662049861495</v>
      </c>
    </row>
    <row r="33" spans="1:11" ht="17.399999999999999">
      <c r="A33" s="5" t="s">
        <v>13</v>
      </c>
      <c r="D33">
        <v>4.9018859863281194E-5</v>
      </c>
      <c r="E33" s="2">
        <v>3.4093161546085271E-2</v>
      </c>
      <c r="F33">
        <v>1.1665821075439428E-4</v>
      </c>
      <c r="G33" s="2">
        <v>0.39769673704414593</v>
      </c>
      <c r="H33" s="3">
        <v>6.2500000000000003E-3</v>
      </c>
      <c r="I33" s="2">
        <v>3.1067961165048542E-2</v>
      </c>
      <c r="J33" s="3">
        <v>0.2</v>
      </c>
      <c r="K33" s="2">
        <v>3.1906614785992202E-2</v>
      </c>
    </row>
    <row r="34" spans="1:11" ht="17.399999999999999">
      <c r="A34" s="4" t="s">
        <v>16</v>
      </c>
      <c r="D34">
        <v>1.9950866699218697E-4</v>
      </c>
      <c r="E34" s="2">
        <v>0.4487430914601534</v>
      </c>
      <c r="F34">
        <v>1.5740394592285111E-4</v>
      </c>
      <c r="G34" s="2">
        <v>0.47749105292898858</v>
      </c>
      <c r="H34" s="3">
        <v>7.4312500000000004</v>
      </c>
      <c r="I34" s="2">
        <v>0.44794447410571275</v>
      </c>
      <c r="J34" s="3">
        <v>27.120312500000001</v>
      </c>
      <c r="K34" s="2">
        <v>0.44794447410571275</v>
      </c>
    </row>
    <row r="35" spans="1:11" ht="17.399999999999999">
      <c r="A35" s="4" t="s">
        <v>19</v>
      </c>
      <c r="D35">
        <v>1.863837242126459E-3</v>
      </c>
      <c r="E35" s="2">
        <v>0.45883664078228359</v>
      </c>
      <c r="F35">
        <v>8.2063674926757531E-4</v>
      </c>
      <c r="G35" s="2">
        <v>0.46239872396730164</v>
      </c>
      <c r="H35" s="3">
        <v>332</v>
      </c>
      <c r="I35" s="2">
        <v>0.9</v>
      </c>
      <c r="J35" s="3">
        <v>5.109375</v>
      </c>
      <c r="K35" s="2">
        <v>0.9</v>
      </c>
    </row>
    <row r="36" spans="1:11" ht="17.399999999999999">
      <c r="A36" s="5" t="s">
        <v>22</v>
      </c>
      <c r="D36" s="1">
        <v>6.480216979980465E-5</v>
      </c>
      <c r="E36" s="2">
        <v>0.86415006561081431</v>
      </c>
      <c r="F36">
        <v>1.1048316955566372E-4</v>
      </c>
      <c r="G36" s="2">
        <v>0.44920634920634922</v>
      </c>
      <c r="H36" s="3">
        <v>2.34375E-2</v>
      </c>
      <c r="I36" s="2">
        <v>0.33166770768269832</v>
      </c>
      <c r="J36" s="3">
        <v>0.32968750000000002</v>
      </c>
      <c r="K36" s="2">
        <v>0.33166770768269832</v>
      </c>
    </row>
    <row r="37" spans="1:11" ht="17.399999999999999">
      <c r="A37" s="4" t="s">
        <v>25</v>
      </c>
      <c r="D37" s="1">
        <v>4.7664642333984338E-4</v>
      </c>
      <c r="E37" s="2">
        <v>0.46150519031141873</v>
      </c>
      <c r="F37">
        <v>2.9630661010742138E-4</v>
      </c>
      <c r="G37" s="2">
        <v>0.48440872218501141</v>
      </c>
      <c r="H37" s="3">
        <v>237.57421875</v>
      </c>
      <c r="I37" s="2">
        <v>0.770149819836905</v>
      </c>
      <c r="J37" s="3">
        <v>194.31640625</v>
      </c>
      <c r="K37" s="2">
        <v>0.770149819836905</v>
      </c>
    </row>
    <row r="39" spans="1:11">
      <c r="B39" t="s">
        <v>34</v>
      </c>
      <c r="C39">
        <v>100</v>
      </c>
    </row>
    <row r="40" spans="1:11">
      <c r="C40" t="s">
        <v>32</v>
      </c>
      <c r="E40" t="s">
        <v>35</v>
      </c>
    </row>
    <row r="41" spans="1:11">
      <c r="B41" t="s">
        <v>31</v>
      </c>
      <c r="C41" t="s">
        <v>27</v>
      </c>
      <c r="D41" t="s">
        <v>28</v>
      </c>
      <c r="E41" t="s">
        <v>33</v>
      </c>
      <c r="F41" t="s">
        <v>30</v>
      </c>
      <c r="H41" t="s">
        <v>27</v>
      </c>
      <c r="I41" t="s">
        <v>28</v>
      </c>
      <c r="J41" t="s">
        <v>33</v>
      </c>
      <c r="K41" t="s">
        <v>30</v>
      </c>
    </row>
    <row r="42" spans="1:11">
      <c r="B42">
        <v>10</v>
      </c>
      <c r="C42" s="7">
        <f>D30/(B42)</f>
        <v>2.5939941406249964E-6</v>
      </c>
      <c r="E42" s="6">
        <f>H30/(B42^2)</f>
        <v>7.8125000000000002E-5</v>
      </c>
      <c r="F42" s="6">
        <f>J30/(B42*$C$39^2)</f>
        <v>9.3750000000000002E-7</v>
      </c>
      <c r="H42" s="3" t="str">
        <f>_xlfn.CONCAT(B42," ",C42)</f>
        <v>10 0,000002593994140625</v>
      </c>
      <c r="J42" t="str">
        <f>_xlfn.CONCAT(B42," ",E42)</f>
        <v>10 0,000078125</v>
      </c>
      <c r="K42" s="2" t="str">
        <f>_xlfn.CONCAT(B42," ",F42)</f>
        <v>10 0,0000009375</v>
      </c>
    </row>
    <row r="43" spans="1:11">
      <c r="B43">
        <v>100</v>
      </c>
      <c r="C43" s="7">
        <f t="shared" ref="C43:C49" si="0">D31/(B43)</f>
        <v>1.2631416320800745E-6</v>
      </c>
      <c r="E43" s="6">
        <f t="shared" ref="E43:E49" si="1">H31/(B43^2)</f>
        <v>6.7031249999999993E-5</v>
      </c>
      <c r="F43" s="6">
        <f t="shared" ref="F43:F49" si="2">J31/(B43*$C$39^2)</f>
        <v>6.8906250000000002E-7</v>
      </c>
      <c r="H43" s="3" t="str">
        <f t="shared" ref="H43:H49" si="3">_xlfn.CONCAT(B43," ",C43)</f>
        <v>100 1,26314163208007E-06</v>
      </c>
      <c r="J43" t="str">
        <f t="shared" ref="J43:J49" si="4">_xlfn.CONCAT(B43," ",E43)</f>
        <v>100 0,00006703125</v>
      </c>
      <c r="K43" s="2" t="str">
        <f t="shared" ref="K43:K49" si="5">_xlfn.CONCAT(B43," ",F43)</f>
        <v>100 0,0000006890625</v>
      </c>
    </row>
    <row r="44" spans="1:11">
      <c r="B44">
        <v>1000</v>
      </c>
      <c r="C44" s="7">
        <f t="shared" si="0"/>
        <v>1.0592937469482391E-6</v>
      </c>
      <c r="E44" s="6">
        <f t="shared" si="1"/>
        <v>2.466875E-4</v>
      </c>
      <c r="F44" s="6">
        <f t="shared" si="2"/>
        <v>1.5370312499999998E-5</v>
      </c>
      <c r="H44" s="3" t="str">
        <f t="shared" si="3"/>
        <v>1000 1,05929374694824E-06</v>
      </c>
      <c r="J44" t="str">
        <f t="shared" si="4"/>
        <v>1000 0,0002466875</v>
      </c>
      <c r="K44" s="2" t="str">
        <f t="shared" si="5"/>
        <v>1000 0,0000153703125</v>
      </c>
    </row>
    <row r="45" spans="1:11">
      <c r="B45">
        <v>20</v>
      </c>
      <c r="C45" s="7">
        <f t="shared" si="0"/>
        <v>2.4509429931640598E-6</v>
      </c>
      <c r="E45" s="6">
        <f t="shared" si="1"/>
        <v>1.5625E-5</v>
      </c>
      <c r="F45" s="6">
        <f t="shared" si="2"/>
        <v>9.9999999999999995E-7</v>
      </c>
      <c r="H45" s="3" t="str">
        <f t="shared" si="3"/>
        <v>20 2,45094299316406E-06</v>
      </c>
      <c r="J45" t="str">
        <f t="shared" si="4"/>
        <v>20 0,000015625</v>
      </c>
      <c r="K45" s="2" t="str">
        <f t="shared" si="5"/>
        <v>20 0,000001</v>
      </c>
    </row>
    <row r="46" spans="1:11">
      <c r="B46">
        <v>200</v>
      </c>
      <c r="C46" s="7">
        <f t="shared" si="0"/>
        <v>9.9754333496093479E-7</v>
      </c>
      <c r="E46" s="6">
        <f t="shared" si="1"/>
        <v>1.8578125000000002E-4</v>
      </c>
      <c r="F46" s="6">
        <f t="shared" si="2"/>
        <v>1.356015625E-5</v>
      </c>
      <c r="H46" s="3" t="str">
        <f t="shared" si="3"/>
        <v>200 9,97543334960935E-07</v>
      </c>
      <c r="J46" t="str">
        <f t="shared" si="4"/>
        <v>200 0,00018578125</v>
      </c>
      <c r="K46" s="2" t="str">
        <f t="shared" si="5"/>
        <v>200 0,00001356015625</v>
      </c>
    </row>
    <row r="47" spans="1:11">
      <c r="B47">
        <v>2000</v>
      </c>
      <c r="C47" s="7">
        <f t="shared" si="0"/>
        <v>9.3191862106322944E-7</v>
      </c>
      <c r="E47" s="6">
        <f t="shared" si="1"/>
        <v>8.2999999999999998E-5</v>
      </c>
      <c r="F47" s="6">
        <f t="shared" si="2"/>
        <v>2.5546875000000002E-7</v>
      </c>
      <c r="H47" s="3" t="str">
        <f t="shared" si="3"/>
        <v>2000 9,31918621063229E-07</v>
      </c>
      <c r="J47" t="str">
        <f t="shared" si="4"/>
        <v>2000 0,000083</v>
      </c>
      <c r="K47" s="2" t="str">
        <f t="shared" si="5"/>
        <v>2000 0,00000025546875</v>
      </c>
    </row>
    <row r="48" spans="1:11">
      <c r="B48">
        <v>50</v>
      </c>
      <c r="C48" s="7">
        <f t="shared" si="0"/>
        <v>1.2960433959960929E-6</v>
      </c>
      <c r="E48" s="6">
        <f t="shared" si="1"/>
        <v>9.3749999999999992E-6</v>
      </c>
      <c r="F48" s="6">
        <f t="shared" si="2"/>
        <v>6.5937500000000004E-7</v>
      </c>
      <c r="H48" s="3" t="str">
        <f t="shared" si="3"/>
        <v>50 1,29604339599609E-06</v>
      </c>
      <c r="J48" t="str">
        <f t="shared" si="4"/>
        <v>50 0,000009375</v>
      </c>
      <c r="K48" s="2" t="str">
        <f t="shared" si="5"/>
        <v>50 0,000000659375</v>
      </c>
    </row>
    <row r="49" spans="2:11">
      <c r="B49">
        <v>500</v>
      </c>
      <c r="C49" s="7">
        <f t="shared" si="0"/>
        <v>9.532928466796868E-7</v>
      </c>
      <c r="E49" s="6">
        <f t="shared" si="1"/>
        <v>9.5029687499999997E-4</v>
      </c>
      <c r="F49" s="6">
        <f t="shared" si="2"/>
        <v>3.8863281249999998E-5</v>
      </c>
      <c r="H49" s="3" t="str">
        <f t="shared" si="3"/>
        <v>500 9,53292846679687E-07</v>
      </c>
      <c r="J49" t="str">
        <f t="shared" si="4"/>
        <v>500 0,000950296875</v>
      </c>
      <c r="K49" s="2" t="str">
        <f t="shared" si="5"/>
        <v>500 0,00003886328125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2018-11-16T15:04:22Z</dcterms:modified>
</cp:coreProperties>
</file>