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30F55C3E-710C-4A1C-B63E-00AF2EBEF15B}" xr6:coauthVersionLast="31" xr6:coauthVersionMax="31" xr10:uidLastSave="{00000000-0000-0000-0000-000000000000}"/>
  <bookViews>
    <workbookView xWindow="0" yWindow="0" windowWidth="16458" windowHeight="5112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N1" i="1"/>
  <c r="U1" i="1"/>
  <c r="N2" i="1" l="1"/>
  <c r="N3" i="1"/>
  <c r="N4" i="1"/>
  <c r="N5" i="1"/>
  <c r="N6" i="1"/>
  <c r="M2" i="1"/>
  <c r="M3" i="1"/>
  <c r="M4" i="1"/>
  <c r="M5" i="1"/>
  <c r="M6" i="1"/>
  <c r="M1" i="1"/>
  <c r="L2" i="1"/>
  <c r="L3" i="1"/>
  <c r="L4" i="1"/>
  <c r="L5" i="1"/>
  <c r="L6" i="1"/>
  <c r="L1" i="1"/>
  <c r="K2" i="1"/>
  <c r="K3" i="1"/>
  <c r="K4" i="1"/>
  <c r="K5" i="1"/>
  <c r="K6" i="1"/>
  <c r="K1" i="1"/>
  <c r="F2" i="1" l="1"/>
  <c r="F3" i="1"/>
  <c r="F4" i="1"/>
  <c r="F5" i="1"/>
  <c r="F6" i="1"/>
  <c r="F1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<sst xmlns="http://schemas.openxmlformats.org/spreadsheetml/2006/main" count="32" uniqueCount="29">
  <si>
    <t>x (2^N)</t>
  </si>
  <si>
    <t>y</t>
  </si>
  <si>
    <t>logx</t>
  </si>
  <si>
    <t>logy</t>
  </si>
  <si>
    <t xml:space="preserve">.0 </t>
  </si>
  <si>
    <t>f(x) x^2.807355</t>
  </si>
  <si>
    <t>y/f(x)</t>
  </si>
  <si>
    <t>x y/f(x)</t>
  </si>
  <si>
    <t xml:space="preserve"> </t>
  </si>
  <si>
    <t>f(x) y</t>
  </si>
  <si>
    <t>espace</t>
  </si>
  <si>
    <t>strass</t>
  </si>
  <si>
    <t>pour test rapport</t>
  </si>
  <si>
    <t>rapport</t>
  </si>
  <si>
    <t>pour test constantes</t>
  </si>
  <si>
    <t>constatnes</t>
  </si>
  <si>
    <t>f(x) = n^2.807355</t>
  </si>
  <si>
    <t>16.0 5.81975554533008e-07</t>
  </si>
  <si>
    <t>32.0 6.34977432799703e-07</t>
  </si>
  <si>
    <t>64.0 9.49749238572302e-07</t>
  </si>
  <si>
    <t>128.0 1.05927740947379e-06</t>
  </si>
  <si>
    <t>256.0 9.75757283529392e-07</t>
  </si>
  <si>
    <t>512.0 1.01783115368099e-06</t>
  </si>
  <si>
    <t>2401,00051886146 0,00139732360839843</t>
  </si>
  <si>
    <t>16807,0045400379 0,0106720685958862</t>
  </si>
  <si>
    <t>117649,038136319 0,111737084388733</t>
  </si>
  <si>
    <t>823543,311446613 0,872360825538634</t>
  </si>
  <si>
    <t>5764803,49157298 5,625048995018</t>
  </si>
  <si>
    <t>40353626,6211378 41,0731783390045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</si>
</sst>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97773384483515"/>
                  <c:y val="2.74105139911652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2,9802x - 21,295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-9.4831181091788057</c:v>
                </c:pt>
                <c:pt idx="1">
                  <c:v>-6.5500163450298823</c:v>
                </c:pt>
                <c:pt idx="2">
                  <c:v>-3.1618200139502544</c:v>
                </c:pt>
                <c:pt idx="3">
                  <c:v>-0.19700310949157662</c:v>
                </c:pt>
                <c:pt idx="4">
                  <c:v>2.4918656624739692</c:v>
                </c:pt>
                <c:pt idx="5">
                  <c:v>5.3601246856545854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l'exemplaire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2</a:t>
                </a:r>
                <a:r>
                  <a:rPr lang="en-US" sz="1400" b="0" i="0" baseline="30000">
                    <a:effectLst/>
                  </a:rPr>
                  <a:t>N</a:t>
                </a:r>
                <a:r>
                  <a:rPr lang="en-US" sz="1400" b="0" i="0" baseline="0">
                    <a:effectLst/>
                  </a:rPr>
                  <a:t>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y)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insertion!$K$1:$K$6</c:f>
              <c:numCache>
                <c:formatCode>General</c:formatCode>
                <c:ptCount val="6"/>
                <c:pt idx="0">
                  <c:v>2401.000518861455</c:v>
                </c:pt>
                <c:pt idx="1">
                  <c:v>16807.004540037862</c:v>
                </c:pt>
                <c:pt idx="2">
                  <c:v>117649.03813631889</c:v>
                </c:pt>
                <c:pt idx="3">
                  <c:v>823543.31144661317</c:v>
                </c:pt>
                <c:pt idx="4">
                  <c:v>5764803.4915729761</c:v>
                </c:pt>
                <c:pt idx="5">
                  <c:v>40353626.621137805</c:v>
                </c:pt>
              </c:numCache>
            </c:numRef>
          </c:xVal>
          <c:yVal>
            <c:numRef>
              <c:f>insertion!$L$1:$L$6</c:f>
              <c:numCache>
                <c:formatCode>General</c:formatCode>
                <c:ptCount val="6"/>
                <c:pt idx="0">
                  <c:v>1.3973236083984349E-3</c:v>
                </c:pt>
                <c:pt idx="1">
                  <c:v>1.06720685958862E-2</c:v>
                </c:pt>
                <c:pt idx="2">
                  <c:v>0.11173708438873257</c:v>
                </c:pt>
                <c:pt idx="3">
                  <c:v>0.87236082553863381</c:v>
                </c:pt>
                <c:pt idx="4">
                  <c:v>5.6250489950179992</c:v>
                </c:pt>
                <c:pt idx="5">
                  <c:v>41.073178339004471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6-4958-98F3-27066163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80208"/>
        <c:axId val="396281848"/>
      </c:scatterChart>
      <c:valAx>
        <c:axId val="3962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281848"/>
        <c:crosses val="autoZero"/>
        <c:crossBetween val="midCat"/>
      </c:valAx>
      <c:valAx>
        <c:axId val="3962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2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12</xdr:row>
      <xdr:rowOff>865</xdr:rowOff>
    </xdr:from>
    <xdr:to>
      <xdr:col>16</xdr:col>
      <xdr:colOff>62345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773595</xdr:colOff>
      <xdr:row>0</xdr:row>
      <xdr:rowOff>5</xdr:rowOff>
    </xdr:from>
    <xdr:to>
      <xdr:col>20</xdr:col>
      <xdr:colOff>4969</xdr:colOff>
      <xdr:row>15</xdr:row>
      <xdr:rowOff>9944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EA5268-3320-42B8-AC65-FD9F03E08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topLeftCell="K1" zoomScale="115" zoomScaleNormal="115" workbookViewId="0">
      <selection activeCell="K1" sqref="K1:L6"/>
    </sheetView>
  </sheetViews>
  <sheetFormatPr baseColWidth="10" defaultColWidth="8.83984375" defaultRowHeight="14.4" x14ac:dyDescent="0.55000000000000004"/>
  <cols>
    <col min="13" max="13" width="11.9453125" customWidth="1"/>
    <col min="21" max="21" width="8.83984375" customWidth="1"/>
    <col min="24" max="24" width="8.83984375" customWidth="1"/>
  </cols>
  <sheetData>
    <row r="1" spans="1:25" x14ac:dyDescent="0.55000000000000004">
      <c r="A1" s="1">
        <v>16</v>
      </c>
      <c r="B1" s="1">
        <v>1.3973236083984349E-3</v>
      </c>
      <c r="E1">
        <f>LOG(A1,2)</f>
        <v>4</v>
      </c>
      <c r="F1">
        <f>LOG(B1,2)</f>
        <v>-9.4831181091788057</v>
      </c>
      <c r="K1">
        <f>A1^2.807355</f>
        <v>2401.000518861455</v>
      </c>
      <c r="L1">
        <f>B1</f>
        <v>1.3973236083984349E-3</v>
      </c>
      <c r="M1">
        <f>L1/K1</f>
        <v>5.8197555453300792E-7</v>
      </c>
      <c r="N1" t="str">
        <f>_xlfn.CONCAT(A1,$I$7,M1)</f>
        <v>16.0 5,81975554533008E-07</v>
      </c>
      <c r="Q1" t="s">
        <v>17</v>
      </c>
      <c r="U1" t="str">
        <f>_xlfn.CONCAT(K1,$T$7,L1)</f>
        <v>2401,00051886146 0,00139732360839843</v>
      </c>
      <c r="Y1" t="s">
        <v>23</v>
      </c>
    </row>
    <row r="2" spans="1:25" x14ac:dyDescent="0.55000000000000004">
      <c r="A2" s="1">
        <v>32</v>
      </c>
      <c r="B2" s="1">
        <v>1.06720685958862E-2</v>
      </c>
      <c r="E2">
        <f t="shared" ref="E2:E6" si="0">LOG(A2,2)</f>
        <v>5</v>
      </c>
      <c r="F2">
        <f t="shared" ref="F2:F6" si="1">LOG(B2,2)</f>
        <v>-6.5500163450298823</v>
      </c>
      <c r="K2" s="1">
        <f t="shared" ref="K2:K6" si="2">A2^2.807355</f>
        <v>16807.004540037862</v>
      </c>
      <c r="L2" s="1">
        <f t="shared" ref="L2:L6" si="3">B2</f>
        <v>1.06720685958862E-2</v>
      </c>
      <c r="M2" s="1">
        <f t="shared" ref="M2:M6" si="4">L2/K2</f>
        <v>6.3497743279970333E-7</v>
      </c>
      <c r="N2" s="1" t="str">
        <f t="shared" ref="N2:N6" si="5">_xlfn.CONCAT(A2,$I$7,M2)</f>
        <v>32.0 6,34977432799703E-07</v>
      </c>
      <c r="Q2" t="s">
        <v>18</v>
      </c>
      <c r="U2" s="1" t="str">
        <f t="shared" ref="U2:U6" si="6">_xlfn.CONCAT(K2,$T$7,L2)</f>
        <v>16807,0045400379 0,0106720685958862</v>
      </c>
      <c r="Y2" t="s">
        <v>24</v>
      </c>
    </row>
    <row r="3" spans="1:25" x14ac:dyDescent="0.55000000000000004">
      <c r="A3" s="1">
        <v>64</v>
      </c>
      <c r="B3" s="1">
        <v>0.11173708438873257</v>
      </c>
      <c r="E3">
        <f t="shared" si="0"/>
        <v>6</v>
      </c>
      <c r="F3">
        <f t="shared" si="1"/>
        <v>-3.1618200139502544</v>
      </c>
      <c r="K3" s="1">
        <f t="shared" si="2"/>
        <v>117649.03813631889</v>
      </c>
      <c r="L3" s="1">
        <f t="shared" si="3"/>
        <v>0.11173708438873257</v>
      </c>
      <c r="M3" s="1">
        <f t="shared" si="4"/>
        <v>9.4974923857230192E-7</v>
      </c>
      <c r="N3" s="1" t="str">
        <f t="shared" si="5"/>
        <v>64.0 9,49749238572302E-07</v>
      </c>
      <c r="Q3" t="s">
        <v>19</v>
      </c>
      <c r="U3" s="1" t="str">
        <f t="shared" si="6"/>
        <v>117649,038136319 0,111737084388733</v>
      </c>
      <c r="Y3" t="s">
        <v>25</v>
      </c>
    </row>
    <row r="4" spans="1:25" x14ac:dyDescent="0.55000000000000004">
      <c r="A4" s="1">
        <v>128</v>
      </c>
      <c r="B4" s="1">
        <v>0.87236082553863381</v>
      </c>
      <c r="E4">
        <f t="shared" si="0"/>
        <v>7</v>
      </c>
      <c r="F4">
        <f t="shared" si="1"/>
        <v>-0.19700310949157662</v>
      </c>
      <c r="K4" s="1">
        <f t="shared" si="2"/>
        <v>823543.31144661317</v>
      </c>
      <c r="L4" s="1">
        <f t="shared" si="3"/>
        <v>0.87236082553863381</v>
      </c>
      <c r="M4" s="1">
        <f t="shared" si="4"/>
        <v>1.0592774094737886E-6</v>
      </c>
      <c r="N4" s="1" t="str">
        <f t="shared" si="5"/>
        <v>128.0 1,05927740947379E-06</v>
      </c>
      <c r="Q4" t="s">
        <v>20</v>
      </c>
      <c r="U4" s="1" t="str">
        <f t="shared" si="6"/>
        <v>823543,311446613 0,872360825538634</v>
      </c>
      <c r="Y4" t="s">
        <v>26</v>
      </c>
    </row>
    <row r="5" spans="1:25" x14ac:dyDescent="0.55000000000000004">
      <c r="A5" s="1">
        <v>256</v>
      </c>
      <c r="B5" s="1">
        <v>5.6250489950179992</v>
      </c>
      <c r="E5">
        <f t="shared" si="0"/>
        <v>8</v>
      </c>
      <c r="F5">
        <f t="shared" si="1"/>
        <v>2.4918656624739692</v>
      </c>
      <c r="K5" s="1">
        <f t="shared" si="2"/>
        <v>5764803.4915729761</v>
      </c>
      <c r="L5" s="1">
        <f t="shared" si="3"/>
        <v>5.6250489950179992</v>
      </c>
      <c r="M5" s="1">
        <f t="shared" si="4"/>
        <v>9.7575728352939156E-7</v>
      </c>
      <c r="N5" s="1" t="str">
        <f t="shared" si="5"/>
        <v>256.0 9,75757283529392E-07</v>
      </c>
      <c r="Q5" t="s">
        <v>21</v>
      </c>
      <c r="U5" s="1" t="str">
        <f t="shared" si="6"/>
        <v>5764803,49157298 5,625048995018</v>
      </c>
      <c r="Y5" t="s">
        <v>27</v>
      </c>
    </row>
    <row r="6" spans="1:25" x14ac:dyDescent="0.55000000000000004">
      <c r="A6" s="1">
        <v>512</v>
      </c>
      <c r="B6" s="1">
        <v>41.073178339004471</v>
      </c>
      <c r="E6">
        <f t="shared" si="0"/>
        <v>9</v>
      </c>
      <c r="F6">
        <f t="shared" si="1"/>
        <v>5.3601246856545854</v>
      </c>
      <c r="K6" s="1">
        <f t="shared" si="2"/>
        <v>40353626.621137805</v>
      </c>
      <c r="L6" s="1">
        <f t="shared" si="3"/>
        <v>41.073178339004471</v>
      </c>
      <c r="M6" s="1">
        <f t="shared" si="4"/>
        <v>1.0178311536809868E-6</v>
      </c>
      <c r="N6" s="1" t="str">
        <f t="shared" si="5"/>
        <v>512.0 1,01783115368099E-06</v>
      </c>
      <c r="Q6" t="s">
        <v>22</v>
      </c>
      <c r="U6" s="1" t="str">
        <f t="shared" si="6"/>
        <v>40353626,6211378 41,0731783390045</v>
      </c>
      <c r="Y6" t="s">
        <v>28</v>
      </c>
    </row>
    <row r="7" spans="1:25" x14ac:dyDescent="0.55000000000000004">
      <c r="A7" s="1" t="s">
        <v>0</v>
      </c>
      <c r="B7" s="1" t="s">
        <v>1</v>
      </c>
      <c r="C7" s="1"/>
      <c r="D7" s="1"/>
      <c r="E7" s="1" t="s">
        <v>2</v>
      </c>
      <c r="F7" s="1" t="s">
        <v>3</v>
      </c>
      <c r="G7" s="1"/>
      <c r="H7" s="1"/>
      <c r="I7" s="1" t="s">
        <v>4</v>
      </c>
      <c r="J7" s="1"/>
      <c r="K7" s="1" t="s">
        <v>5</v>
      </c>
      <c r="L7" s="1" t="s">
        <v>1</v>
      </c>
      <c r="M7" s="1" t="s">
        <v>6</v>
      </c>
      <c r="N7" s="1" t="s">
        <v>7</v>
      </c>
      <c r="O7" s="2"/>
      <c r="P7" s="2"/>
      <c r="Q7" s="3" t="s">
        <v>7</v>
      </c>
      <c r="R7" s="1"/>
      <c r="S7" s="1"/>
      <c r="T7" s="1" t="s">
        <v>8</v>
      </c>
      <c r="U7" s="1" t="s">
        <v>9</v>
      </c>
      <c r="V7" s="1"/>
      <c r="W7" s="1"/>
      <c r="X7" s="1"/>
      <c r="Y7" s="3" t="s">
        <v>9</v>
      </c>
    </row>
    <row r="8" spans="1:25" x14ac:dyDescent="0.55000000000000004">
      <c r="A8" s="1"/>
      <c r="B8" s="1"/>
      <c r="C8" s="1"/>
      <c r="D8" s="1"/>
      <c r="E8" s="1"/>
      <c r="F8" s="1"/>
      <c r="G8" s="1"/>
      <c r="H8" s="1"/>
      <c r="I8" s="1" t="s">
        <v>10</v>
      </c>
      <c r="J8" s="1" t="s">
        <v>11</v>
      </c>
      <c r="K8" s="1" t="s">
        <v>12</v>
      </c>
      <c r="L8" s="1"/>
      <c r="M8" s="1"/>
      <c r="N8" s="1"/>
      <c r="O8" s="1"/>
      <c r="P8" s="1"/>
      <c r="Q8" s="1" t="s">
        <v>13</v>
      </c>
      <c r="R8" s="1"/>
      <c r="S8" s="1"/>
      <c r="T8" s="1"/>
      <c r="U8" s="1" t="s">
        <v>14</v>
      </c>
      <c r="V8" s="1"/>
      <c r="W8" s="1"/>
      <c r="X8" s="1"/>
      <c r="Y8" s="1" t="s">
        <v>15</v>
      </c>
    </row>
    <row r="9" spans="1:25" x14ac:dyDescent="0.55000000000000004">
      <c r="A9" s="1"/>
      <c r="B9" s="1"/>
      <c r="C9" s="1"/>
      <c r="D9" s="1"/>
      <c r="E9" s="1"/>
      <c r="F9" s="1"/>
      <c r="G9" s="1"/>
      <c r="H9" s="1"/>
      <c r="I9" s="1"/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2018-10-13T23:43:13Z</dcterms:modified>
</cp:coreProperties>
</file>