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9255" windowHeight="2775"/>
  </bookViews>
  <sheets>
    <sheet name="Data" sheetId="1" r:id="rId1"/>
    <sheet name="Configuration" sheetId="2" r:id="rId2"/>
  </sheets>
  <definedNames>
    <definedName name="_xlnm._FilterDatabase" localSheetId="0" hidden="1">Data!$A$4:$R$202</definedName>
    <definedName name="TecsysDataRange">Data!$B$2:$R$24</definedName>
    <definedName name="TecsysDefaultWarehouseValues5142282">Configuration!$A$80:$B$81</definedName>
    <definedName name="TecsysInterruptPickingValues5142282">Configuration!$A$86:$B$88</definedName>
    <definedName name="TecsysVerificationAuthValues5142282">Configuration!$A$90:$B$92</definedName>
    <definedName name="TecsysWarehouseAuthorizationLevelValues5142282">Configuration!$A$83:$B$84</definedName>
  </definedNames>
  <calcPr calcId="145621"/>
</workbook>
</file>

<file path=xl/calcChain.xml><?xml version="1.0" encoding="utf-8"?>
<calcChain xmlns="http://schemas.openxmlformats.org/spreadsheetml/2006/main">
  <c r="R202" i="1" l="1"/>
  <c r="Q202" i="1"/>
  <c r="O202" i="1"/>
  <c r="N202" i="1"/>
  <c r="J202" i="1"/>
  <c r="I202" i="1"/>
  <c r="G202" i="1"/>
  <c r="F202" i="1"/>
  <c r="R201" i="1"/>
  <c r="Q201" i="1"/>
  <c r="O201" i="1"/>
  <c r="N201" i="1"/>
  <c r="J201" i="1"/>
  <c r="I201" i="1"/>
  <c r="G201" i="1"/>
  <c r="F201" i="1"/>
  <c r="R200" i="1"/>
  <c r="Q200" i="1"/>
  <c r="O200" i="1"/>
  <c r="N200" i="1"/>
  <c r="J200" i="1"/>
  <c r="I200" i="1"/>
  <c r="G200" i="1"/>
  <c r="F200" i="1"/>
  <c r="R199" i="1"/>
  <c r="Q199" i="1"/>
  <c r="O199" i="1"/>
  <c r="N199" i="1"/>
  <c r="J199" i="1"/>
  <c r="I199" i="1"/>
  <c r="G199" i="1"/>
  <c r="F199" i="1"/>
  <c r="R198" i="1"/>
  <c r="Q198" i="1"/>
  <c r="O198" i="1"/>
  <c r="N198" i="1"/>
  <c r="J198" i="1"/>
  <c r="I198" i="1"/>
  <c r="G198" i="1"/>
  <c r="F198" i="1"/>
  <c r="R197" i="1"/>
  <c r="Q197" i="1"/>
  <c r="O197" i="1"/>
  <c r="N197" i="1"/>
  <c r="J197" i="1"/>
  <c r="I197" i="1"/>
  <c r="G197" i="1"/>
  <c r="F197" i="1"/>
  <c r="R196" i="1"/>
  <c r="Q196" i="1"/>
  <c r="O196" i="1"/>
  <c r="N196" i="1"/>
  <c r="J196" i="1"/>
  <c r="I196" i="1"/>
  <c r="G196" i="1"/>
  <c r="F196" i="1"/>
  <c r="R195" i="1"/>
  <c r="Q195" i="1"/>
  <c r="O195" i="1"/>
  <c r="N195" i="1"/>
  <c r="J195" i="1"/>
  <c r="I195" i="1"/>
  <c r="G195" i="1"/>
  <c r="F195" i="1"/>
  <c r="R194" i="1"/>
  <c r="Q194" i="1"/>
  <c r="O194" i="1"/>
  <c r="N194" i="1"/>
  <c r="J194" i="1"/>
  <c r="I194" i="1"/>
  <c r="G194" i="1"/>
  <c r="F194" i="1"/>
  <c r="R193" i="1"/>
  <c r="Q193" i="1"/>
  <c r="O193" i="1"/>
  <c r="N193" i="1"/>
  <c r="J193" i="1"/>
  <c r="I193" i="1"/>
  <c r="G193" i="1"/>
  <c r="F193" i="1"/>
  <c r="R192" i="1"/>
  <c r="Q192" i="1"/>
  <c r="O192" i="1"/>
  <c r="N192" i="1"/>
  <c r="J192" i="1"/>
  <c r="I192" i="1"/>
  <c r="G192" i="1"/>
  <c r="F192" i="1"/>
  <c r="R191" i="1"/>
  <c r="Q191" i="1"/>
  <c r="O191" i="1"/>
  <c r="N191" i="1"/>
  <c r="J191" i="1"/>
  <c r="I191" i="1"/>
  <c r="G191" i="1"/>
  <c r="F191" i="1"/>
  <c r="R190" i="1"/>
  <c r="Q190" i="1"/>
  <c r="O190" i="1"/>
  <c r="N190" i="1"/>
  <c r="J190" i="1"/>
  <c r="I190" i="1"/>
  <c r="G190" i="1"/>
  <c r="F190" i="1"/>
  <c r="R189" i="1"/>
  <c r="Q189" i="1"/>
  <c r="O189" i="1"/>
  <c r="N189" i="1"/>
  <c r="J189" i="1"/>
  <c r="I189" i="1"/>
  <c r="G189" i="1"/>
  <c r="F189" i="1"/>
  <c r="R188" i="1"/>
  <c r="Q188" i="1"/>
  <c r="O188" i="1"/>
  <c r="N188" i="1"/>
  <c r="J188" i="1"/>
  <c r="I188" i="1"/>
  <c r="G188" i="1"/>
  <c r="F188" i="1"/>
  <c r="R187" i="1"/>
  <c r="Q187" i="1"/>
  <c r="O187" i="1"/>
  <c r="N187" i="1"/>
  <c r="J187" i="1"/>
  <c r="I187" i="1"/>
  <c r="G187" i="1"/>
  <c r="F187" i="1"/>
  <c r="R186" i="1"/>
  <c r="Q186" i="1"/>
  <c r="O186" i="1"/>
  <c r="N186" i="1"/>
  <c r="J186" i="1"/>
  <c r="I186" i="1"/>
  <c r="G186" i="1"/>
  <c r="F186" i="1"/>
  <c r="Q185" i="1"/>
  <c r="N185" i="1"/>
  <c r="I185" i="1"/>
  <c r="F185" i="1"/>
  <c r="R184" i="1"/>
  <c r="Q184" i="1"/>
  <c r="O184" i="1"/>
  <c r="N184" i="1"/>
  <c r="J184" i="1"/>
  <c r="I184" i="1"/>
  <c r="G184" i="1"/>
  <c r="F184" i="1"/>
  <c r="R183" i="1"/>
  <c r="Q183" i="1"/>
  <c r="O183" i="1"/>
  <c r="N183" i="1"/>
  <c r="J183" i="1"/>
  <c r="I183" i="1"/>
  <c r="G183" i="1"/>
  <c r="F183" i="1"/>
  <c r="R182" i="1"/>
  <c r="Q182" i="1"/>
  <c r="O182" i="1"/>
  <c r="N182" i="1"/>
  <c r="J182" i="1"/>
  <c r="I182" i="1"/>
  <c r="G182" i="1"/>
  <c r="F182" i="1"/>
  <c r="R181" i="1"/>
  <c r="Q181" i="1"/>
  <c r="O181" i="1"/>
  <c r="N181" i="1"/>
  <c r="J181" i="1"/>
  <c r="I181" i="1"/>
  <c r="G181" i="1"/>
  <c r="F181" i="1"/>
  <c r="R180" i="1"/>
  <c r="Q180" i="1"/>
  <c r="O180" i="1"/>
  <c r="N180" i="1"/>
  <c r="J180" i="1"/>
  <c r="I180" i="1"/>
  <c r="G180" i="1"/>
  <c r="F180" i="1"/>
  <c r="R179" i="1"/>
  <c r="Q179" i="1"/>
  <c r="O179" i="1"/>
  <c r="N179" i="1"/>
  <c r="J179" i="1"/>
  <c r="I179" i="1"/>
  <c r="G179" i="1"/>
  <c r="F179" i="1"/>
  <c r="R178" i="1"/>
  <c r="Q178" i="1"/>
  <c r="O178" i="1"/>
  <c r="N178" i="1"/>
  <c r="J178" i="1"/>
  <c r="I178" i="1"/>
  <c r="G178" i="1"/>
  <c r="F178" i="1"/>
  <c r="R177" i="1"/>
  <c r="Q177" i="1"/>
  <c r="O177" i="1"/>
  <c r="N177" i="1"/>
  <c r="J177" i="1"/>
  <c r="I177" i="1"/>
  <c r="G177" i="1"/>
  <c r="F177" i="1"/>
  <c r="R176" i="1"/>
  <c r="Q176" i="1"/>
  <c r="O176" i="1"/>
  <c r="N176" i="1"/>
  <c r="J176" i="1"/>
  <c r="I176" i="1"/>
  <c r="G176" i="1"/>
  <c r="F176" i="1"/>
  <c r="R175" i="1"/>
  <c r="Q175" i="1"/>
  <c r="O175" i="1"/>
  <c r="N175" i="1"/>
  <c r="J175" i="1"/>
  <c r="I175" i="1"/>
  <c r="G175" i="1"/>
  <c r="F175" i="1"/>
  <c r="R174" i="1"/>
  <c r="Q174" i="1"/>
  <c r="O174" i="1"/>
  <c r="N174" i="1"/>
  <c r="J174" i="1"/>
  <c r="I174" i="1"/>
  <c r="G174" i="1"/>
  <c r="F174" i="1"/>
  <c r="R173" i="1"/>
  <c r="Q173" i="1"/>
  <c r="O173" i="1"/>
  <c r="N173" i="1"/>
  <c r="J173" i="1"/>
  <c r="I173" i="1"/>
  <c r="G173" i="1"/>
  <c r="F173" i="1"/>
  <c r="R172" i="1"/>
  <c r="Q172" i="1"/>
  <c r="O172" i="1"/>
  <c r="N172" i="1"/>
  <c r="J172" i="1"/>
  <c r="I172" i="1"/>
  <c r="G172" i="1"/>
  <c r="F172" i="1"/>
  <c r="R171" i="1"/>
  <c r="Q171" i="1"/>
  <c r="O171" i="1"/>
  <c r="N171" i="1"/>
  <c r="J171" i="1"/>
  <c r="I171" i="1"/>
  <c r="G171" i="1"/>
  <c r="F171" i="1"/>
  <c r="R170" i="1"/>
  <c r="Q170" i="1"/>
  <c r="O170" i="1"/>
  <c r="N170" i="1"/>
  <c r="J170" i="1"/>
  <c r="I170" i="1"/>
  <c r="G170" i="1"/>
  <c r="F170" i="1"/>
  <c r="R169" i="1"/>
  <c r="Q169" i="1"/>
  <c r="O169" i="1"/>
  <c r="N169" i="1"/>
  <c r="J169" i="1"/>
  <c r="I169" i="1"/>
  <c r="G169" i="1"/>
  <c r="F169" i="1"/>
  <c r="R168" i="1"/>
  <c r="Q168" i="1"/>
  <c r="O168" i="1"/>
  <c r="N168" i="1"/>
  <c r="J168" i="1"/>
  <c r="I168" i="1"/>
  <c r="G168" i="1"/>
  <c r="F168" i="1"/>
  <c r="Q167" i="1"/>
  <c r="N167" i="1"/>
  <c r="I167" i="1"/>
  <c r="F167" i="1"/>
  <c r="R166" i="1"/>
  <c r="Q166" i="1"/>
  <c r="O166" i="1"/>
  <c r="N166" i="1"/>
  <c r="J166" i="1"/>
  <c r="I166" i="1"/>
  <c r="G166" i="1"/>
  <c r="F166" i="1"/>
  <c r="R165" i="1"/>
  <c r="Q165" i="1"/>
  <c r="O165" i="1"/>
  <c r="N165" i="1"/>
  <c r="J165" i="1"/>
  <c r="I165" i="1"/>
  <c r="G165" i="1"/>
  <c r="F165" i="1"/>
  <c r="R164" i="1"/>
  <c r="Q164" i="1"/>
  <c r="O164" i="1"/>
  <c r="N164" i="1"/>
  <c r="J164" i="1"/>
  <c r="I164" i="1"/>
  <c r="G164" i="1"/>
  <c r="F164" i="1"/>
  <c r="R163" i="1"/>
  <c r="Q163" i="1"/>
  <c r="O163" i="1"/>
  <c r="N163" i="1"/>
  <c r="J163" i="1"/>
  <c r="I163" i="1"/>
  <c r="G163" i="1"/>
  <c r="F163" i="1"/>
  <c r="R162" i="1"/>
  <c r="Q162" i="1"/>
  <c r="O162" i="1"/>
  <c r="N162" i="1"/>
  <c r="J162" i="1"/>
  <c r="I162" i="1"/>
  <c r="G162" i="1"/>
  <c r="F162" i="1"/>
  <c r="R161" i="1"/>
  <c r="Q161" i="1"/>
  <c r="O161" i="1"/>
  <c r="N161" i="1"/>
  <c r="J161" i="1"/>
  <c r="I161" i="1"/>
  <c r="G161" i="1"/>
  <c r="F161" i="1"/>
  <c r="R160" i="1"/>
  <c r="Q160" i="1"/>
  <c r="O160" i="1"/>
  <c r="N160" i="1"/>
  <c r="J160" i="1"/>
  <c r="I160" i="1"/>
  <c r="G160" i="1"/>
  <c r="F160" i="1"/>
  <c r="R159" i="1"/>
  <c r="Q159" i="1"/>
  <c r="O159" i="1"/>
  <c r="N159" i="1"/>
  <c r="J159" i="1"/>
  <c r="I159" i="1"/>
  <c r="G159" i="1"/>
  <c r="F159" i="1"/>
  <c r="R158" i="1"/>
  <c r="Q158" i="1"/>
  <c r="O158" i="1"/>
  <c r="N158" i="1"/>
  <c r="J158" i="1"/>
  <c r="I158" i="1"/>
  <c r="G158" i="1"/>
  <c r="F158" i="1"/>
  <c r="R157" i="1"/>
  <c r="Q157" i="1"/>
  <c r="O157" i="1"/>
  <c r="N157" i="1"/>
  <c r="J157" i="1"/>
  <c r="I157" i="1"/>
  <c r="G157" i="1"/>
  <c r="F157" i="1"/>
  <c r="R156" i="1"/>
  <c r="Q156" i="1"/>
  <c r="O156" i="1"/>
  <c r="N156" i="1"/>
  <c r="J156" i="1"/>
  <c r="I156" i="1"/>
  <c r="G156" i="1"/>
  <c r="F156" i="1"/>
  <c r="R155" i="1"/>
  <c r="Q155" i="1"/>
  <c r="O155" i="1"/>
  <c r="N155" i="1"/>
  <c r="J155" i="1"/>
  <c r="I155" i="1"/>
  <c r="G155" i="1"/>
  <c r="F155" i="1"/>
  <c r="R154" i="1"/>
  <c r="Q154" i="1"/>
  <c r="O154" i="1"/>
  <c r="N154" i="1"/>
  <c r="J154" i="1"/>
  <c r="I154" i="1"/>
  <c r="G154" i="1"/>
  <c r="F154" i="1"/>
  <c r="R153" i="1"/>
  <c r="Q153" i="1"/>
  <c r="O153" i="1"/>
  <c r="N153" i="1"/>
  <c r="J153" i="1"/>
  <c r="I153" i="1"/>
  <c r="G153" i="1"/>
  <c r="F153" i="1"/>
  <c r="R152" i="1"/>
  <c r="Q152" i="1"/>
  <c r="O152" i="1"/>
  <c r="N152" i="1"/>
  <c r="J152" i="1"/>
  <c r="I152" i="1"/>
  <c r="G152" i="1"/>
  <c r="F152" i="1"/>
  <c r="R151" i="1"/>
  <c r="Q151" i="1"/>
  <c r="O151" i="1"/>
  <c r="N151" i="1"/>
  <c r="J151" i="1"/>
  <c r="I151" i="1"/>
  <c r="G151" i="1"/>
  <c r="F151" i="1"/>
  <c r="R150" i="1"/>
  <c r="Q150" i="1"/>
  <c r="O150" i="1"/>
  <c r="N150" i="1"/>
  <c r="J150" i="1"/>
  <c r="I150" i="1"/>
  <c r="G150" i="1"/>
  <c r="F150" i="1"/>
  <c r="Q149" i="1"/>
  <c r="N149" i="1"/>
  <c r="I149" i="1"/>
  <c r="F149" i="1"/>
  <c r="R148" i="1"/>
  <c r="Q148" i="1"/>
  <c r="O148" i="1"/>
  <c r="N148" i="1"/>
  <c r="J148" i="1"/>
  <c r="I148" i="1"/>
  <c r="G148" i="1"/>
  <c r="F148" i="1"/>
  <c r="R147" i="1"/>
  <c r="Q147" i="1"/>
  <c r="O147" i="1"/>
  <c r="N147" i="1"/>
  <c r="J147" i="1"/>
  <c r="I147" i="1"/>
  <c r="G147" i="1"/>
  <c r="F147" i="1"/>
  <c r="R146" i="1"/>
  <c r="Q146" i="1"/>
  <c r="O146" i="1"/>
  <c r="N146" i="1"/>
  <c r="J146" i="1"/>
  <c r="I146" i="1"/>
  <c r="G146" i="1"/>
  <c r="F146" i="1"/>
  <c r="R145" i="1"/>
  <c r="Q145" i="1"/>
  <c r="O145" i="1"/>
  <c r="N145" i="1"/>
  <c r="J145" i="1"/>
  <c r="I145" i="1"/>
  <c r="G145" i="1"/>
  <c r="F145" i="1"/>
  <c r="R144" i="1"/>
  <c r="Q144" i="1"/>
  <c r="O144" i="1"/>
  <c r="N144" i="1"/>
  <c r="J144" i="1"/>
  <c r="I144" i="1"/>
  <c r="G144" i="1"/>
  <c r="F144" i="1"/>
  <c r="R143" i="1"/>
  <c r="Q143" i="1"/>
  <c r="O143" i="1"/>
  <c r="N143" i="1"/>
  <c r="J143" i="1"/>
  <c r="I143" i="1"/>
  <c r="G143" i="1"/>
  <c r="F143" i="1"/>
  <c r="R142" i="1"/>
  <c r="Q142" i="1"/>
  <c r="O142" i="1"/>
  <c r="N142" i="1"/>
  <c r="J142" i="1"/>
  <c r="I142" i="1"/>
  <c r="G142" i="1"/>
  <c r="F142" i="1"/>
  <c r="R141" i="1"/>
  <c r="Q141" i="1"/>
  <c r="O141" i="1"/>
  <c r="N141" i="1"/>
  <c r="J141" i="1"/>
  <c r="I141" i="1"/>
  <c r="G141" i="1"/>
  <c r="F141" i="1"/>
  <c r="R140" i="1"/>
  <c r="Q140" i="1"/>
  <c r="O140" i="1"/>
  <c r="N140" i="1"/>
  <c r="J140" i="1"/>
  <c r="I140" i="1"/>
  <c r="G140" i="1"/>
  <c r="F140" i="1"/>
  <c r="R139" i="1"/>
  <c r="Q139" i="1"/>
  <c r="O139" i="1"/>
  <c r="N139" i="1"/>
  <c r="J139" i="1"/>
  <c r="I139" i="1"/>
  <c r="G139" i="1"/>
  <c r="F139" i="1"/>
  <c r="R138" i="1"/>
  <c r="Q138" i="1"/>
  <c r="O138" i="1"/>
  <c r="N138" i="1"/>
  <c r="J138" i="1"/>
  <c r="I138" i="1"/>
  <c r="G138" i="1"/>
  <c r="F138" i="1"/>
  <c r="R137" i="1"/>
  <c r="Q137" i="1"/>
  <c r="O137" i="1"/>
  <c r="N137" i="1"/>
  <c r="J137" i="1"/>
  <c r="I137" i="1"/>
  <c r="G137" i="1"/>
  <c r="F137" i="1"/>
  <c r="R136" i="1"/>
  <c r="Q136" i="1"/>
  <c r="O136" i="1"/>
  <c r="N136" i="1"/>
  <c r="J136" i="1"/>
  <c r="I136" i="1"/>
  <c r="G136" i="1"/>
  <c r="F136" i="1"/>
  <c r="R135" i="1"/>
  <c r="Q135" i="1"/>
  <c r="O135" i="1"/>
  <c r="N135" i="1"/>
  <c r="J135" i="1"/>
  <c r="I135" i="1"/>
  <c r="G135" i="1"/>
  <c r="F135" i="1"/>
  <c r="R134" i="1"/>
  <c r="Q134" i="1"/>
  <c r="O134" i="1"/>
  <c r="N134" i="1"/>
  <c r="J134" i="1"/>
  <c r="I134" i="1"/>
  <c r="G134" i="1"/>
  <c r="F134" i="1"/>
  <c r="R133" i="1"/>
  <c r="Q133" i="1"/>
  <c r="O133" i="1"/>
  <c r="N133" i="1"/>
  <c r="J133" i="1"/>
  <c r="I133" i="1"/>
  <c r="G133" i="1"/>
  <c r="F133" i="1"/>
  <c r="R132" i="1"/>
  <c r="Q132" i="1"/>
  <c r="O132" i="1"/>
  <c r="N132" i="1"/>
  <c r="J132" i="1"/>
  <c r="I132" i="1"/>
  <c r="G132" i="1"/>
  <c r="F132" i="1"/>
  <c r="Q131" i="1"/>
  <c r="N131" i="1"/>
  <c r="I131" i="1"/>
  <c r="F131" i="1"/>
  <c r="R130" i="1"/>
  <c r="Q130" i="1"/>
  <c r="O130" i="1"/>
  <c r="N130" i="1"/>
  <c r="J130" i="1"/>
  <c r="I130" i="1"/>
  <c r="G130" i="1"/>
  <c r="F130" i="1"/>
  <c r="R129" i="1"/>
  <c r="Q129" i="1"/>
  <c r="O129" i="1"/>
  <c r="N129" i="1"/>
  <c r="J129" i="1"/>
  <c r="I129" i="1"/>
  <c r="G129" i="1"/>
  <c r="F129" i="1"/>
  <c r="R128" i="1"/>
  <c r="Q128" i="1"/>
  <c r="O128" i="1"/>
  <c r="N128" i="1"/>
  <c r="J128" i="1"/>
  <c r="I128" i="1"/>
  <c r="G128" i="1"/>
  <c r="F128" i="1"/>
  <c r="R127" i="1"/>
  <c r="Q127" i="1"/>
  <c r="O127" i="1"/>
  <c r="N127" i="1"/>
  <c r="J127" i="1"/>
  <c r="I127" i="1"/>
  <c r="G127" i="1"/>
  <c r="F127" i="1"/>
  <c r="R126" i="1"/>
  <c r="Q126" i="1"/>
  <c r="O126" i="1"/>
  <c r="N126" i="1"/>
  <c r="J126" i="1"/>
  <c r="I126" i="1"/>
  <c r="G126" i="1"/>
  <c r="F126" i="1"/>
  <c r="R125" i="1"/>
  <c r="Q125" i="1"/>
  <c r="O125" i="1"/>
  <c r="N125" i="1"/>
  <c r="J125" i="1"/>
  <c r="I125" i="1"/>
  <c r="G125" i="1"/>
  <c r="F125" i="1"/>
  <c r="R124" i="1"/>
  <c r="Q124" i="1"/>
  <c r="O124" i="1"/>
  <c r="N124" i="1"/>
  <c r="J124" i="1"/>
  <c r="I124" i="1"/>
  <c r="G124" i="1"/>
  <c r="F124" i="1"/>
  <c r="R123" i="1"/>
  <c r="Q123" i="1"/>
  <c r="O123" i="1"/>
  <c r="N123" i="1"/>
  <c r="J123" i="1"/>
  <c r="I123" i="1"/>
  <c r="G123" i="1"/>
  <c r="F123" i="1"/>
  <c r="R122" i="1"/>
  <c r="Q122" i="1"/>
  <c r="O122" i="1"/>
  <c r="N122" i="1"/>
  <c r="J122" i="1"/>
  <c r="I122" i="1"/>
  <c r="G122" i="1"/>
  <c r="F122" i="1"/>
  <c r="R121" i="1"/>
  <c r="Q121" i="1"/>
  <c r="O121" i="1"/>
  <c r="N121" i="1"/>
  <c r="J121" i="1"/>
  <c r="I121" i="1"/>
  <c r="G121" i="1"/>
  <c r="F121" i="1"/>
  <c r="R120" i="1"/>
  <c r="Q120" i="1"/>
  <c r="O120" i="1"/>
  <c r="N120" i="1"/>
  <c r="J120" i="1"/>
  <c r="I120" i="1"/>
  <c r="G120" i="1"/>
  <c r="F120" i="1"/>
  <c r="R119" i="1"/>
  <c r="Q119" i="1"/>
  <c r="O119" i="1"/>
  <c r="N119" i="1"/>
  <c r="J119" i="1"/>
  <c r="I119" i="1"/>
  <c r="G119" i="1"/>
  <c r="F119" i="1"/>
  <c r="R118" i="1"/>
  <c r="Q118" i="1"/>
  <c r="O118" i="1"/>
  <c r="N118" i="1"/>
  <c r="J118" i="1"/>
  <c r="I118" i="1"/>
  <c r="G118" i="1"/>
  <c r="F118" i="1"/>
  <c r="R117" i="1"/>
  <c r="Q117" i="1"/>
  <c r="O117" i="1"/>
  <c r="N117" i="1"/>
  <c r="J117" i="1"/>
  <c r="I117" i="1"/>
  <c r="G117" i="1"/>
  <c r="F117" i="1"/>
  <c r="R116" i="1"/>
  <c r="Q116" i="1"/>
  <c r="O116" i="1"/>
  <c r="N116" i="1"/>
  <c r="J116" i="1"/>
  <c r="I116" i="1"/>
  <c r="G116" i="1"/>
  <c r="F116" i="1"/>
  <c r="R115" i="1"/>
  <c r="Q115" i="1"/>
  <c r="O115" i="1"/>
  <c r="N115" i="1"/>
  <c r="J115" i="1"/>
  <c r="I115" i="1"/>
  <c r="G115" i="1"/>
  <c r="F115" i="1"/>
  <c r="R114" i="1"/>
  <c r="Q114" i="1"/>
  <c r="O114" i="1"/>
  <c r="N114" i="1"/>
  <c r="J114" i="1"/>
  <c r="I114" i="1"/>
  <c r="G114" i="1"/>
  <c r="F114" i="1"/>
  <c r="Q113" i="1"/>
  <c r="N113" i="1"/>
  <c r="I113" i="1"/>
  <c r="F113" i="1"/>
  <c r="R112" i="1"/>
  <c r="Q112" i="1"/>
  <c r="O112" i="1"/>
  <c r="N112" i="1"/>
  <c r="J112" i="1"/>
  <c r="I112" i="1"/>
  <c r="G112" i="1"/>
  <c r="F112" i="1"/>
  <c r="R111" i="1"/>
  <c r="Q111" i="1"/>
  <c r="O111" i="1"/>
  <c r="N111" i="1"/>
  <c r="J111" i="1"/>
  <c r="I111" i="1"/>
  <c r="G111" i="1"/>
  <c r="F111" i="1"/>
  <c r="R110" i="1"/>
  <c r="Q110" i="1"/>
  <c r="O110" i="1"/>
  <c r="N110" i="1"/>
  <c r="J110" i="1"/>
  <c r="I110" i="1"/>
  <c r="G110" i="1"/>
  <c r="F110" i="1"/>
  <c r="R109" i="1"/>
  <c r="Q109" i="1"/>
  <c r="O109" i="1"/>
  <c r="N109" i="1"/>
  <c r="J109" i="1"/>
  <c r="I109" i="1"/>
  <c r="G109" i="1"/>
  <c r="F109" i="1"/>
  <c r="R108" i="1"/>
  <c r="Q108" i="1"/>
  <c r="O108" i="1"/>
  <c r="N108" i="1"/>
  <c r="J108" i="1"/>
  <c r="I108" i="1"/>
  <c r="G108" i="1"/>
  <c r="F108" i="1"/>
  <c r="R107" i="1"/>
  <c r="Q107" i="1"/>
  <c r="O107" i="1"/>
  <c r="N107" i="1"/>
  <c r="J107" i="1"/>
  <c r="I107" i="1"/>
  <c r="G107" i="1"/>
  <c r="F107" i="1"/>
  <c r="R106" i="1"/>
  <c r="Q106" i="1"/>
  <c r="O106" i="1"/>
  <c r="N106" i="1"/>
  <c r="J106" i="1"/>
  <c r="I106" i="1"/>
  <c r="G106" i="1"/>
  <c r="F106" i="1"/>
  <c r="R105" i="1"/>
  <c r="Q105" i="1"/>
  <c r="O105" i="1"/>
  <c r="N105" i="1"/>
  <c r="J105" i="1"/>
  <c r="I105" i="1"/>
  <c r="G105" i="1"/>
  <c r="F105" i="1"/>
  <c r="R104" i="1"/>
  <c r="Q104" i="1"/>
  <c r="O104" i="1"/>
  <c r="N104" i="1"/>
  <c r="J104" i="1"/>
  <c r="I104" i="1"/>
  <c r="G104" i="1"/>
  <c r="F104" i="1"/>
  <c r="R103" i="1"/>
  <c r="Q103" i="1"/>
  <c r="O103" i="1"/>
  <c r="N103" i="1"/>
  <c r="J103" i="1"/>
  <c r="I103" i="1"/>
  <c r="G103" i="1"/>
  <c r="F103" i="1"/>
  <c r="R102" i="1"/>
  <c r="Q102" i="1"/>
  <c r="O102" i="1"/>
  <c r="N102" i="1"/>
  <c r="J102" i="1"/>
  <c r="I102" i="1"/>
  <c r="G102" i="1"/>
  <c r="F102" i="1"/>
  <c r="R101" i="1"/>
  <c r="Q101" i="1"/>
  <c r="O101" i="1"/>
  <c r="N101" i="1"/>
  <c r="J101" i="1"/>
  <c r="I101" i="1"/>
  <c r="G101" i="1"/>
  <c r="F101" i="1"/>
  <c r="R100" i="1"/>
  <c r="Q100" i="1"/>
  <c r="O100" i="1"/>
  <c r="N100" i="1"/>
  <c r="J100" i="1"/>
  <c r="I100" i="1"/>
  <c r="G100" i="1"/>
  <c r="F100" i="1"/>
  <c r="R99" i="1"/>
  <c r="Q99" i="1"/>
  <c r="O99" i="1"/>
  <c r="N99" i="1"/>
  <c r="J99" i="1"/>
  <c r="I99" i="1"/>
  <c r="G99" i="1"/>
  <c r="F99" i="1"/>
  <c r="R98" i="1"/>
  <c r="Q98" i="1"/>
  <c r="O98" i="1"/>
  <c r="N98" i="1"/>
  <c r="J98" i="1"/>
  <c r="I98" i="1"/>
  <c r="G98" i="1"/>
  <c r="F98" i="1"/>
  <c r="R97" i="1"/>
  <c r="Q97" i="1"/>
  <c r="O97" i="1"/>
  <c r="N97" i="1"/>
  <c r="J97" i="1"/>
  <c r="I97" i="1"/>
  <c r="G97" i="1"/>
  <c r="F97" i="1"/>
  <c r="R96" i="1"/>
  <c r="Q96" i="1"/>
  <c r="O96" i="1"/>
  <c r="N96" i="1"/>
  <c r="J96" i="1"/>
  <c r="I96" i="1"/>
  <c r="G96" i="1"/>
  <c r="F96" i="1"/>
  <c r="R95" i="1"/>
  <c r="Q95" i="1"/>
  <c r="O95" i="1"/>
  <c r="N95" i="1"/>
  <c r="J95" i="1"/>
  <c r="I95" i="1"/>
  <c r="G95" i="1"/>
  <c r="F95" i="1"/>
  <c r="R94" i="1"/>
  <c r="Q94" i="1"/>
  <c r="O94" i="1"/>
  <c r="N94" i="1"/>
  <c r="J94" i="1"/>
  <c r="I94" i="1"/>
  <c r="G94" i="1"/>
  <c r="F94" i="1"/>
  <c r="R93" i="1"/>
  <c r="Q93" i="1"/>
  <c r="O93" i="1"/>
  <c r="N93" i="1"/>
  <c r="J93" i="1"/>
  <c r="I93" i="1"/>
  <c r="G93" i="1"/>
  <c r="F93" i="1"/>
  <c r="R92" i="1"/>
  <c r="Q92" i="1"/>
  <c r="O92" i="1"/>
  <c r="N92" i="1"/>
  <c r="J92" i="1"/>
  <c r="I92" i="1"/>
  <c r="G92" i="1"/>
  <c r="F92" i="1"/>
  <c r="Q91" i="1"/>
  <c r="N91" i="1"/>
  <c r="I91" i="1"/>
  <c r="F91" i="1"/>
  <c r="R90" i="1"/>
  <c r="Q90" i="1"/>
  <c r="O90" i="1"/>
  <c r="N90" i="1"/>
  <c r="J90" i="1"/>
  <c r="I90" i="1"/>
  <c r="G90" i="1"/>
  <c r="F90" i="1"/>
  <c r="R89" i="1"/>
  <c r="Q89" i="1"/>
  <c r="O89" i="1"/>
  <c r="N89" i="1"/>
  <c r="J89" i="1"/>
  <c r="I89" i="1"/>
  <c r="G89" i="1"/>
  <c r="F89" i="1"/>
  <c r="R88" i="1"/>
  <c r="Q88" i="1"/>
  <c r="O88" i="1"/>
  <c r="N88" i="1"/>
  <c r="J88" i="1"/>
  <c r="I88" i="1"/>
  <c r="G88" i="1"/>
  <c r="F88" i="1"/>
  <c r="R87" i="1"/>
  <c r="Q87" i="1"/>
  <c r="O87" i="1"/>
  <c r="N87" i="1"/>
  <c r="J87" i="1"/>
  <c r="I87" i="1"/>
  <c r="G87" i="1"/>
  <c r="F87" i="1"/>
  <c r="R86" i="1"/>
  <c r="Q86" i="1"/>
  <c r="O86" i="1"/>
  <c r="N86" i="1"/>
  <c r="J86" i="1"/>
  <c r="I86" i="1"/>
  <c r="G86" i="1"/>
  <c r="F86" i="1"/>
  <c r="R85" i="1"/>
  <c r="Q85" i="1"/>
  <c r="O85" i="1"/>
  <c r="N85" i="1"/>
  <c r="J85" i="1"/>
  <c r="I85" i="1"/>
  <c r="G85" i="1"/>
  <c r="F85" i="1"/>
  <c r="R84" i="1"/>
  <c r="Q84" i="1"/>
  <c r="O84" i="1"/>
  <c r="N84" i="1"/>
  <c r="J84" i="1"/>
  <c r="I84" i="1"/>
  <c r="G84" i="1"/>
  <c r="F84" i="1"/>
  <c r="R83" i="1"/>
  <c r="Q83" i="1"/>
  <c r="O83" i="1"/>
  <c r="N83" i="1"/>
  <c r="J83" i="1"/>
  <c r="I83" i="1"/>
  <c r="G83" i="1"/>
  <c r="F83" i="1"/>
  <c r="R82" i="1"/>
  <c r="Q82" i="1"/>
  <c r="O82" i="1"/>
  <c r="N82" i="1"/>
  <c r="J82" i="1"/>
  <c r="I82" i="1"/>
  <c r="G82" i="1"/>
  <c r="F82" i="1"/>
  <c r="R81" i="1"/>
  <c r="Q81" i="1"/>
  <c r="O81" i="1"/>
  <c r="N81" i="1"/>
  <c r="J81" i="1"/>
  <c r="I81" i="1"/>
  <c r="G81" i="1"/>
  <c r="F81" i="1"/>
  <c r="R80" i="1"/>
  <c r="Q80" i="1"/>
  <c r="O80" i="1"/>
  <c r="N80" i="1"/>
  <c r="J80" i="1"/>
  <c r="I80" i="1"/>
  <c r="G80" i="1"/>
  <c r="F80" i="1"/>
  <c r="R79" i="1"/>
  <c r="Q79" i="1"/>
  <c r="O79" i="1"/>
  <c r="N79" i="1"/>
  <c r="J79" i="1"/>
  <c r="I79" i="1"/>
  <c r="G79" i="1"/>
  <c r="F79" i="1"/>
  <c r="R78" i="1"/>
  <c r="Q78" i="1"/>
  <c r="O78" i="1"/>
  <c r="N78" i="1"/>
  <c r="J78" i="1"/>
  <c r="I78" i="1"/>
  <c r="G78" i="1"/>
  <c r="F78" i="1"/>
  <c r="R77" i="1"/>
  <c r="Q77" i="1"/>
  <c r="O77" i="1"/>
  <c r="N77" i="1"/>
  <c r="J77" i="1"/>
  <c r="I77" i="1"/>
  <c r="G77" i="1"/>
  <c r="F77" i="1"/>
  <c r="R76" i="1"/>
  <c r="Q76" i="1"/>
  <c r="O76" i="1"/>
  <c r="N76" i="1"/>
  <c r="J76" i="1"/>
  <c r="I76" i="1"/>
  <c r="G76" i="1"/>
  <c r="F76" i="1"/>
  <c r="R75" i="1"/>
  <c r="Q75" i="1"/>
  <c r="O75" i="1"/>
  <c r="N75" i="1"/>
  <c r="J75" i="1"/>
  <c r="I75" i="1"/>
  <c r="G75" i="1"/>
  <c r="F75" i="1"/>
  <c r="R74" i="1"/>
  <c r="Q74" i="1"/>
  <c r="O74" i="1"/>
  <c r="N74" i="1"/>
  <c r="J74" i="1"/>
  <c r="I74" i="1"/>
  <c r="G74" i="1"/>
  <c r="F74" i="1"/>
  <c r="R73" i="1"/>
  <c r="Q73" i="1"/>
  <c r="O73" i="1"/>
  <c r="N73" i="1"/>
  <c r="J73" i="1"/>
  <c r="I73" i="1"/>
  <c r="G73" i="1"/>
  <c r="F73" i="1"/>
  <c r="R72" i="1"/>
  <c r="Q72" i="1"/>
  <c r="O72" i="1"/>
  <c r="N72" i="1"/>
  <c r="J72" i="1"/>
  <c r="I72" i="1"/>
  <c r="G72" i="1"/>
  <c r="F72" i="1"/>
  <c r="R71" i="1"/>
  <c r="Q71" i="1"/>
  <c r="O71" i="1"/>
  <c r="N71" i="1"/>
  <c r="J71" i="1"/>
  <c r="I71" i="1"/>
  <c r="G71" i="1"/>
  <c r="F71" i="1"/>
  <c r="R70" i="1"/>
  <c r="Q70" i="1"/>
  <c r="O70" i="1"/>
  <c r="N70" i="1"/>
  <c r="J70" i="1"/>
  <c r="I70" i="1"/>
  <c r="G70" i="1"/>
  <c r="F70" i="1"/>
  <c r="Q69" i="1"/>
  <c r="N69" i="1"/>
  <c r="I69" i="1"/>
  <c r="F69" i="1"/>
  <c r="R68" i="1"/>
  <c r="Q68" i="1"/>
  <c r="O68" i="1"/>
  <c r="N68" i="1"/>
  <c r="J68" i="1"/>
  <c r="I68" i="1"/>
  <c r="G68" i="1"/>
  <c r="F68" i="1"/>
  <c r="R67" i="1"/>
  <c r="Q67" i="1"/>
  <c r="O67" i="1"/>
  <c r="N67" i="1"/>
  <c r="J67" i="1"/>
  <c r="I67" i="1"/>
  <c r="G67" i="1"/>
  <c r="F67" i="1"/>
  <c r="R66" i="1"/>
  <c r="Q66" i="1"/>
  <c r="O66" i="1"/>
  <c r="N66" i="1"/>
  <c r="J66" i="1"/>
  <c r="I66" i="1"/>
  <c r="G66" i="1"/>
  <c r="F66" i="1"/>
  <c r="R65" i="1"/>
  <c r="Q65" i="1"/>
  <c r="O65" i="1"/>
  <c r="N65" i="1"/>
  <c r="J65" i="1"/>
  <c r="I65" i="1"/>
  <c r="G65" i="1"/>
  <c r="F65" i="1"/>
  <c r="R64" i="1"/>
  <c r="Q64" i="1"/>
  <c r="O64" i="1"/>
  <c r="N64" i="1"/>
  <c r="J64" i="1"/>
  <c r="I64" i="1"/>
  <c r="G64" i="1"/>
  <c r="F64" i="1"/>
  <c r="R63" i="1"/>
  <c r="Q63" i="1"/>
  <c r="O63" i="1"/>
  <c r="N63" i="1"/>
  <c r="J63" i="1"/>
  <c r="I63" i="1"/>
  <c r="G63" i="1"/>
  <c r="F63" i="1"/>
  <c r="R62" i="1"/>
  <c r="Q62" i="1"/>
  <c r="O62" i="1"/>
  <c r="N62" i="1"/>
  <c r="J62" i="1"/>
  <c r="I62" i="1"/>
  <c r="G62" i="1"/>
  <c r="F62" i="1"/>
  <c r="R61" i="1"/>
  <c r="Q61" i="1"/>
  <c r="O61" i="1"/>
  <c r="N61" i="1"/>
  <c r="J61" i="1"/>
  <c r="I61" i="1"/>
  <c r="G61" i="1"/>
  <c r="F61" i="1"/>
  <c r="R60" i="1"/>
  <c r="Q60" i="1"/>
  <c r="O60" i="1"/>
  <c r="N60" i="1"/>
  <c r="J60" i="1"/>
  <c r="I60" i="1"/>
  <c r="G60" i="1"/>
  <c r="F60" i="1"/>
  <c r="R59" i="1"/>
  <c r="Q59" i="1"/>
  <c r="O59" i="1"/>
  <c r="N59" i="1"/>
  <c r="J59" i="1"/>
  <c r="I59" i="1"/>
  <c r="G59" i="1"/>
  <c r="F59" i="1"/>
  <c r="R58" i="1"/>
  <c r="Q58" i="1"/>
  <c r="O58" i="1"/>
  <c r="N58" i="1"/>
  <c r="J58" i="1"/>
  <c r="I58" i="1"/>
  <c r="G58" i="1"/>
  <c r="F58" i="1"/>
  <c r="R57" i="1"/>
  <c r="Q57" i="1"/>
  <c r="O57" i="1"/>
  <c r="N57" i="1"/>
  <c r="J57" i="1"/>
  <c r="I57" i="1"/>
  <c r="G57" i="1"/>
  <c r="F57" i="1"/>
  <c r="R56" i="1"/>
  <c r="Q56" i="1"/>
  <c r="O56" i="1"/>
  <c r="N56" i="1"/>
  <c r="J56" i="1"/>
  <c r="I56" i="1"/>
  <c r="G56" i="1"/>
  <c r="F56" i="1"/>
  <c r="R55" i="1"/>
  <c r="Q55" i="1"/>
  <c r="O55" i="1"/>
  <c r="N55" i="1"/>
  <c r="J55" i="1"/>
  <c r="I55" i="1"/>
  <c r="G55" i="1"/>
  <c r="F55" i="1"/>
  <c r="R54" i="1"/>
  <c r="Q54" i="1"/>
  <c r="O54" i="1"/>
  <c r="N54" i="1"/>
  <c r="J54" i="1"/>
  <c r="I54" i="1"/>
  <c r="G54" i="1"/>
  <c r="F54" i="1"/>
  <c r="R53" i="1"/>
  <c r="Q53" i="1"/>
  <c r="O53" i="1"/>
  <c r="N53" i="1"/>
  <c r="J53" i="1"/>
  <c r="I53" i="1"/>
  <c r="G53" i="1"/>
  <c r="F53" i="1"/>
  <c r="R52" i="1"/>
  <c r="Q52" i="1"/>
  <c r="O52" i="1"/>
  <c r="N52" i="1"/>
  <c r="J52" i="1"/>
  <c r="I52" i="1"/>
  <c r="G52" i="1"/>
  <c r="F52" i="1"/>
  <c r="R51" i="1"/>
  <c r="Q51" i="1"/>
  <c r="O51" i="1"/>
  <c r="N51" i="1"/>
  <c r="J51" i="1"/>
  <c r="I51" i="1"/>
  <c r="G51" i="1"/>
  <c r="F51" i="1"/>
  <c r="R50" i="1"/>
  <c r="Q50" i="1"/>
  <c r="O50" i="1"/>
  <c r="N50" i="1"/>
  <c r="J50" i="1"/>
  <c r="I50" i="1"/>
  <c r="G50" i="1"/>
  <c r="F50" i="1"/>
  <c r="R49" i="1"/>
  <c r="Q49" i="1"/>
  <c r="O49" i="1"/>
  <c r="N49" i="1"/>
  <c r="J49" i="1"/>
  <c r="I49" i="1"/>
  <c r="G49" i="1"/>
  <c r="F49" i="1"/>
  <c r="R48" i="1"/>
  <c r="Q48" i="1"/>
  <c r="O48" i="1"/>
  <c r="N48" i="1"/>
  <c r="J48" i="1"/>
  <c r="I48" i="1"/>
  <c r="G48" i="1"/>
  <c r="F48" i="1"/>
  <c r="Q47" i="1"/>
  <c r="N47" i="1"/>
  <c r="I47" i="1"/>
  <c r="F47" i="1"/>
  <c r="R46" i="1"/>
  <c r="Q46" i="1"/>
  <c r="O46" i="1"/>
  <c r="N46" i="1"/>
  <c r="J46" i="1"/>
  <c r="I46" i="1"/>
  <c r="G46" i="1"/>
  <c r="F46" i="1"/>
  <c r="R45" i="1"/>
  <c r="Q45" i="1"/>
  <c r="O45" i="1"/>
  <c r="N45" i="1"/>
  <c r="J45" i="1"/>
  <c r="I45" i="1"/>
  <c r="G45" i="1"/>
  <c r="F45" i="1"/>
  <c r="R44" i="1"/>
  <c r="Q44" i="1"/>
  <c r="O44" i="1"/>
  <c r="N44" i="1"/>
  <c r="J44" i="1"/>
  <c r="I44" i="1"/>
  <c r="G44" i="1"/>
  <c r="F44" i="1"/>
  <c r="R43" i="1"/>
  <c r="Q43" i="1"/>
  <c r="O43" i="1"/>
  <c r="N43" i="1"/>
  <c r="J43" i="1"/>
  <c r="I43" i="1"/>
  <c r="G43" i="1"/>
  <c r="F43" i="1"/>
  <c r="R42" i="1"/>
  <c r="Q42" i="1"/>
  <c r="O42" i="1"/>
  <c r="N42" i="1"/>
  <c r="J42" i="1"/>
  <c r="I42" i="1"/>
  <c r="G42" i="1"/>
  <c r="F42" i="1"/>
  <c r="R41" i="1"/>
  <c r="Q41" i="1"/>
  <c r="O41" i="1"/>
  <c r="N41" i="1"/>
  <c r="J41" i="1"/>
  <c r="I41" i="1"/>
  <c r="G41" i="1"/>
  <c r="F41" i="1"/>
  <c r="R40" i="1"/>
  <c r="Q40" i="1"/>
  <c r="O40" i="1"/>
  <c r="N40" i="1"/>
  <c r="J40" i="1"/>
  <c r="I40" i="1"/>
  <c r="G40" i="1"/>
  <c r="F40" i="1"/>
  <c r="R39" i="1"/>
  <c r="Q39" i="1"/>
  <c r="O39" i="1"/>
  <c r="N39" i="1"/>
  <c r="J39" i="1"/>
  <c r="I39" i="1"/>
  <c r="G39" i="1"/>
  <c r="F39" i="1"/>
  <c r="R38" i="1"/>
  <c r="Q38" i="1"/>
  <c r="O38" i="1"/>
  <c r="N38" i="1"/>
  <c r="J38" i="1"/>
  <c r="I38" i="1"/>
  <c r="G38" i="1"/>
  <c r="F38" i="1"/>
  <c r="R37" i="1"/>
  <c r="Q37" i="1"/>
  <c r="O37" i="1"/>
  <c r="N37" i="1"/>
  <c r="J37" i="1"/>
  <c r="I37" i="1"/>
  <c r="G37" i="1"/>
  <c r="F37" i="1"/>
  <c r="R36" i="1"/>
  <c r="Q36" i="1"/>
  <c r="O36" i="1"/>
  <c r="N36" i="1"/>
  <c r="J36" i="1"/>
  <c r="I36" i="1"/>
  <c r="G36" i="1"/>
  <c r="F36" i="1"/>
  <c r="R35" i="1"/>
  <c r="Q35" i="1"/>
  <c r="O35" i="1"/>
  <c r="N35" i="1"/>
  <c r="J35" i="1"/>
  <c r="I35" i="1"/>
  <c r="G35" i="1"/>
  <c r="F35" i="1"/>
  <c r="R34" i="1"/>
  <c r="Q34" i="1"/>
  <c r="O34" i="1"/>
  <c r="N34" i="1"/>
  <c r="J34" i="1"/>
  <c r="I34" i="1"/>
  <c r="G34" i="1"/>
  <c r="F34" i="1"/>
  <c r="R33" i="1"/>
  <c r="Q33" i="1"/>
  <c r="O33" i="1"/>
  <c r="N33" i="1"/>
  <c r="J33" i="1"/>
  <c r="I33" i="1"/>
  <c r="G33" i="1"/>
  <c r="F33" i="1"/>
  <c r="R32" i="1"/>
  <c r="Q32" i="1"/>
  <c r="O32" i="1"/>
  <c r="N32" i="1"/>
  <c r="J32" i="1"/>
  <c r="I32" i="1"/>
  <c r="G32" i="1"/>
  <c r="F32" i="1"/>
  <c r="R31" i="1"/>
  <c r="Q31" i="1"/>
  <c r="O31" i="1"/>
  <c r="N31" i="1"/>
  <c r="J31" i="1"/>
  <c r="I31" i="1"/>
  <c r="G31" i="1"/>
  <c r="F31" i="1"/>
  <c r="R30" i="1"/>
  <c r="Q30" i="1"/>
  <c r="O30" i="1"/>
  <c r="N30" i="1"/>
  <c r="J30" i="1"/>
  <c r="I30" i="1"/>
  <c r="G30" i="1"/>
  <c r="F30" i="1"/>
  <c r="R29" i="1"/>
  <c r="Q29" i="1"/>
  <c r="O29" i="1"/>
  <c r="N29" i="1"/>
  <c r="J29" i="1"/>
  <c r="I29" i="1"/>
  <c r="G29" i="1"/>
  <c r="F29" i="1"/>
  <c r="R28" i="1"/>
  <c r="Q28" i="1"/>
  <c r="O28" i="1"/>
  <c r="N28" i="1"/>
  <c r="J28" i="1"/>
  <c r="I28" i="1"/>
  <c r="G28" i="1"/>
  <c r="F28" i="1"/>
  <c r="R27" i="1"/>
  <c r="Q27" i="1"/>
  <c r="O27" i="1"/>
  <c r="N27" i="1"/>
  <c r="J27" i="1"/>
  <c r="I27" i="1"/>
  <c r="G27" i="1"/>
  <c r="F27" i="1"/>
  <c r="R26" i="1"/>
  <c r="Q26" i="1"/>
  <c r="O26" i="1"/>
  <c r="N26" i="1"/>
  <c r="J26" i="1"/>
  <c r="I26" i="1"/>
  <c r="G26" i="1"/>
  <c r="F26" i="1"/>
  <c r="Q25" i="1"/>
  <c r="N25" i="1"/>
  <c r="I25" i="1"/>
  <c r="F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R24" i="1" l="1"/>
  <c r="O24" i="1"/>
  <c r="J24" i="1"/>
  <c r="G24" i="1"/>
  <c r="R23" i="1"/>
  <c r="O23" i="1"/>
  <c r="J23" i="1"/>
  <c r="G23" i="1"/>
  <c r="R21" i="1"/>
  <c r="O21" i="1"/>
  <c r="J21" i="1"/>
  <c r="G21" i="1"/>
  <c r="R20" i="1"/>
  <c r="O20" i="1"/>
  <c r="J20" i="1"/>
  <c r="G20" i="1"/>
  <c r="R19" i="1"/>
  <c r="O19" i="1"/>
  <c r="J19" i="1"/>
  <c r="G19" i="1"/>
  <c r="R18" i="1"/>
  <c r="O18" i="1"/>
  <c r="J18" i="1"/>
  <c r="G18" i="1"/>
  <c r="R11" i="1"/>
  <c r="O11" i="1"/>
  <c r="J11" i="1"/>
  <c r="G11" i="1"/>
  <c r="R9" i="1"/>
  <c r="O9" i="1"/>
  <c r="J9" i="1"/>
  <c r="G9" i="1"/>
  <c r="R5" i="1"/>
  <c r="O5" i="1"/>
  <c r="J5" i="1"/>
  <c r="G5" i="1"/>
  <c r="R13" i="1"/>
  <c r="R14" i="1"/>
  <c r="R16" i="1"/>
  <c r="R6" i="1"/>
  <c r="R4" i="1"/>
  <c r="R8" i="1"/>
  <c r="R7" i="1"/>
  <c r="R17" i="1"/>
  <c r="R15" i="1"/>
  <c r="R10" i="1"/>
  <c r="R22" i="1"/>
  <c r="R12" i="1"/>
  <c r="O13" i="1"/>
  <c r="O14" i="1"/>
  <c r="O16" i="1"/>
  <c r="O6" i="1"/>
  <c r="O4" i="1"/>
  <c r="O8" i="1"/>
  <c r="O7" i="1"/>
  <c r="O17" i="1"/>
  <c r="O15" i="1"/>
  <c r="O10" i="1"/>
  <c r="O22" i="1"/>
  <c r="O12" i="1"/>
  <c r="J13" i="1"/>
  <c r="J14" i="1"/>
  <c r="J16" i="1"/>
  <c r="J6" i="1"/>
  <c r="J4" i="1"/>
  <c r="J8" i="1"/>
  <c r="J7" i="1"/>
  <c r="J17" i="1"/>
  <c r="J15" i="1"/>
  <c r="J10" i="1"/>
  <c r="J22" i="1"/>
  <c r="J12" i="1"/>
  <c r="G13" i="1"/>
  <c r="G14" i="1"/>
  <c r="G16" i="1"/>
  <c r="G6" i="1"/>
  <c r="G4" i="1"/>
  <c r="G8" i="1"/>
  <c r="G7" i="1"/>
  <c r="G17" i="1"/>
  <c r="G15" i="1"/>
  <c r="G10" i="1"/>
  <c r="G22" i="1"/>
  <c r="G12" i="1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b/>
            <sz val="11"/>
            <rFont val="Calibri"/>
            <family val="2"/>
          </rPr>
          <t xml:space="preserve">Required
</t>
        </r>
      </text>
    </comment>
    <comment ref="D2" authorId="0">
      <text>
        <r>
          <rPr>
            <b/>
            <sz val="11"/>
            <rFont val="Calibri"/>
            <family val="2"/>
          </rPr>
          <t xml:space="preserve">Data Length : 40
</t>
        </r>
      </text>
    </comment>
    <comment ref="E2" authorId="0">
      <text>
        <r>
          <rPr>
            <b/>
            <sz val="11"/>
            <rFont val="Calibri"/>
            <family val="2"/>
          </rPr>
          <t xml:space="preserve">Required
1 - Yes
0 - No
</t>
        </r>
      </text>
    </comment>
    <comment ref="H2" authorId="0">
      <text>
        <r>
          <rPr>
            <b/>
            <sz val="11"/>
            <rFont val="Calibri"/>
            <family val="2"/>
          </rPr>
          <t xml:space="preserve">Required
1 - Read Only
2 - Full
</t>
        </r>
      </text>
    </comment>
    <comment ref="M2" authorId="0">
      <text>
        <r>
          <rPr>
            <b/>
            <sz val="11"/>
            <rFont val="Calibri"/>
            <family val="2"/>
          </rPr>
          <t xml:space="preserve">Required
1 - No
2 - Yes
3 - Prompt
</t>
        </r>
      </text>
    </comment>
    <comment ref="P2" authorId="0">
      <text>
        <r>
          <rPr>
            <b/>
            <sz val="11"/>
            <rFont val="Calibri"/>
            <family val="2"/>
          </rPr>
          <t xml:space="preserve">Required
0 - None
1 - Level 1
2 - Level 2
</t>
        </r>
      </text>
    </comment>
  </commentList>
</comments>
</file>

<file path=xl/sharedStrings.xml><?xml version="1.0" encoding="utf-8"?>
<sst xmlns="http://schemas.openxmlformats.org/spreadsheetml/2006/main" count="1386" uniqueCount="563">
  <si>
    <t>Status</t>
  </si>
  <si>
    <t>Warehouse</t>
  </si>
  <si>
    <t>UserName</t>
  </si>
  <si>
    <t>User Name</t>
  </si>
  <si>
    <t>FullName</t>
  </si>
  <si>
    <t>Full Name</t>
  </si>
  <si>
    <t>DefaultWarehouse</t>
  </si>
  <si>
    <t>Default Warehouse</t>
  </si>
  <si>
    <t>WarehouseAuthorizationLevel</t>
  </si>
  <si>
    <t>Warehouse Authorization Level</t>
  </si>
  <si>
    <t>DefaultMobileEquipmentType</t>
  </si>
  <si>
    <t>Default Mobile Equipment Type</t>
  </si>
  <si>
    <t>DefaultStation</t>
  </si>
  <si>
    <t>Default Station</t>
  </si>
  <si>
    <t>InterruptPicking</t>
  </si>
  <si>
    <t>Interrupt Picking</t>
  </si>
  <si>
    <t>VerificationAuth</t>
  </si>
  <si>
    <t>Verification Authorization</t>
  </si>
  <si>
    <t>VDC</t>
  </si>
  <si>
    <t>PFRH</t>
  </si>
  <si>
    <t>BASE</t>
  </si>
  <si>
    <t>PFR</t>
  </si>
  <si>
    <t>system.unique_id</t>
  </si>
  <si>
    <t/>
  </si>
  <si>
    <t>system.last_search_time</t>
  </si>
  <si>
    <t>system.last_row_count</t>
  </si>
  <si>
    <t>0</t>
  </si>
  <si>
    <t>system.next_scheduled_auto_refresh</t>
  </si>
  <si>
    <t>config.search_request_refresh_interval</t>
  </si>
  <si>
    <t>config.server_version</t>
  </si>
  <si>
    <t>4</t>
  </si>
  <si>
    <t>config.endpoint</t>
  </si>
  <si>
    <t>https://tswmsea.trn.bcldb.com/trn_94x/ws/MetaWebService</t>
  </si>
  <si>
    <t>config.web_service_method</t>
  </si>
  <si>
    <t>updateResult</t>
  </si>
  <si>
    <t>config.username</t>
  </si>
  <si>
    <t>system</t>
  </si>
  <si>
    <t>config.token</t>
  </si>
  <si>
    <t>config.batch_size</t>
  </si>
  <si>
    <t>100</t>
  </si>
  <si>
    <t>config.mode</t>
  </si>
  <si>
    <t>edit</t>
  </si>
  <si>
    <t>config.login_request_template</t>
  </si>
  <si>
    <t>&lt;soapenv:Envelope xmlns:soapenv="http://schemas.xmlsoap.org/soap/envelope/" xmlns:wsc="wsclient.meta.tecsys.com"&gt;
   &lt;soapenv:Header/&gt;
   &lt;soapenv:Body&gt;
      &lt;wsc:login&gt;
         &lt;arg0&gt;
           &lt;userName&gt;{config.username}&lt;/userName&gt;
           &lt;password&gt;{config.password}&lt;/password&gt;
         &lt;/arg0&gt;
      &lt;/wsc:login&gt;
   &lt;/soapenv:Body&gt;
&lt;/soapenv:Envelope&gt;</t>
  </si>
  <si>
    <t>config.request_action</t>
  </si>
  <si>
    <t>createOrUpdate</t>
  </si>
  <si>
    <t>config.request_template</t>
  </si>
  <si>
    <t>&lt;soapenv:Envelope xmlns:soapenv="http://schemas.xmlsoap.org/soap/envelope/" xmlns:wsc="wsclient.meta.tecsys.com"&gt;
   &lt;soapenv:Header/&gt;
   &lt;soapenv:Body&gt;
      &lt;wsc:{config.web_service_method}&gt;
         &lt;arg0&gt;
           &lt;userName&gt;{config.username}&lt;/userName&gt;
           &lt;sessionId&gt;{config.token}&lt;/sessionId&gt;
           {request_transactions}
         &lt;/arg0&gt;
      &lt;/wsc:{config.web_service_method}&gt;
   &lt;/soapenv:Body&gt;
&lt;/soapenv:Envelope&gt;</t>
  </si>
  <si>
    <t>config.request_transaction</t>
  </si>
  <si>
    <t xml:space="preserve">&lt;transactions&gt;
  &lt;action&gt;{config.request_action}&lt;/action&gt;
  &lt;data&gt;
    &lt;{config.view_alt_id}&gt;
         {row_data}
    &lt;/{config.view_alt_id}&gt;
  &lt;/data&gt;
&lt;/transactions&gt;
</t>
  </si>
  <si>
    <t>config.search_web_service_method</t>
  </si>
  <si>
    <t>searchResult</t>
  </si>
  <si>
    <t>config.search_request_template</t>
  </si>
  <si>
    <t>&lt;soapenv:Envelope xmlns:soapenv="http://schemas.xmlsoap.org/soap/envelope/" xmlns:wsc="wsclient.meta.tecsys.com"&gt;
   &lt;soapenv:Header/&gt;
   &lt;soapenv:Body&gt;
      &lt;wsc:{config.search_web_service_method}&gt;
         &lt;arg0&gt;
           &lt;userName&gt;{config.username}&lt;/userName&gt;
           &lt;sessionId&gt;{config.token}&lt;/sessionId&gt;
           &lt;criteria&gt;
              &lt;{config.view_alt_id}&gt;
                          {config.search_request_criteria}
              &lt;/{config.view_alt_id}&gt;
            &lt;/criteria&gt;
         &lt;/arg0&gt;
      &lt;/wsc:{config.search_web_service_method}&gt;
   &lt;/soapenv:Body&gt;
&lt;/soapenv:Envelope&gt;</t>
  </si>
  <si>
    <t>config.search_request_criteria</t>
  </si>
  <si>
    <t xml:space="preserve">&lt;UserName&gt;{criteria.UserName}&lt;/UserName&gt;
&lt;DefaultStation&gt;{criteria.DefaultStation}&lt;/DefaultStation&gt;
&lt;DefaultMobileEquipmentType&gt;{criteria.DefaultMobileEquipmentType}&lt;/DefaultMobileEquipmentType&gt;
&lt;InterruptPicking&gt;{criteria.InterruptPicking}&lt;/InterruptPicking&gt;
&lt;Warehouse&gt;{criteria.Warehouse}&lt;/Warehouse&gt;
&lt;VerificationAuth&gt;{criteria.VerificationAuth}&lt;/VerificationAuth&gt;
</t>
  </si>
  <si>
    <t>config.view_alt_id</t>
  </si>
  <si>
    <t>OperatorMaster</t>
  </si>
  <si>
    <t>literal.save</t>
  </si>
  <si>
    <t>Save</t>
  </si>
  <si>
    <t>literal.save_tip</t>
  </si>
  <si>
    <t>Save Data</t>
  </si>
  <si>
    <t>literal.status</t>
  </si>
  <si>
    <t>literal.updating_rcrd</t>
  </si>
  <si>
    <t>Updating records ...</t>
  </si>
  <si>
    <t>literal.num_rcrd_update</t>
  </si>
  <si>
    <t>Number of Records Updated</t>
  </si>
  <si>
    <t>literal.num_rcrd_create</t>
  </si>
  <si>
    <t>Number of Records Created</t>
  </si>
  <si>
    <t>literal.num_bad_rcrd</t>
  </si>
  <si>
    <t>Number of Invalid Records</t>
  </si>
  <si>
    <t>literal.update_2</t>
  </si>
  <si>
    <t>Updated</t>
  </si>
  <si>
    <t>literal.create_2</t>
  </si>
  <si>
    <t>Created</t>
  </si>
  <si>
    <t>literal.bad</t>
  </si>
  <si>
    <t>Invalid</t>
  </si>
  <si>
    <t>literal.max_num_data_cells_not_exceed_%1</t>
  </si>
  <si>
    <t>The maximum number of data cells must not exceed %1.</t>
  </si>
  <si>
    <t>literal.no_rcrd_mod</t>
  </si>
  <si>
    <t>No records have been modified.</t>
  </si>
  <si>
    <t>literal.request_will_update_%1_rcrd</t>
  </si>
  <si>
    <t>This request will update %1 records.</t>
  </si>
  <si>
    <t>literal.try_admin_problem</t>
  </si>
  <si>
    <t>Please try again and contact your system administrator if the problem persists.</t>
  </si>
  <si>
    <t>literal.connection_error_%1</t>
  </si>
  <si>
    <t>A connection error %1 has occurred.</t>
  </si>
  <si>
    <t>literal.authentication_error_occurred</t>
  </si>
  <si>
    <t>An authentication error occurred.</t>
  </si>
  <si>
    <t>literal.app_error</t>
  </si>
  <si>
    <t>An application error has occurred.</t>
  </si>
  <si>
    <t>literal.http_request_error_%1</t>
  </si>
  <si>
    <t>HTTP request error: %1</t>
  </si>
  <si>
    <t>literal.workbook_works_newer_version_add</t>
  </si>
  <si>
    <t>This workbook works with a newer version of the add-in.</t>
  </si>
  <si>
    <t>literal.upgrade_latest_tecsys_itopia_excel_add</t>
  </si>
  <si>
    <t>Please upgrade to the latest TECSYS iTopia Excel add-in.</t>
  </si>
  <si>
    <t>literal.save_action_cant_used_doing_%1</t>
  </si>
  <si>
    <t>The Save action cannot be used when doing an %1.</t>
  </si>
  <si>
    <t>literal.analyze_with_excel</t>
  </si>
  <si>
    <t>Analyze with Excel</t>
  </si>
  <si>
    <t>literal.login_3</t>
  </si>
  <si>
    <t>Login</t>
  </si>
  <si>
    <t>literal.password</t>
  </si>
  <si>
    <t>Password</t>
  </si>
  <si>
    <t>literal.user_name</t>
  </si>
  <si>
    <t>literal.column_not_return_refresh_action</t>
  </si>
  <si>
    <t>The column was not returned by the Refresh action.</t>
  </si>
  <si>
    <t>column.Warehouse</t>
  </si>
  <si>
    <t>{"name_":"Warehouse","description_":"Warehouse","isPkey_":true,"isBkey_":true,"isInParentPk_":false,"isSerial_":false,"keySequence_":"1","isShown_":true,"dataType_":"char_not_null","defaultValue_":"{session.wms_warehouse}","shiftPolicy_":"1","inputLength_":12,"decimalPlaces_":0,"minRange_":"","maxRange_":"","justification_":"0","renderCode_":"5","isRequired_":true,"isMaintainable_":false,"usageType_":"primary","excelFormat_":"@","isDisplayedInExcel_":true,"renderExcelFormula_":""}</t>
  </si>
  <si>
    <t>column.UserName</t>
  </si>
  <si>
    <t>{"name_":"UserName","description_":"User Name","isPkey_":true,"isBkey_":true,"isInParentPk_":false,"isSerial_":false,"keySequence_":"2","isShown_":true,"dataType_":"char_not_null","defaultValue_":"","shiftPolicy_":"2","inputLength_":30,"decimalPlaces_":0,"minRange_":"","maxRange_":"","justification_":"0","renderCode_":"5","isRequired_":true,"isMaintainable_":true,"usageType_":"primary","excelFormat_":"@","isDisplayedInExcel_":true,"renderExcelFormula_":""}</t>
  </si>
  <si>
    <t>column.FullName</t>
  </si>
  <si>
    <t>{"name_":"FullName","description_":"Full Name","isPkey_":false,"isBkey_":false,"isInParentPk_":false,"isSerial_":false,"isShown_":true,"dataType_":"character","defaultValue_":"(select rtrim(first_name) + ' ' + (case when middle_name is not null then rtrim(middle_name) + ' ' else '' end) + (last_name) from {dbobject.meta.md_user} md_user  where md_user.user_name = {column.us_f.user_name})","shiftPolicy_":"0","inputLength_":40,"decimalPlaces_":0,"minRange_":"","maxRange_":"","justification_":"0","renderCode_":"5","isRequired_":false,"isMaintainable_":false,"usageType_":"primary","excelFormat_":"@","isDisplayedInExcel_":true,"renderExcelFormula_":""}</t>
  </si>
  <si>
    <t>column.DefaultWarehouse</t>
  </si>
  <si>
    <t>{"name_":"DefaultWarehouse","description_":"Default Warehouse","isPkey_":false,"isBkey_":false,"isInParentPk_":false,"isSerial_":false,"isShown_":true,"dataType_":"boolean_smallint","defaultValue_":"0","shiftPolicy_":"0","inputLength_":0,"decimalPlaces_":0,"minRange_":"","maxRange_":"","justification_":"2","renderCode_":"6","isRequired_":true,"isMaintainable_":true,"acceptedValues_":[{"key_":"1","value_":"Yes"},{"key_":"0","value_":"No"}],"usageType_":"primary","excelFormat_":"","isDisplayedInExcel_":true,"renderExcelFormula_":""}</t>
  </si>
  <si>
    <t>column.WarehouseAuthorizationLevel</t>
  </si>
  <si>
    <t>{"name_":"WarehouseAuthorizationLevel","description_":"Warehouse Authorization Level","isPkey_":false,"isBkey_":false,"isInParentPk_":false,"isSerial_":false,"isShown_":true,"dataType_":"smallint","defaultValue_":"2","shiftPolicy_":"0","inputLength_":5,"decimalPlaces_":0,"minRange_":"","maxRange_":"","justification_":"0","renderCode_":"6","isRequired_":true,"isMaintainable_":true,"acceptedValues_":[{"key_":"1","value_":"Read Only"},{"key_":"2","value_":"Full"}],"usageType_":"primary","excelFormat_":"####0","isDisplayedInExcel_":true,"renderExcelFormula_":""}</t>
  </si>
  <si>
    <t>column.DefaultMobileEquipmentType</t>
  </si>
  <si>
    <t>{"name_":"DefaultMobileEquipmentType","description_":"Default Mobile Equipment Type","isPkey_":false,"isBkey_":false,"isInParentPk_":false,"isSerial_":false,"isShown_":true,"dataType_":"char_not_null","defaultValue_":"","shiftPolicy_":"1","inputLength_":4,"decimalPlaces_":0,"minRange_":"","maxRange_":"","justification_":"0","renderCode_":"5","isRequired_":false,"isMaintainable_":true,"usageType_":"primary","excelFormat_":"@","isDisplayedInExcel_":true,"renderExcelFormula_":""}</t>
  </si>
  <si>
    <t>column.DefaultStation</t>
  </si>
  <si>
    <t>{"name_":"DefaultStation","description_":"Default Station","isPkey_":false,"isBkey_":false,"isInParentPk_":false,"isSerial_":false,"isShown_":true,"dataType_":"char_not_null","defaultValue_":"","shiftPolicy_":"1","inputLength_":4,"decimalPlaces_":0,"minRange_":"","maxRange_":"","justification_":"0","renderCode_":"5","isRequired_":false,"isMaintainable_":true,"usageType_":"primary","excelFormat_":"@","isDisplayedInExcel_":true,"renderExcelFormula_":""}</t>
  </si>
  <si>
    <t>column.InterruptPicking</t>
  </si>
  <si>
    <t>{"name_":"InterruptPicking","description_":"Interrupt Picking","isPkey_":false,"isBkey_":false,"isInParentPk_":false,"isSerial_":false,"isShown_":true,"dataType_":"smallint","defaultValue_":"1","shiftPolicy_":"0","inputLength_":5,"decimalPlaces_":0,"minRange_":"","maxRange_":"","justification_":"0","renderCode_":"6","isRequired_":true,"isMaintainable_":true,"acceptedValues_":[{"key_":"1","value_":"No"},{"key_":"2","value_":"Yes"},{"key_":"3","value_":"Prompt"}],"usageType_":"primary","excelFormat_":"####0","isDisplayedInExcel_":true,"renderExcelFormula_":""}</t>
  </si>
  <si>
    <t>column.VerificationAuth</t>
  </si>
  <si>
    <t>{"name_":"VerificationAuth","description_":"Verification Authorization","isPkey_":false,"isBkey_":false,"isInParentPk_":false,"isSerial_":false,"isShown_":true,"dataType_":"smallint","defaultValue_":"0","shiftPolicy_":"0","inputLength_":5,"decimalPlaces_":0,"minRange_":"","maxRange_":"","justification_":"0","renderCode_":"6","isRequired_":true,"isMaintainable_":true,"acceptedValues_":[{"key_":"0","value_":"None"},{"key_":"1","value_":"Level 1"},{"key_":"2","value_":"Level 2"}],"usageType_":"primary","excelFormat_":"####0","isDisplayedInExcel_":true,"renderExcelFormula_":""}</t>
  </si>
  <si>
    <t>criteria.UserName</t>
  </si>
  <si>
    <t>amagill;anmai;anwaghel;coseki;darrcamp;ercardar;gdhaslam;jebrodie;kginfant;lebond;lmtong;owplumme;rfspaan;tcarano</t>
  </si>
  <si>
    <t>criteria.DefaultStation</t>
  </si>
  <si>
    <t>criteria.DefaultMobileEquipmentType</t>
  </si>
  <si>
    <t>criteria.InterruptPicking</t>
  </si>
  <si>
    <t>criteria.Warehouse</t>
  </si>
  <si>
    <t>{SESSION.WMS_WAREHOUSE}</t>
  </si>
  <si>
    <t>criteria.VerificationAuth</t>
  </si>
  <si>
    <t>debug.webservice.request</t>
  </si>
  <si>
    <t>debug.webservice.response</t>
  </si>
  <si>
    <t>Default Warehouse Code</t>
  </si>
  <si>
    <t>domain.values.DefaultWarehouse</t>
  </si>
  <si>
    <t>TecsysDefaultWarehouseValues5142282</t>
  </si>
  <si>
    <t>Yes</t>
  </si>
  <si>
    <t>No</t>
  </si>
  <si>
    <t>Warehouse Authorization Level Code</t>
  </si>
  <si>
    <t>domain.values.WarehouseAuthorizationLevel</t>
  </si>
  <si>
    <t>TecsysWarehouseAuthorizationLevelValues5142282</t>
  </si>
  <si>
    <t>Read Only</t>
  </si>
  <si>
    <t>Full</t>
  </si>
  <si>
    <t>Interrupt Picking Code</t>
  </si>
  <si>
    <t>domain.values.InterruptPicking</t>
  </si>
  <si>
    <t>TecsysInterruptPickingValues5142282</t>
  </si>
  <si>
    <t>Prompt</t>
  </si>
  <si>
    <t>Verification Authorization Code</t>
  </si>
  <si>
    <t>domain.values.VerificationAuth</t>
  </si>
  <si>
    <t>TecsysVerificationAuthValues5142282</t>
  </si>
  <si>
    <t>None</t>
  </si>
  <si>
    <t>Level 1</t>
  </si>
  <si>
    <t>Level 2</t>
  </si>
  <si>
    <t>tircv01</t>
  </si>
  <si>
    <t>tiput01</t>
  </si>
  <si>
    <t>ticlk01</t>
  </si>
  <si>
    <t>tisup01</t>
  </si>
  <si>
    <t>topbc01</t>
  </si>
  <si>
    <t>topbo01</t>
  </si>
  <si>
    <t>torep01</t>
  </si>
  <si>
    <t>towav01</t>
  </si>
  <si>
    <t>tosup01</t>
  </si>
  <si>
    <t>tsstg01</t>
  </si>
  <si>
    <t>tsldr01</t>
  </si>
  <si>
    <t>tsofc01</t>
  </si>
  <si>
    <t>tscmp01</t>
  </si>
  <si>
    <t>tminv01</t>
  </si>
  <si>
    <t>tmqas01</t>
  </si>
  <si>
    <t>tmrcp01</t>
  </si>
  <si>
    <t>tminb01</t>
  </si>
  <si>
    <t>tmret01</t>
  </si>
  <si>
    <t>tmpln01</t>
  </si>
  <si>
    <t>tmitm01</t>
  </si>
  <si>
    <t>tvsup01</t>
  </si>
  <si>
    <t>Supervisor 01 As Len Tong</t>
  </si>
  <si>
    <t>tdtrn01</t>
  </si>
  <si>
    <t>DC Trainer 01 As Owen Plummer</t>
  </si>
  <si>
    <t>Default Warehouse Code Code</t>
  </si>
  <si>
    <t>Warehouse Authorization Level Code Code</t>
  </si>
  <si>
    <t>Interrupt Picking Code Code</t>
  </si>
  <si>
    <t>Verification Authorization Code Code</t>
  </si>
  <si>
    <t>tircv02</t>
  </si>
  <si>
    <t>tiput02</t>
  </si>
  <si>
    <t>ticlk02</t>
  </si>
  <si>
    <t>tisup02</t>
  </si>
  <si>
    <t>topbc02</t>
  </si>
  <si>
    <t>topbo02</t>
  </si>
  <si>
    <t>torep02</t>
  </si>
  <si>
    <t>towav02</t>
  </si>
  <si>
    <t>tosup02</t>
  </si>
  <si>
    <t>tsstg02</t>
  </si>
  <si>
    <t>tsldr02</t>
  </si>
  <si>
    <t>tsofc02</t>
  </si>
  <si>
    <t>tscmp02</t>
  </si>
  <si>
    <t>tminv02</t>
  </si>
  <si>
    <t>tmqas02</t>
  </si>
  <si>
    <t>tmrcp02</t>
  </si>
  <si>
    <t>tminb02</t>
  </si>
  <si>
    <t>tmret02</t>
  </si>
  <si>
    <t>tmpln02</t>
  </si>
  <si>
    <t>tmitm02</t>
  </si>
  <si>
    <t>tvsup02</t>
  </si>
  <si>
    <t>tdtrn02</t>
  </si>
  <si>
    <t>tircv03</t>
  </si>
  <si>
    <t>tiput03</t>
  </si>
  <si>
    <t>ticlk03</t>
  </si>
  <si>
    <t>tisup03</t>
  </si>
  <si>
    <t>topbc03</t>
  </si>
  <si>
    <t>topbo03</t>
  </si>
  <si>
    <t>torep03</t>
  </si>
  <si>
    <t>towav03</t>
  </si>
  <si>
    <t>tosup03</t>
  </si>
  <si>
    <t>tsstg03</t>
  </si>
  <si>
    <t>tsldr03</t>
  </si>
  <si>
    <t>tsofc03</t>
  </si>
  <si>
    <t>tscmp03</t>
  </si>
  <si>
    <t>tminv03</t>
  </si>
  <si>
    <t>tmqas03</t>
  </si>
  <si>
    <t>tmrcp03</t>
  </si>
  <si>
    <t>tminb03</t>
  </si>
  <si>
    <t>tmret03</t>
  </si>
  <si>
    <t>tmpln03</t>
  </si>
  <si>
    <t>tmitm03</t>
  </si>
  <si>
    <t>tvsup03</t>
  </si>
  <si>
    <t>tdtrn03</t>
  </si>
  <si>
    <t>tircv04</t>
  </si>
  <si>
    <t>tiput04</t>
  </si>
  <si>
    <t>ticlk04</t>
  </si>
  <si>
    <t>tisup04</t>
  </si>
  <si>
    <t>topbc04</t>
  </si>
  <si>
    <t>topbo04</t>
  </si>
  <si>
    <t>torep04</t>
  </si>
  <si>
    <t>towav04</t>
  </si>
  <si>
    <t>tosup04</t>
  </si>
  <si>
    <t>tsstg04</t>
  </si>
  <si>
    <t>tsldr04</t>
  </si>
  <si>
    <t>tsofc04</t>
  </si>
  <si>
    <t>tscmp04</t>
  </si>
  <si>
    <t>tminv04</t>
  </si>
  <si>
    <t>tmqas04</t>
  </si>
  <si>
    <t>tmrcp04</t>
  </si>
  <si>
    <t>tminb04</t>
  </si>
  <si>
    <t>tmret04</t>
  </si>
  <si>
    <t>tmpln04</t>
  </si>
  <si>
    <t>tmitm04</t>
  </si>
  <si>
    <t>tvsup04</t>
  </si>
  <si>
    <t>tdtrn04</t>
  </si>
  <si>
    <t>tircv05</t>
  </si>
  <si>
    <t>tiput05</t>
  </si>
  <si>
    <t>ticlk05</t>
  </si>
  <si>
    <t>tisup05</t>
  </si>
  <si>
    <t>topbc05</t>
  </si>
  <si>
    <t>topbo05</t>
  </si>
  <si>
    <t>torep05</t>
  </si>
  <si>
    <t>towav05</t>
  </si>
  <si>
    <t>tosup05</t>
  </si>
  <si>
    <t>tsstg05</t>
  </si>
  <si>
    <t>tsldr05</t>
  </si>
  <si>
    <t>tsofc05</t>
  </si>
  <si>
    <t>tscmp05</t>
  </si>
  <si>
    <t>tminv05</t>
  </si>
  <si>
    <t>tmqas05</t>
  </si>
  <si>
    <t>tmrcp05</t>
  </si>
  <si>
    <t>tminb05</t>
  </si>
  <si>
    <t>tmret05</t>
  </si>
  <si>
    <t>tmpln05</t>
  </si>
  <si>
    <t>tmitm05</t>
  </si>
  <si>
    <t>tvsup05</t>
  </si>
  <si>
    <t>tdtrn05</t>
  </si>
  <si>
    <t>tircv06</t>
  </si>
  <si>
    <t>tiput06</t>
  </si>
  <si>
    <t>topbc06</t>
  </si>
  <si>
    <t>topbo06</t>
  </si>
  <si>
    <t>torep06</t>
  </si>
  <si>
    <t>tsstg06</t>
  </si>
  <si>
    <t>tsldr06</t>
  </si>
  <si>
    <t>tsofc06</t>
  </si>
  <si>
    <t>tscmp06</t>
  </si>
  <si>
    <t>tminv06</t>
  </si>
  <si>
    <t>tmqas06</t>
  </si>
  <si>
    <t>tmrcp06</t>
  </si>
  <si>
    <t>tminb06</t>
  </si>
  <si>
    <t>tmret06</t>
  </si>
  <si>
    <t>tmpln06</t>
  </si>
  <si>
    <t>tmitm06</t>
  </si>
  <si>
    <t>tvsup06</t>
  </si>
  <si>
    <t>tdtrn06</t>
  </si>
  <si>
    <t>tircv07</t>
  </si>
  <si>
    <t>tiput07</t>
  </si>
  <si>
    <t>topbc07</t>
  </si>
  <si>
    <t>topbo07</t>
  </si>
  <si>
    <t>torep07</t>
  </si>
  <si>
    <t>tsstg07</t>
  </si>
  <si>
    <t>tsldr07</t>
  </si>
  <si>
    <t>tsofc07</t>
  </si>
  <si>
    <t>tscmp07</t>
  </si>
  <si>
    <t>tminv07</t>
  </si>
  <si>
    <t>tmqas07</t>
  </si>
  <si>
    <t>tmrcp07</t>
  </si>
  <si>
    <t>tminb07</t>
  </si>
  <si>
    <t>tmret07</t>
  </si>
  <si>
    <t>tmpln07</t>
  </si>
  <si>
    <t>tmitm07</t>
  </si>
  <si>
    <t>tvsup07</t>
  </si>
  <si>
    <t>tdtrn07</t>
  </si>
  <si>
    <t>tircv08</t>
  </si>
  <si>
    <t>tiput08</t>
  </si>
  <si>
    <t>topbc08</t>
  </si>
  <si>
    <t>topbo08</t>
  </si>
  <si>
    <t>torep08</t>
  </si>
  <si>
    <t>tsstg08</t>
  </si>
  <si>
    <t>tsldr08</t>
  </si>
  <si>
    <t>tsofc08</t>
  </si>
  <si>
    <t>tscmp08</t>
  </si>
  <si>
    <t>tminv08</t>
  </si>
  <si>
    <t>tmqas08</t>
  </si>
  <si>
    <t>tmrcp08</t>
  </si>
  <si>
    <t>tminb08</t>
  </si>
  <si>
    <t>tmret08</t>
  </si>
  <si>
    <t>tmpln08</t>
  </si>
  <si>
    <t>tmitm08</t>
  </si>
  <si>
    <t>tvsup08</t>
  </si>
  <si>
    <t>tdtrn08</t>
  </si>
  <si>
    <t>tircv09</t>
  </si>
  <si>
    <t>tiput09</t>
  </si>
  <si>
    <t>topbc09</t>
  </si>
  <si>
    <t>topbo09</t>
  </si>
  <si>
    <t>torep09</t>
  </si>
  <si>
    <t>tsstg09</t>
  </si>
  <si>
    <t>tsldr09</t>
  </si>
  <si>
    <t>tsofc09</t>
  </si>
  <si>
    <t>tscmp09</t>
  </si>
  <si>
    <t>tminv09</t>
  </si>
  <si>
    <t>tmqas09</t>
  </si>
  <si>
    <t>tmrcp09</t>
  </si>
  <si>
    <t>tminb09</t>
  </si>
  <si>
    <t>tmret09</t>
  </si>
  <si>
    <t>tmpln09</t>
  </si>
  <si>
    <t>tmitm09</t>
  </si>
  <si>
    <t>tvsup09</t>
  </si>
  <si>
    <t>tdtrn09</t>
  </si>
  <si>
    <t>tircv10</t>
  </si>
  <si>
    <t>tiput10</t>
  </si>
  <si>
    <t>topbc10</t>
  </si>
  <si>
    <t>topbo10</t>
  </si>
  <si>
    <t>torep10</t>
  </si>
  <si>
    <t>tsstg10</t>
  </si>
  <si>
    <t>tsldr10</t>
  </si>
  <si>
    <t>tsofc10</t>
  </si>
  <si>
    <t>tscmp10</t>
  </si>
  <si>
    <t>tminv10</t>
  </si>
  <si>
    <t>tmqas10</t>
  </si>
  <si>
    <t>tmrcp10</t>
  </si>
  <si>
    <t>tminb10</t>
  </si>
  <si>
    <t>tmret10</t>
  </si>
  <si>
    <t>tmpln10</t>
  </si>
  <si>
    <t>tmitm10</t>
  </si>
  <si>
    <t>tvsup10</t>
  </si>
  <si>
    <t>tdtrn10</t>
  </si>
  <si>
    <t>7ec1498f-76e7-4070-9b42-93c24a90cd5b</t>
  </si>
  <si>
    <t>Receiver 01 As Darren Campbell</t>
  </si>
  <si>
    <t>Putaway Driver 01 As Darren Campbell</t>
  </si>
  <si>
    <t>Receiving Clerk 01 As Cory Seki</t>
  </si>
  <si>
    <t>Inbound Supervisor 01 As Gerry Haslam</t>
  </si>
  <si>
    <t>Pick By Container 01 As Erica Cardarelli</t>
  </si>
  <si>
    <t>Pick By Order 01 As Erica Cardarelli</t>
  </si>
  <si>
    <t>Replenishment Driver 01 As Lee Bond</t>
  </si>
  <si>
    <t>Wave Planner 01 As Trevor Carano</t>
  </si>
  <si>
    <t>Assembly Supervisor 01 As Rob Spaan</t>
  </si>
  <si>
    <t>Stager 01 As Amandeep Gill</t>
  </si>
  <si>
    <t>Loader 01 As Anh Mai</t>
  </si>
  <si>
    <t>Shipping Officer 01 As Kevin Infanti</t>
  </si>
  <si>
    <t>Ship Completer 01 As Tony Waghelstein</t>
  </si>
  <si>
    <t>Inv Investigator 01 As Jessica Brodie</t>
  </si>
  <si>
    <t>Inv Quality Assurance 01 As Jessica Brodie</t>
  </si>
  <si>
    <t>Inv Recoup/Cleanup 01 As Jessica Brodie</t>
  </si>
  <si>
    <t>Inv Inbound Coordinator 01 As Jessica Brodie</t>
  </si>
  <si>
    <t>Inv Returns 01 As Jessica Brodie</t>
  </si>
  <si>
    <t>Inv Planner Supervisor 01 As Len Tong</t>
  </si>
  <si>
    <t>Inv Item Master 01 As Len Tong</t>
  </si>
  <si>
    <t>Receiver 02 As Darren Campbell</t>
  </si>
  <si>
    <t>Putaway Driver 02 As Darren Campbell</t>
  </si>
  <si>
    <t>Receiving Clerk 02 As Cory Seki</t>
  </si>
  <si>
    <t>Inbound Supervisor 02 As Gerry Haslam</t>
  </si>
  <si>
    <t>Pick By Container 02 As Erica Cardarelli</t>
  </si>
  <si>
    <t>Pick By Order 02 As Erica Cardarelli</t>
  </si>
  <si>
    <t>Replenishment Driver 02 As Lee Bond</t>
  </si>
  <si>
    <t>Wave Planner 02 As Trevor Carano</t>
  </si>
  <si>
    <t>Assembly Supervisor 02 As Rob Spaan</t>
  </si>
  <si>
    <t>Stager 02 As Amandeep Gill</t>
  </si>
  <si>
    <t>Loader 02 As Anh Mai</t>
  </si>
  <si>
    <t>Shipping Officer 02 As Kevin Infanti</t>
  </si>
  <si>
    <t>Ship Completer 02 As Tony Waghelstein</t>
  </si>
  <si>
    <t>Inv Investigator 02 As Jessica Brodie</t>
  </si>
  <si>
    <t>Inv Quality Assurance 02 As Jessica Brodie</t>
  </si>
  <si>
    <t>Inv Recoup/Cleanup 02 As Jessica Brodie</t>
  </si>
  <si>
    <t>Inv Inbound Coordinator 02 As Jessica Brodie</t>
  </si>
  <si>
    <t>Inv Returns 02 As Jessica Brodie</t>
  </si>
  <si>
    <t>Inv Planner Supervisor 02 As Len Tong</t>
  </si>
  <si>
    <t>Inv Item Master 02 As Len Tong</t>
  </si>
  <si>
    <t>Supervisor 02 As Len Tong</t>
  </si>
  <si>
    <t>DC Trainer 02 As Owen Plummer</t>
  </si>
  <si>
    <t>Receiver 03 As Darren Campbell</t>
  </si>
  <si>
    <t>Putaway Driver 03 As Darren Campbell</t>
  </si>
  <si>
    <t>Receiving Clerk 03 As Cory Seki</t>
  </si>
  <si>
    <t>Inbound Supervisor 03 As Gerry Haslam</t>
  </si>
  <si>
    <t>Pick By Container 03 As Erica Cardarelli</t>
  </si>
  <si>
    <t>Pick By Order 03 As Erica Cardarelli</t>
  </si>
  <si>
    <t>Replenishment Driver 03 As Lee Bond</t>
  </si>
  <si>
    <t>Wave Planner 03 As Trevor Carano</t>
  </si>
  <si>
    <t>Assembly Supervisor 03 As Rob Spaan</t>
  </si>
  <si>
    <t>Stager 03 As Amandeep Gill</t>
  </si>
  <si>
    <t>Loader 03 As Anh Mai</t>
  </si>
  <si>
    <t>Shipping Officer 03 As Kevin Infanti</t>
  </si>
  <si>
    <t>Ship Completer 03 As Tony Waghelstein</t>
  </si>
  <si>
    <t>Inv Investigator 03 As Jessica Brodie</t>
  </si>
  <si>
    <t>Inv Quality Assurance 03 As Jessica Brodie</t>
  </si>
  <si>
    <t>Inv Recoup/Cleanup 03 As Jessica Brodie</t>
  </si>
  <si>
    <t>Inv Inbound Coordinator 03 As Jessica Brodie</t>
  </si>
  <si>
    <t>Inv Returns 03 As Jessica Brodie</t>
  </si>
  <si>
    <t>Inv Planner Supervisor 03 As Len Tong</t>
  </si>
  <si>
    <t>Inv Item Master 03 As Len Tong</t>
  </si>
  <si>
    <t>Supervisor 03 As Len Tong</t>
  </si>
  <si>
    <t>DC Trainer 03 As Owen Plummer</t>
  </si>
  <si>
    <t>Receiver 04 As Darren Campbell</t>
  </si>
  <si>
    <t>Putaway Driver 04 As Darren Campbell</t>
  </si>
  <si>
    <t>Receiving Clerk 04 As Cory Seki</t>
  </si>
  <si>
    <t>Inbound Supervisor 04 As Gerry Haslam</t>
  </si>
  <si>
    <t>Pick By Container 04 As Erica Cardarelli</t>
  </si>
  <si>
    <t>Pick By Order 04 As Erica Cardarelli</t>
  </si>
  <si>
    <t>Replenishment Driver 04 As Lee Bond</t>
  </si>
  <si>
    <t>Wave Planner 04 As Trevor Carano</t>
  </si>
  <si>
    <t>Assembly Supervisor 04 As Rob Spaan</t>
  </si>
  <si>
    <t>Stager 04 As Amandeep Gill</t>
  </si>
  <si>
    <t>Loader 04 As Anh Mai</t>
  </si>
  <si>
    <t>Shipping Officer 04 As Kevin Infanti</t>
  </si>
  <si>
    <t>Ship Completer 04 As Tony Waghelstein</t>
  </si>
  <si>
    <t>Inv Investigator 04 As Jessica Brodie</t>
  </si>
  <si>
    <t>Inv Quality Assurance 04 As Jessica Brodie</t>
  </si>
  <si>
    <t>Inv Recoup/Cleanup 04 As Jessica Brodie</t>
  </si>
  <si>
    <t>Inv Inbound Coordinator 04 As Jessica Brodie</t>
  </si>
  <si>
    <t>Inv Returns 04 As Jessica Brodie</t>
  </si>
  <si>
    <t>Inv Planner Supervisor 04 As Len Tong</t>
  </si>
  <si>
    <t>Inv Item Master 04 As Len Tong</t>
  </si>
  <si>
    <t>Supervisor 04 As Len Tong</t>
  </si>
  <si>
    <t>DC Trainer 04 As Owen Plummer</t>
  </si>
  <si>
    <t>Receiver 05 As Darren Campbell</t>
  </si>
  <si>
    <t>Putaway Driver 05 As Darren Campbell</t>
  </si>
  <si>
    <t>Receiving Clerk 05 As Cory Seki</t>
  </si>
  <si>
    <t>Inbound Supervisor 05 As Gerry Haslam</t>
  </si>
  <si>
    <t>Pick By Container 05 As Erica Cardarelli</t>
  </si>
  <si>
    <t>Pick By Order 05 As Erica Cardarelli</t>
  </si>
  <si>
    <t>Replenishment Driver 05 As Lee Bond</t>
  </si>
  <si>
    <t>Wave Planner 05 As Trevor Carano</t>
  </si>
  <si>
    <t>Assembly Supervisor 05 As Rob Spaan</t>
  </si>
  <si>
    <t>Stager 05 As Amandeep Gill</t>
  </si>
  <si>
    <t>Loader 05 As Anh Mai</t>
  </si>
  <si>
    <t>Shipping Officer 05 As Kevin Infanti</t>
  </si>
  <si>
    <t>Ship Completer 05 As Tony Waghelstein</t>
  </si>
  <si>
    <t>Inv Investigator 05 As Jessica Brodie</t>
  </si>
  <si>
    <t>Inv Quality Assurance 05 As Jessica Brodie</t>
  </si>
  <si>
    <t>Inv Recoup/Cleanup 05 As Jessica Brodie</t>
  </si>
  <si>
    <t>Inv Inbound Coordinator 05 As Jessica Brodie</t>
  </si>
  <si>
    <t>Inv Returns 05 As Jessica Brodie</t>
  </si>
  <si>
    <t>Inv Planner Supervisor 05 As Len Tong</t>
  </si>
  <si>
    <t>Inv Item Master 05 As Len Tong</t>
  </si>
  <si>
    <t>Supervisor 05 As Len Tong</t>
  </si>
  <si>
    <t>DC Trainer 05 As Owen Plummer</t>
  </si>
  <si>
    <t>Receiver 06 As Darren Campbell</t>
  </si>
  <si>
    <t>Putaway Driver 06 As Darren Campbell</t>
  </si>
  <si>
    <t>Pick By Container 06 As Erica Cardarelli</t>
  </si>
  <si>
    <t>Pick By Order 06 As Erica Cardarelli</t>
  </si>
  <si>
    <t>Replenishment Driver 06 As Lee Bond</t>
  </si>
  <si>
    <t>Stager 06 As Amandeep Gill</t>
  </si>
  <si>
    <t>Loader 06 As Anh Mai</t>
  </si>
  <si>
    <t>Shipping Officer 06 As Kevin Infanti</t>
  </si>
  <si>
    <t>Ship Completer 06 As Tony Waghelstein</t>
  </si>
  <si>
    <t>Inv Investigator 06 As Jessica Brodie</t>
  </si>
  <si>
    <t>Inv Quality Assurance 06 As Jessica Brodie</t>
  </si>
  <si>
    <t>Inv Recoup/Cleanup 06 As Jessica Brodie</t>
  </si>
  <si>
    <t>Inv Inbound Coordinator 06 As Jessica Brodie</t>
  </si>
  <si>
    <t>Inv Returns 06 As Jessica Brodie</t>
  </si>
  <si>
    <t>Inv Planner Supervisor 06 As Len Tong</t>
  </si>
  <si>
    <t>Inv Item Master 06 As Len Tong</t>
  </si>
  <si>
    <t>Supervisor 06 As Len Tong</t>
  </si>
  <si>
    <t>DC Trainer 06 As Owen Plummer</t>
  </si>
  <si>
    <t>Receiver 07 As Darren Campbell</t>
  </si>
  <si>
    <t>Putaway Driver 07 As Darren Campbell</t>
  </si>
  <si>
    <t>Pick By Container 07 As Erica Cardarelli</t>
  </si>
  <si>
    <t>Pick By Order 07 As Erica Cardarelli</t>
  </si>
  <si>
    <t>Replenishment Driver 07 As Lee Bond</t>
  </si>
  <si>
    <t>Stager 07 As Amandeep Gill</t>
  </si>
  <si>
    <t>Loader 07 As Anh Mai</t>
  </si>
  <si>
    <t>Shipping Officer 07 As Kevin Infanti</t>
  </si>
  <si>
    <t>Ship Completer 07 As Tony Waghelstein</t>
  </si>
  <si>
    <t>Inv Investigator 07 As Jessica Brodie</t>
  </si>
  <si>
    <t>Inv Quality Assurance 07 As Jessica Brodie</t>
  </si>
  <si>
    <t>Inv Recoup/Cleanup 07 As Jessica Brodie</t>
  </si>
  <si>
    <t>Inv Inbound Coordinator 07 As Jessica Brodie</t>
  </si>
  <si>
    <t>Inv Returns 07 As Jessica Brodie</t>
  </si>
  <si>
    <t>Inv Planner Supervisor 07 As Len Tong</t>
  </si>
  <si>
    <t>Inv Item Master 07 As Len Tong</t>
  </si>
  <si>
    <t>Supervisor 07 As Len Tong</t>
  </si>
  <si>
    <t>DC Trainer 07 As Owen Plummer</t>
  </si>
  <si>
    <t>Receiver 08 As Darren Campbell</t>
  </si>
  <si>
    <t>Putaway Driver 08 As Darren Campbell</t>
  </si>
  <si>
    <t>Pick By Container 08 As Erica Cardarelli</t>
  </si>
  <si>
    <t>Pick By Order 08 As Erica Cardarelli</t>
  </si>
  <si>
    <t>Replenishment Driver 08 As Lee Bond</t>
  </si>
  <si>
    <t>Stager 08 As Amandeep Gill</t>
  </si>
  <si>
    <t>Loader 08 As Anh Mai</t>
  </si>
  <si>
    <t>Shipping Officer 08 As Kevin Infanti</t>
  </si>
  <si>
    <t>Ship Completer 08 As Tony Waghelstein</t>
  </si>
  <si>
    <t>Inv Investigator 08 As Jessica Brodie</t>
  </si>
  <si>
    <t>Inv Quality Assurance 08 As Jessica Brodie</t>
  </si>
  <si>
    <t>Inv Recoup/Cleanup 08 As Jessica Brodie</t>
  </si>
  <si>
    <t>Inv Inbound Coordinator 08 As Jessica Brodie</t>
  </si>
  <si>
    <t>Inv Returns 08 As Jessica Brodie</t>
  </si>
  <si>
    <t>Inv Planner Supervisor 08 As Len Tong</t>
  </si>
  <si>
    <t>Inv Item Master 08 As Len Tong</t>
  </si>
  <si>
    <t>Supervisor 08 As Len Tong</t>
  </si>
  <si>
    <t>DC Trainer 08 As Owen Plummer</t>
  </si>
  <si>
    <t>Receiver 09 As Darren Campbell</t>
  </si>
  <si>
    <t>Putaway Driver 09 As Darren Campbell</t>
  </si>
  <si>
    <t>Pick By Container 09 As Erica Cardarelli</t>
  </si>
  <si>
    <t>Pick By Order 09 As Erica Cardarelli</t>
  </si>
  <si>
    <t>Replenishment Driver 09 As Lee Bond</t>
  </si>
  <si>
    <t>Stager 09 As Amandeep Gill</t>
  </si>
  <si>
    <t>Loader 09 As Anh Mai</t>
  </si>
  <si>
    <t>Shipping Officer 09 As Kevin Infanti</t>
  </si>
  <si>
    <t>Ship Completer 09 As Tony Waghelstein</t>
  </si>
  <si>
    <t>Inv Investigator 09 As Jessica Brodie</t>
  </si>
  <si>
    <t>Inv Quality Assurance 09 As Jessica Brodie</t>
  </si>
  <si>
    <t>Inv Recoup/Cleanup 09 As Jessica Brodie</t>
  </si>
  <si>
    <t>Inv Inbound Coordinator 09 As Jessica Brodie</t>
  </si>
  <si>
    <t>Inv Returns 09 As Jessica Brodie</t>
  </si>
  <si>
    <t>Inv Planner Supervisor 09 As Len Tong</t>
  </si>
  <si>
    <t>Inv Item Master 09 As Len Tong</t>
  </si>
  <si>
    <t>Supervisor 09 As Len Tong</t>
  </si>
  <si>
    <t>DC Trainer 09 As Owen Plummer</t>
  </si>
  <si>
    <t>Receiver 10 As Darren Campbell</t>
  </si>
  <si>
    <t>Putaway Driver 10 As Darren Campbell</t>
  </si>
  <si>
    <t>&lt;soapenv:Envelope xmlns:soapenv="http://schemas.xmlsoap.org/soap/envelope/" xmlns:wsc="wsclient.meta.tecsys.com"&gt;
   &lt;soapenv:Header/&gt;
   &lt;soapenv:Body&gt;
      &lt;wsc:updateResult&gt;
         &lt;arg0&gt;
           &lt;userName&gt;system&lt;/userName&gt;
           &lt;sessionId&gt;7ec1498f-76e7-4070-9b42-93c24a90cd5b&lt;/sessionId&gt;
           &lt;transactions&gt;
  &lt;action&gt;createOrUpdate&lt;/action&gt;
  &lt;data&gt;
    &lt;OperatorMaster&gt;
         &lt;Warehouse&gt;VDC&lt;/Warehouse&gt;_x000D_
&lt;UserName&gt;ticlk10&lt;/UserName&gt;_x000D_
&lt;FullName&gt;&lt;/FullName&gt;_x000D_
&lt;DefaultWarehouse&gt;1&lt;/DefaultWarehouse&gt;_x000D_
&lt;WarehouseAuthorizationLevel&gt;2&lt;/WarehouseAuthorizationLevel&gt;_x000D_
&lt;DefaultMobileEquipmentType&gt;PFR&lt;/DefaultMobileEquipmentType&gt;_x000D_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&lt;UserName&gt;tisup10&lt;/UserName&gt;_x000D_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&lt;UserName&gt;topbc10&lt;/UserName&gt;_x000D_
&lt;FullName&gt;&lt;/FullName&gt;_x000D_
&lt;DefaultWarehouse&gt;1&lt;/DefaultWarehouse&gt;_x000D_
&lt;WarehouseAuthorizationLevel&gt;2&lt;/WarehouseAuthorizationLevel&gt;_x000D_
&lt;DefaultMobileEquipmentType&gt;PFR&lt;/DefaultMobileEquipmentType&gt;_x000D_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&lt;UserName&gt;topbo10&lt;/UserName&gt;_x000D_
&lt;FullName&gt;&lt;/FullName&gt;_x000D_
&lt;DefaultWarehouse&gt;1&lt;/DefaultWarehouse&gt;_x000D_
&lt;WarehouseAuthorizationLevel&gt;2&lt;/WarehouseAuthorizationLevel&gt;_x000D_
&lt;DefaultMobileEquipmentType&gt;PFR&lt;/DefaultMobileEquipmentType&gt;_x000D_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&lt;UserName&gt;torep10&lt;/UserName&gt;_x000D_
&lt;FullName&gt;&lt;/FullName&gt;_x000D_
&lt;DefaultWarehouse&gt;1&lt;/DefaultWarehouse&gt;_x000D_
&lt;WarehouseAuthorizationLevel&gt;2&lt;/WarehouseAuthorizationLevel&gt;_x000D_
&lt;DefaultMobileEquipmentType&gt;PFR&lt;/DefaultMobileEquipmentType&gt;_x000D_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&lt;UserName&gt;towav10&lt;/UserName&gt;_x000D_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&lt;UserName&gt;tosup10&lt;/UserName&gt;_x000D_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&lt;UserName&gt;tsstg10&lt;/UserName&gt;_x000D_
&lt;FullName&gt;&lt;/FullName&gt;_x000D_
&lt;DefaultWarehouse&gt;1&lt;/DefaultWarehouse&gt;_x000D_
&lt;WarehouseAuthorizationLevel&gt;2&lt;/WarehouseAuthorizationLevel&gt;_x000D_
&lt;DefaultMobileEquipmentType&gt;PFR&lt;/DefaultMobileEquipmentType&gt;_x000D_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&lt;UserName&gt;tsldr10&lt;/UserName&gt;_x000D_
&lt;FullName&gt;&lt;/FullName&gt;_x000D_
&lt;DefaultWarehouse&gt;1&lt;/DefaultWarehouse&gt;_x000D_
&lt;WarehouseAuthorizationLevel&gt;2&lt;/WarehouseAuthorizationLevel&gt;_x000D_
&lt;DefaultMobileEquipmentType&gt;PFR&lt;/DefaultMobileEquipmentType&gt;_x000D_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&lt;UserName&gt;tsofc10&lt;/UserName&gt;_x000D_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&lt;UserName&gt;tscmp10&lt;/UserName&gt;_x000D_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&lt;UserName&gt;tminv10&lt;/UserName&gt;_x000D_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&lt;UserName&gt;tmqas10&lt;/UserName&gt;_x000D_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&lt;UserName&gt;tmrcp10&lt;/UserName&gt;_x000D_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&lt;UserName&gt;tminb10&lt;/UserName&gt;_x000D_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&lt;UserName&gt;tmret10&lt;/UserName&gt;_x000D_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&lt;UserName&gt;tmpln10&lt;/UserName&gt;_x000D_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&lt;UserName&gt;tmitm10&lt;/UserName&gt;_x000D_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&lt;UserName&gt;tvsup10&lt;/UserName&gt;_x000D_
&lt;FullName&gt;&lt;/FullName&gt;_x000D_
&lt;DefaultWarehouse&gt;1&lt;/DefaultWarehouse&gt;_x000D_
&lt;WarehouseAuthorizationLevel&gt;2&lt;/WarehouseAuthorizationLevel&gt;_x000D_
&lt;DefaultMobileEquipmentType&gt;PFRH&lt;/DefaultMobileEquipmentType&gt;_x000D_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&lt;transactions&gt;
  &lt;action&gt;createOrUpdate&lt;/action&gt;
  &lt;data&gt;
    &lt;OperatorMaster&gt;
         &lt;Warehouse&gt;VDC&lt;/Warehouse&gt;_x000D_
&lt;UserName&gt;tdtrn10&lt;/UserName&gt;_x000D_
&lt;FullName&gt;&lt;/FullName&gt;_x000D_
&lt;DefaultWarehouse&gt;1&lt;/DefaultWarehouse&gt;_x000D_
&lt;WarehouseAuthorizationLevel&gt;2&lt;/WarehouseAuthorizationLevel&gt;_x000D_
&lt;DefaultMobileEquipmentType&gt;PFR&lt;/DefaultMobileEquipmentType&gt;_x000D_
&lt;DefaultStation&gt;BASE&lt;/DefaultStation&gt;_x000D_
&lt;InterruptPicking&gt;1&lt;/InterruptPicking&gt;_x000D_
&lt;VerificationAuth&gt;0&lt;/VerificationAuth&gt;_x000D_
    &lt;/OperatorMaster&gt;
  &lt;/data&gt;
&lt;/transactions&gt;
         &lt;/arg0&gt;
      &lt;/wsc:updateResult&gt;
   &lt;/soapenv:Body&gt;
&lt;/soapenv:Envelope&gt;</t>
  </si>
  <si>
    <t>&lt;soap:Envelope xmlns:soap="http://schemas.xmlsoap.org/soap/envelope/"&gt;&lt;soap:Body&gt;&lt;ns2:updateResultResponse xmlns:ns2="wsclient.meta.tecsys.com"&gt;&lt;return&gt;&lt;status&gt;&lt;code&gt;0&lt;/code&gt;&lt;description&gt;Successful&lt;/description&gt;&lt;timestamp&gt;2019-05-07 11:18:26&lt;/timestamp&gt;&lt;/status&gt;&lt;transactions&gt;&lt;status&gt;&lt;code&gt;105&lt;/code&gt;&lt;description&gt;An application error has occurred.&lt;/description&gt;&lt;timestamp&gt;2019-05-07 11:18:25&lt;/timestamp&gt;&lt;/status&gt;&lt;action actual="create"&gt;createOrUpdate&lt;/action&gt;&lt;data&gt;&lt;OperatorMaster&gt;&lt;Errors&gt;&lt;Error for="UserName"&gt;User Name: This user is not defined in the User Management System.&lt;/Error&gt;&lt;/Errors&gt;&lt;Warehouse&gt;VDC&lt;/Warehouse&gt;&lt;UserName&gt;ticlk10&lt;/UserName&gt;&lt;DefaultWarehouse&gt;1&lt;/DefaultWarehouse&gt;&lt;WarehouseAuthorizationLevel&gt;2&lt;/WarehouseAuthorizationLevel&gt;&lt;DefaultMobileEquipmentType&gt;PFR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105&lt;/code&gt;&lt;description&gt;An application error has occurred.&lt;/description&gt;&lt;timestamp&gt;2019-05-07 11:18:25&lt;/timestamp&gt;&lt;/status&gt;&lt;action actual="create"&gt;createOrUpdate&lt;/action&gt;&lt;data&gt;&lt;OperatorMaster&gt;&lt;Errors&gt;&lt;Error for="UserName"&gt;User Name: This user is not defined in the User Management System.&lt;/Error&gt;&lt;/Errors&gt;&lt;Warehouse&gt;VDC&lt;/Warehouse&gt;&lt;UserName&gt;tisup10&lt;/User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actual="create"&gt;createOrUpdate&lt;/action&gt;&lt;data&gt;&lt;OperatorMaster&gt;&lt;Warehouse&gt;VDC&lt;/Warehouse&gt;&lt;UserName&gt;topbc10&lt;/UserName&gt;&lt;FullName&gt;Pick By Container 10 As Erica Cardarelli&lt;/FullName&gt;&lt;DefaultWarehouse&gt;1&lt;/DefaultWarehouse&gt;&lt;WarehouseAuthorizationLevel&gt;2&lt;/WarehouseAuthorizationLevel&gt;&lt;DefaultMobileEquipmentType&gt;PFR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actual="create"&gt;createOrUpdate&lt;/action&gt;&lt;data&gt;&lt;OperatorMaster&gt;&lt;Warehouse&gt;VDC&lt;/Warehouse&gt;&lt;UserName&gt;topbo10&lt;/UserName&gt;&lt;FullName&gt;Pick By Order 10 As Erica Cardarelli&lt;/FullName&gt;&lt;DefaultWarehouse&gt;1&lt;/DefaultWarehouse&gt;&lt;WarehouseAuthorizationLevel&gt;2&lt;/WarehouseAuthorizationLevel&gt;&lt;DefaultMobileEquipmentType&gt;PFR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actual="create"&gt;createOrUpdate&lt;/action&gt;&lt;data&gt;&lt;OperatorMaster&gt;&lt;Warehouse&gt;VDC&lt;/Warehouse&gt;&lt;UserName&gt;torep10&lt;/UserName&gt;&lt;FullName&gt;Replenishment Driver 10 As Lee Bond&lt;/FullName&gt;&lt;DefaultWarehouse&gt;1&lt;/DefaultWarehouse&gt;&lt;WarehouseAuthorizationLevel&gt;2&lt;/WarehouseAuthorizationLevel&gt;&lt;DefaultMobileEquipmentType&gt;PFR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105&lt;/code&gt;&lt;description&gt;An application error has occurred.&lt;/description&gt;&lt;timestamp&gt;2019-05-07 11:18:25&lt;/timestamp&gt;&lt;/status&gt;&lt;action actual="create"&gt;createOrUpdate&lt;/action&gt;&lt;data&gt;&lt;OperatorMaster&gt;&lt;Errors&gt;&lt;Error for="UserName"&gt;User Name: This user is not defined in the User Management System.&lt;/Error&gt;&lt;/Errors&gt;&lt;Warehouse&gt;VDC&lt;/Warehouse&gt;&lt;UserName&gt;towav10&lt;/User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105&lt;/code&gt;&lt;description&gt;An application error has occurred.&lt;/description&gt;&lt;timestamp&gt;2019-05-07 11:18:25&lt;/timestamp&gt;&lt;/status&gt;&lt;action actual="create"&gt;createOrUpdate&lt;/action&gt;&lt;data&gt;&lt;OperatorMaster&gt;&lt;Errors&gt;&lt;Error for="UserName"&gt;User Name: This user is not defined in the User Management System.&lt;/Error&gt;&lt;/Errors&gt;&lt;Warehouse&gt;VDC&lt;/Warehouse&gt;&lt;UserName&gt;tosup10&lt;/User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actual="create"&gt;createOrUpdate&lt;/action&gt;&lt;data&gt;&lt;OperatorMaster&gt;&lt;Warehouse&gt;VDC&lt;/Warehouse&gt;&lt;UserName&gt;tsstg10&lt;/UserName&gt;&lt;FullName&gt;Stager 10 As Amandeep Gill&lt;/FullName&gt;&lt;DefaultWarehouse&gt;1&lt;/DefaultWarehouse&gt;&lt;WarehouseAuthorizationLevel&gt;2&lt;/WarehouseAuthorizationLevel&gt;&lt;DefaultMobileEquipmentType&gt;PFR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actual="create"&gt;createOrUpdate&lt;/action&gt;&lt;data&gt;&lt;OperatorMaster&gt;&lt;Warehouse&gt;VDC&lt;/Warehouse&gt;&lt;UserName&gt;tsldr10&lt;/UserName&gt;&lt;FullName&gt;Loader 10 As Anh Mai&lt;/FullName&gt;&lt;DefaultWarehouse&gt;1&lt;/DefaultWarehouse&gt;&lt;WarehouseAuthorizationLevel&gt;2&lt;/WarehouseAuthorizationLevel&gt;&lt;DefaultMobileEquipmentType&gt;PFR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actual="create"&gt;createOrUpdate&lt;/action&gt;&lt;data&gt;&lt;OperatorMaster&gt;&lt;Warehouse&gt;VDC&lt;/Warehouse&gt;&lt;UserName&gt;tsofc10&lt;/UserName&gt;&lt;FullName&gt;Shipping Officer 10 As Kevin Infanti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actual="create"&gt;createOrUpdate&lt;/action&gt;&lt;data&gt;&lt;OperatorMaster&gt;&lt;Warehouse&gt;VDC&lt;/Warehouse&gt;&lt;UserName&gt;tscmp10&lt;/UserName&gt;&lt;FullName&gt;Ship Completer 10 As Tony Waghelstein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actual="create"&gt;createOrUpdate&lt;/action&gt;&lt;data&gt;&lt;OperatorMaster&gt;&lt;Warehouse&gt;VDC&lt;/Warehouse&gt;&lt;UserName&gt;tminv10&lt;/UserName&gt;&lt;FullName&gt;Inv Investigator 10 As Jessica Brodie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actual="create"&gt;createOrUpdate&lt;/action&gt;&lt;data&gt;&lt;OperatorMaster&gt;&lt;Warehouse&gt;VDC&lt;/Warehouse&gt;&lt;UserName&gt;tmqas10&lt;/UserName&gt;&lt;FullName&gt;Inv Quality Assurance 10 As Jessica Brodie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actual="create"&gt;createOrUpdate&lt;/action&gt;&lt;data&gt;&lt;OperatorMaster&gt;&lt;Warehouse&gt;VDC&lt;/Warehouse&gt;&lt;UserName&gt;tmrcp10&lt;/UserName&gt;&lt;FullName&gt;Inv Recoup/Cleanup 10 As Jessica Brodie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11:18:25&lt;/timestamp&gt;&lt;/status&gt;&lt;action actual="create"&gt;createOrUpdate&lt;/action&gt;&lt;data&gt;&lt;OperatorMaster&gt;&lt;Warehouse&gt;VDC&lt;/Warehouse&gt;&lt;UserName&gt;tminb10&lt;/UserName&gt;&lt;FullName&gt;Inv Inbound Coordinator 10 As Jessica Brodie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11:18:26&lt;/timestamp&gt;&lt;/status&gt;&lt;action actual="create"&gt;createOrUpdate&lt;/action&gt;&lt;data&gt;&lt;OperatorMaster&gt;&lt;Warehouse&gt;VDC&lt;/Warehouse&gt;&lt;UserName&gt;tmret10&lt;/UserName&gt;&lt;FullName&gt;Inv Returns 10 As Jessica Brodie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11:18:26&lt;/timestamp&gt;&lt;/status&gt;&lt;action actual="create"&gt;createOrUpdate&lt;/action&gt;&lt;data&gt;&lt;OperatorMaster&gt;&lt;Warehouse&gt;VDC&lt;/Warehouse&gt;&lt;UserName&gt;tmpln10&lt;/UserName&gt;&lt;FullName&gt;Inv Planner Supervisor 10 As Len Tong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11:18:26&lt;/timestamp&gt;&lt;/status&gt;&lt;action actual="create"&gt;createOrUpdate&lt;/action&gt;&lt;data&gt;&lt;OperatorMaster&gt;&lt;Warehouse&gt;VDC&lt;/Warehouse&gt;&lt;UserName&gt;tmitm10&lt;/UserName&gt;&lt;FullName&gt;Inv Item Master 10 As Len Tong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11:18:26&lt;/timestamp&gt;&lt;/status&gt;&lt;action actual="create"&gt;createOrUpdate&lt;/action&gt;&lt;data&gt;&lt;OperatorMaster&gt;&lt;Warehouse&gt;VDC&lt;/Warehouse&gt;&lt;UserName&gt;tvsup10&lt;/UserName&gt;&lt;FullName&gt;Supervisor 10 As Len Tong&lt;/FullName&gt;&lt;DefaultWarehouse&gt;1&lt;/DefaultWarehouse&gt;&lt;WarehouseAuthorizationLevel&gt;2&lt;/WarehouseAuthorizationLevel&gt;&lt;DefaultMobileEquipmentType&gt;PFRH&lt;/DefaultMobileEquipmentType&gt;&lt;DefaultStation&gt;BASE&lt;/DefaultStation&gt;&lt;InterruptPicking&gt;1&lt;/InterruptPicking&gt;&lt;VerificationAuth&gt;0&lt;/VerificationAuth&gt;&lt;/OperatorMaster&gt;&lt;/data&gt;&lt;/transactions&gt;&lt;transactions&gt;&lt;status&gt;&lt;code&gt;0&lt;/code&gt;&lt;description&gt;Successful&lt;/description&gt;&lt;timestamp&gt;2019-05-07 11:18:26&lt;/timestamp&gt;&lt;/status&gt;&lt;action actual="create"&gt;createOrUpdate&lt;/action&gt;&lt;data&gt;&lt;OperatorMaster&gt;&lt;Warehouse&gt;VDC&lt;/Warehouse&gt;&lt;UserName&gt;tdtrn10&lt;/UserName&gt;&lt;FullName&gt;DC Trainer 10 As Owen Plummer&lt;/FullName&gt;&lt;DefaultWarehouse&gt;1&lt;/DefaultWarehouse&gt;&lt;WarehouseAuthorizationLevel&gt;2&lt;/WarehouseAuthorizationLevel&gt;&lt;DefaultMobileEquipmentType&gt;PFR&lt;/DefaultMobileEquipmentType&gt;&lt;DefaultStation&gt;BASE&lt;/DefaultStation&gt;&lt;InterruptPicking&gt;1&lt;/InterruptPicking&gt;&lt;VerificationAuth&gt;0&lt;/VerificationAuth&gt;&lt;/OperatorMaster&gt;&lt;/data&gt;&lt;/transactions&gt;&lt;/return&gt;&lt;/ns2:updateResultResponse&gt;&lt;/soap:Body&gt;&lt;/soap:Envelope&gt;</t>
  </si>
  <si>
    <t>Pick By Container 10 As Erica Cardarelli</t>
  </si>
  <si>
    <t>Pick By Order 10 As Erica Cardarelli</t>
  </si>
  <si>
    <t>Replenishment Driver 10 As Lee Bond</t>
  </si>
  <si>
    <t>Stager 10 As Amandeep Gill</t>
  </si>
  <si>
    <t>Loader 10 As Anh Mai</t>
  </si>
  <si>
    <t>Shipping Officer 10 As Kevin Infanti</t>
  </si>
  <si>
    <t>Ship Completer 10 As Tony Waghelstein</t>
  </si>
  <si>
    <t>Inv Investigator 10 As Jessica Brodie</t>
  </si>
  <si>
    <t>Inv Quality Assurance 10 As Jessica Brodie</t>
  </si>
  <si>
    <t>Inv Recoup/Cleanup 10 As Jessica Brodie</t>
  </si>
  <si>
    <t>Inv Inbound Coordinator 10 As Jessica Brodie</t>
  </si>
  <si>
    <t>Inv Returns 10 As Jessica Brodie</t>
  </si>
  <si>
    <t>Inv Planner Supervisor 10 As Len Tong</t>
  </si>
  <si>
    <t>Inv Item Master 10 As Len Tong</t>
  </si>
  <si>
    <t>Supervisor 10 As Len Tong</t>
  </si>
  <si>
    <t>DC Trainer 10 As Owen Plummer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</si>
</sst>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0"/>
  </numFmts>
  <fonts count="14" x14ac:knownFonts="1">
    <font>
      <sz val="11"/>
      <color indexed="8"/>
      <name val="Calibri"/>
      <family val="2"/>
      <scheme val="minor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color indexed="48"/>
      <name val="Calibri"/>
      <family val="2"/>
    </font>
    <font>
      <b/>
      <sz val="11"/>
      <color indexed="18"/>
      <name val="Calibri"/>
      <family val="2"/>
    </font>
    <font>
      <b/>
      <sz val="11"/>
      <color rgb="FF3366FF"/>
      <name val="Calibri"/>
      <family val="2"/>
    </font>
    <font>
      <sz val="11"/>
      <color rgb="FF3366FF"/>
      <name val="Calibri"/>
      <family val="2"/>
    </font>
    <font>
      <sz val="11"/>
      <color rgb="FF000080"/>
      <name val="Calibri"/>
      <family val="2"/>
    </font>
    <font>
      <sz val="11"/>
      <color rgb="FF000000"/>
      <name val="Calibri"/>
      <family val="2"/>
    </font>
    <font>
      <sz val="11"/>
      <color indexed="17"/>
      <name val="Calibri"/>
      <family val="2"/>
      <scheme val="minor"/>
    </font>
    <font>
      <sz val="11"/>
      <color rgb="FF3366FF"/>
      <name val="Calibri"/>
      <family val="2"/>
      <scheme val="minor"/>
    </font>
    <font>
      <sz val="11"/>
      <color rgb="FF00008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49" fontId="0" fillId="0" borderId="0" xfId="0" applyNumberFormat="1"/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left"/>
    </xf>
    <xf numFmtId="164" fontId="0" fillId="0" borderId="0" xfId="0" applyNumberFormat="1"/>
    <xf numFmtId="164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22" fontId="0" fillId="0" borderId="0" xfId="0" applyNumberFormat="1"/>
    <xf numFmtId="0" fontId="0" fillId="0" borderId="0" xfId="0" applyNumberFormat="1" applyAlignment="1">
      <alignment wrapText="1"/>
    </xf>
    <xf numFmtId="0" fontId="9" fillId="0" borderId="0" xfId="0" applyFont="1"/>
    <xf numFmtId="0" fontId="5" fillId="0" borderId="0" xfId="0" applyNumberFormat="1" applyFont="1" applyAlignment="1">
      <alignment horizontal="center"/>
    </xf>
    <xf numFmtId="0" fontId="10" fillId="0" borderId="0" xfId="0" applyNumberFormat="1" applyFont="1"/>
    <xf numFmtId="49" fontId="11" fillId="0" borderId="0" xfId="0" applyNumberFormat="1" applyFont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0" fillId="0" borderId="0" xfId="0" applyNumberFormat="1" applyFont="1" applyAlignment="1">
      <alignment horizontal="left"/>
    </xf>
    <xf numFmtId="0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3" fillId="0" borderId="0" xfId="0" applyFont="1"/>
  </cellXfs>
  <cellStyles count="1">
    <cellStyle name="Normal" xfId="0" builtinId="0"/>
  </cellStyles>
  <dxfs count="19">
    <dxf>
      <font>
        <color indexed="6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color rgb="FF3366FF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color rgb="FF3366FF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color rgb="FF3366FF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color rgb="FF3366FF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8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8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114300</xdr:colOff>
      <xdr:row>35</xdr:row>
      <xdr:rowOff>0</xdr:rowOff>
    </xdr:to>
    <xdr:sp macro="" textlink="">
      <xdr:nvSpPr>
        <xdr:cNvPr id="1031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10</xdr:col>
      <xdr:colOff>114300</xdr:colOff>
      <xdr:row>51</xdr:row>
      <xdr:rowOff>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1529715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2:R3" totalsRowShown="0" dataDxfId="18">
  <autoFilter ref="A2:R3"/>
  <tableColumns count="18">
    <tableColumn id="1" name="Status" dataDxfId="0"/>
    <tableColumn id="2" name="Warehouse" dataDxfId="16"/>
    <tableColumn id="3" name="User Name" dataDxfId="15"/>
    <tableColumn id="4" name="Full Name" dataDxfId="14"/>
    <tableColumn id="5" name="Default Warehouse Code Code" dataDxfId="12"/>
    <tableColumn id="15" name="Default Warehouse Code" dataDxfId="13">
      <calculatedColumnFormula>IF(E3="","",VLOOKUP(IF(ISNUMBER(TRIM(E3)*1), VALUE(E3), E3), TecsysDefaultWarehouseValues5142282, 2, FALSE))</calculatedColumnFormula>
    </tableColumn>
    <tableColumn id="6" name="Default Warehouse" dataDxfId="11">
      <calculatedColumnFormula>IF(E3="","",VLOOKUP(IF(ISNUMBER(TRIM(E3)*1), VALUE(E3), E3), TecsysDefaultWarehouseValues5142282, 2, FALSE))</calculatedColumnFormula>
    </tableColumn>
    <tableColumn id="7" name="Warehouse Authorization Level Code Code" dataDxfId="9"/>
    <tableColumn id="16" name="Warehouse Authorization Level Code" dataDxfId="10">
      <calculatedColumnFormula>IF(H3="","",VLOOKUP(IF(ISNUMBER(TRIM(H3)*1), VALUE(H3), H3), TecsysWarehouseAuthorizationLevelValues5142282, 2, FALSE))</calculatedColumnFormula>
    </tableColumn>
    <tableColumn id="8" name="Warehouse Authorization Level" dataDxfId="8">
      <calculatedColumnFormula>IF(H3="","",VLOOKUP(IF(ISNUMBER(TRIM(H3)*1), VALUE(H3), H3), TecsysWarehouseAuthorizationLevelValues5142282, 2, FALSE))</calculatedColumnFormula>
    </tableColumn>
    <tableColumn id="9" name="Default Mobile Equipment Type" dataDxfId="7"/>
    <tableColumn id="10" name="Default Station" dataDxfId="6"/>
    <tableColumn id="11" name="Interrupt Picking Code Code" dataDxfId="4"/>
    <tableColumn id="17" name="Interrupt Picking Code" dataDxfId="5">
      <calculatedColumnFormula>IF(M3="","",VLOOKUP(IF(ISNUMBER(TRIM(M3)*1), VALUE(M3), M3), TecsysInterruptPickingValues5142282, 2, FALSE))</calculatedColumnFormula>
    </tableColumn>
    <tableColumn id="12" name="Interrupt Picking" dataDxfId="3">
      <calculatedColumnFormula>IF(M3="","",VLOOKUP(IF(ISNUMBER(TRIM(M3)*1), VALUE(M3), M3), TecsysInterruptPickingValues5142282, 2, FALSE))</calculatedColumnFormula>
    </tableColumn>
    <tableColumn id="13" name="Verification Authorization Code Code" dataDxfId="1"/>
    <tableColumn id="18" name="Verification Authorization Code" dataDxfId="2">
      <calculatedColumnFormula>IF(P3="","",VLOOKUP(IF(ISNUMBER(TRIM(P3)*1), VALUE(P3), P3), TecsysVerificationAuthValues5142282, 2, FALSE))</calculatedColumnFormula>
    </tableColumn>
    <tableColumn id="14" name="Verification Authorization" dataDxfId="17">
      <calculatedColumnFormula>IF(P3="","",VLOOKUP(IF(ISNUMBER(TRIM(P3)*1), VALUE(P3), P3), TecsysVerificationAuthValues5142282, 2, FALSE))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02"/>
  <sheetViews>
    <sheetView tabSelected="1" topLeftCell="A2" workbookViewId="0">
      <selection activeCell="B207" sqref="B207"/>
    </sheetView>
  </sheetViews>
  <sheetFormatPr defaultRowHeight="15" x14ac:dyDescent="0.25"/>
  <cols>
    <col min="1" max="1" width="21.42578125" customWidth="1"/>
    <col min="2" max="2" width="18.42578125" style="12" customWidth="1"/>
    <col min="3" max="3" width="18" style="12" customWidth="1"/>
    <col min="4" max="4" width="36.7109375" style="12" bestFit="1" customWidth="1"/>
    <col min="5" max="5" width="30.42578125" style="6" customWidth="1"/>
    <col min="6" max="6" width="28.28515625" style="6" bestFit="1" customWidth="1"/>
    <col min="7" max="7" width="25.42578125" customWidth="1"/>
    <col min="8" max="8" width="41.140625" style="17" customWidth="1"/>
    <col min="9" max="9" width="39.42578125" style="17" bestFit="1" customWidth="1"/>
    <col min="10" max="10" width="36.140625" customWidth="1"/>
    <col min="11" max="11" width="36.42578125" style="12" customWidth="1"/>
    <col min="12" max="12" width="21.42578125" style="12" customWidth="1"/>
    <col min="13" max="13" width="27.85546875" style="17" customWidth="1"/>
    <col min="14" max="14" width="25.5703125" style="17" bestFit="1" customWidth="1"/>
    <col min="15" max="15" width="22.85546875" customWidth="1"/>
    <col min="16" max="16" width="36.140625" style="17" customWidth="1"/>
    <col min="17" max="17" width="34.28515625" style="17" bestFit="1" customWidth="1"/>
    <col min="18" max="18" width="31.140625" customWidth="1"/>
  </cols>
  <sheetData>
    <row r="1" spans="1:18" hidden="1" x14ac:dyDescent="0.25">
      <c r="B1" s="12" t="s">
        <v>1</v>
      </c>
      <c r="C1" s="12" t="s">
        <v>2</v>
      </c>
      <c r="D1" s="12" t="s">
        <v>4</v>
      </c>
      <c r="E1" s="6" t="s">
        <v>6</v>
      </c>
      <c r="H1" s="17" t="s">
        <v>8</v>
      </c>
      <c r="K1" s="12" t="s">
        <v>10</v>
      </c>
      <c r="L1" s="12" t="s">
        <v>12</v>
      </c>
      <c r="M1" s="17" t="s">
        <v>14</v>
      </c>
      <c r="P1" s="17" t="s">
        <v>16</v>
      </c>
    </row>
    <row r="2" spans="1:18" ht="30" customHeight="1" x14ac:dyDescent="0.25">
      <c r="A2" s="1" t="s">
        <v>0</v>
      </c>
      <c r="B2" s="2" t="s">
        <v>1</v>
      </c>
      <c r="C2" s="2" t="s">
        <v>3</v>
      </c>
      <c r="D2" s="3" t="s">
        <v>5</v>
      </c>
      <c r="E2" s="15" t="s">
        <v>180</v>
      </c>
      <c r="F2" s="23" t="s">
        <v>136</v>
      </c>
      <c r="G2" s="7" t="s">
        <v>7</v>
      </c>
      <c r="H2" s="5" t="s">
        <v>181</v>
      </c>
      <c r="I2" s="8" t="s">
        <v>141</v>
      </c>
      <c r="J2" s="8" t="s">
        <v>9</v>
      </c>
      <c r="K2" s="4" t="s">
        <v>11</v>
      </c>
      <c r="L2" s="4" t="s">
        <v>13</v>
      </c>
      <c r="M2" s="5" t="s">
        <v>182</v>
      </c>
      <c r="N2" s="8" t="s">
        <v>146</v>
      </c>
      <c r="O2" s="8" t="s">
        <v>15</v>
      </c>
      <c r="P2" s="5" t="s">
        <v>183</v>
      </c>
      <c r="Q2" s="8" t="s">
        <v>150</v>
      </c>
      <c r="R2" s="8" t="s">
        <v>17</v>
      </c>
    </row>
    <row r="3" spans="1:18" x14ac:dyDescent="0.25">
      <c r="A3" s="31" t="s">
        <v>72</v>
      </c>
      <c r="B3" s="25" t="s">
        <v>18</v>
      </c>
      <c r="C3" s="25" t="s">
        <v>156</v>
      </c>
      <c r="D3" s="27" t="s">
        <v>363</v>
      </c>
      <c r="E3" s="28">
        <v>1</v>
      </c>
      <c r="F3" s="24" t="str">
        <f>IF(E3="","",VLOOKUP(IF(ISNUMBER(TRIM(E3)*1), VALUE(E3), E3), TecsysDefaultWarehouseValues5142282, 2, FALSE))</f>
        <v>Yes</v>
      </c>
      <c r="H3" s="29">
        <v>2</v>
      </c>
      <c r="I3" s="24" t="str">
        <f>IF(H3="","",VLOOKUP(IF(ISNUMBER(TRIM(H3)*1), VALUE(H3), H3), TecsysWarehouseAuthorizationLevelValues5142282, 2, FALSE))</f>
        <v>Full</v>
      </c>
      <c r="K3" s="30" t="s">
        <v>21</v>
      </c>
      <c r="L3" s="30" t="s">
        <v>20</v>
      </c>
      <c r="M3" s="29">
        <v>1</v>
      </c>
      <c r="N3" s="24" t="str">
        <f>IF(M3="","",VLOOKUP(IF(ISNUMBER(TRIM(M3)*1), VALUE(M3), M3), TecsysInterruptPickingValues5142282, 2, FALSE))</f>
        <v>No</v>
      </c>
      <c r="P3" s="29">
        <v>0</v>
      </c>
      <c r="Q3" s="24" t="str">
        <f>IF(P3="","",VLOOKUP(IF(ISNUMBER(TRIM(P3)*1), VALUE(P3), P3), TecsysVerificationAuthValues5142282, 2, FALSE))</f>
        <v>None</v>
      </c>
    </row>
    <row r="4" spans="1:18" x14ac:dyDescent="0.25">
      <c r="A4" s="31" t="s">
        <v>72</v>
      </c>
      <c r="B4" s="13" t="s">
        <v>18</v>
      </c>
      <c r="C4" s="26" t="s">
        <v>157</v>
      </c>
      <c r="D4" s="14" t="s">
        <v>364</v>
      </c>
      <c r="E4" s="16">
        <v>1</v>
      </c>
      <c r="F4" s="9" t="str">
        <f>IF(E4="","",VLOOKUP(IF(ISNUMBER(TRIM(E4)*1), VALUE(E4), E4), TecsysDefaultWarehouseValues5142282, 2, FALSE))</f>
        <v>Yes</v>
      </c>
      <c r="G4" s="10" t="str">
        <f t="shared" ref="G4:G67" si="0">IF(E4="","",VLOOKUP(IF(ISNUMBER(TRIM(E4)*1), VALUE(E4), E4), TecsysDefaultWarehouseValues5142282, 2, FALSE))</f>
        <v>Yes</v>
      </c>
      <c r="H4" s="18">
        <v>2</v>
      </c>
      <c r="I4" s="11" t="str">
        <f>IF(H4="","",VLOOKUP(IF(ISNUMBER(TRIM(H4)*1), VALUE(H4), H4), TecsysWarehouseAuthorizationLevelValues5142282, 2, FALSE))</f>
        <v>Full</v>
      </c>
      <c r="J4" s="11" t="str">
        <f t="shared" ref="J4:J67" si="1">IF(H4="","",VLOOKUP(IF(ISNUMBER(TRIM(H4)*1), VALUE(H4), H4), TecsysWarehouseAuthorizationLevelValues5142282, 2, FALSE))</f>
        <v>Full</v>
      </c>
      <c r="K4" s="19" t="s">
        <v>21</v>
      </c>
      <c r="L4" s="19" t="s">
        <v>20</v>
      </c>
      <c r="M4" s="18">
        <v>1</v>
      </c>
      <c r="N4" s="11" t="str">
        <f>IF(M4="","",VLOOKUP(IF(ISNUMBER(TRIM(M4)*1), VALUE(M4), M4), TecsysInterruptPickingValues5142282, 2, FALSE))</f>
        <v>No</v>
      </c>
      <c r="O4" s="11" t="str">
        <f t="shared" ref="O4:O67" si="2">IF(M4="","",VLOOKUP(IF(ISNUMBER(TRIM(M4)*1), VALUE(M4), M4), TecsysInterruptPickingValues5142282, 2, FALSE))</f>
        <v>No</v>
      </c>
      <c r="P4" s="18">
        <v>0</v>
      </c>
      <c r="Q4" s="11" t="str">
        <f>IF(P4="","",VLOOKUP(IF(ISNUMBER(TRIM(P4)*1), VALUE(P4), P4), TecsysVerificationAuthValues5142282, 2, FALSE))</f>
        <v>None</v>
      </c>
      <c r="R4" s="11" t="str">
        <f t="shared" ref="R4:R67" si="3">IF(P4="","",VLOOKUP(IF(ISNUMBER(TRIM(P4)*1), VALUE(P4), P4), TecsysVerificationAuthValues5142282, 2, FALSE))</f>
        <v>None</v>
      </c>
    </row>
    <row r="5" spans="1:18" x14ac:dyDescent="0.25">
      <c r="A5" s="31" t="s">
        <v>72</v>
      </c>
      <c r="B5" s="13" t="s">
        <v>18</v>
      </c>
      <c r="C5" s="26" t="s">
        <v>158</v>
      </c>
      <c r="D5" s="14" t="s">
        <v>365</v>
      </c>
      <c r="E5" s="16">
        <v>1</v>
      </c>
      <c r="F5" s="9" t="str">
        <f>IF(E5="","",VLOOKUP(IF(ISNUMBER(TRIM(E5)*1), VALUE(E5), E5), TecsysDefaultWarehouseValues5142282, 2, FALSE))</f>
        <v>Yes</v>
      </c>
      <c r="G5" s="10" t="str">
        <f t="shared" si="0"/>
        <v>Yes</v>
      </c>
      <c r="H5" s="18">
        <v>2</v>
      </c>
      <c r="I5" s="11" t="str">
        <f>IF(H5="","",VLOOKUP(IF(ISNUMBER(TRIM(H5)*1), VALUE(H5), H5), TecsysWarehouseAuthorizationLevelValues5142282, 2, FALSE))</f>
        <v>Full</v>
      </c>
      <c r="J5" s="11" t="str">
        <f t="shared" si="1"/>
        <v>Full</v>
      </c>
      <c r="K5" s="19" t="s">
        <v>21</v>
      </c>
      <c r="L5" s="19" t="s">
        <v>20</v>
      </c>
      <c r="M5" s="18">
        <v>1</v>
      </c>
      <c r="N5" s="11" t="str">
        <f>IF(M5="","",VLOOKUP(IF(ISNUMBER(TRIM(M5)*1), VALUE(M5), M5), TecsysInterruptPickingValues5142282, 2, FALSE))</f>
        <v>No</v>
      </c>
      <c r="O5" s="11" t="str">
        <f t="shared" si="2"/>
        <v>No</v>
      </c>
      <c r="P5" s="18">
        <v>0</v>
      </c>
      <c r="Q5" s="11" t="str">
        <f>IF(P5="","",VLOOKUP(IF(ISNUMBER(TRIM(P5)*1), VALUE(P5), P5), TecsysVerificationAuthValues5142282, 2, FALSE))</f>
        <v>None</v>
      </c>
      <c r="R5" s="11" t="str">
        <f t="shared" si="3"/>
        <v>None</v>
      </c>
    </row>
    <row r="6" spans="1:18" x14ac:dyDescent="0.25">
      <c r="A6" s="31" t="s">
        <v>72</v>
      </c>
      <c r="B6" s="13" t="s">
        <v>18</v>
      </c>
      <c r="C6" s="26" t="s">
        <v>159</v>
      </c>
      <c r="D6" s="14" t="s">
        <v>366</v>
      </c>
      <c r="E6" s="16">
        <v>1</v>
      </c>
      <c r="F6" s="9" t="str">
        <f>IF(E6="","",VLOOKUP(IF(ISNUMBER(TRIM(E6)*1), VALUE(E6), E6), TecsysDefaultWarehouseValues5142282, 2, FALSE))</f>
        <v>Yes</v>
      </c>
      <c r="G6" s="10" t="str">
        <f t="shared" si="0"/>
        <v>Yes</v>
      </c>
      <c r="H6" s="18">
        <v>2</v>
      </c>
      <c r="I6" s="11" t="str">
        <f>IF(H6="","",VLOOKUP(IF(ISNUMBER(TRIM(H6)*1), VALUE(H6), H6), TecsysWarehouseAuthorizationLevelValues5142282, 2, FALSE))</f>
        <v>Full</v>
      </c>
      <c r="J6" s="11" t="str">
        <f t="shared" si="1"/>
        <v>Full</v>
      </c>
      <c r="K6" s="19" t="s">
        <v>19</v>
      </c>
      <c r="L6" s="19" t="s">
        <v>20</v>
      </c>
      <c r="M6" s="18">
        <v>1</v>
      </c>
      <c r="N6" s="11" t="str">
        <f>IF(M6="","",VLOOKUP(IF(ISNUMBER(TRIM(M6)*1), VALUE(M6), M6), TecsysInterruptPickingValues5142282, 2, FALSE))</f>
        <v>No</v>
      </c>
      <c r="O6" s="11" t="str">
        <f t="shared" si="2"/>
        <v>No</v>
      </c>
      <c r="P6" s="18">
        <v>0</v>
      </c>
      <c r="Q6" s="11" t="str">
        <f>IF(P6="","",VLOOKUP(IF(ISNUMBER(TRIM(P6)*1), VALUE(P6), P6), TecsysVerificationAuthValues5142282, 2, FALSE))</f>
        <v>None</v>
      </c>
      <c r="R6" s="11" t="str">
        <f t="shared" si="3"/>
        <v>None</v>
      </c>
    </row>
    <row r="7" spans="1:18" x14ac:dyDescent="0.25">
      <c r="A7" s="31" t="s">
        <v>72</v>
      </c>
      <c r="B7" s="13" t="s">
        <v>18</v>
      </c>
      <c r="C7" s="26" t="s">
        <v>160</v>
      </c>
      <c r="D7" s="14" t="s">
        <v>367</v>
      </c>
      <c r="E7" s="16">
        <v>1</v>
      </c>
      <c r="F7" s="9" t="str">
        <f>IF(E7="","",VLOOKUP(IF(ISNUMBER(TRIM(E7)*1), VALUE(E7), E7), TecsysDefaultWarehouseValues5142282, 2, FALSE))</f>
        <v>Yes</v>
      </c>
      <c r="G7" s="10" t="str">
        <f t="shared" si="0"/>
        <v>Yes</v>
      </c>
      <c r="H7" s="18">
        <v>2</v>
      </c>
      <c r="I7" s="11" t="str">
        <f>IF(H7="","",VLOOKUP(IF(ISNUMBER(TRIM(H7)*1), VALUE(H7), H7), TecsysWarehouseAuthorizationLevelValues5142282, 2, FALSE))</f>
        <v>Full</v>
      </c>
      <c r="J7" s="11" t="str">
        <f t="shared" si="1"/>
        <v>Full</v>
      </c>
      <c r="K7" s="19" t="s">
        <v>21</v>
      </c>
      <c r="L7" s="19" t="s">
        <v>20</v>
      </c>
      <c r="M7" s="18">
        <v>1</v>
      </c>
      <c r="N7" s="11" t="str">
        <f>IF(M7="","",VLOOKUP(IF(ISNUMBER(TRIM(M7)*1), VALUE(M7), M7), TecsysInterruptPickingValues5142282, 2, FALSE))</f>
        <v>No</v>
      </c>
      <c r="O7" s="11" t="str">
        <f t="shared" si="2"/>
        <v>No</v>
      </c>
      <c r="P7" s="18">
        <v>0</v>
      </c>
      <c r="Q7" s="11" t="str">
        <f>IF(P7="","",VLOOKUP(IF(ISNUMBER(TRIM(P7)*1), VALUE(P7), P7), TecsysVerificationAuthValues5142282, 2, FALSE))</f>
        <v>None</v>
      </c>
      <c r="R7" s="11" t="str">
        <f t="shared" si="3"/>
        <v>None</v>
      </c>
    </row>
    <row r="8" spans="1:18" x14ac:dyDescent="0.25">
      <c r="A8" s="31" t="s">
        <v>72</v>
      </c>
      <c r="B8" s="13" t="s">
        <v>18</v>
      </c>
      <c r="C8" s="26" t="s">
        <v>161</v>
      </c>
      <c r="D8" s="14" t="s">
        <v>368</v>
      </c>
      <c r="E8" s="16">
        <v>1</v>
      </c>
      <c r="F8" s="9" t="str">
        <f>IF(E8="","",VLOOKUP(IF(ISNUMBER(TRIM(E8)*1), VALUE(E8), E8), TecsysDefaultWarehouseValues5142282, 2, FALSE))</f>
        <v>Yes</v>
      </c>
      <c r="G8" s="10" t="str">
        <f t="shared" si="0"/>
        <v>Yes</v>
      </c>
      <c r="H8" s="18">
        <v>2</v>
      </c>
      <c r="I8" s="11" t="str">
        <f>IF(H8="","",VLOOKUP(IF(ISNUMBER(TRIM(H8)*1), VALUE(H8), H8), TecsysWarehouseAuthorizationLevelValues5142282, 2, FALSE))</f>
        <v>Full</v>
      </c>
      <c r="J8" s="11" t="str">
        <f t="shared" si="1"/>
        <v>Full</v>
      </c>
      <c r="K8" s="19" t="s">
        <v>21</v>
      </c>
      <c r="L8" s="19" t="s">
        <v>20</v>
      </c>
      <c r="M8" s="18">
        <v>1</v>
      </c>
      <c r="N8" s="11" t="str">
        <f>IF(M8="","",VLOOKUP(IF(ISNUMBER(TRIM(M8)*1), VALUE(M8), M8), TecsysInterruptPickingValues5142282, 2, FALSE))</f>
        <v>No</v>
      </c>
      <c r="O8" s="11" t="str">
        <f t="shared" si="2"/>
        <v>No</v>
      </c>
      <c r="P8" s="18">
        <v>0</v>
      </c>
      <c r="Q8" s="11" t="str">
        <f>IF(P8="","",VLOOKUP(IF(ISNUMBER(TRIM(P8)*1), VALUE(P8), P8), TecsysVerificationAuthValues5142282, 2, FALSE))</f>
        <v>None</v>
      </c>
      <c r="R8" s="11" t="str">
        <f t="shared" si="3"/>
        <v>None</v>
      </c>
    </row>
    <row r="9" spans="1:18" x14ac:dyDescent="0.25">
      <c r="A9" s="31" t="s">
        <v>72</v>
      </c>
      <c r="B9" s="13" t="s">
        <v>18</v>
      </c>
      <c r="C9" s="26" t="s">
        <v>162</v>
      </c>
      <c r="D9" s="14" t="s">
        <v>369</v>
      </c>
      <c r="E9" s="16">
        <v>1</v>
      </c>
      <c r="F9" s="9" t="str">
        <f>IF(E9="","",VLOOKUP(IF(ISNUMBER(TRIM(E9)*1), VALUE(E9), E9), TecsysDefaultWarehouseValues5142282, 2, FALSE))</f>
        <v>Yes</v>
      </c>
      <c r="G9" s="10" t="str">
        <f t="shared" si="0"/>
        <v>Yes</v>
      </c>
      <c r="H9" s="18">
        <v>2</v>
      </c>
      <c r="I9" s="11" t="str">
        <f>IF(H9="","",VLOOKUP(IF(ISNUMBER(TRIM(H9)*1), VALUE(H9), H9), TecsysWarehouseAuthorizationLevelValues5142282, 2, FALSE))</f>
        <v>Full</v>
      </c>
      <c r="J9" s="11" t="str">
        <f t="shared" si="1"/>
        <v>Full</v>
      </c>
      <c r="K9" s="19" t="s">
        <v>21</v>
      </c>
      <c r="L9" s="19" t="s">
        <v>20</v>
      </c>
      <c r="M9" s="18">
        <v>1</v>
      </c>
      <c r="N9" s="11" t="str">
        <f>IF(M9="","",VLOOKUP(IF(ISNUMBER(TRIM(M9)*1), VALUE(M9), M9), TecsysInterruptPickingValues5142282, 2, FALSE))</f>
        <v>No</v>
      </c>
      <c r="O9" s="11" t="str">
        <f t="shared" si="2"/>
        <v>No</v>
      </c>
      <c r="P9" s="18">
        <v>0</v>
      </c>
      <c r="Q9" s="11" t="str">
        <f>IF(P9="","",VLOOKUP(IF(ISNUMBER(TRIM(P9)*1), VALUE(P9), P9), TecsysVerificationAuthValues5142282, 2, FALSE))</f>
        <v>None</v>
      </c>
      <c r="R9" s="11" t="str">
        <f t="shared" si="3"/>
        <v>None</v>
      </c>
    </row>
    <row r="10" spans="1:18" x14ac:dyDescent="0.25">
      <c r="A10" s="31" t="s">
        <v>72</v>
      </c>
      <c r="B10" s="13" t="s">
        <v>18</v>
      </c>
      <c r="C10" s="26" t="s">
        <v>163</v>
      </c>
      <c r="D10" s="14" t="s">
        <v>370</v>
      </c>
      <c r="E10" s="16">
        <v>1</v>
      </c>
      <c r="F10" s="9" t="str">
        <f>IF(E10="","",VLOOKUP(IF(ISNUMBER(TRIM(E10)*1), VALUE(E10), E10), TecsysDefaultWarehouseValues5142282, 2, FALSE))</f>
        <v>Yes</v>
      </c>
      <c r="G10" s="10" t="str">
        <f t="shared" si="0"/>
        <v>Yes</v>
      </c>
      <c r="H10" s="18">
        <v>2</v>
      </c>
      <c r="I10" s="11" t="str">
        <f>IF(H10="","",VLOOKUP(IF(ISNUMBER(TRIM(H10)*1), VALUE(H10), H10), TecsysWarehouseAuthorizationLevelValues5142282, 2, FALSE))</f>
        <v>Full</v>
      </c>
      <c r="J10" s="11" t="str">
        <f t="shared" si="1"/>
        <v>Full</v>
      </c>
      <c r="K10" s="19" t="s">
        <v>19</v>
      </c>
      <c r="L10" s="19" t="s">
        <v>20</v>
      </c>
      <c r="M10" s="18">
        <v>1</v>
      </c>
      <c r="N10" s="11" t="str">
        <f>IF(M10="","",VLOOKUP(IF(ISNUMBER(TRIM(M10)*1), VALUE(M10), M10), TecsysInterruptPickingValues5142282, 2, FALSE))</f>
        <v>No</v>
      </c>
      <c r="O10" s="11" t="str">
        <f t="shared" si="2"/>
        <v>No</v>
      </c>
      <c r="P10" s="18">
        <v>0</v>
      </c>
      <c r="Q10" s="11" t="str">
        <f>IF(P10="","",VLOOKUP(IF(ISNUMBER(TRIM(P10)*1), VALUE(P10), P10), TecsysVerificationAuthValues5142282, 2, FALSE))</f>
        <v>None</v>
      </c>
      <c r="R10" s="11" t="str">
        <f t="shared" si="3"/>
        <v>None</v>
      </c>
    </row>
    <row r="11" spans="1:18" x14ac:dyDescent="0.25">
      <c r="A11" s="31" t="s">
        <v>72</v>
      </c>
      <c r="B11" s="13" t="s">
        <v>18</v>
      </c>
      <c r="C11" s="26" t="s">
        <v>164</v>
      </c>
      <c r="D11" s="14" t="s">
        <v>371</v>
      </c>
      <c r="E11" s="16">
        <v>1</v>
      </c>
      <c r="F11" s="9" t="str">
        <f>IF(E11="","",VLOOKUP(IF(ISNUMBER(TRIM(E11)*1), VALUE(E11), E11), TecsysDefaultWarehouseValues5142282, 2, FALSE))</f>
        <v>Yes</v>
      </c>
      <c r="G11" s="10" t="str">
        <f t="shared" si="0"/>
        <v>Yes</v>
      </c>
      <c r="H11" s="18">
        <v>2</v>
      </c>
      <c r="I11" s="11" t="str">
        <f>IF(H11="","",VLOOKUP(IF(ISNUMBER(TRIM(H11)*1), VALUE(H11), H11), TecsysWarehouseAuthorizationLevelValues5142282, 2, FALSE))</f>
        <v>Full</v>
      </c>
      <c r="J11" s="11" t="str">
        <f t="shared" si="1"/>
        <v>Full</v>
      </c>
      <c r="K11" s="19" t="s">
        <v>19</v>
      </c>
      <c r="L11" s="19" t="s">
        <v>20</v>
      </c>
      <c r="M11" s="18">
        <v>1</v>
      </c>
      <c r="N11" s="11" t="str">
        <f>IF(M11="","",VLOOKUP(IF(ISNUMBER(TRIM(M11)*1), VALUE(M11), M11), TecsysInterruptPickingValues5142282, 2, FALSE))</f>
        <v>No</v>
      </c>
      <c r="O11" s="11" t="str">
        <f t="shared" si="2"/>
        <v>No</v>
      </c>
      <c r="P11" s="18">
        <v>0</v>
      </c>
      <c r="Q11" s="11" t="str">
        <f>IF(P11="","",VLOOKUP(IF(ISNUMBER(TRIM(P11)*1), VALUE(P11), P11), TecsysVerificationAuthValues5142282, 2, FALSE))</f>
        <v>None</v>
      </c>
      <c r="R11" s="11" t="str">
        <f t="shared" si="3"/>
        <v>None</v>
      </c>
    </row>
    <row r="12" spans="1:18" x14ac:dyDescent="0.25">
      <c r="A12" s="31" t="s">
        <v>72</v>
      </c>
      <c r="B12" s="13" t="s">
        <v>18</v>
      </c>
      <c r="C12" s="26" t="s">
        <v>165</v>
      </c>
      <c r="D12" s="14" t="s">
        <v>372</v>
      </c>
      <c r="E12" s="16">
        <v>1</v>
      </c>
      <c r="F12" s="9" t="str">
        <f>IF(E12="","",VLOOKUP(IF(ISNUMBER(TRIM(E12)*1), VALUE(E12), E12), TecsysDefaultWarehouseValues5142282, 2, FALSE))</f>
        <v>Yes</v>
      </c>
      <c r="G12" s="10" t="str">
        <f t="shared" si="0"/>
        <v>Yes</v>
      </c>
      <c r="H12" s="18">
        <v>2</v>
      </c>
      <c r="I12" s="11" t="str">
        <f>IF(H12="","",VLOOKUP(IF(ISNUMBER(TRIM(H12)*1), VALUE(H12), H12), TecsysWarehouseAuthorizationLevelValues5142282, 2, FALSE))</f>
        <v>Full</v>
      </c>
      <c r="J12" s="11" t="str">
        <f t="shared" si="1"/>
        <v>Full</v>
      </c>
      <c r="K12" s="19" t="s">
        <v>21</v>
      </c>
      <c r="L12" s="19" t="s">
        <v>20</v>
      </c>
      <c r="M12" s="18">
        <v>1</v>
      </c>
      <c r="N12" s="11" t="str">
        <f>IF(M12="","",VLOOKUP(IF(ISNUMBER(TRIM(M12)*1), VALUE(M12), M12), TecsysInterruptPickingValues5142282, 2, FALSE))</f>
        <v>No</v>
      </c>
      <c r="O12" s="11" t="str">
        <f t="shared" si="2"/>
        <v>No</v>
      </c>
      <c r="P12" s="18">
        <v>0</v>
      </c>
      <c r="Q12" s="11" t="str">
        <f>IF(P12="","",VLOOKUP(IF(ISNUMBER(TRIM(P12)*1), VALUE(P12), P12), TecsysVerificationAuthValues5142282, 2, FALSE))</f>
        <v>None</v>
      </c>
      <c r="R12" s="11" t="str">
        <f t="shared" si="3"/>
        <v>None</v>
      </c>
    </row>
    <row r="13" spans="1:18" x14ac:dyDescent="0.25">
      <c r="A13" s="31" t="s">
        <v>72</v>
      </c>
      <c r="B13" s="13" t="s">
        <v>18</v>
      </c>
      <c r="C13" s="26" t="s">
        <v>166</v>
      </c>
      <c r="D13" s="14" t="s">
        <v>373</v>
      </c>
      <c r="E13" s="16">
        <v>1</v>
      </c>
      <c r="F13" s="9" t="str">
        <f>IF(E13="","",VLOOKUP(IF(ISNUMBER(TRIM(E13)*1), VALUE(E13), E13), TecsysDefaultWarehouseValues5142282, 2, FALSE))</f>
        <v>Yes</v>
      </c>
      <c r="G13" s="9" t="str">
        <f t="shared" si="0"/>
        <v>Yes</v>
      </c>
      <c r="H13" s="18">
        <v>2</v>
      </c>
      <c r="I13" s="11" t="str">
        <f>IF(H13="","",VLOOKUP(IF(ISNUMBER(TRIM(H13)*1), VALUE(H13), H13), TecsysWarehouseAuthorizationLevelValues5142282, 2, FALSE))</f>
        <v>Full</v>
      </c>
      <c r="J13" s="9" t="str">
        <f t="shared" si="1"/>
        <v>Full</v>
      </c>
      <c r="K13" s="19" t="s">
        <v>21</v>
      </c>
      <c r="L13" s="19" t="s">
        <v>20</v>
      </c>
      <c r="M13" s="18">
        <v>1</v>
      </c>
      <c r="N13" s="11" t="str">
        <f>IF(M13="","",VLOOKUP(IF(ISNUMBER(TRIM(M13)*1), VALUE(M13), M13), TecsysInterruptPickingValues5142282, 2, FALSE))</f>
        <v>No</v>
      </c>
      <c r="O13" s="9" t="str">
        <f t="shared" si="2"/>
        <v>No</v>
      </c>
      <c r="P13" s="18">
        <v>0</v>
      </c>
      <c r="Q13" s="11" t="str">
        <f>IF(P13="","",VLOOKUP(IF(ISNUMBER(TRIM(P13)*1), VALUE(P13), P13), TecsysVerificationAuthValues5142282, 2, FALSE))</f>
        <v>None</v>
      </c>
      <c r="R13" s="9" t="str">
        <f t="shared" si="3"/>
        <v>None</v>
      </c>
    </row>
    <row r="14" spans="1:18" x14ac:dyDescent="0.25">
      <c r="A14" s="31" t="s">
        <v>72</v>
      </c>
      <c r="B14" s="13" t="s">
        <v>18</v>
      </c>
      <c r="C14" s="26" t="s">
        <v>167</v>
      </c>
      <c r="D14" s="14" t="s">
        <v>374</v>
      </c>
      <c r="E14" s="16">
        <v>1</v>
      </c>
      <c r="F14" s="9" t="str">
        <f>IF(E14="","",VLOOKUP(IF(ISNUMBER(TRIM(E14)*1), VALUE(E14), E14), TecsysDefaultWarehouseValues5142282, 2, FALSE))</f>
        <v>Yes</v>
      </c>
      <c r="G14" s="10" t="str">
        <f t="shared" si="0"/>
        <v>Yes</v>
      </c>
      <c r="H14" s="18">
        <v>2</v>
      </c>
      <c r="I14" s="11" t="str">
        <f>IF(H14="","",VLOOKUP(IF(ISNUMBER(TRIM(H14)*1), VALUE(H14), H14), TecsysWarehouseAuthorizationLevelValues5142282, 2, FALSE))</f>
        <v>Full</v>
      </c>
      <c r="J14" s="11" t="str">
        <f t="shared" si="1"/>
        <v>Full</v>
      </c>
      <c r="K14" s="19" t="s">
        <v>19</v>
      </c>
      <c r="L14" s="19" t="s">
        <v>20</v>
      </c>
      <c r="M14" s="18">
        <v>1</v>
      </c>
      <c r="N14" s="11" t="str">
        <f>IF(M14="","",VLOOKUP(IF(ISNUMBER(TRIM(M14)*1), VALUE(M14), M14), TecsysInterruptPickingValues5142282, 2, FALSE))</f>
        <v>No</v>
      </c>
      <c r="O14" s="11" t="str">
        <f t="shared" si="2"/>
        <v>No</v>
      </c>
      <c r="P14" s="18">
        <v>0</v>
      </c>
      <c r="Q14" s="11" t="str">
        <f>IF(P14="","",VLOOKUP(IF(ISNUMBER(TRIM(P14)*1), VALUE(P14), P14), TecsysVerificationAuthValues5142282, 2, FALSE))</f>
        <v>None</v>
      </c>
      <c r="R14" s="11" t="str">
        <f t="shared" si="3"/>
        <v>None</v>
      </c>
    </row>
    <row r="15" spans="1:18" x14ac:dyDescent="0.25">
      <c r="A15" s="31" t="s">
        <v>72</v>
      </c>
      <c r="B15" s="13" t="s">
        <v>18</v>
      </c>
      <c r="C15" s="26" t="s">
        <v>168</v>
      </c>
      <c r="D15" s="14" t="s">
        <v>375</v>
      </c>
      <c r="E15" s="16">
        <v>1</v>
      </c>
      <c r="F15" s="9" t="str">
        <f>IF(E15="","",VLOOKUP(IF(ISNUMBER(TRIM(E15)*1), VALUE(E15), E15), TecsysDefaultWarehouseValues5142282, 2, FALSE))</f>
        <v>Yes</v>
      </c>
      <c r="G15" s="10" t="str">
        <f t="shared" si="0"/>
        <v>Yes</v>
      </c>
      <c r="H15" s="18">
        <v>2</v>
      </c>
      <c r="I15" s="11" t="str">
        <f>IF(H15="","",VLOOKUP(IF(ISNUMBER(TRIM(H15)*1), VALUE(H15), H15), TecsysWarehouseAuthorizationLevelValues5142282, 2, FALSE))</f>
        <v>Full</v>
      </c>
      <c r="J15" s="11" t="str">
        <f t="shared" si="1"/>
        <v>Full</v>
      </c>
      <c r="K15" s="19" t="s">
        <v>19</v>
      </c>
      <c r="L15" s="19" t="s">
        <v>20</v>
      </c>
      <c r="M15" s="18">
        <v>1</v>
      </c>
      <c r="N15" s="11" t="str">
        <f>IF(M15="","",VLOOKUP(IF(ISNUMBER(TRIM(M15)*1), VALUE(M15), M15), TecsysInterruptPickingValues5142282, 2, FALSE))</f>
        <v>No</v>
      </c>
      <c r="O15" s="11" t="str">
        <f t="shared" si="2"/>
        <v>No</v>
      </c>
      <c r="P15" s="18">
        <v>0</v>
      </c>
      <c r="Q15" s="11" t="str">
        <f>IF(P15="","",VLOOKUP(IF(ISNUMBER(TRIM(P15)*1), VALUE(P15), P15), TecsysVerificationAuthValues5142282, 2, FALSE))</f>
        <v>None</v>
      </c>
      <c r="R15" s="11" t="str">
        <f t="shared" si="3"/>
        <v>None</v>
      </c>
    </row>
    <row r="16" spans="1:18" x14ac:dyDescent="0.25">
      <c r="A16" s="31" t="s">
        <v>72</v>
      </c>
      <c r="B16" s="13" t="s">
        <v>18</v>
      </c>
      <c r="C16" s="26" t="s">
        <v>169</v>
      </c>
      <c r="D16" s="14" t="s">
        <v>376</v>
      </c>
      <c r="E16" s="16">
        <v>1</v>
      </c>
      <c r="F16" s="9" t="str">
        <f>IF(E16="","",VLOOKUP(IF(ISNUMBER(TRIM(E16)*1), VALUE(E16), E16), TecsysDefaultWarehouseValues5142282, 2, FALSE))</f>
        <v>Yes</v>
      </c>
      <c r="G16" s="10" t="str">
        <f t="shared" si="0"/>
        <v>Yes</v>
      </c>
      <c r="H16" s="18">
        <v>2</v>
      </c>
      <c r="I16" s="11" t="str">
        <f>IF(H16="","",VLOOKUP(IF(ISNUMBER(TRIM(H16)*1), VALUE(H16), H16), TecsysWarehouseAuthorizationLevelValues5142282, 2, FALSE))</f>
        <v>Full</v>
      </c>
      <c r="J16" s="11" t="str">
        <f t="shared" si="1"/>
        <v>Full</v>
      </c>
      <c r="K16" s="19" t="s">
        <v>19</v>
      </c>
      <c r="L16" s="19" t="s">
        <v>20</v>
      </c>
      <c r="M16" s="18">
        <v>1</v>
      </c>
      <c r="N16" s="11" t="str">
        <f>IF(M16="","",VLOOKUP(IF(ISNUMBER(TRIM(M16)*1), VALUE(M16), M16), TecsysInterruptPickingValues5142282, 2, FALSE))</f>
        <v>No</v>
      </c>
      <c r="O16" s="11" t="str">
        <f t="shared" si="2"/>
        <v>No</v>
      </c>
      <c r="P16" s="18">
        <v>0</v>
      </c>
      <c r="Q16" s="11" t="str">
        <f>IF(P16="","",VLOOKUP(IF(ISNUMBER(TRIM(P16)*1), VALUE(P16), P16), TecsysVerificationAuthValues5142282, 2, FALSE))</f>
        <v>None</v>
      </c>
      <c r="R16" s="11" t="str">
        <f t="shared" si="3"/>
        <v>None</v>
      </c>
    </row>
    <row r="17" spans="1:18" x14ac:dyDescent="0.25">
      <c r="A17" s="31" t="s">
        <v>72</v>
      </c>
      <c r="B17" s="13" t="s">
        <v>18</v>
      </c>
      <c r="C17" s="26" t="s">
        <v>170</v>
      </c>
      <c r="D17" s="14" t="s">
        <v>377</v>
      </c>
      <c r="E17" s="16">
        <v>1</v>
      </c>
      <c r="F17" s="9" t="str">
        <f>IF(E17="","",VLOOKUP(IF(ISNUMBER(TRIM(E17)*1), VALUE(E17), E17), TecsysDefaultWarehouseValues5142282, 2, FALSE))</f>
        <v>Yes</v>
      </c>
      <c r="G17" s="10" t="str">
        <f t="shared" si="0"/>
        <v>Yes</v>
      </c>
      <c r="H17" s="18">
        <v>2</v>
      </c>
      <c r="I17" s="11" t="str">
        <f>IF(H17="","",VLOOKUP(IF(ISNUMBER(TRIM(H17)*1), VALUE(H17), H17), TecsysWarehouseAuthorizationLevelValues5142282, 2, FALSE))</f>
        <v>Full</v>
      </c>
      <c r="J17" s="11" t="str">
        <f t="shared" si="1"/>
        <v>Full</v>
      </c>
      <c r="K17" s="19" t="s">
        <v>19</v>
      </c>
      <c r="L17" s="19" t="s">
        <v>20</v>
      </c>
      <c r="M17" s="18">
        <v>1</v>
      </c>
      <c r="N17" s="11" t="str">
        <f>IF(M17="","",VLOOKUP(IF(ISNUMBER(TRIM(M17)*1), VALUE(M17), M17), TecsysInterruptPickingValues5142282, 2, FALSE))</f>
        <v>No</v>
      </c>
      <c r="O17" s="11" t="str">
        <f t="shared" si="2"/>
        <v>No</v>
      </c>
      <c r="P17" s="18">
        <v>0</v>
      </c>
      <c r="Q17" s="11" t="str">
        <f>IF(P17="","",VLOOKUP(IF(ISNUMBER(TRIM(P17)*1), VALUE(P17), P17), TecsysVerificationAuthValues5142282, 2, FALSE))</f>
        <v>None</v>
      </c>
      <c r="R17" s="11" t="str">
        <f t="shared" si="3"/>
        <v>None</v>
      </c>
    </row>
    <row r="18" spans="1:18" x14ac:dyDescent="0.25">
      <c r="A18" s="31" t="s">
        <v>72</v>
      </c>
      <c r="B18" s="13" t="s">
        <v>18</v>
      </c>
      <c r="C18" s="26" t="s">
        <v>171</v>
      </c>
      <c r="D18" s="14" t="s">
        <v>378</v>
      </c>
      <c r="E18" s="16">
        <v>1</v>
      </c>
      <c r="F18" s="9" t="str">
        <f>IF(E18="","",VLOOKUP(IF(ISNUMBER(TRIM(E18)*1), VALUE(E18), E18), TecsysDefaultWarehouseValues5142282, 2, FALSE))</f>
        <v>Yes</v>
      </c>
      <c r="G18" s="10" t="str">
        <f t="shared" si="0"/>
        <v>Yes</v>
      </c>
      <c r="H18" s="18">
        <v>2</v>
      </c>
      <c r="I18" s="11" t="str">
        <f>IF(H18="","",VLOOKUP(IF(ISNUMBER(TRIM(H18)*1), VALUE(H18), H18), TecsysWarehouseAuthorizationLevelValues5142282, 2, FALSE))</f>
        <v>Full</v>
      </c>
      <c r="J18" s="11" t="str">
        <f t="shared" si="1"/>
        <v>Full</v>
      </c>
      <c r="K18" s="19" t="s">
        <v>19</v>
      </c>
      <c r="L18" s="19" t="s">
        <v>20</v>
      </c>
      <c r="M18" s="18">
        <v>1</v>
      </c>
      <c r="N18" s="11" t="str">
        <f>IF(M18="","",VLOOKUP(IF(ISNUMBER(TRIM(M18)*1), VALUE(M18), M18), TecsysInterruptPickingValues5142282, 2, FALSE))</f>
        <v>No</v>
      </c>
      <c r="O18" s="11" t="str">
        <f t="shared" si="2"/>
        <v>No</v>
      </c>
      <c r="P18" s="18">
        <v>0</v>
      </c>
      <c r="Q18" s="11" t="str">
        <f>IF(P18="","",VLOOKUP(IF(ISNUMBER(TRIM(P18)*1), VALUE(P18), P18), TecsysVerificationAuthValues5142282, 2, FALSE))</f>
        <v>None</v>
      </c>
      <c r="R18" s="11" t="str">
        <f t="shared" si="3"/>
        <v>None</v>
      </c>
    </row>
    <row r="19" spans="1:18" x14ac:dyDescent="0.25">
      <c r="A19" s="31" t="s">
        <v>72</v>
      </c>
      <c r="B19" s="13" t="s">
        <v>18</v>
      </c>
      <c r="C19" s="26" t="s">
        <v>172</v>
      </c>
      <c r="D19" s="14" t="s">
        <v>379</v>
      </c>
      <c r="E19" s="16">
        <v>1</v>
      </c>
      <c r="F19" s="9" t="str">
        <f>IF(E19="","",VLOOKUP(IF(ISNUMBER(TRIM(E19)*1), VALUE(E19), E19), TecsysDefaultWarehouseValues5142282, 2, FALSE))</f>
        <v>Yes</v>
      </c>
      <c r="G19" s="10" t="str">
        <f t="shared" si="0"/>
        <v>Yes</v>
      </c>
      <c r="H19" s="18">
        <v>2</v>
      </c>
      <c r="I19" s="11" t="str">
        <f>IF(H19="","",VLOOKUP(IF(ISNUMBER(TRIM(H19)*1), VALUE(H19), H19), TecsysWarehouseAuthorizationLevelValues5142282, 2, FALSE))</f>
        <v>Full</v>
      </c>
      <c r="J19" s="11" t="str">
        <f t="shared" si="1"/>
        <v>Full</v>
      </c>
      <c r="K19" s="19" t="s">
        <v>19</v>
      </c>
      <c r="L19" s="19" t="s">
        <v>20</v>
      </c>
      <c r="M19" s="18">
        <v>1</v>
      </c>
      <c r="N19" s="11" t="str">
        <f>IF(M19="","",VLOOKUP(IF(ISNUMBER(TRIM(M19)*1), VALUE(M19), M19), TecsysInterruptPickingValues5142282, 2, FALSE))</f>
        <v>No</v>
      </c>
      <c r="O19" s="11" t="str">
        <f t="shared" si="2"/>
        <v>No</v>
      </c>
      <c r="P19" s="18">
        <v>0</v>
      </c>
      <c r="Q19" s="11" t="str">
        <f>IF(P19="","",VLOOKUP(IF(ISNUMBER(TRIM(P19)*1), VALUE(P19), P19), TecsysVerificationAuthValues5142282, 2, FALSE))</f>
        <v>None</v>
      </c>
      <c r="R19" s="11" t="str">
        <f t="shared" si="3"/>
        <v>None</v>
      </c>
    </row>
    <row r="20" spans="1:18" x14ac:dyDescent="0.25">
      <c r="A20" s="31" t="s">
        <v>72</v>
      </c>
      <c r="B20" s="13" t="s">
        <v>18</v>
      </c>
      <c r="C20" s="26" t="s">
        <v>173</v>
      </c>
      <c r="D20" s="14" t="s">
        <v>380</v>
      </c>
      <c r="E20" s="16">
        <v>1</v>
      </c>
      <c r="F20" s="9" t="str">
        <f>IF(E20="","",VLOOKUP(IF(ISNUMBER(TRIM(E20)*1), VALUE(E20), E20), TecsysDefaultWarehouseValues5142282, 2, FALSE))</f>
        <v>Yes</v>
      </c>
      <c r="G20" s="10" t="str">
        <f t="shared" si="0"/>
        <v>Yes</v>
      </c>
      <c r="H20" s="18">
        <v>2</v>
      </c>
      <c r="I20" s="11" t="str">
        <f>IF(H20="","",VLOOKUP(IF(ISNUMBER(TRIM(H20)*1), VALUE(H20), H20), TecsysWarehouseAuthorizationLevelValues5142282, 2, FALSE))</f>
        <v>Full</v>
      </c>
      <c r="J20" s="11" t="str">
        <f t="shared" si="1"/>
        <v>Full</v>
      </c>
      <c r="K20" s="19" t="s">
        <v>19</v>
      </c>
      <c r="L20" s="19" t="s">
        <v>20</v>
      </c>
      <c r="M20" s="18">
        <v>1</v>
      </c>
      <c r="N20" s="11" t="str">
        <f>IF(M20="","",VLOOKUP(IF(ISNUMBER(TRIM(M20)*1), VALUE(M20), M20), TecsysInterruptPickingValues5142282, 2, FALSE))</f>
        <v>No</v>
      </c>
      <c r="O20" s="11" t="str">
        <f t="shared" si="2"/>
        <v>No</v>
      </c>
      <c r="P20" s="18">
        <v>0</v>
      </c>
      <c r="Q20" s="11" t="str">
        <f>IF(P20="","",VLOOKUP(IF(ISNUMBER(TRIM(P20)*1), VALUE(P20), P20), TecsysVerificationAuthValues5142282, 2, FALSE))</f>
        <v>None</v>
      </c>
      <c r="R20" s="11" t="str">
        <f t="shared" si="3"/>
        <v>None</v>
      </c>
    </row>
    <row r="21" spans="1:18" x14ac:dyDescent="0.25">
      <c r="A21" s="31" t="s">
        <v>72</v>
      </c>
      <c r="B21" s="13" t="s">
        <v>18</v>
      </c>
      <c r="C21" s="26" t="s">
        <v>174</v>
      </c>
      <c r="D21" s="14" t="s">
        <v>381</v>
      </c>
      <c r="E21" s="16">
        <v>1</v>
      </c>
      <c r="F21" s="9" t="str">
        <f>IF(E21="","",VLOOKUP(IF(ISNUMBER(TRIM(E21)*1), VALUE(E21), E21), TecsysDefaultWarehouseValues5142282, 2, FALSE))</f>
        <v>Yes</v>
      </c>
      <c r="G21" s="10" t="str">
        <f t="shared" si="0"/>
        <v>Yes</v>
      </c>
      <c r="H21" s="18">
        <v>2</v>
      </c>
      <c r="I21" s="11" t="str">
        <f>IF(H21="","",VLOOKUP(IF(ISNUMBER(TRIM(H21)*1), VALUE(H21), H21), TecsysWarehouseAuthorizationLevelValues5142282, 2, FALSE))</f>
        <v>Full</v>
      </c>
      <c r="J21" s="11" t="str">
        <f t="shared" si="1"/>
        <v>Full</v>
      </c>
      <c r="K21" s="19" t="s">
        <v>19</v>
      </c>
      <c r="L21" s="19" t="s">
        <v>20</v>
      </c>
      <c r="M21" s="18">
        <v>1</v>
      </c>
      <c r="N21" s="11" t="str">
        <f>IF(M21="","",VLOOKUP(IF(ISNUMBER(TRIM(M21)*1), VALUE(M21), M21), TecsysInterruptPickingValues5142282, 2, FALSE))</f>
        <v>No</v>
      </c>
      <c r="O21" s="11" t="str">
        <f t="shared" si="2"/>
        <v>No</v>
      </c>
      <c r="P21" s="18">
        <v>0</v>
      </c>
      <c r="Q21" s="11" t="str">
        <f>IF(P21="","",VLOOKUP(IF(ISNUMBER(TRIM(P21)*1), VALUE(P21), P21), TecsysVerificationAuthValues5142282, 2, FALSE))</f>
        <v>None</v>
      </c>
      <c r="R21" s="11" t="str">
        <f t="shared" si="3"/>
        <v>None</v>
      </c>
    </row>
    <row r="22" spans="1:18" x14ac:dyDescent="0.25">
      <c r="A22" s="31" t="s">
        <v>72</v>
      </c>
      <c r="B22" s="13" t="s">
        <v>18</v>
      </c>
      <c r="C22" s="26" t="s">
        <v>175</v>
      </c>
      <c r="D22" s="14" t="s">
        <v>382</v>
      </c>
      <c r="E22" s="16">
        <v>1</v>
      </c>
      <c r="F22" s="9" t="str">
        <f>IF(E22="","",VLOOKUP(IF(ISNUMBER(TRIM(E22)*1), VALUE(E22), E22), TecsysDefaultWarehouseValues5142282, 2, FALSE))</f>
        <v>Yes</v>
      </c>
      <c r="G22" s="10" t="str">
        <f t="shared" si="0"/>
        <v>Yes</v>
      </c>
      <c r="H22" s="18">
        <v>2</v>
      </c>
      <c r="I22" s="11" t="str">
        <f>IF(H22="","",VLOOKUP(IF(ISNUMBER(TRIM(H22)*1), VALUE(H22), H22), TecsysWarehouseAuthorizationLevelValues5142282, 2, FALSE))</f>
        <v>Full</v>
      </c>
      <c r="J22" s="11" t="str">
        <f t="shared" si="1"/>
        <v>Full</v>
      </c>
      <c r="K22" s="19" t="s">
        <v>19</v>
      </c>
      <c r="L22" s="19" t="s">
        <v>20</v>
      </c>
      <c r="M22" s="18">
        <v>1</v>
      </c>
      <c r="N22" s="11" t="str">
        <f>IF(M22="","",VLOOKUP(IF(ISNUMBER(TRIM(M22)*1), VALUE(M22), M22), TecsysInterruptPickingValues5142282, 2, FALSE))</f>
        <v>No</v>
      </c>
      <c r="O22" s="11" t="str">
        <f t="shared" si="2"/>
        <v>No</v>
      </c>
      <c r="P22" s="18">
        <v>0</v>
      </c>
      <c r="Q22" s="11" t="str">
        <f>IF(P22="","",VLOOKUP(IF(ISNUMBER(TRIM(P22)*1), VALUE(P22), P22), TecsysVerificationAuthValues5142282, 2, FALSE))</f>
        <v>None</v>
      </c>
      <c r="R22" s="11" t="str">
        <f t="shared" si="3"/>
        <v>None</v>
      </c>
    </row>
    <row r="23" spans="1:18" x14ac:dyDescent="0.25">
      <c r="A23" s="31" t="s">
        <v>72</v>
      </c>
      <c r="B23" s="13" t="s">
        <v>18</v>
      </c>
      <c r="C23" s="26" t="s">
        <v>176</v>
      </c>
      <c r="D23" s="14" t="s">
        <v>177</v>
      </c>
      <c r="E23" s="16">
        <v>1</v>
      </c>
      <c r="F23" s="9" t="str">
        <f>IF(E23="","",VLOOKUP(IF(ISNUMBER(TRIM(E23)*1), VALUE(E23), E23), TecsysDefaultWarehouseValues5142282, 2, FALSE))</f>
        <v>Yes</v>
      </c>
      <c r="G23" s="10" t="str">
        <f t="shared" si="0"/>
        <v>Yes</v>
      </c>
      <c r="H23" s="18">
        <v>2</v>
      </c>
      <c r="I23" s="11" t="str">
        <f>IF(H23="","",VLOOKUP(IF(ISNUMBER(TRIM(H23)*1), VALUE(H23), H23), TecsysWarehouseAuthorizationLevelValues5142282, 2, FALSE))</f>
        <v>Full</v>
      </c>
      <c r="J23" s="11" t="str">
        <f t="shared" si="1"/>
        <v>Full</v>
      </c>
      <c r="K23" s="19" t="s">
        <v>19</v>
      </c>
      <c r="L23" s="19" t="s">
        <v>20</v>
      </c>
      <c r="M23" s="18">
        <v>1</v>
      </c>
      <c r="N23" s="11" t="str">
        <f>IF(M23="","",VLOOKUP(IF(ISNUMBER(TRIM(M23)*1), VALUE(M23), M23), TecsysInterruptPickingValues5142282, 2, FALSE))</f>
        <v>No</v>
      </c>
      <c r="O23" s="11" t="str">
        <f t="shared" si="2"/>
        <v>No</v>
      </c>
      <c r="P23" s="18">
        <v>0</v>
      </c>
      <c r="Q23" s="11" t="str">
        <f>IF(P23="","",VLOOKUP(IF(ISNUMBER(TRIM(P23)*1), VALUE(P23), P23), TecsysVerificationAuthValues5142282, 2, FALSE))</f>
        <v>None</v>
      </c>
      <c r="R23" s="11" t="str">
        <f t="shared" si="3"/>
        <v>None</v>
      </c>
    </row>
    <row r="24" spans="1:18" x14ac:dyDescent="0.25">
      <c r="A24" s="31" t="s">
        <v>72</v>
      </c>
      <c r="B24" s="13" t="s">
        <v>18</v>
      </c>
      <c r="C24" s="26" t="s">
        <v>178</v>
      </c>
      <c r="D24" s="14" t="s">
        <v>179</v>
      </c>
      <c r="E24" s="16">
        <v>1</v>
      </c>
      <c r="F24" s="9" t="str">
        <f>IF(E24="","",VLOOKUP(IF(ISNUMBER(TRIM(E24)*1), VALUE(E24), E24), TecsysDefaultWarehouseValues5142282, 2, FALSE))</f>
        <v>Yes</v>
      </c>
      <c r="G24" s="10" t="str">
        <f t="shared" si="0"/>
        <v>Yes</v>
      </c>
      <c r="H24" s="18">
        <v>2</v>
      </c>
      <c r="I24" s="11" t="str">
        <f>IF(H24="","",VLOOKUP(IF(ISNUMBER(TRIM(H24)*1), VALUE(H24), H24), TecsysWarehouseAuthorizationLevelValues5142282, 2, FALSE))</f>
        <v>Full</v>
      </c>
      <c r="J24" s="11" t="str">
        <f t="shared" si="1"/>
        <v>Full</v>
      </c>
      <c r="K24" s="19" t="s">
        <v>21</v>
      </c>
      <c r="L24" s="19" t="s">
        <v>20</v>
      </c>
      <c r="M24" s="18">
        <v>1</v>
      </c>
      <c r="N24" s="11" t="str">
        <f>IF(M24="","",VLOOKUP(IF(ISNUMBER(TRIM(M24)*1), VALUE(M24), M24), TecsysInterruptPickingValues5142282, 2, FALSE))</f>
        <v>No</v>
      </c>
      <c r="O24" s="11" t="str">
        <f t="shared" si="2"/>
        <v>No</v>
      </c>
      <c r="P24" s="18">
        <v>0</v>
      </c>
      <c r="Q24" s="11" t="str">
        <f>IF(P24="","",VLOOKUP(IF(ISNUMBER(TRIM(P24)*1), VALUE(P24), P24), TecsysVerificationAuthValues5142282, 2, FALSE))</f>
        <v>None</v>
      </c>
      <c r="R24" s="11" t="str">
        <f t="shared" si="3"/>
        <v>None</v>
      </c>
    </row>
    <row r="25" spans="1:18" x14ac:dyDescent="0.25">
      <c r="A25" s="22" t="s">
        <v>74</v>
      </c>
      <c r="B25" s="25" t="s">
        <v>18</v>
      </c>
      <c r="C25" s="25" t="s">
        <v>184</v>
      </c>
      <c r="D25" s="27" t="s">
        <v>383</v>
      </c>
      <c r="E25" s="28">
        <v>1</v>
      </c>
      <c r="F25" s="24" t="str">
        <f>IF(E25="","",VLOOKUP(IF(ISNUMBER(TRIM(E25)*1), VALUE(E25), E25), TecsysDefaultWarehouseValues5142282, 2, FALSE))</f>
        <v>Yes</v>
      </c>
      <c r="H25" s="29">
        <v>2</v>
      </c>
      <c r="I25" s="24" t="str">
        <f>IF(H25="","",VLOOKUP(IF(ISNUMBER(TRIM(H25)*1), VALUE(H25), H25), TecsysWarehouseAuthorizationLevelValues5142282, 2, FALSE))</f>
        <v>Full</v>
      </c>
      <c r="K25" s="30" t="s">
        <v>21</v>
      </c>
      <c r="L25" s="30" t="s">
        <v>20</v>
      </c>
      <c r="M25" s="29">
        <v>1</v>
      </c>
      <c r="N25" s="24" t="str">
        <f>IF(M25="","",VLOOKUP(IF(ISNUMBER(TRIM(M25)*1), VALUE(M25), M25), TecsysInterruptPickingValues5142282, 2, FALSE))</f>
        <v>No</v>
      </c>
      <c r="P25" s="29">
        <v>0</v>
      </c>
      <c r="Q25" s="24" t="str">
        <f>IF(P25="","",VLOOKUP(IF(ISNUMBER(TRIM(P25)*1), VALUE(P25), P25), TecsysVerificationAuthValues5142282, 2, FALSE))</f>
        <v>None</v>
      </c>
    </row>
    <row r="26" spans="1:18" x14ac:dyDescent="0.25">
      <c r="A26" s="22" t="s">
        <v>74</v>
      </c>
      <c r="B26" s="13" t="s">
        <v>18</v>
      </c>
      <c r="C26" s="26" t="s">
        <v>185</v>
      </c>
      <c r="D26" s="14" t="s">
        <v>384</v>
      </c>
      <c r="E26" s="16">
        <v>1</v>
      </c>
      <c r="F26" s="9" t="str">
        <f>IF(E26="","",VLOOKUP(IF(ISNUMBER(TRIM(E26)*1), VALUE(E26), E26), TecsysDefaultWarehouseValues5142282, 2, FALSE))</f>
        <v>Yes</v>
      </c>
      <c r="G26" s="10" t="str">
        <f t="shared" si="0"/>
        <v>Yes</v>
      </c>
      <c r="H26" s="18">
        <v>2</v>
      </c>
      <c r="I26" s="11" t="str">
        <f>IF(H26="","",VLOOKUP(IF(ISNUMBER(TRIM(H26)*1), VALUE(H26), H26), TecsysWarehouseAuthorizationLevelValues5142282, 2, FALSE))</f>
        <v>Full</v>
      </c>
      <c r="J26" s="11" t="str">
        <f t="shared" si="1"/>
        <v>Full</v>
      </c>
      <c r="K26" s="19" t="s">
        <v>21</v>
      </c>
      <c r="L26" s="19" t="s">
        <v>20</v>
      </c>
      <c r="M26" s="18">
        <v>1</v>
      </c>
      <c r="N26" s="11" t="str">
        <f>IF(M26="","",VLOOKUP(IF(ISNUMBER(TRIM(M26)*1), VALUE(M26), M26), TecsysInterruptPickingValues5142282, 2, FALSE))</f>
        <v>No</v>
      </c>
      <c r="O26" s="11" t="str">
        <f t="shared" si="2"/>
        <v>No</v>
      </c>
      <c r="P26" s="18">
        <v>0</v>
      </c>
      <c r="Q26" s="11" t="str">
        <f>IF(P26="","",VLOOKUP(IF(ISNUMBER(TRIM(P26)*1), VALUE(P26), P26), TecsysVerificationAuthValues5142282, 2, FALSE))</f>
        <v>None</v>
      </c>
      <c r="R26" s="11" t="str">
        <f t="shared" si="3"/>
        <v>None</v>
      </c>
    </row>
    <row r="27" spans="1:18" x14ac:dyDescent="0.25">
      <c r="A27" s="22" t="s">
        <v>74</v>
      </c>
      <c r="B27" s="13" t="s">
        <v>18</v>
      </c>
      <c r="C27" s="26" t="s">
        <v>186</v>
      </c>
      <c r="D27" s="14" t="s">
        <v>385</v>
      </c>
      <c r="E27" s="16">
        <v>1</v>
      </c>
      <c r="F27" s="9" t="str">
        <f>IF(E27="","",VLOOKUP(IF(ISNUMBER(TRIM(E27)*1), VALUE(E27), E27), TecsysDefaultWarehouseValues5142282, 2, FALSE))</f>
        <v>Yes</v>
      </c>
      <c r="G27" s="10" t="str">
        <f t="shared" si="0"/>
        <v>Yes</v>
      </c>
      <c r="H27" s="18">
        <v>2</v>
      </c>
      <c r="I27" s="11" t="str">
        <f>IF(H27="","",VLOOKUP(IF(ISNUMBER(TRIM(H27)*1), VALUE(H27), H27), TecsysWarehouseAuthorizationLevelValues5142282, 2, FALSE))</f>
        <v>Full</v>
      </c>
      <c r="J27" s="11" t="str">
        <f t="shared" si="1"/>
        <v>Full</v>
      </c>
      <c r="K27" s="19" t="s">
        <v>21</v>
      </c>
      <c r="L27" s="19" t="s">
        <v>20</v>
      </c>
      <c r="M27" s="18">
        <v>1</v>
      </c>
      <c r="N27" s="11" t="str">
        <f>IF(M27="","",VLOOKUP(IF(ISNUMBER(TRIM(M27)*1), VALUE(M27), M27), TecsysInterruptPickingValues5142282, 2, FALSE))</f>
        <v>No</v>
      </c>
      <c r="O27" s="11" t="str">
        <f t="shared" si="2"/>
        <v>No</v>
      </c>
      <c r="P27" s="18">
        <v>0</v>
      </c>
      <c r="Q27" s="11" t="str">
        <f>IF(P27="","",VLOOKUP(IF(ISNUMBER(TRIM(P27)*1), VALUE(P27), P27), TecsysVerificationAuthValues5142282, 2, FALSE))</f>
        <v>None</v>
      </c>
      <c r="R27" s="11" t="str">
        <f t="shared" si="3"/>
        <v>None</v>
      </c>
    </row>
    <row r="28" spans="1:18" x14ac:dyDescent="0.25">
      <c r="A28" s="22" t="s">
        <v>74</v>
      </c>
      <c r="B28" s="13" t="s">
        <v>18</v>
      </c>
      <c r="C28" s="26" t="s">
        <v>187</v>
      </c>
      <c r="D28" s="14" t="s">
        <v>386</v>
      </c>
      <c r="E28" s="16">
        <v>1</v>
      </c>
      <c r="F28" s="9" t="str">
        <f>IF(E28="","",VLOOKUP(IF(ISNUMBER(TRIM(E28)*1), VALUE(E28), E28), TecsysDefaultWarehouseValues5142282, 2, FALSE))</f>
        <v>Yes</v>
      </c>
      <c r="G28" s="10" t="str">
        <f t="shared" si="0"/>
        <v>Yes</v>
      </c>
      <c r="H28" s="18">
        <v>2</v>
      </c>
      <c r="I28" s="11" t="str">
        <f>IF(H28="","",VLOOKUP(IF(ISNUMBER(TRIM(H28)*1), VALUE(H28), H28), TecsysWarehouseAuthorizationLevelValues5142282, 2, FALSE))</f>
        <v>Full</v>
      </c>
      <c r="J28" s="11" t="str">
        <f t="shared" si="1"/>
        <v>Full</v>
      </c>
      <c r="K28" s="19" t="s">
        <v>19</v>
      </c>
      <c r="L28" s="19" t="s">
        <v>20</v>
      </c>
      <c r="M28" s="18">
        <v>1</v>
      </c>
      <c r="N28" s="11" t="str">
        <f>IF(M28="","",VLOOKUP(IF(ISNUMBER(TRIM(M28)*1), VALUE(M28), M28), TecsysInterruptPickingValues5142282, 2, FALSE))</f>
        <v>No</v>
      </c>
      <c r="O28" s="11" t="str">
        <f t="shared" si="2"/>
        <v>No</v>
      </c>
      <c r="P28" s="18">
        <v>0</v>
      </c>
      <c r="Q28" s="11" t="str">
        <f>IF(P28="","",VLOOKUP(IF(ISNUMBER(TRIM(P28)*1), VALUE(P28), P28), TecsysVerificationAuthValues5142282, 2, FALSE))</f>
        <v>None</v>
      </c>
      <c r="R28" s="11" t="str">
        <f t="shared" si="3"/>
        <v>None</v>
      </c>
    </row>
    <row r="29" spans="1:18" x14ac:dyDescent="0.25">
      <c r="A29" s="22" t="s">
        <v>74</v>
      </c>
      <c r="B29" s="13" t="s">
        <v>18</v>
      </c>
      <c r="C29" s="26" t="s">
        <v>188</v>
      </c>
      <c r="D29" s="14" t="s">
        <v>387</v>
      </c>
      <c r="E29" s="16">
        <v>1</v>
      </c>
      <c r="F29" s="9" t="str">
        <f>IF(E29="","",VLOOKUP(IF(ISNUMBER(TRIM(E29)*1), VALUE(E29), E29), TecsysDefaultWarehouseValues5142282, 2, FALSE))</f>
        <v>Yes</v>
      </c>
      <c r="G29" s="10" t="str">
        <f t="shared" si="0"/>
        <v>Yes</v>
      </c>
      <c r="H29" s="18">
        <v>2</v>
      </c>
      <c r="I29" s="11" t="str">
        <f>IF(H29="","",VLOOKUP(IF(ISNUMBER(TRIM(H29)*1), VALUE(H29), H29), TecsysWarehouseAuthorizationLevelValues5142282, 2, FALSE))</f>
        <v>Full</v>
      </c>
      <c r="J29" s="11" t="str">
        <f t="shared" si="1"/>
        <v>Full</v>
      </c>
      <c r="K29" s="19" t="s">
        <v>21</v>
      </c>
      <c r="L29" s="19" t="s">
        <v>20</v>
      </c>
      <c r="M29" s="18">
        <v>1</v>
      </c>
      <c r="N29" s="11" t="str">
        <f>IF(M29="","",VLOOKUP(IF(ISNUMBER(TRIM(M29)*1), VALUE(M29), M29), TecsysInterruptPickingValues5142282, 2, FALSE))</f>
        <v>No</v>
      </c>
      <c r="O29" s="11" t="str">
        <f t="shared" si="2"/>
        <v>No</v>
      </c>
      <c r="P29" s="18">
        <v>0</v>
      </c>
      <c r="Q29" s="11" t="str">
        <f>IF(P29="","",VLOOKUP(IF(ISNUMBER(TRIM(P29)*1), VALUE(P29), P29), TecsysVerificationAuthValues5142282, 2, FALSE))</f>
        <v>None</v>
      </c>
      <c r="R29" s="11" t="str">
        <f t="shared" si="3"/>
        <v>None</v>
      </c>
    </row>
    <row r="30" spans="1:18" x14ac:dyDescent="0.25">
      <c r="A30" s="22" t="s">
        <v>74</v>
      </c>
      <c r="B30" s="13" t="s">
        <v>18</v>
      </c>
      <c r="C30" s="26" t="s">
        <v>189</v>
      </c>
      <c r="D30" s="14" t="s">
        <v>388</v>
      </c>
      <c r="E30" s="16">
        <v>1</v>
      </c>
      <c r="F30" s="9" t="str">
        <f>IF(E30="","",VLOOKUP(IF(ISNUMBER(TRIM(E30)*1), VALUE(E30), E30), TecsysDefaultWarehouseValues5142282, 2, FALSE))</f>
        <v>Yes</v>
      </c>
      <c r="G30" s="10" t="str">
        <f t="shared" si="0"/>
        <v>Yes</v>
      </c>
      <c r="H30" s="18">
        <v>2</v>
      </c>
      <c r="I30" s="11" t="str">
        <f>IF(H30="","",VLOOKUP(IF(ISNUMBER(TRIM(H30)*1), VALUE(H30), H30), TecsysWarehouseAuthorizationLevelValues5142282, 2, FALSE))</f>
        <v>Full</v>
      </c>
      <c r="J30" s="11" t="str">
        <f t="shared" si="1"/>
        <v>Full</v>
      </c>
      <c r="K30" s="19" t="s">
        <v>21</v>
      </c>
      <c r="L30" s="19" t="s">
        <v>20</v>
      </c>
      <c r="M30" s="18">
        <v>1</v>
      </c>
      <c r="N30" s="11" t="str">
        <f>IF(M30="","",VLOOKUP(IF(ISNUMBER(TRIM(M30)*1), VALUE(M30), M30), TecsysInterruptPickingValues5142282, 2, FALSE))</f>
        <v>No</v>
      </c>
      <c r="O30" s="11" t="str">
        <f t="shared" si="2"/>
        <v>No</v>
      </c>
      <c r="P30" s="18">
        <v>0</v>
      </c>
      <c r="Q30" s="11" t="str">
        <f>IF(P30="","",VLOOKUP(IF(ISNUMBER(TRIM(P30)*1), VALUE(P30), P30), TecsysVerificationAuthValues5142282, 2, FALSE))</f>
        <v>None</v>
      </c>
      <c r="R30" s="11" t="str">
        <f t="shared" si="3"/>
        <v>None</v>
      </c>
    </row>
    <row r="31" spans="1:18" x14ac:dyDescent="0.25">
      <c r="A31" s="22" t="s">
        <v>74</v>
      </c>
      <c r="B31" s="13" t="s">
        <v>18</v>
      </c>
      <c r="C31" s="26" t="s">
        <v>190</v>
      </c>
      <c r="D31" s="14" t="s">
        <v>389</v>
      </c>
      <c r="E31" s="16">
        <v>1</v>
      </c>
      <c r="F31" s="9" t="str">
        <f>IF(E31="","",VLOOKUP(IF(ISNUMBER(TRIM(E31)*1), VALUE(E31), E31), TecsysDefaultWarehouseValues5142282, 2, FALSE))</f>
        <v>Yes</v>
      </c>
      <c r="G31" s="10" t="str">
        <f t="shared" si="0"/>
        <v>Yes</v>
      </c>
      <c r="H31" s="18">
        <v>2</v>
      </c>
      <c r="I31" s="11" t="str">
        <f>IF(H31="","",VLOOKUP(IF(ISNUMBER(TRIM(H31)*1), VALUE(H31), H31), TecsysWarehouseAuthorizationLevelValues5142282, 2, FALSE))</f>
        <v>Full</v>
      </c>
      <c r="J31" s="11" t="str">
        <f t="shared" si="1"/>
        <v>Full</v>
      </c>
      <c r="K31" s="19" t="s">
        <v>21</v>
      </c>
      <c r="L31" s="19" t="s">
        <v>20</v>
      </c>
      <c r="M31" s="18">
        <v>1</v>
      </c>
      <c r="N31" s="11" t="str">
        <f>IF(M31="","",VLOOKUP(IF(ISNUMBER(TRIM(M31)*1), VALUE(M31), M31), TecsysInterruptPickingValues5142282, 2, FALSE))</f>
        <v>No</v>
      </c>
      <c r="O31" s="11" t="str">
        <f t="shared" si="2"/>
        <v>No</v>
      </c>
      <c r="P31" s="18">
        <v>0</v>
      </c>
      <c r="Q31" s="11" t="str">
        <f>IF(P31="","",VLOOKUP(IF(ISNUMBER(TRIM(P31)*1), VALUE(P31), P31), TecsysVerificationAuthValues5142282, 2, FALSE))</f>
        <v>None</v>
      </c>
      <c r="R31" s="11" t="str">
        <f t="shared" si="3"/>
        <v>None</v>
      </c>
    </row>
    <row r="32" spans="1:18" x14ac:dyDescent="0.25">
      <c r="A32" s="22" t="s">
        <v>74</v>
      </c>
      <c r="B32" s="13" t="s">
        <v>18</v>
      </c>
      <c r="C32" s="26" t="s">
        <v>191</v>
      </c>
      <c r="D32" s="14" t="s">
        <v>390</v>
      </c>
      <c r="E32" s="16">
        <v>1</v>
      </c>
      <c r="F32" s="9" t="str">
        <f>IF(E32="","",VLOOKUP(IF(ISNUMBER(TRIM(E32)*1), VALUE(E32), E32), TecsysDefaultWarehouseValues5142282, 2, FALSE))</f>
        <v>Yes</v>
      </c>
      <c r="G32" s="10" t="str">
        <f t="shared" si="0"/>
        <v>Yes</v>
      </c>
      <c r="H32" s="18">
        <v>2</v>
      </c>
      <c r="I32" s="11" t="str">
        <f>IF(H32="","",VLOOKUP(IF(ISNUMBER(TRIM(H32)*1), VALUE(H32), H32), TecsysWarehouseAuthorizationLevelValues5142282, 2, FALSE))</f>
        <v>Full</v>
      </c>
      <c r="J32" s="11" t="str">
        <f t="shared" si="1"/>
        <v>Full</v>
      </c>
      <c r="K32" s="19" t="s">
        <v>19</v>
      </c>
      <c r="L32" s="19" t="s">
        <v>20</v>
      </c>
      <c r="M32" s="18">
        <v>1</v>
      </c>
      <c r="N32" s="11" t="str">
        <f>IF(M32="","",VLOOKUP(IF(ISNUMBER(TRIM(M32)*1), VALUE(M32), M32), TecsysInterruptPickingValues5142282, 2, FALSE))</f>
        <v>No</v>
      </c>
      <c r="O32" s="11" t="str">
        <f t="shared" si="2"/>
        <v>No</v>
      </c>
      <c r="P32" s="18">
        <v>0</v>
      </c>
      <c r="Q32" s="11" t="str">
        <f>IF(P32="","",VLOOKUP(IF(ISNUMBER(TRIM(P32)*1), VALUE(P32), P32), TecsysVerificationAuthValues5142282, 2, FALSE))</f>
        <v>None</v>
      </c>
      <c r="R32" s="11" t="str">
        <f t="shared" si="3"/>
        <v>None</v>
      </c>
    </row>
    <row r="33" spans="1:18" x14ac:dyDescent="0.25">
      <c r="A33" s="22" t="s">
        <v>74</v>
      </c>
      <c r="B33" s="13" t="s">
        <v>18</v>
      </c>
      <c r="C33" s="26" t="s">
        <v>192</v>
      </c>
      <c r="D33" s="14" t="s">
        <v>391</v>
      </c>
      <c r="E33" s="16">
        <v>1</v>
      </c>
      <c r="F33" s="9" t="str">
        <f>IF(E33="","",VLOOKUP(IF(ISNUMBER(TRIM(E33)*1), VALUE(E33), E33), TecsysDefaultWarehouseValues5142282, 2, FALSE))</f>
        <v>Yes</v>
      </c>
      <c r="G33" s="10" t="str">
        <f t="shared" si="0"/>
        <v>Yes</v>
      </c>
      <c r="H33" s="18">
        <v>2</v>
      </c>
      <c r="I33" s="11" t="str">
        <f>IF(H33="","",VLOOKUP(IF(ISNUMBER(TRIM(H33)*1), VALUE(H33), H33), TecsysWarehouseAuthorizationLevelValues5142282, 2, FALSE))</f>
        <v>Full</v>
      </c>
      <c r="J33" s="11" t="str">
        <f t="shared" si="1"/>
        <v>Full</v>
      </c>
      <c r="K33" s="19" t="s">
        <v>19</v>
      </c>
      <c r="L33" s="19" t="s">
        <v>20</v>
      </c>
      <c r="M33" s="18">
        <v>1</v>
      </c>
      <c r="N33" s="11" t="str">
        <f>IF(M33="","",VLOOKUP(IF(ISNUMBER(TRIM(M33)*1), VALUE(M33), M33), TecsysInterruptPickingValues5142282, 2, FALSE))</f>
        <v>No</v>
      </c>
      <c r="O33" s="11" t="str">
        <f t="shared" si="2"/>
        <v>No</v>
      </c>
      <c r="P33" s="18">
        <v>0</v>
      </c>
      <c r="Q33" s="11" t="str">
        <f>IF(P33="","",VLOOKUP(IF(ISNUMBER(TRIM(P33)*1), VALUE(P33), P33), TecsysVerificationAuthValues5142282, 2, FALSE))</f>
        <v>None</v>
      </c>
      <c r="R33" s="11" t="str">
        <f t="shared" si="3"/>
        <v>None</v>
      </c>
    </row>
    <row r="34" spans="1:18" x14ac:dyDescent="0.25">
      <c r="A34" s="22" t="s">
        <v>74</v>
      </c>
      <c r="B34" s="13" t="s">
        <v>18</v>
      </c>
      <c r="C34" s="26" t="s">
        <v>193</v>
      </c>
      <c r="D34" s="14" t="s">
        <v>392</v>
      </c>
      <c r="E34" s="16">
        <v>1</v>
      </c>
      <c r="F34" s="9" t="str">
        <f>IF(E34="","",VLOOKUP(IF(ISNUMBER(TRIM(E34)*1), VALUE(E34), E34), TecsysDefaultWarehouseValues5142282, 2, FALSE))</f>
        <v>Yes</v>
      </c>
      <c r="G34" s="10" t="str">
        <f t="shared" si="0"/>
        <v>Yes</v>
      </c>
      <c r="H34" s="18">
        <v>2</v>
      </c>
      <c r="I34" s="11" t="str">
        <f>IF(H34="","",VLOOKUP(IF(ISNUMBER(TRIM(H34)*1), VALUE(H34), H34), TecsysWarehouseAuthorizationLevelValues5142282, 2, FALSE))</f>
        <v>Full</v>
      </c>
      <c r="J34" s="11" t="str">
        <f t="shared" si="1"/>
        <v>Full</v>
      </c>
      <c r="K34" s="19" t="s">
        <v>21</v>
      </c>
      <c r="L34" s="19" t="s">
        <v>20</v>
      </c>
      <c r="M34" s="18">
        <v>1</v>
      </c>
      <c r="N34" s="11" t="str">
        <f>IF(M34="","",VLOOKUP(IF(ISNUMBER(TRIM(M34)*1), VALUE(M34), M34), TecsysInterruptPickingValues5142282, 2, FALSE))</f>
        <v>No</v>
      </c>
      <c r="O34" s="11" t="str">
        <f t="shared" si="2"/>
        <v>No</v>
      </c>
      <c r="P34" s="18">
        <v>0</v>
      </c>
      <c r="Q34" s="11" t="str">
        <f>IF(P34="","",VLOOKUP(IF(ISNUMBER(TRIM(P34)*1), VALUE(P34), P34), TecsysVerificationAuthValues5142282, 2, FALSE))</f>
        <v>None</v>
      </c>
      <c r="R34" s="11" t="str">
        <f t="shared" si="3"/>
        <v>None</v>
      </c>
    </row>
    <row r="35" spans="1:18" x14ac:dyDescent="0.25">
      <c r="A35" s="22" t="s">
        <v>74</v>
      </c>
      <c r="B35" s="13" t="s">
        <v>18</v>
      </c>
      <c r="C35" s="26" t="s">
        <v>194</v>
      </c>
      <c r="D35" s="14" t="s">
        <v>393</v>
      </c>
      <c r="E35" s="16">
        <v>1</v>
      </c>
      <c r="F35" s="9" t="str">
        <f>IF(E35="","",VLOOKUP(IF(ISNUMBER(TRIM(E35)*1), VALUE(E35), E35), TecsysDefaultWarehouseValues5142282, 2, FALSE))</f>
        <v>Yes</v>
      </c>
      <c r="G35" s="9" t="str">
        <f t="shared" si="0"/>
        <v>Yes</v>
      </c>
      <c r="H35" s="18">
        <v>2</v>
      </c>
      <c r="I35" s="11" t="str">
        <f>IF(H35="","",VLOOKUP(IF(ISNUMBER(TRIM(H35)*1), VALUE(H35), H35), TecsysWarehouseAuthorizationLevelValues5142282, 2, FALSE))</f>
        <v>Full</v>
      </c>
      <c r="J35" s="9" t="str">
        <f t="shared" si="1"/>
        <v>Full</v>
      </c>
      <c r="K35" s="19" t="s">
        <v>21</v>
      </c>
      <c r="L35" s="19" t="s">
        <v>20</v>
      </c>
      <c r="M35" s="18">
        <v>1</v>
      </c>
      <c r="N35" s="11" t="str">
        <f>IF(M35="","",VLOOKUP(IF(ISNUMBER(TRIM(M35)*1), VALUE(M35), M35), TecsysInterruptPickingValues5142282, 2, FALSE))</f>
        <v>No</v>
      </c>
      <c r="O35" s="9" t="str">
        <f t="shared" si="2"/>
        <v>No</v>
      </c>
      <c r="P35" s="18">
        <v>0</v>
      </c>
      <c r="Q35" s="11" t="str">
        <f>IF(P35="","",VLOOKUP(IF(ISNUMBER(TRIM(P35)*1), VALUE(P35), P35), TecsysVerificationAuthValues5142282, 2, FALSE))</f>
        <v>None</v>
      </c>
      <c r="R35" s="9" t="str">
        <f t="shared" si="3"/>
        <v>None</v>
      </c>
    </row>
    <row r="36" spans="1:18" x14ac:dyDescent="0.25">
      <c r="A36" s="22" t="s">
        <v>74</v>
      </c>
      <c r="B36" s="13" t="s">
        <v>18</v>
      </c>
      <c r="C36" s="26" t="s">
        <v>195</v>
      </c>
      <c r="D36" s="14" t="s">
        <v>394</v>
      </c>
      <c r="E36" s="16">
        <v>1</v>
      </c>
      <c r="F36" s="9" t="str">
        <f>IF(E36="","",VLOOKUP(IF(ISNUMBER(TRIM(E36)*1), VALUE(E36), E36), TecsysDefaultWarehouseValues5142282, 2, FALSE))</f>
        <v>Yes</v>
      </c>
      <c r="G36" s="10" t="str">
        <f t="shared" si="0"/>
        <v>Yes</v>
      </c>
      <c r="H36" s="18">
        <v>2</v>
      </c>
      <c r="I36" s="11" t="str">
        <f>IF(H36="","",VLOOKUP(IF(ISNUMBER(TRIM(H36)*1), VALUE(H36), H36), TecsysWarehouseAuthorizationLevelValues5142282, 2, FALSE))</f>
        <v>Full</v>
      </c>
      <c r="J36" s="11" t="str">
        <f t="shared" si="1"/>
        <v>Full</v>
      </c>
      <c r="K36" s="19" t="s">
        <v>19</v>
      </c>
      <c r="L36" s="19" t="s">
        <v>20</v>
      </c>
      <c r="M36" s="18">
        <v>1</v>
      </c>
      <c r="N36" s="11" t="str">
        <f>IF(M36="","",VLOOKUP(IF(ISNUMBER(TRIM(M36)*1), VALUE(M36), M36), TecsysInterruptPickingValues5142282, 2, FALSE))</f>
        <v>No</v>
      </c>
      <c r="O36" s="11" t="str">
        <f t="shared" si="2"/>
        <v>No</v>
      </c>
      <c r="P36" s="18">
        <v>0</v>
      </c>
      <c r="Q36" s="11" t="str">
        <f>IF(P36="","",VLOOKUP(IF(ISNUMBER(TRIM(P36)*1), VALUE(P36), P36), TecsysVerificationAuthValues5142282, 2, FALSE))</f>
        <v>None</v>
      </c>
      <c r="R36" s="11" t="str">
        <f t="shared" si="3"/>
        <v>None</v>
      </c>
    </row>
    <row r="37" spans="1:18" x14ac:dyDescent="0.25">
      <c r="A37" s="22" t="s">
        <v>74</v>
      </c>
      <c r="B37" s="13" t="s">
        <v>18</v>
      </c>
      <c r="C37" s="26" t="s">
        <v>196</v>
      </c>
      <c r="D37" s="14" t="s">
        <v>395</v>
      </c>
      <c r="E37" s="16">
        <v>1</v>
      </c>
      <c r="F37" s="9" t="str">
        <f>IF(E37="","",VLOOKUP(IF(ISNUMBER(TRIM(E37)*1), VALUE(E37), E37), TecsysDefaultWarehouseValues5142282, 2, FALSE))</f>
        <v>Yes</v>
      </c>
      <c r="G37" s="10" t="str">
        <f t="shared" si="0"/>
        <v>Yes</v>
      </c>
      <c r="H37" s="18">
        <v>2</v>
      </c>
      <c r="I37" s="11" t="str">
        <f>IF(H37="","",VLOOKUP(IF(ISNUMBER(TRIM(H37)*1), VALUE(H37), H37), TecsysWarehouseAuthorizationLevelValues5142282, 2, FALSE))</f>
        <v>Full</v>
      </c>
      <c r="J37" s="11" t="str">
        <f t="shared" si="1"/>
        <v>Full</v>
      </c>
      <c r="K37" s="19" t="s">
        <v>19</v>
      </c>
      <c r="L37" s="19" t="s">
        <v>20</v>
      </c>
      <c r="M37" s="18">
        <v>1</v>
      </c>
      <c r="N37" s="11" t="str">
        <f>IF(M37="","",VLOOKUP(IF(ISNUMBER(TRIM(M37)*1), VALUE(M37), M37), TecsysInterruptPickingValues5142282, 2, FALSE))</f>
        <v>No</v>
      </c>
      <c r="O37" s="11" t="str">
        <f t="shared" si="2"/>
        <v>No</v>
      </c>
      <c r="P37" s="18">
        <v>0</v>
      </c>
      <c r="Q37" s="11" t="str">
        <f>IF(P37="","",VLOOKUP(IF(ISNUMBER(TRIM(P37)*1), VALUE(P37), P37), TecsysVerificationAuthValues5142282, 2, FALSE))</f>
        <v>None</v>
      </c>
      <c r="R37" s="11" t="str">
        <f t="shared" si="3"/>
        <v>None</v>
      </c>
    </row>
    <row r="38" spans="1:18" x14ac:dyDescent="0.25">
      <c r="A38" s="22" t="s">
        <v>74</v>
      </c>
      <c r="B38" s="13" t="s">
        <v>18</v>
      </c>
      <c r="C38" s="26" t="s">
        <v>197</v>
      </c>
      <c r="D38" s="14" t="s">
        <v>396</v>
      </c>
      <c r="E38" s="16">
        <v>1</v>
      </c>
      <c r="F38" s="9" t="str">
        <f>IF(E38="","",VLOOKUP(IF(ISNUMBER(TRIM(E38)*1), VALUE(E38), E38), TecsysDefaultWarehouseValues5142282, 2, FALSE))</f>
        <v>Yes</v>
      </c>
      <c r="G38" s="10" t="str">
        <f t="shared" si="0"/>
        <v>Yes</v>
      </c>
      <c r="H38" s="18">
        <v>2</v>
      </c>
      <c r="I38" s="11" t="str">
        <f>IF(H38="","",VLOOKUP(IF(ISNUMBER(TRIM(H38)*1), VALUE(H38), H38), TecsysWarehouseAuthorizationLevelValues5142282, 2, FALSE))</f>
        <v>Full</v>
      </c>
      <c r="J38" s="11" t="str">
        <f t="shared" si="1"/>
        <v>Full</v>
      </c>
      <c r="K38" s="19" t="s">
        <v>19</v>
      </c>
      <c r="L38" s="19" t="s">
        <v>20</v>
      </c>
      <c r="M38" s="18">
        <v>1</v>
      </c>
      <c r="N38" s="11" t="str">
        <f>IF(M38="","",VLOOKUP(IF(ISNUMBER(TRIM(M38)*1), VALUE(M38), M38), TecsysInterruptPickingValues5142282, 2, FALSE))</f>
        <v>No</v>
      </c>
      <c r="O38" s="11" t="str">
        <f t="shared" si="2"/>
        <v>No</v>
      </c>
      <c r="P38" s="18">
        <v>0</v>
      </c>
      <c r="Q38" s="11" t="str">
        <f>IF(P38="","",VLOOKUP(IF(ISNUMBER(TRIM(P38)*1), VALUE(P38), P38), TecsysVerificationAuthValues5142282, 2, FALSE))</f>
        <v>None</v>
      </c>
      <c r="R38" s="11" t="str">
        <f t="shared" si="3"/>
        <v>None</v>
      </c>
    </row>
    <row r="39" spans="1:18" x14ac:dyDescent="0.25">
      <c r="A39" s="22" t="s">
        <v>74</v>
      </c>
      <c r="B39" s="13" t="s">
        <v>18</v>
      </c>
      <c r="C39" s="26" t="s">
        <v>198</v>
      </c>
      <c r="D39" s="14" t="s">
        <v>397</v>
      </c>
      <c r="E39" s="16">
        <v>1</v>
      </c>
      <c r="F39" s="9" t="str">
        <f>IF(E39="","",VLOOKUP(IF(ISNUMBER(TRIM(E39)*1), VALUE(E39), E39), TecsysDefaultWarehouseValues5142282, 2, FALSE))</f>
        <v>Yes</v>
      </c>
      <c r="G39" s="10" t="str">
        <f t="shared" si="0"/>
        <v>Yes</v>
      </c>
      <c r="H39" s="18">
        <v>2</v>
      </c>
      <c r="I39" s="11" t="str">
        <f>IF(H39="","",VLOOKUP(IF(ISNUMBER(TRIM(H39)*1), VALUE(H39), H39), TecsysWarehouseAuthorizationLevelValues5142282, 2, FALSE))</f>
        <v>Full</v>
      </c>
      <c r="J39" s="11" t="str">
        <f t="shared" si="1"/>
        <v>Full</v>
      </c>
      <c r="K39" s="19" t="s">
        <v>19</v>
      </c>
      <c r="L39" s="19" t="s">
        <v>20</v>
      </c>
      <c r="M39" s="18">
        <v>1</v>
      </c>
      <c r="N39" s="11" t="str">
        <f>IF(M39="","",VLOOKUP(IF(ISNUMBER(TRIM(M39)*1), VALUE(M39), M39), TecsysInterruptPickingValues5142282, 2, FALSE))</f>
        <v>No</v>
      </c>
      <c r="O39" s="11" t="str">
        <f t="shared" si="2"/>
        <v>No</v>
      </c>
      <c r="P39" s="18">
        <v>0</v>
      </c>
      <c r="Q39" s="11" t="str">
        <f>IF(P39="","",VLOOKUP(IF(ISNUMBER(TRIM(P39)*1), VALUE(P39), P39), TecsysVerificationAuthValues5142282, 2, FALSE))</f>
        <v>None</v>
      </c>
      <c r="R39" s="11" t="str">
        <f t="shared" si="3"/>
        <v>None</v>
      </c>
    </row>
    <row r="40" spans="1:18" x14ac:dyDescent="0.25">
      <c r="A40" s="22" t="s">
        <v>74</v>
      </c>
      <c r="B40" s="13" t="s">
        <v>18</v>
      </c>
      <c r="C40" s="26" t="s">
        <v>199</v>
      </c>
      <c r="D40" s="14" t="s">
        <v>398</v>
      </c>
      <c r="E40" s="16">
        <v>1</v>
      </c>
      <c r="F40" s="9" t="str">
        <f>IF(E40="","",VLOOKUP(IF(ISNUMBER(TRIM(E40)*1), VALUE(E40), E40), TecsysDefaultWarehouseValues5142282, 2, FALSE))</f>
        <v>Yes</v>
      </c>
      <c r="G40" s="10" t="str">
        <f t="shared" si="0"/>
        <v>Yes</v>
      </c>
      <c r="H40" s="18">
        <v>2</v>
      </c>
      <c r="I40" s="11" t="str">
        <f>IF(H40="","",VLOOKUP(IF(ISNUMBER(TRIM(H40)*1), VALUE(H40), H40), TecsysWarehouseAuthorizationLevelValues5142282, 2, FALSE))</f>
        <v>Full</v>
      </c>
      <c r="J40" s="11" t="str">
        <f t="shared" si="1"/>
        <v>Full</v>
      </c>
      <c r="K40" s="19" t="s">
        <v>19</v>
      </c>
      <c r="L40" s="19" t="s">
        <v>20</v>
      </c>
      <c r="M40" s="18">
        <v>1</v>
      </c>
      <c r="N40" s="11" t="str">
        <f>IF(M40="","",VLOOKUP(IF(ISNUMBER(TRIM(M40)*1), VALUE(M40), M40), TecsysInterruptPickingValues5142282, 2, FALSE))</f>
        <v>No</v>
      </c>
      <c r="O40" s="11" t="str">
        <f t="shared" si="2"/>
        <v>No</v>
      </c>
      <c r="P40" s="18">
        <v>0</v>
      </c>
      <c r="Q40" s="11" t="str">
        <f>IF(P40="","",VLOOKUP(IF(ISNUMBER(TRIM(P40)*1), VALUE(P40), P40), TecsysVerificationAuthValues5142282, 2, FALSE))</f>
        <v>None</v>
      </c>
      <c r="R40" s="11" t="str">
        <f t="shared" si="3"/>
        <v>None</v>
      </c>
    </row>
    <row r="41" spans="1:18" x14ac:dyDescent="0.25">
      <c r="A41" s="22" t="s">
        <v>74</v>
      </c>
      <c r="B41" s="13" t="s">
        <v>18</v>
      </c>
      <c r="C41" s="26" t="s">
        <v>200</v>
      </c>
      <c r="D41" s="14" t="s">
        <v>399</v>
      </c>
      <c r="E41" s="16">
        <v>1</v>
      </c>
      <c r="F41" s="9" t="str">
        <f>IF(E41="","",VLOOKUP(IF(ISNUMBER(TRIM(E41)*1), VALUE(E41), E41), TecsysDefaultWarehouseValues5142282, 2, FALSE))</f>
        <v>Yes</v>
      </c>
      <c r="G41" s="10" t="str">
        <f t="shared" si="0"/>
        <v>Yes</v>
      </c>
      <c r="H41" s="18">
        <v>2</v>
      </c>
      <c r="I41" s="11" t="str">
        <f>IF(H41="","",VLOOKUP(IF(ISNUMBER(TRIM(H41)*1), VALUE(H41), H41), TecsysWarehouseAuthorizationLevelValues5142282, 2, FALSE))</f>
        <v>Full</v>
      </c>
      <c r="J41" s="11" t="str">
        <f t="shared" si="1"/>
        <v>Full</v>
      </c>
      <c r="K41" s="19" t="s">
        <v>19</v>
      </c>
      <c r="L41" s="19" t="s">
        <v>20</v>
      </c>
      <c r="M41" s="18">
        <v>1</v>
      </c>
      <c r="N41" s="11" t="str">
        <f>IF(M41="","",VLOOKUP(IF(ISNUMBER(TRIM(M41)*1), VALUE(M41), M41), TecsysInterruptPickingValues5142282, 2, FALSE))</f>
        <v>No</v>
      </c>
      <c r="O41" s="11" t="str">
        <f t="shared" si="2"/>
        <v>No</v>
      </c>
      <c r="P41" s="18">
        <v>0</v>
      </c>
      <c r="Q41" s="11" t="str">
        <f>IF(P41="","",VLOOKUP(IF(ISNUMBER(TRIM(P41)*1), VALUE(P41), P41), TecsysVerificationAuthValues5142282, 2, FALSE))</f>
        <v>None</v>
      </c>
      <c r="R41" s="11" t="str">
        <f t="shared" si="3"/>
        <v>None</v>
      </c>
    </row>
    <row r="42" spans="1:18" x14ac:dyDescent="0.25">
      <c r="A42" s="22" t="s">
        <v>74</v>
      </c>
      <c r="B42" s="13" t="s">
        <v>18</v>
      </c>
      <c r="C42" s="26" t="s">
        <v>201</v>
      </c>
      <c r="D42" s="14" t="s">
        <v>400</v>
      </c>
      <c r="E42" s="16">
        <v>1</v>
      </c>
      <c r="F42" s="9" t="str">
        <f>IF(E42="","",VLOOKUP(IF(ISNUMBER(TRIM(E42)*1), VALUE(E42), E42), TecsysDefaultWarehouseValues5142282, 2, FALSE))</f>
        <v>Yes</v>
      </c>
      <c r="G42" s="10" t="str">
        <f t="shared" si="0"/>
        <v>Yes</v>
      </c>
      <c r="H42" s="18">
        <v>2</v>
      </c>
      <c r="I42" s="11" t="str">
        <f>IF(H42="","",VLOOKUP(IF(ISNUMBER(TRIM(H42)*1), VALUE(H42), H42), TecsysWarehouseAuthorizationLevelValues5142282, 2, FALSE))</f>
        <v>Full</v>
      </c>
      <c r="J42" s="11" t="str">
        <f t="shared" si="1"/>
        <v>Full</v>
      </c>
      <c r="K42" s="19" t="s">
        <v>19</v>
      </c>
      <c r="L42" s="19" t="s">
        <v>20</v>
      </c>
      <c r="M42" s="18">
        <v>1</v>
      </c>
      <c r="N42" s="11" t="str">
        <f>IF(M42="","",VLOOKUP(IF(ISNUMBER(TRIM(M42)*1), VALUE(M42), M42), TecsysInterruptPickingValues5142282, 2, FALSE))</f>
        <v>No</v>
      </c>
      <c r="O42" s="11" t="str">
        <f t="shared" si="2"/>
        <v>No</v>
      </c>
      <c r="P42" s="18">
        <v>0</v>
      </c>
      <c r="Q42" s="11" t="str">
        <f>IF(P42="","",VLOOKUP(IF(ISNUMBER(TRIM(P42)*1), VALUE(P42), P42), TecsysVerificationAuthValues5142282, 2, FALSE))</f>
        <v>None</v>
      </c>
      <c r="R42" s="11" t="str">
        <f t="shared" si="3"/>
        <v>None</v>
      </c>
    </row>
    <row r="43" spans="1:18" x14ac:dyDescent="0.25">
      <c r="A43" s="22" t="s">
        <v>74</v>
      </c>
      <c r="B43" s="13" t="s">
        <v>18</v>
      </c>
      <c r="C43" s="26" t="s">
        <v>202</v>
      </c>
      <c r="D43" s="14" t="s">
        <v>401</v>
      </c>
      <c r="E43" s="16">
        <v>1</v>
      </c>
      <c r="F43" s="9" t="str">
        <f>IF(E43="","",VLOOKUP(IF(ISNUMBER(TRIM(E43)*1), VALUE(E43), E43), TecsysDefaultWarehouseValues5142282, 2, FALSE))</f>
        <v>Yes</v>
      </c>
      <c r="G43" s="10" t="str">
        <f t="shared" si="0"/>
        <v>Yes</v>
      </c>
      <c r="H43" s="18">
        <v>2</v>
      </c>
      <c r="I43" s="11" t="str">
        <f>IF(H43="","",VLOOKUP(IF(ISNUMBER(TRIM(H43)*1), VALUE(H43), H43), TecsysWarehouseAuthorizationLevelValues5142282, 2, FALSE))</f>
        <v>Full</v>
      </c>
      <c r="J43" s="11" t="str">
        <f t="shared" si="1"/>
        <v>Full</v>
      </c>
      <c r="K43" s="19" t="s">
        <v>19</v>
      </c>
      <c r="L43" s="19" t="s">
        <v>20</v>
      </c>
      <c r="M43" s="18">
        <v>1</v>
      </c>
      <c r="N43" s="11" t="str">
        <f>IF(M43="","",VLOOKUP(IF(ISNUMBER(TRIM(M43)*1), VALUE(M43), M43), TecsysInterruptPickingValues5142282, 2, FALSE))</f>
        <v>No</v>
      </c>
      <c r="O43" s="11" t="str">
        <f t="shared" si="2"/>
        <v>No</v>
      </c>
      <c r="P43" s="18">
        <v>0</v>
      </c>
      <c r="Q43" s="11" t="str">
        <f>IF(P43="","",VLOOKUP(IF(ISNUMBER(TRIM(P43)*1), VALUE(P43), P43), TecsysVerificationAuthValues5142282, 2, FALSE))</f>
        <v>None</v>
      </c>
      <c r="R43" s="11" t="str">
        <f t="shared" si="3"/>
        <v>None</v>
      </c>
    </row>
    <row r="44" spans="1:18" x14ac:dyDescent="0.25">
      <c r="A44" s="22" t="s">
        <v>74</v>
      </c>
      <c r="B44" s="13" t="s">
        <v>18</v>
      </c>
      <c r="C44" s="26" t="s">
        <v>203</v>
      </c>
      <c r="D44" s="14" t="s">
        <v>402</v>
      </c>
      <c r="E44" s="16">
        <v>1</v>
      </c>
      <c r="F44" s="9" t="str">
        <f>IF(E44="","",VLOOKUP(IF(ISNUMBER(TRIM(E44)*1), VALUE(E44), E44), TecsysDefaultWarehouseValues5142282, 2, FALSE))</f>
        <v>Yes</v>
      </c>
      <c r="G44" s="10" t="str">
        <f t="shared" si="0"/>
        <v>Yes</v>
      </c>
      <c r="H44" s="18">
        <v>2</v>
      </c>
      <c r="I44" s="11" t="str">
        <f>IF(H44="","",VLOOKUP(IF(ISNUMBER(TRIM(H44)*1), VALUE(H44), H44), TecsysWarehouseAuthorizationLevelValues5142282, 2, FALSE))</f>
        <v>Full</v>
      </c>
      <c r="J44" s="11" t="str">
        <f t="shared" si="1"/>
        <v>Full</v>
      </c>
      <c r="K44" s="19" t="s">
        <v>19</v>
      </c>
      <c r="L44" s="19" t="s">
        <v>20</v>
      </c>
      <c r="M44" s="18">
        <v>1</v>
      </c>
      <c r="N44" s="11" t="str">
        <f>IF(M44="","",VLOOKUP(IF(ISNUMBER(TRIM(M44)*1), VALUE(M44), M44), TecsysInterruptPickingValues5142282, 2, FALSE))</f>
        <v>No</v>
      </c>
      <c r="O44" s="11" t="str">
        <f t="shared" si="2"/>
        <v>No</v>
      </c>
      <c r="P44" s="18">
        <v>0</v>
      </c>
      <c r="Q44" s="11" t="str">
        <f>IF(P44="","",VLOOKUP(IF(ISNUMBER(TRIM(P44)*1), VALUE(P44), P44), TecsysVerificationAuthValues5142282, 2, FALSE))</f>
        <v>None</v>
      </c>
      <c r="R44" s="11" t="str">
        <f t="shared" si="3"/>
        <v>None</v>
      </c>
    </row>
    <row r="45" spans="1:18" x14ac:dyDescent="0.25">
      <c r="A45" s="22" t="s">
        <v>74</v>
      </c>
      <c r="B45" s="13" t="s">
        <v>18</v>
      </c>
      <c r="C45" s="26" t="s">
        <v>204</v>
      </c>
      <c r="D45" s="14" t="s">
        <v>403</v>
      </c>
      <c r="E45" s="16">
        <v>1</v>
      </c>
      <c r="F45" s="9" t="str">
        <f>IF(E45="","",VLOOKUP(IF(ISNUMBER(TRIM(E45)*1), VALUE(E45), E45), TecsysDefaultWarehouseValues5142282, 2, FALSE))</f>
        <v>Yes</v>
      </c>
      <c r="G45" s="10" t="str">
        <f t="shared" si="0"/>
        <v>Yes</v>
      </c>
      <c r="H45" s="18">
        <v>2</v>
      </c>
      <c r="I45" s="11" t="str">
        <f>IF(H45="","",VLOOKUP(IF(ISNUMBER(TRIM(H45)*1), VALUE(H45), H45), TecsysWarehouseAuthorizationLevelValues5142282, 2, FALSE))</f>
        <v>Full</v>
      </c>
      <c r="J45" s="11" t="str">
        <f t="shared" si="1"/>
        <v>Full</v>
      </c>
      <c r="K45" s="19" t="s">
        <v>19</v>
      </c>
      <c r="L45" s="19" t="s">
        <v>20</v>
      </c>
      <c r="M45" s="18">
        <v>1</v>
      </c>
      <c r="N45" s="11" t="str">
        <f>IF(M45="","",VLOOKUP(IF(ISNUMBER(TRIM(M45)*1), VALUE(M45), M45), TecsysInterruptPickingValues5142282, 2, FALSE))</f>
        <v>No</v>
      </c>
      <c r="O45" s="11" t="str">
        <f t="shared" si="2"/>
        <v>No</v>
      </c>
      <c r="P45" s="18">
        <v>0</v>
      </c>
      <c r="Q45" s="11" t="str">
        <f>IF(P45="","",VLOOKUP(IF(ISNUMBER(TRIM(P45)*1), VALUE(P45), P45), TecsysVerificationAuthValues5142282, 2, FALSE))</f>
        <v>None</v>
      </c>
      <c r="R45" s="11" t="str">
        <f t="shared" si="3"/>
        <v>None</v>
      </c>
    </row>
    <row r="46" spans="1:18" x14ac:dyDescent="0.25">
      <c r="A46" s="22" t="s">
        <v>74</v>
      </c>
      <c r="B46" s="13" t="s">
        <v>18</v>
      </c>
      <c r="C46" s="26" t="s">
        <v>205</v>
      </c>
      <c r="D46" s="14" t="s">
        <v>404</v>
      </c>
      <c r="E46" s="16">
        <v>1</v>
      </c>
      <c r="F46" s="9" t="str">
        <f>IF(E46="","",VLOOKUP(IF(ISNUMBER(TRIM(E46)*1), VALUE(E46), E46), TecsysDefaultWarehouseValues5142282, 2, FALSE))</f>
        <v>Yes</v>
      </c>
      <c r="G46" s="10" t="str">
        <f t="shared" si="0"/>
        <v>Yes</v>
      </c>
      <c r="H46" s="18">
        <v>2</v>
      </c>
      <c r="I46" s="11" t="str">
        <f>IF(H46="","",VLOOKUP(IF(ISNUMBER(TRIM(H46)*1), VALUE(H46), H46), TecsysWarehouseAuthorizationLevelValues5142282, 2, FALSE))</f>
        <v>Full</v>
      </c>
      <c r="J46" s="11" t="str">
        <f t="shared" si="1"/>
        <v>Full</v>
      </c>
      <c r="K46" s="19" t="s">
        <v>21</v>
      </c>
      <c r="L46" s="19" t="s">
        <v>20</v>
      </c>
      <c r="M46" s="18">
        <v>1</v>
      </c>
      <c r="N46" s="11" t="str">
        <f>IF(M46="","",VLOOKUP(IF(ISNUMBER(TRIM(M46)*1), VALUE(M46), M46), TecsysInterruptPickingValues5142282, 2, FALSE))</f>
        <v>No</v>
      </c>
      <c r="O46" s="11" t="str">
        <f t="shared" si="2"/>
        <v>No</v>
      </c>
      <c r="P46" s="18">
        <v>0</v>
      </c>
      <c r="Q46" s="11" t="str">
        <f>IF(P46="","",VLOOKUP(IF(ISNUMBER(TRIM(P46)*1), VALUE(P46), P46), TecsysVerificationAuthValues5142282, 2, FALSE))</f>
        <v>None</v>
      </c>
      <c r="R46" s="11" t="str">
        <f t="shared" si="3"/>
        <v>None</v>
      </c>
    </row>
    <row r="47" spans="1:18" x14ac:dyDescent="0.25">
      <c r="A47" s="22" t="s">
        <v>74</v>
      </c>
      <c r="B47" s="25" t="s">
        <v>18</v>
      </c>
      <c r="C47" s="25" t="s">
        <v>206</v>
      </c>
      <c r="D47" s="27" t="s">
        <v>405</v>
      </c>
      <c r="E47" s="28">
        <v>1</v>
      </c>
      <c r="F47" s="24" t="str">
        <f>IF(E47="","",VLOOKUP(IF(ISNUMBER(TRIM(E47)*1), VALUE(E47), E47), TecsysDefaultWarehouseValues5142282, 2, FALSE))</f>
        <v>Yes</v>
      </c>
      <c r="H47" s="29">
        <v>2</v>
      </c>
      <c r="I47" s="24" t="str">
        <f>IF(H47="","",VLOOKUP(IF(ISNUMBER(TRIM(H47)*1), VALUE(H47), H47), TecsysWarehouseAuthorizationLevelValues5142282, 2, FALSE))</f>
        <v>Full</v>
      </c>
      <c r="K47" s="30" t="s">
        <v>21</v>
      </c>
      <c r="L47" s="30" t="s">
        <v>20</v>
      </c>
      <c r="M47" s="29">
        <v>1</v>
      </c>
      <c r="N47" s="24" t="str">
        <f>IF(M47="","",VLOOKUP(IF(ISNUMBER(TRIM(M47)*1), VALUE(M47), M47), TecsysInterruptPickingValues5142282, 2, FALSE))</f>
        <v>No</v>
      </c>
      <c r="P47" s="29">
        <v>0</v>
      </c>
      <c r="Q47" s="24" t="str">
        <f>IF(P47="","",VLOOKUP(IF(ISNUMBER(TRIM(P47)*1), VALUE(P47), P47), TecsysVerificationAuthValues5142282, 2, FALSE))</f>
        <v>None</v>
      </c>
    </row>
    <row r="48" spans="1:18" x14ac:dyDescent="0.25">
      <c r="A48" s="22" t="s">
        <v>74</v>
      </c>
      <c r="B48" s="13" t="s">
        <v>18</v>
      </c>
      <c r="C48" s="26" t="s">
        <v>207</v>
      </c>
      <c r="D48" s="14" t="s">
        <v>406</v>
      </c>
      <c r="E48" s="16">
        <v>1</v>
      </c>
      <c r="F48" s="9" t="str">
        <f>IF(E48="","",VLOOKUP(IF(ISNUMBER(TRIM(E48)*1), VALUE(E48), E48), TecsysDefaultWarehouseValues5142282, 2, FALSE))</f>
        <v>Yes</v>
      </c>
      <c r="G48" s="10" t="str">
        <f t="shared" si="0"/>
        <v>Yes</v>
      </c>
      <c r="H48" s="18">
        <v>2</v>
      </c>
      <c r="I48" s="11" t="str">
        <f>IF(H48="","",VLOOKUP(IF(ISNUMBER(TRIM(H48)*1), VALUE(H48), H48), TecsysWarehouseAuthorizationLevelValues5142282, 2, FALSE))</f>
        <v>Full</v>
      </c>
      <c r="J48" s="11" t="str">
        <f t="shared" si="1"/>
        <v>Full</v>
      </c>
      <c r="K48" s="19" t="s">
        <v>21</v>
      </c>
      <c r="L48" s="19" t="s">
        <v>20</v>
      </c>
      <c r="M48" s="18">
        <v>1</v>
      </c>
      <c r="N48" s="11" t="str">
        <f>IF(M48="","",VLOOKUP(IF(ISNUMBER(TRIM(M48)*1), VALUE(M48), M48), TecsysInterruptPickingValues5142282, 2, FALSE))</f>
        <v>No</v>
      </c>
      <c r="O48" s="11" t="str">
        <f t="shared" si="2"/>
        <v>No</v>
      </c>
      <c r="P48" s="18">
        <v>0</v>
      </c>
      <c r="Q48" s="11" t="str">
        <f>IF(P48="","",VLOOKUP(IF(ISNUMBER(TRIM(P48)*1), VALUE(P48), P48), TecsysVerificationAuthValues5142282, 2, FALSE))</f>
        <v>None</v>
      </c>
      <c r="R48" s="11" t="str">
        <f t="shared" si="3"/>
        <v>None</v>
      </c>
    </row>
    <row r="49" spans="1:18" x14ac:dyDescent="0.25">
      <c r="A49" s="22" t="s">
        <v>74</v>
      </c>
      <c r="B49" s="13" t="s">
        <v>18</v>
      </c>
      <c r="C49" s="26" t="s">
        <v>208</v>
      </c>
      <c r="D49" s="14" t="s">
        <v>407</v>
      </c>
      <c r="E49" s="16">
        <v>1</v>
      </c>
      <c r="F49" s="9" t="str">
        <f>IF(E49="","",VLOOKUP(IF(ISNUMBER(TRIM(E49)*1), VALUE(E49), E49), TecsysDefaultWarehouseValues5142282, 2, FALSE))</f>
        <v>Yes</v>
      </c>
      <c r="G49" s="10" t="str">
        <f t="shared" si="0"/>
        <v>Yes</v>
      </c>
      <c r="H49" s="18">
        <v>2</v>
      </c>
      <c r="I49" s="11" t="str">
        <f>IF(H49="","",VLOOKUP(IF(ISNUMBER(TRIM(H49)*1), VALUE(H49), H49), TecsysWarehouseAuthorizationLevelValues5142282, 2, FALSE))</f>
        <v>Full</v>
      </c>
      <c r="J49" s="11" t="str">
        <f t="shared" si="1"/>
        <v>Full</v>
      </c>
      <c r="K49" s="19" t="s">
        <v>21</v>
      </c>
      <c r="L49" s="19" t="s">
        <v>20</v>
      </c>
      <c r="M49" s="18">
        <v>1</v>
      </c>
      <c r="N49" s="11" t="str">
        <f>IF(M49="","",VLOOKUP(IF(ISNUMBER(TRIM(M49)*1), VALUE(M49), M49), TecsysInterruptPickingValues5142282, 2, FALSE))</f>
        <v>No</v>
      </c>
      <c r="O49" s="11" t="str">
        <f t="shared" si="2"/>
        <v>No</v>
      </c>
      <c r="P49" s="18">
        <v>0</v>
      </c>
      <c r="Q49" s="11" t="str">
        <f>IF(P49="","",VLOOKUP(IF(ISNUMBER(TRIM(P49)*1), VALUE(P49), P49), TecsysVerificationAuthValues5142282, 2, FALSE))</f>
        <v>None</v>
      </c>
      <c r="R49" s="11" t="str">
        <f t="shared" si="3"/>
        <v>None</v>
      </c>
    </row>
    <row r="50" spans="1:18" x14ac:dyDescent="0.25">
      <c r="A50" s="22" t="s">
        <v>74</v>
      </c>
      <c r="B50" s="13" t="s">
        <v>18</v>
      </c>
      <c r="C50" s="26" t="s">
        <v>209</v>
      </c>
      <c r="D50" s="14" t="s">
        <v>408</v>
      </c>
      <c r="E50" s="16">
        <v>1</v>
      </c>
      <c r="F50" s="9" t="str">
        <f>IF(E50="","",VLOOKUP(IF(ISNUMBER(TRIM(E50)*1), VALUE(E50), E50), TecsysDefaultWarehouseValues5142282, 2, FALSE))</f>
        <v>Yes</v>
      </c>
      <c r="G50" s="10" t="str">
        <f t="shared" si="0"/>
        <v>Yes</v>
      </c>
      <c r="H50" s="18">
        <v>2</v>
      </c>
      <c r="I50" s="11" t="str">
        <f>IF(H50="","",VLOOKUP(IF(ISNUMBER(TRIM(H50)*1), VALUE(H50), H50), TecsysWarehouseAuthorizationLevelValues5142282, 2, FALSE))</f>
        <v>Full</v>
      </c>
      <c r="J50" s="11" t="str">
        <f t="shared" si="1"/>
        <v>Full</v>
      </c>
      <c r="K50" s="19" t="s">
        <v>19</v>
      </c>
      <c r="L50" s="19" t="s">
        <v>20</v>
      </c>
      <c r="M50" s="18">
        <v>1</v>
      </c>
      <c r="N50" s="11" t="str">
        <f>IF(M50="","",VLOOKUP(IF(ISNUMBER(TRIM(M50)*1), VALUE(M50), M50), TecsysInterruptPickingValues5142282, 2, FALSE))</f>
        <v>No</v>
      </c>
      <c r="O50" s="11" t="str">
        <f t="shared" si="2"/>
        <v>No</v>
      </c>
      <c r="P50" s="18">
        <v>0</v>
      </c>
      <c r="Q50" s="11" t="str">
        <f>IF(P50="","",VLOOKUP(IF(ISNUMBER(TRIM(P50)*1), VALUE(P50), P50), TecsysVerificationAuthValues5142282, 2, FALSE))</f>
        <v>None</v>
      </c>
      <c r="R50" s="11" t="str">
        <f t="shared" si="3"/>
        <v>None</v>
      </c>
    </row>
    <row r="51" spans="1:18" x14ac:dyDescent="0.25">
      <c r="A51" s="22" t="s">
        <v>74</v>
      </c>
      <c r="B51" s="13" t="s">
        <v>18</v>
      </c>
      <c r="C51" s="26" t="s">
        <v>210</v>
      </c>
      <c r="D51" s="14" t="s">
        <v>409</v>
      </c>
      <c r="E51" s="16">
        <v>1</v>
      </c>
      <c r="F51" s="9" t="str">
        <f>IF(E51="","",VLOOKUP(IF(ISNUMBER(TRIM(E51)*1), VALUE(E51), E51), TecsysDefaultWarehouseValues5142282, 2, FALSE))</f>
        <v>Yes</v>
      </c>
      <c r="G51" s="10" t="str">
        <f t="shared" si="0"/>
        <v>Yes</v>
      </c>
      <c r="H51" s="18">
        <v>2</v>
      </c>
      <c r="I51" s="11" t="str">
        <f>IF(H51="","",VLOOKUP(IF(ISNUMBER(TRIM(H51)*1), VALUE(H51), H51), TecsysWarehouseAuthorizationLevelValues5142282, 2, FALSE))</f>
        <v>Full</v>
      </c>
      <c r="J51" s="11" t="str">
        <f t="shared" si="1"/>
        <v>Full</v>
      </c>
      <c r="K51" s="19" t="s">
        <v>21</v>
      </c>
      <c r="L51" s="19" t="s">
        <v>20</v>
      </c>
      <c r="M51" s="18">
        <v>1</v>
      </c>
      <c r="N51" s="11" t="str">
        <f>IF(M51="","",VLOOKUP(IF(ISNUMBER(TRIM(M51)*1), VALUE(M51), M51), TecsysInterruptPickingValues5142282, 2, FALSE))</f>
        <v>No</v>
      </c>
      <c r="O51" s="11" t="str">
        <f t="shared" si="2"/>
        <v>No</v>
      </c>
      <c r="P51" s="18">
        <v>0</v>
      </c>
      <c r="Q51" s="11" t="str">
        <f>IF(P51="","",VLOOKUP(IF(ISNUMBER(TRIM(P51)*1), VALUE(P51), P51), TecsysVerificationAuthValues5142282, 2, FALSE))</f>
        <v>None</v>
      </c>
      <c r="R51" s="11" t="str">
        <f t="shared" si="3"/>
        <v>None</v>
      </c>
    </row>
    <row r="52" spans="1:18" x14ac:dyDescent="0.25">
      <c r="A52" s="22" t="s">
        <v>74</v>
      </c>
      <c r="B52" s="13" t="s">
        <v>18</v>
      </c>
      <c r="C52" s="26" t="s">
        <v>211</v>
      </c>
      <c r="D52" s="14" t="s">
        <v>410</v>
      </c>
      <c r="E52" s="16">
        <v>1</v>
      </c>
      <c r="F52" s="9" t="str">
        <f>IF(E52="","",VLOOKUP(IF(ISNUMBER(TRIM(E52)*1), VALUE(E52), E52), TecsysDefaultWarehouseValues5142282, 2, FALSE))</f>
        <v>Yes</v>
      </c>
      <c r="G52" s="10" t="str">
        <f t="shared" si="0"/>
        <v>Yes</v>
      </c>
      <c r="H52" s="18">
        <v>2</v>
      </c>
      <c r="I52" s="11" t="str">
        <f>IF(H52="","",VLOOKUP(IF(ISNUMBER(TRIM(H52)*1), VALUE(H52), H52), TecsysWarehouseAuthorizationLevelValues5142282, 2, FALSE))</f>
        <v>Full</v>
      </c>
      <c r="J52" s="11" t="str">
        <f t="shared" si="1"/>
        <v>Full</v>
      </c>
      <c r="K52" s="19" t="s">
        <v>21</v>
      </c>
      <c r="L52" s="19" t="s">
        <v>20</v>
      </c>
      <c r="M52" s="18">
        <v>1</v>
      </c>
      <c r="N52" s="11" t="str">
        <f>IF(M52="","",VLOOKUP(IF(ISNUMBER(TRIM(M52)*1), VALUE(M52), M52), TecsysInterruptPickingValues5142282, 2, FALSE))</f>
        <v>No</v>
      </c>
      <c r="O52" s="11" t="str">
        <f t="shared" si="2"/>
        <v>No</v>
      </c>
      <c r="P52" s="18">
        <v>0</v>
      </c>
      <c r="Q52" s="11" t="str">
        <f>IF(P52="","",VLOOKUP(IF(ISNUMBER(TRIM(P52)*1), VALUE(P52), P52), TecsysVerificationAuthValues5142282, 2, FALSE))</f>
        <v>None</v>
      </c>
      <c r="R52" s="11" t="str">
        <f t="shared" si="3"/>
        <v>None</v>
      </c>
    </row>
    <row r="53" spans="1:18" x14ac:dyDescent="0.25">
      <c r="A53" s="22" t="s">
        <v>74</v>
      </c>
      <c r="B53" s="13" t="s">
        <v>18</v>
      </c>
      <c r="C53" s="26" t="s">
        <v>212</v>
      </c>
      <c r="D53" s="14" t="s">
        <v>411</v>
      </c>
      <c r="E53" s="16">
        <v>1</v>
      </c>
      <c r="F53" s="9" t="str">
        <f>IF(E53="","",VLOOKUP(IF(ISNUMBER(TRIM(E53)*1), VALUE(E53), E53), TecsysDefaultWarehouseValues5142282, 2, FALSE))</f>
        <v>Yes</v>
      </c>
      <c r="G53" s="10" t="str">
        <f t="shared" si="0"/>
        <v>Yes</v>
      </c>
      <c r="H53" s="18">
        <v>2</v>
      </c>
      <c r="I53" s="11" t="str">
        <f>IF(H53="","",VLOOKUP(IF(ISNUMBER(TRIM(H53)*1), VALUE(H53), H53), TecsysWarehouseAuthorizationLevelValues5142282, 2, FALSE))</f>
        <v>Full</v>
      </c>
      <c r="J53" s="11" t="str">
        <f t="shared" si="1"/>
        <v>Full</v>
      </c>
      <c r="K53" s="19" t="s">
        <v>21</v>
      </c>
      <c r="L53" s="19" t="s">
        <v>20</v>
      </c>
      <c r="M53" s="18">
        <v>1</v>
      </c>
      <c r="N53" s="11" t="str">
        <f>IF(M53="","",VLOOKUP(IF(ISNUMBER(TRIM(M53)*1), VALUE(M53), M53), TecsysInterruptPickingValues5142282, 2, FALSE))</f>
        <v>No</v>
      </c>
      <c r="O53" s="11" t="str">
        <f t="shared" si="2"/>
        <v>No</v>
      </c>
      <c r="P53" s="18">
        <v>0</v>
      </c>
      <c r="Q53" s="11" t="str">
        <f>IF(P53="","",VLOOKUP(IF(ISNUMBER(TRIM(P53)*1), VALUE(P53), P53), TecsysVerificationAuthValues5142282, 2, FALSE))</f>
        <v>None</v>
      </c>
      <c r="R53" s="11" t="str">
        <f t="shared" si="3"/>
        <v>None</v>
      </c>
    </row>
    <row r="54" spans="1:18" x14ac:dyDescent="0.25">
      <c r="A54" s="22" t="s">
        <v>74</v>
      </c>
      <c r="B54" s="13" t="s">
        <v>18</v>
      </c>
      <c r="C54" s="26" t="s">
        <v>213</v>
      </c>
      <c r="D54" s="14" t="s">
        <v>412</v>
      </c>
      <c r="E54" s="16">
        <v>1</v>
      </c>
      <c r="F54" s="9" t="str">
        <f>IF(E54="","",VLOOKUP(IF(ISNUMBER(TRIM(E54)*1), VALUE(E54), E54), TecsysDefaultWarehouseValues5142282, 2, FALSE))</f>
        <v>Yes</v>
      </c>
      <c r="G54" s="10" t="str">
        <f t="shared" si="0"/>
        <v>Yes</v>
      </c>
      <c r="H54" s="18">
        <v>2</v>
      </c>
      <c r="I54" s="11" t="str">
        <f>IF(H54="","",VLOOKUP(IF(ISNUMBER(TRIM(H54)*1), VALUE(H54), H54), TecsysWarehouseAuthorizationLevelValues5142282, 2, FALSE))</f>
        <v>Full</v>
      </c>
      <c r="J54" s="11" t="str">
        <f t="shared" si="1"/>
        <v>Full</v>
      </c>
      <c r="K54" s="19" t="s">
        <v>19</v>
      </c>
      <c r="L54" s="19" t="s">
        <v>20</v>
      </c>
      <c r="M54" s="18">
        <v>1</v>
      </c>
      <c r="N54" s="11" t="str">
        <f>IF(M54="","",VLOOKUP(IF(ISNUMBER(TRIM(M54)*1), VALUE(M54), M54), TecsysInterruptPickingValues5142282, 2, FALSE))</f>
        <v>No</v>
      </c>
      <c r="O54" s="11" t="str">
        <f t="shared" si="2"/>
        <v>No</v>
      </c>
      <c r="P54" s="18">
        <v>0</v>
      </c>
      <c r="Q54" s="11" t="str">
        <f>IF(P54="","",VLOOKUP(IF(ISNUMBER(TRIM(P54)*1), VALUE(P54), P54), TecsysVerificationAuthValues5142282, 2, FALSE))</f>
        <v>None</v>
      </c>
      <c r="R54" s="11" t="str">
        <f t="shared" si="3"/>
        <v>None</v>
      </c>
    </row>
    <row r="55" spans="1:18" x14ac:dyDescent="0.25">
      <c r="A55" s="22" t="s">
        <v>74</v>
      </c>
      <c r="B55" s="13" t="s">
        <v>18</v>
      </c>
      <c r="C55" s="26" t="s">
        <v>214</v>
      </c>
      <c r="D55" s="14" t="s">
        <v>413</v>
      </c>
      <c r="E55" s="16">
        <v>1</v>
      </c>
      <c r="F55" s="9" t="str">
        <f>IF(E55="","",VLOOKUP(IF(ISNUMBER(TRIM(E55)*1), VALUE(E55), E55), TecsysDefaultWarehouseValues5142282, 2, FALSE))</f>
        <v>Yes</v>
      </c>
      <c r="G55" s="10" t="str">
        <f t="shared" si="0"/>
        <v>Yes</v>
      </c>
      <c r="H55" s="18">
        <v>2</v>
      </c>
      <c r="I55" s="11" t="str">
        <f>IF(H55="","",VLOOKUP(IF(ISNUMBER(TRIM(H55)*1), VALUE(H55), H55), TecsysWarehouseAuthorizationLevelValues5142282, 2, FALSE))</f>
        <v>Full</v>
      </c>
      <c r="J55" s="11" t="str">
        <f t="shared" si="1"/>
        <v>Full</v>
      </c>
      <c r="K55" s="19" t="s">
        <v>19</v>
      </c>
      <c r="L55" s="19" t="s">
        <v>20</v>
      </c>
      <c r="M55" s="18">
        <v>1</v>
      </c>
      <c r="N55" s="11" t="str">
        <f>IF(M55="","",VLOOKUP(IF(ISNUMBER(TRIM(M55)*1), VALUE(M55), M55), TecsysInterruptPickingValues5142282, 2, FALSE))</f>
        <v>No</v>
      </c>
      <c r="O55" s="11" t="str">
        <f t="shared" si="2"/>
        <v>No</v>
      </c>
      <c r="P55" s="18">
        <v>0</v>
      </c>
      <c r="Q55" s="11" t="str">
        <f>IF(P55="","",VLOOKUP(IF(ISNUMBER(TRIM(P55)*1), VALUE(P55), P55), TecsysVerificationAuthValues5142282, 2, FALSE))</f>
        <v>None</v>
      </c>
      <c r="R55" s="11" t="str">
        <f t="shared" si="3"/>
        <v>None</v>
      </c>
    </row>
    <row r="56" spans="1:18" x14ac:dyDescent="0.25">
      <c r="A56" s="22" t="s">
        <v>74</v>
      </c>
      <c r="B56" s="13" t="s">
        <v>18</v>
      </c>
      <c r="C56" s="26" t="s">
        <v>215</v>
      </c>
      <c r="D56" s="14" t="s">
        <v>414</v>
      </c>
      <c r="E56" s="16">
        <v>1</v>
      </c>
      <c r="F56" s="9" t="str">
        <f>IF(E56="","",VLOOKUP(IF(ISNUMBER(TRIM(E56)*1), VALUE(E56), E56), TecsysDefaultWarehouseValues5142282, 2, FALSE))</f>
        <v>Yes</v>
      </c>
      <c r="G56" s="10" t="str">
        <f t="shared" si="0"/>
        <v>Yes</v>
      </c>
      <c r="H56" s="18">
        <v>2</v>
      </c>
      <c r="I56" s="11" t="str">
        <f>IF(H56="","",VLOOKUP(IF(ISNUMBER(TRIM(H56)*1), VALUE(H56), H56), TecsysWarehouseAuthorizationLevelValues5142282, 2, FALSE))</f>
        <v>Full</v>
      </c>
      <c r="J56" s="11" t="str">
        <f t="shared" si="1"/>
        <v>Full</v>
      </c>
      <c r="K56" s="19" t="s">
        <v>21</v>
      </c>
      <c r="L56" s="19" t="s">
        <v>20</v>
      </c>
      <c r="M56" s="18">
        <v>1</v>
      </c>
      <c r="N56" s="11" t="str">
        <f>IF(M56="","",VLOOKUP(IF(ISNUMBER(TRIM(M56)*1), VALUE(M56), M56), TecsysInterruptPickingValues5142282, 2, FALSE))</f>
        <v>No</v>
      </c>
      <c r="O56" s="11" t="str">
        <f t="shared" si="2"/>
        <v>No</v>
      </c>
      <c r="P56" s="18">
        <v>0</v>
      </c>
      <c r="Q56" s="11" t="str">
        <f>IF(P56="","",VLOOKUP(IF(ISNUMBER(TRIM(P56)*1), VALUE(P56), P56), TecsysVerificationAuthValues5142282, 2, FALSE))</f>
        <v>None</v>
      </c>
      <c r="R56" s="11" t="str">
        <f t="shared" si="3"/>
        <v>None</v>
      </c>
    </row>
    <row r="57" spans="1:18" x14ac:dyDescent="0.25">
      <c r="A57" s="22" t="s">
        <v>74</v>
      </c>
      <c r="B57" s="13" t="s">
        <v>18</v>
      </c>
      <c r="C57" s="26" t="s">
        <v>216</v>
      </c>
      <c r="D57" s="14" t="s">
        <v>415</v>
      </c>
      <c r="E57" s="16">
        <v>1</v>
      </c>
      <c r="F57" s="9" t="str">
        <f>IF(E57="","",VLOOKUP(IF(ISNUMBER(TRIM(E57)*1), VALUE(E57), E57), TecsysDefaultWarehouseValues5142282, 2, FALSE))</f>
        <v>Yes</v>
      </c>
      <c r="G57" s="9" t="str">
        <f t="shared" si="0"/>
        <v>Yes</v>
      </c>
      <c r="H57" s="18">
        <v>2</v>
      </c>
      <c r="I57" s="11" t="str">
        <f>IF(H57="","",VLOOKUP(IF(ISNUMBER(TRIM(H57)*1), VALUE(H57), H57), TecsysWarehouseAuthorizationLevelValues5142282, 2, FALSE))</f>
        <v>Full</v>
      </c>
      <c r="J57" s="9" t="str">
        <f t="shared" si="1"/>
        <v>Full</v>
      </c>
      <c r="K57" s="19" t="s">
        <v>21</v>
      </c>
      <c r="L57" s="19" t="s">
        <v>20</v>
      </c>
      <c r="M57" s="18">
        <v>1</v>
      </c>
      <c r="N57" s="11" t="str">
        <f>IF(M57="","",VLOOKUP(IF(ISNUMBER(TRIM(M57)*1), VALUE(M57), M57), TecsysInterruptPickingValues5142282, 2, FALSE))</f>
        <v>No</v>
      </c>
      <c r="O57" s="9" t="str">
        <f t="shared" si="2"/>
        <v>No</v>
      </c>
      <c r="P57" s="18">
        <v>0</v>
      </c>
      <c r="Q57" s="11" t="str">
        <f>IF(P57="","",VLOOKUP(IF(ISNUMBER(TRIM(P57)*1), VALUE(P57), P57), TecsysVerificationAuthValues5142282, 2, FALSE))</f>
        <v>None</v>
      </c>
      <c r="R57" s="9" t="str">
        <f t="shared" si="3"/>
        <v>None</v>
      </c>
    </row>
    <row r="58" spans="1:18" x14ac:dyDescent="0.25">
      <c r="A58" s="22" t="s">
        <v>74</v>
      </c>
      <c r="B58" s="13" t="s">
        <v>18</v>
      </c>
      <c r="C58" s="26" t="s">
        <v>217</v>
      </c>
      <c r="D58" s="14" t="s">
        <v>416</v>
      </c>
      <c r="E58" s="16">
        <v>1</v>
      </c>
      <c r="F58" s="9" t="str">
        <f>IF(E58="","",VLOOKUP(IF(ISNUMBER(TRIM(E58)*1), VALUE(E58), E58), TecsysDefaultWarehouseValues5142282, 2, FALSE))</f>
        <v>Yes</v>
      </c>
      <c r="G58" s="10" t="str">
        <f t="shared" si="0"/>
        <v>Yes</v>
      </c>
      <c r="H58" s="18">
        <v>2</v>
      </c>
      <c r="I58" s="11" t="str">
        <f>IF(H58="","",VLOOKUP(IF(ISNUMBER(TRIM(H58)*1), VALUE(H58), H58), TecsysWarehouseAuthorizationLevelValues5142282, 2, FALSE))</f>
        <v>Full</v>
      </c>
      <c r="J58" s="11" t="str">
        <f t="shared" si="1"/>
        <v>Full</v>
      </c>
      <c r="K58" s="19" t="s">
        <v>19</v>
      </c>
      <c r="L58" s="19" t="s">
        <v>20</v>
      </c>
      <c r="M58" s="18">
        <v>1</v>
      </c>
      <c r="N58" s="11" t="str">
        <f>IF(M58="","",VLOOKUP(IF(ISNUMBER(TRIM(M58)*1), VALUE(M58), M58), TecsysInterruptPickingValues5142282, 2, FALSE))</f>
        <v>No</v>
      </c>
      <c r="O58" s="11" t="str">
        <f t="shared" si="2"/>
        <v>No</v>
      </c>
      <c r="P58" s="18">
        <v>0</v>
      </c>
      <c r="Q58" s="11" t="str">
        <f>IF(P58="","",VLOOKUP(IF(ISNUMBER(TRIM(P58)*1), VALUE(P58), P58), TecsysVerificationAuthValues5142282, 2, FALSE))</f>
        <v>None</v>
      </c>
      <c r="R58" s="11" t="str">
        <f t="shared" si="3"/>
        <v>None</v>
      </c>
    </row>
    <row r="59" spans="1:18" x14ac:dyDescent="0.25">
      <c r="A59" s="22" t="s">
        <v>74</v>
      </c>
      <c r="B59" s="13" t="s">
        <v>18</v>
      </c>
      <c r="C59" s="26" t="s">
        <v>218</v>
      </c>
      <c r="D59" s="14" t="s">
        <v>417</v>
      </c>
      <c r="E59" s="16">
        <v>1</v>
      </c>
      <c r="F59" s="9" t="str">
        <f>IF(E59="","",VLOOKUP(IF(ISNUMBER(TRIM(E59)*1), VALUE(E59), E59), TecsysDefaultWarehouseValues5142282, 2, FALSE))</f>
        <v>Yes</v>
      </c>
      <c r="G59" s="10" t="str">
        <f t="shared" si="0"/>
        <v>Yes</v>
      </c>
      <c r="H59" s="18">
        <v>2</v>
      </c>
      <c r="I59" s="11" t="str">
        <f>IF(H59="","",VLOOKUP(IF(ISNUMBER(TRIM(H59)*1), VALUE(H59), H59), TecsysWarehouseAuthorizationLevelValues5142282, 2, FALSE))</f>
        <v>Full</v>
      </c>
      <c r="J59" s="11" t="str">
        <f t="shared" si="1"/>
        <v>Full</v>
      </c>
      <c r="K59" s="19" t="s">
        <v>19</v>
      </c>
      <c r="L59" s="19" t="s">
        <v>20</v>
      </c>
      <c r="M59" s="18">
        <v>1</v>
      </c>
      <c r="N59" s="11" t="str">
        <f>IF(M59="","",VLOOKUP(IF(ISNUMBER(TRIM(M59)*1), VALUE(M59), M59), TecsysInterruptPickingValues5142282, 2, FALSE))</f>
        <v>No</v>
      </c>
      <c r="O59" s="11" t="str">
        <f t="shared" si="2"/>
        <v>No</v>
      </c>
      <c r="P59" s="18">
        <v>0</v>
      </c>
      <c r="Q59" s="11" t="str">
        <f>IF(P59="","",VLOOKUP(IF(ISNUMBER(TRIM(P59)*1), VALUE(P59), P59), TecsysVerificationAuthValues5142282, 2, FALSE))</f>
        <v>None</v>
      </c>
      <c r="R59" s="11" t="str">
        <f t="shared" si="3"/>
        <v>None</v>
      </c>
    </row>
    <row r="60" spans="1:18" x14ac:dyDescent="0.25">
      <c r="A60" s="22" t="s">
        <v>74</v>
      </c>
      <c r="B60" s="13" t="s">
        <v>18</v>
      </c>
      <c r="C60" s="26" t="s">
        <v>219</v>
      </c>
      <c r="D60" s="14" t="s">
        <v>418</v>
      </c>
      <c r="E60" s="16">
        <v>1</v>
      </c>
      <c r="F60" s="9" t="str">
        <f>IF(E60="","",VLOOKUP(IF(ISNUMBER(TRIM(E60)*1), VALUE(E60), E60), TecsysDefaultWarehouseValues5142282, 2, FALSE))</f>
        <v>Yes</v>
      </c>
      <c r="G60" s="10" t="str">
        <f t="shared" si="0"/>
        <v>Yes</v>
      </c>
      <c r="H60" s="18">
        <v>2</v>
      </c>
      <c r="I60" s="11" t="str">
        <f>IF(H60="","",VLOOKUP(IF(ISNUMBER(TRIM(H60)*1), VALUE(H60), H60), TecsysWarehouseAuthorizationLevelValues5142282, 2, FALSE))</f>
        <v>Full</v>
      </c>
      <c r="J60" s="11" t="str">
        <f t="shared" si="1"/>
        <v>Full</v>
      </c>
      <c r="K60" s="19" t="s">
        <v>19</v>
      </c>
      <c r="L60" s="19" t="s">
        <v>20</v>
      </c>
      <c r="M60" s="18">
        <v>1</v>
      </c>
      <c r="N60" s="11" t="str">
        <f>IF(M60="","",VLOOKUP(IF(ISNUMBER(TRIM(M60)*1), VALUE(M60), M60), TecsysInterruptPickingValues5142282, 2, FALSE))</f>
        <v>No</v>
      </c>
      <c r="O60" s="11" t="str">
        <f t="shared" si="2"/>
        <v>No</v>
      </c>
      <c r="P60" s="18">
        <v>0</v>
      </c>
      <c r="Q60" s="11" t="str">
        <f>IF(P60="","",VLOOKUP(IF(ISNUMBER(TRIM(P60)*1), VALUE(P60), P60), TecsysVerificationAuthValues5142282, 2, FALSE))</f>
        <v>None</v>
      </c>
      <c r="R60" s="11" t="str">
        <f t="shared" si="3"/>
        <v>None</v>
      </c>
    </row>
    <row r="61" spans="1:18" x14ac:dyDescent="0.25">
      <c r="A61" s="22" t="s">
        <v>74</v>
      </c>
      <c r="B61" s="13" t="s">
        <v>18</v>
      </c>
      <c r="C61" s="26" t="s">
        <v>220</v>
      </c>
      <c r="D61" s="14" t="s">
        <v>419</v>
      </c>
      <c r="E61" s="16">
        <v>1</v>
      </c>
      <c r="F61" s="9" t="str">
        <f>IF(E61="","",VLOOKUP(IF(ISNUMBER(TRIM(E61)*1), VALUE(E61), E61), TecsysDefaultWarehouseValues5142282, 2, FALSE))</f>
        <v>Yes</v>
      </c>
      <c r="G61" s="10" t="str">
        <f t="shared" si="0"/>
        <v>Yes</v>
      </c>
      <c r="H61" s="18">
        <v>2</v>
      </c>
      <c r="I61" s="11" t="str">
        <f>IF(H61="","",VLOOKUP(IF(ISNUMBER(TRIM(H61)*1), VALUE(H61), H61), TecsysWarehouseAuthorizationLevelValues5142282, 2, FALSE))</f>
        <v>Full</v>
      </c>
      <c r="J61" s="11" t="str">
        <f t="shared" si="1"/>
        <v>Full</v>
      </c>
      <c r="K61" s="19" t="s">
        <v>19</v>
      </c>
      <c r="L61" s="19" t="s">
        <v>20</v>
      </c>
      <c r="M61" s="18">
        <v>1</v>
      </c>
      <c r="N61" s="11" t="str">
        <f>IF(M61="","",VLOOKUP(IF(ISNUMBER(TRIM(M61)*1), VALUE(M61), M61), TecsysInterruptPickingValues5142282, 2, FALSE))</f>
        <v>No</v>
      </c>
      <c r="O61" s="11" t="str">
        <f t="shared" si="2"/>
        <v>No</v>
      </c>
      <c r="P61" s="18">
        <v>0</v>
      </c>
      <c r="Q61" s="11" t="str">
        <f>IF(P61="","",VLOOKUP(IF(ISNUMBER(TRIM(P61)*1), VALUE(P61), P61), TecsysVerificationAuthValues5142282, 2, FALSE))</f>
        <v>None</v>
      </c>
      <c r="R61" s="11" t="str">
        <f t="shared" si="3"/>
        <v>None</v>
      </c>
    </row>
    <row r="62" spans="1:18" x14ac:dyDescent="0.25">
      <c r="A62" s="22" t="s">
        <v>74</v>
      </c>
      <c r="B62" s="13" t="s">
        <v>18</v>
      </c>
      <c r="C62" s="26" t="s">
        <v>221</v>
      </c>
      <c r="D62" s="14" t="s">
        <v>420</v>
      </c>
      <c r="E62" s="16">
        <v>1</v>
      </c>
      <c r="F62" s="9" t="str">
        <f>IF(E62="","",VLOOKUP(IF(ISNUMBER(TRIM(E62)*1), VALUE(E62), E62), TecsysDefaultWarehouseValues5142282, 2, FALSE))</f>
        <v>Yes</v>
      </c>
      <c r="G62" s="10" t="str">
        <f t="shared" si="0"/>
        <v>Yes</v>
      </c>
      <c r="H62" s="18">
        <v>2</v>
      </c>
      <c r="I62" s="11" t="str">
        <f>IF(H62="","",VLOOKUP(IF(ISNUMBER(TRIM(H62)*1), VALUE(H62), H62), TecsysWarehouseAuthorizationLevelValues5142282, 2, FALSE))</f>
        <v>Full</v>
      </c>
      <c r="J62" s="11" t="str">
        <f t="shared" si="1"/>
        <v>Full</v>
      </c>
      <c r="K62" s="19" t="s">
        <v>19</v>
      </c>
      <c r="L62" s="19" t="s">
        <v>20</v>
      </c>
      <c r="M62" s="18">
        <v>1</v>
      </c>
      <c r="N62" s="11" t="str">
        <f>IF(M62="","",VLOOKUP(IF(ISNUMBER(TRIM(M62)*1), VALUE(M62), M62), TecsysInterruptPickingValues5142282, 2, FALSE))</f>
        <v>No</v>
      </c>
      <c r="O62" s="11" t="str">
        <f t="shared" si="2"/>
        <v>No</v>
      </c>
      <c r="P62" s="18">
        <v>0</v>
      </c>
      <c r="Q62" s="11" t="str">
        <f>IF(P62="","",VLOOKUP(IF(ISNUMBER(TRIM(P62)*1), VALUE(P62), P62), TecsysVerificationAuthValues5142282, 2, FALSE))</f>
        <v>None</v>
      </c>
      <c r="R62" s="11" t="str">
        <f t="shared" si="3"/>
        <v>None</v>
      </c>
    </row>
    <row r="63" spans="1:18" x14ac:dyDescent="0.25">
      <c r="A63" s="22" t="s">
        <v>74</v>
      </c>
      <c r="B63" s="13" t="s">
        <v>18</v>
      </c>
      <c r="C63" s="26" t="s">
        <v>222</v>
      </c>
      <c r="D63" s="14" t="s">
        <v>421</v>
      </c>
      <c r="E63" s="16">
        <v>1</v>
      </c>
      <c r="F63" s="9" t="str">
        <f>IF(E63="","",VLOOKUP(IF(ISNUMBER(TRIM(E63)*1), VALUE(E63), E63), TecsysDefaultWarehouseValues5142282, 2, FALSE))</f>
        <v>Yes</v>
      </c>
      <c r="G63" s="10" t="str">
        <f t="shared" si="0"/>
        <v>Yes</v>
      </c>
      <c r="H63" s="18">
        <v>2</v>
      </c>
      <c r="I63" s="11" t="str">
        <f>IF(H63="","",VLOOKUP(IF(ISNUMBER(TRIM(H63)*1), VALUE(H63), H63), TecsysWarehouseAuthorizationLevelValues5142282, 2, FALSE))</f>
        <v>Full</v>
      </c>
      <c r="J63" s="11" t="str">
        <f t="shared" si="1"/>
        <v>Full</v>
      </c>
      <c r="K63" s="19" t="s">
        <v>19</v>
      </c>
      <c r="L63" s="19" t="s">
        <v>20</v>
      </c>
      <c r="M63" s="18">
        <v>1</v>
      </c>
      <c r="N63" s="11" t="str">
        <f>IF(M63="","",VLOOKUP(IF(ISNUMBER(TRIM(M63)*1), VALUE(M63), M63), TecsysInterruptPickingValues5142282, 2, FALSE))</f>
        <v>No</v>
      </c>
      <c r="O63" s="11" t="str">
        <f t="shared" si="2"/>
        <v>No</v>
      </c>
      <c r="P63" s="18">
        <v>0</v>
      </c>
      <c r="Q63" s="11" t="str">
        <f>IF(P63="","",VLOOKUP(IF(ISNUMBER(TRIM(P63)*1), VALUE(P63), P63), TecsysVerificationAuthValues5142282, 2, FALSE))</f>
        <v>None</v>
      </c>
      <c r="R63" s="11" t="str">
        <f t="shared" si="3"/>
        <v>None</v>
      </c>
    </row>
    <row r="64" spans="1:18" x14ac:dyDescent="0.25">
      <c r="A64" s="22" t="s">
        <v>74</v>
      </c>
      <c r="B64" s="13" t="s">
        <v>18</v>
      </c>
      <c r="C64" s="26" t="s">
        <v>223</v>
      </c>
      <c r="D64" s="14" t="s">
        <v>422</v>
      </c>
      <c r="E64" s="16">
        <v>1</v>
      </c>
      <c r="F64" s="9" t="str">
        <f>IF(E64="","",VLOOKUP(IF(ISNUMBER(TRIM(E64)*1), VALUE(E64), E64), TecsysDefaultWarehouseValues5142282, 2, FALSE))</f>
        <v>Yes</v>
      </c>
      <c r="G64" s="10" t="str">
        <f t="shared" si="0"/>
        <v>Yes</v>
      </c>
      <c r="H64" s="18">
        <v>2</v>
      </c>
      <c r="I64" s="11" t="str">
        <f>IF(H64="","",VLOOKUP(IF(ISNUMBER(TRIM(H64)*1), VALUE(H64), H64), TecsysWarehouseAuthorizationLevelValues5142282, 2, FALSE))</f>
        <v>Full</v>
      </c>
      <c r="J64" s="11" t="str">
        <f t="shared" si="1"/>
        <v>Full</v>
      </c>
      <c r="K64" s="19" t="s">
        <v>19</v>
      </c>
      <c r="L64" s="19" t="s">
        <v>20</v>
      </c>
      <c r="M64" s="18">
        <v>1</v>
      </c>
      <c r="N64" s="11" t="str">
        <f>IF(M64="","",VLOOKUP(IF(ISNUMBER(TRIM(M64)*1), VALUE(M64), M64), TecsysInterruptPickingValues5142282, 2, FALSE))</f>
        <v>No</v>
      </c>
      <c r="O64" s="11" t="str">
        <f t="shared" si="2"/>
        <v>No</v>
      </c>
      <c r="P64" s="18">
        <v>0</v>
      </c>
      <c r="Q64" s="11" t="str">
        <f>IF(P64="","",VLOOKUP(IF(ISNUMBER(TRIM(P64)*1), VALUE(P64), P64), TecsysVerificationAuthValues5142282, 2, FALSE))</f>
        <v>None</v>
      </c>
      <c r="R64" s="11" t="str">
        <f t="shared" si="3"/>
        <v>None</v>
      </c>
    </row>
    <row r="65" spans="1:18" x14ac:dyDescent="0.25">
      <c r="A65" s="22" t="s">
        <v>74</v>
      </c>
      <c r="B65" s="13" t="s">
        <v>18</v>
      </c>
      <c r="C65" s="26" t="s">
        <v>224</v>
      </c>
      <c r="D65" s="14" t="s">
        <v>423</v>
      </c>
      <c r="E65" s="16">
        <v>1</v>
      </c>
      <c r="F65" s="9" t="str">
        <f>IF(E65="","",VLOOKUP(IF(ISNUMBER(TRIM(E65)*1), VALUE(E65), E65), TecsysDefaultWarehouseValues5142282, 2, FALSE))</f>
        <v>Yes</v>
      </c>
      <c r="G65" s="10" t="str">
        <f t="shared" si="0"/>
        <v>Yes</v>
      </c>
      <c r="H65" s="18">
        <v>2</v>
      </c>
      <c r="I65" s="11" t="str">
        <f>IF(H65="","",VLOOKUP(IF(ISNUMBER(TRIM(H65)*1), VALUE(H65), H65), TecsysWarehouseAuthorizationLevelValues5142282, 2, FALSE))</f>
        <v>Full</v>
      </c>
      <c r="J65" s="11" t="str">
        <f t="shared" si="1"/>
        <v>Full</v>
      </c>
      <c r="K65" s="19" t="s">
        <v>19</v>
      </c>
      <c r="L65" s="19" t="s">
        <v>20</v>
      </c>
      <c r="M65" s="18">
        <v>1</v>
      </c>
      <c r="N65" s="11" t="str">
        <f>IF(M65="","",VLOOKUP(IF(ISNUMBER(TRIM(M65)*1), VALUE(M65), M65), TecsysInterruptPickingValues5142282, 2, FALSE))</f>
        <v>No</v>
      </c>
      <c r="O65" s="11" t="str">
        <f t="shared" si="2"/>
        <v>No</v>
      </c>
      <c r="P65" s="18">
        <v>0</v>
      </c>
      <c r="Q65" s="11" t="str">
        <f>IF(P65="","",VLOOKUP(IF(ISNUMBER(TRIM(P65)*1), VALUE(P65), P65), TecsysVerificationAuthValues5142282, 2, FALSE))</f>
        <v>None</v>
      </c>
      <c r="R65" s="11" t="str">
        <f t="shared" si="3"/>
        <v>None</v>
      </c>
    </row>
    <row r="66" spans="1:18" x14ac:dyDescent="0.25">
      <c r="A66" s="22" t="s">
        <v>74</v>
      </c>
      <c r="B66" s="13" t="s">
        <v>18</v>
      </c>
      <c r="C66" s="26" t="s">
        <v>225</v>
      </c>
      <c r="D66" s="14" t="s">
        <v>424</v>
      </c>
      <c r="E66" s="16">
        <v>1</v>
      </c>
      <c r="F66" s="9" t="str">
        <f>IF(E66="","",VLOOKUP(IF(ISNUMBER(TRIM(E66)*1), VALUE(E66), E66), TecsysDefaultWarehouseValues5142282, 2, FALSE))</f>
        <v>Yes</v>
      </c>
      <c r="G66" s="10" t="str">
        <f t="shared" si="0"/>
        <v>Yes</v>
      </c>
      <c r="H66" s="18">
        <v>2</v>
      </c>
      <c r="I66" s="11" t="str">
        <f>IF(H66="","",VLOOKUP(IF(ISNUMBER(TRIM(H66)*1), VALUE(H66), H66), TecsysWarehouseAuthorizationLevelValues5142282, 2, FALSE))</f>
        <v>Full</v>
      </c>
      <c r="J66" s="11" t="str">
        <f t="shared" si="1"/>
        <v>Full</v>
      </c>
      <c r="K66" s="19" t="s">
        <v>19</v>
      </c>
      <c r="L66" s="19" t="s">
        <v>20</v>
      </c>
      <c r="M66" s="18">
        <v>1</v>
      </c>
      <c r="N66" s="11" t="str">
        <f>IF(M66="","",VLOOKUP(IF(ISNUMBER(TRIM(M66)*1), VALUE(M66), M66), TecsysInterruptPickingValues5142282, 2, FALSE))</f>
        <v>No</v>
      </c>
      <c r="O66" s="11" t="str">
        <f t="shared" si="2"/>
        <v>No</v>
      </c>
      <c r="P66" s="18">
        <v>0</v>
      </c>
      <c r="Q66" s="11" t="str">
        <f>IF(P66="","",VLOOKUP(IF(ISNUMBER(TRIM(P66)*1), VALUE(P66), P66), TecsysVerificationAuthValues5142282, 2, FALSE))</f>
        <v>None</v>
      </c>
      <c r="R66" s="11" t="str">
        <f t="shared" si="3"/>
        <v>None</v>
      </c>
    </row>
    <row r="67" spans="1:18" x14ac:dyDescent="0.25">
      <c r="A67" s="22" t="s">
        <v>74</v>
      </c>
      <c r="B67" s="13" t="s">
        <v>18</v>
      </c>
      <c r="C67" s="26" t="s">
        <v>226</v>
      </c>
      <c r="D67" s="14" t="s">
        <v>425</v>
      </c>
      <c r="E67" s="16">
        <v>1</v>
      </c>
      <c r="F67" s="9" t="str">
        <f>IF(E67="","",VLOOKUP(IF(ISNUMBER(TRIM(E67)*1), VALUE(E67), E67), TecsysDefaultWarehouseValues5142282, 2, FALSE))</f>
        <v>Yes</v>
      </c>
      <c r="G67" s="10" t="str">
        <f t="shared" si="0"/>
        <v>Yes</v>
      </c>
      <c r="H67" s="18">
        <v>2</v>
      </c>
      <c r="I67" s="11" t="str">
        <f>IF(H67="","",VLOOKUP(IF(ISNUMBER(TRIM(H67)*1), VALUE(H67), H67), TecsysWarehouseAuthorizationLevelValues5142282, 2, FALSE))</f>
        <v>Full</v>
      </c>
      <c r="J67" s="11" t="str">
        <f t="shared" si="1"/>
        <v>Full</v>
      </c>
      <c r="K67" s="19" t="s">
        <v>19</v>
      </c>
      <c r="L67" s="19" t="s">
        <v>20</v>
      </c>
      <c r="M67" s="18">
        <v>1</v>
      </c>
      <c r="N67" s="11" t="str">
        <f>IF(M67="","",VLOOKUP(IF(ISNUMBER(TRIM(M67)*1), VALUE(M67), M67), TecsysInterruptPickingValues5142282, 2, FALSE))</f>
        <v>No</v>
      </c>
      <c r="O67" s="11" t="str">
        <f t="shared" si="2"/>
        <v>No</v>
      </c>
      <c r="P67" s="18">
        <v>0</v>
      </c>
      <c r="Q67" s="11" t="str">
        <f>IF(P67="","",VLOOKUP(IF(ISNUMBER(TRIM(P67)*1), VALUE(P67), P67), TecsysVerificationAuthValues5142282, 2, FALSE))</f>
        <v>None</v>
      </c>
      <c r="R67" s="11" t="str">
        <f t="shared" si="3"/>
        <v>None</v>
      </c>
    </row>
    <row r="68" spans="1:18" x14ac:dyDescent="0.25">
      <c r="A68" s="22" t="s">
        <v>74</v>
      </c>
      <c r="B68" s="13" t="s">
        <v>18</v>
      </c>
      <c r="C68" s="26" t="s">
        <v>227</v>
      </c>
      <c r="D68" s="14" t="s">
        <v>426</v>
      </c>
      <c r="E68" s="16">
        <v>1</v>
      </c>
      <c r="F68" s="9" t="str">
        <f>IF(E68="","",VLOOKUP(IF(ISNUMBER(TRIM(E68)*1), VALUE(E68), E68), TecsysDefaultWarehouseValues5142282, 2, FALSE))</f>
        <v>Yes</v>
      </c>
      <c r="G68" s="10" t="str">
        <f t="shared" ref="G68" si="4">IF(E68="","",VLOOKUP(IF(ISNUMBER(TRIM(E68)*1), VALUE(E68), E68), TecsysDefaultWarehouseValues5142282, 2, FALSE))</f>
        <v>Yes</v>
      </c>
      <c r="H68" s="18">
        <v>2</v>
      </c>
      <c r="I68" s="11" t="str">
        <f>IF(H68="","",VLOOKUP(IF(ISNUMBER(TRIM(H68)*1), VALUE(H68), H68), TecsysWarehouseAuthorizationLevelValues5142282, 2, FALSE))</f>
        <v>Full</v>
      </c>
      <c r="J68" s="11" t="str">
        <f t="shared" ref="J68" si="5">IF(H68="","",VLOOKUP(IF(ISNUMBER(TRIM(H68)*1), VALUE(H68), H68), TecsysWarehouseAuthorizationLevelValues5142282, 2, FALSE))</f>
        <v>Full</v>
      </c>
      <c r="K68" s="19" t="s">
        <v>21</v>
      </c>
      <c r="L68" s="19" t="s">
        <v>20</v>
      </c>
      <c r="M68" s="18">
        <v>1</v>
      </c>
      <c r="N68" s="11" t="str">
        <f>IF(M68="","",VLOOKUP(IF(ISNUMBER(TRIM(M68)*1), VALUE(M68), M68), TecsysInterruptPickingValues5142282, 2, FALSE))</f>
        <v>No</v>
      </c>
      <c r="O68" s="11" t="str">
        <f t="shared" ref="O68" si="6">IF(M68="","",VLOOKUP(IF(ISNUMBER(TRIM(M68)*1), VALUE(M68), M68), TecsysInterruptPickingValues5142282, 2, FALSE))</f>
        <v>No</v>
      </c>
      <c r="P68" s="18">
        <v>0</v>
      </c>
      <c r="Q68" s="11" t="str">
        <f>IF(P68="","",VLOOKUP(IF(ISNUMBER(TRIM(P68)*1), VALUE(P68), P68), TecsysVerificationAuthValues5142282, 2, FALSE))</f>
        <v>None</v>
      </c>
      <c r="R68" s="11" t="str">
        <f t="shared" ref="R68" si="7">IF(P68="","",VLOOKUP(IF(ISNUMBER(TRIM(P68)*1), VALUE(P68), P68), TecsysVerificationAuthValues5142282, 2, FALSE))</f>
        <v>None</v>
      </c>
    </row>
    <row r="69" spans="1:18" x14ac:dyDescent="0.25">
      <c r="A69" s="22" t="s">
        <v>74</v>
      </c>
      <c r="B69" s="25" t="s">
        <v>18</v>
      </c>
      <c r="C69" s="25" t="s">
        <v>228</v>
      </c>
      <c r="D69" s="27" t="s">
        <v>427</v>
      </c>
      <c r="E69" s="28">
        <v>1</v>
      </c>
      <c r="F69" s="24" t="str">
        <f>IF(E69="","",VLOOKUP(IF(ISNUMBER(TRIM(E69)*1), VALUE(E69), E69), TecsysDefaultWarehouseValues5142282, 2, FALSE))</f>
        <v>Yes</v>
      </c>
      <c r="H69" s="29">
        <v>2</v>
      </c>
      <c r="I69" s="24" t="str">
        <f>IF(H69="","",VLOOKUP(IF(ISNUMBER(TRIM(H69)*1), VALUE(H69), H69), TecsysWarehouseAuthorizationLevelValues5142282, 2, FALSE))</f>
        <v>Full</v>
      </c>
      <c r="K69" s="30" t="s">
        <v>21</v>
      </c>
      <c r="L69" s="30" t="s">
        <v>20</v>
      </c>
      <c r="M69" s="29">
        <v>1</v>
      </c>
      <c r="N69" s="24" t="str">
        <f>IF(M69="","",VLOOKUP(IF(ISNUMBER(TRIM(M69)*1), VALUE(M69), M69), TecsysInterruptPickingValues5142282, 2, FALSE))</f>
        <v>No</v>
      </c>
      <c r="P69" s="29">
        <v>0</v>
      </c>
      <c r="Q69" s="24" t="str">
        <f>IF(P69="","",VLOOKUP(IF(ISNUMBER(TRIM(P69)*1), VALUE(P69), P69), TecsysVerificationAuthValues5142282, 2, FALSE))</f>
        <v>None</v>
      </c>
    </row>
    <row r="70" spans="1:18" x14ac:dyDescent="0.25">
      <c r="A70" s="22" t="s">
        <v>74</v>
      </c>
      <c r="B70" s="13" t="s">
        <v>18</v>
      </c>
      <c r="C70" s="26" t="s">
        <v>229</v>
      </c>
      <c r="D70" s="14" t="s">
        <v>428</v>
      </c>
      <c r="E70" s="16">
        <v>1</v>
      </c>
      <c r="F70" s="9" t="str">
        <f>IF(E70="","",VLOOKUP(IF(ISNUMBER(TRIM(E70)*1), VALUE(E70), E70), TecsysDefaultWarehouseValues5142282, 2, FALSE))</f>
        <v>Yes</v>
      </c>
      <c r="G70" s="10" t="str">
        <f t="shared" ref="G70:G90" si="8">IF(E70="","",VLOOKUP(IF(ISNUMBER(TRIM(E70)*1), VALUE(E70), E70), TecsysDefaultWarehouseValues5142282, 2, FALSE))</f>
        <v>Yes</v>
      </c>
      <c r="H70" s="18">
        <v>2</v>
      </c>
      <c r="I70" s="11" t="str">
        <f>IF(H70="","",VLOOKUP(IF(ISNUMBER(TRIM(H70)*1), VALUE(H70), H70), TecsysWarehouseAuthorizationLevelValues5142282, 2, FALSE))</f>
        <v>Full</v>
      </c>
      <c r="J70" s="11" t="str">
        <f t="shared" ref="J70:J90" si="9">IF(H70="","",VLOOKUP(IF(ISNUMBER(TRIM(H70)*1), VALUE(H70), H70), TecsysWarehouseAuthorizationLevelValues5142282, 2, FALSE))</f>
        <v>Full</v>
      </c>
      <c r="K70" s="19" t="s">
        <v>21</v>
      </c>
      <c r="L70" s="19" t="s">
        <v>20</v>
      </c>
      <c r="M70" s="18">
        <v>1</v>
      </c>
      <c r="N70" s="11" t="str">
        <f>IF(M70="","",VLOOKUP(IF(ISNUMBER(TRIM(M70)*1), VALUE(M70), M70), TecsysInterruptPickingValues5142282, 2, FALSE))</f>
        <v>No</v>
      </c>
      <c r="O70" s="11" t="str">
        <f t="shared" ref="O70:O90" si="10">IF(M70="","",VLOOKUP(IF(ISNUMBER(TRIM(M70)*1), VALUE(M70), M70), TecsysInterruptPickingValues5142282, 2, FALSE))</f>
        <v>No</v>
      </c>
      <c r="P70" s="18">
        <v>0</v>
      </c>
      <c r="Q70" s="11" t="str">
        <f>IF(P70="","",VLOOKUP(IF(ISNUMBER(TRIM(P70)*1), VALUE(P70), P70), TecsysVerificationAuthValues5142282, 2, FALSE))</f>
        <v>None</v>
      </c>
      <c r="R70" s="11" t="str">
        <f t="shared" ref="R70:R90" si="11">IF(P70="","",VLOOKUP(IF(ISNUMBER(TRIM(P70)*1), VALUE(P70), P70), TecsysVerificationAuthValues5142282, 2, FALSE))</f>
        <v>None</v>
      </c>
    </row>
    <row r="71" spans="1:18" x14ac:dyDescent="0.25">
      <c r="A71" s="22" t="s">
        <v>74</v>
      </c>
      <c r="B71" s="13" t="s">
        <v>18</v>
      </c>
      <c r="C71" s="26" t="s">
        <v>230</v>
      </c>
      <c r="D71" s="14" t="s">
        <v>429</v>
      </c>
      <c r="E71" s="16">
        <v>1</v>
      </c>
      <c r="F71" s="9" t="str">
        <f>IF(E71="","",VLOOKUP(IF(ISNUMBER(TRIM(E71)*1), VALUE(E71), E71), TecsysDefaultWarehouseValues5142282, 2, FALSE))</f>
        <v>Yes</v>
      </c>
      <c r="G71" s="10" t="str">
        <f t="shared" si="8"/>
        <v>Yes</v>
      </c>
      <c r="H71" s="18">
        <v>2</v>
      </c>
      <c r="I71" s="11" t="str">
        <f>IF(H71="","",VLOOKUP(IF(ISNUMBER(TRIM(H71)*1), VALUE(H71), H71), TecsysWarehouseAuthorizationLevelValues5142282, 2, FALSE))</f>
        <v>Full</v>
      </c>
      <c r="J71" s="11" t="str">
        <f t="shared" si="9"/>
        <v>Full</v>
      </c>
      <c r="K71" s="19" t="s">
        <v>21</v>
      </c>
      <c r="L71" s="19" t="s">
        <v>20</v>
      </c>
      <c r="M71" s="18">
        <v>1</v>
      </c>
      <c r="N71" s="11" t="str">
        <f>IF(M71="","",VLOOKUP(IF(ISNUMBER(TRIM(M71)*1), VALUE(M71), M71), TecsysInterruptPickingValues5142282, 2, FALSE))</f>
        <v>No</v>
      </c>
      <c r="O71" s="11" t="str">
        <f t="shared" si="10"/>
        <v>No</v>
      </c>
      <c r="P71" s="18">
        <v>0</v>
      </c>
      <c r="Q71" s="11" t="str">
        <f>IF(P71="","",VLOOKUP(IF(ISNUMBER(TRIM(P71)*1), VALUE(P71), P71), TecsysVerificationAuthValues5142282, 2, FALSE))</f>
        <v>None</v>
      </c>
      <c r="R71" s="11" t="str">
        <f t="shared" si="11"/>
        <v>None</v>
      </c>
    </row>
    <row r="72" spans="1:18" x14ac:dyDescent="0.25">
      <c r="A72" s="22" t="s">
        <v>74</v>
      </c>
      <c r="B72" s="13" t="s">
        <v>18</v>
      </c>
      <c r="C72" s="26" t="s">
        <v>231</v>
      </c>
      <c r="D72" s="14" t="s">
        <v>430</v>
      </c>
      <c r="E72" s="16">
        <v>1</v>
      </c>
      <c r="F72" s="9" t="str">
        <f>IF(E72="","",VLOOKUP(IF(ISNUMBER(TRIM(E72)*1), VALUE(E72), E72), TecsysDefaultWarehouseValues5142282, 2, FALSE))</f>
        <v>Yes</v>
      </c>
      <c r="G72" s="10" t="str">
        <f t="shared" si="8"/>
        <v>Yes</v>
      </c>
      <c r="H72" s="18">
        <v>2</v>
      </c>
      <c r="I72" s="11" t="str">
        <f>IF(H72="","",VLOOKUP(IF(ISNUMBER(TRIM(H72)*1), VALUE(H72), H72), TecsysWarehouseAuthorizationLevelValues5142282, 2, FALSE))</f>
        <v>Full</v>
      </c>
      <c r="J72" s="11" t="str">
        <f t="shared" si="9"/>
        <v>Full</v>
      </c>
      <c r="K72" s="19" t="s">
        <v>19</v>
      </c>
      <c r="L72" s="19" t="s">
        <v>20</v>
      </c>
      <c r="M72" s="18">
        <v>1</v>
      </c>
      <c r="N72" s="11" t="str">
        <f>IF(M72="","",VLOOKUP(IF(ISNUMBER(TRIM(M72)*1), VALUE(M72), M72), TecsysInterruptPickingValues5142282, 2, FALSE))</f>
        <v>No</v>
      </c>
      <c r="O72" s="11" t="str">
        <f t="shared" si="10"/>
        <v>No</v>
      </c>
      <c r="P72" s="18">
        <v>0</v>
      </c>
      <c r="Q72" s="11" t="str">
        <f>IF(P72="","",VLOOKUP(IF(ISNUMBER(TRIM(P72)*1), VALUE(P72), P72), TecsysVerificationAuthValues5142282, 2, FALSE))</f>
        <v>None</v>
      </c>
      <c r="R72" s="11" t="str">
        <f t="shared" si="11"/>
        <v>None</v>
      </c>
    </row>
    <row r="73" spans="1:18" x14ac:dyDescent="0.25">
      <c r="A73" s="22" t="s">
        <v>74</v>
      </c>
      <c r="B73" s="13" t="s">
        <v>18</v>
      </c>
      <c r="C73" s="26" t="s">
        <v>232</v>
      </c>
      <c r="D73" s="14" t="s">
        <v>431</v>
      </c>
      <c r="E73" s="16">
        <v>1</v>
      </c>
      <c r="F73" s="9" t="str">
        <f>IF(E73="","",VLOOKUP(IF(ISNUMBER(TRIM(E73)*1), VALUE(E73), E73), TecsysDefaultWarehouseValues5142282, 2, FALSE))</f>
        <v>Yes</v>
      </c>
      <c r="G73" s="10" t="str">
        <f t="shared" si="8"/>
        <v>Yes</v>
      </c>
      <c r="H73" s="18">
        <v>2</v>
      </c>
      <c r="I73" s="11" t="str">
        <f>IF(H73="","",VLOOKUP(IF(ISNUMBER(TRIM(H73)*1), VALUE(H73), H73), TecsysWarehouseAuthorizationLevelValues5142282, 2, FALSE))</f>
        <v>Full</v>
      </c>
      <c r="J73" s="11" t="str">
        <f t="shared" si="9"/>
        <v>Full</v>
      </c>
      <c r="K73" s="19" t="s">
        <v>21</v>
      </c>
      <c r="L73" s="19" t="s">
        <v>20</v>
      </c>
      <c r="M73" s="18">
        <v>1</v>
      </c>
      <c r="N73" s="11" t="str">
        <f>IF(M73="","",VLOOKUP(IF(ISNUMBER(TRIM(M73)*1), VALUE(M73), M73), TecsysInterruptPickingValues5142282, 2, FALSE))</f>
        <v>No</v>
      </c>
      <c r="O73" s="11" t="str">
        <f t="shared" si="10"/>
        <v>No</v>
      </c>
      <c r="P73" s="18">
        <v>0</v>
      </c>
      <c r="Q73" s="11" t="str">
        <f>IF(P73="","",VLOOKUP(IF(ISNUMBER(TRIM(P73)*1), VALUE(P73), P73), TecsysVerificationAuthValues5142282, 2, FALSE))</f>
        <v>None</v>
      </c>
      <c r="R73" s="11" t="str">
        <f t="shared" si="11"/>
        <v>None</v>
      </c>
    </row>
    <row r="74" spans="1:18" x14ac:dyDescent="0.25">
      <c r="A74" s="22" t="s">
        <v>74</v>
      </c>
      <c r="B74" s="13" t="s">
        <v>18</v>
      </c>
      <c r="C74" s="26" t="s">
        <v>233</v>
      </c>
      <c r="D74" s="14" t="s">
        <v>432</v>
      </c>
      <c r="E74" s="16">
        <v>1</v>
      </c>
      <c r="F74" s="9" t="str">
        <f>IF(E74="","",VLOOKUP(IF(ISNUMBER(TRIM(E74)*1), VALUE(E74), E74), TecsysDefaultWarehouseValues5142282, 2, FALSE))</f>
        <v>Yes</v>
      </c>
      <c r="G74" s="10" t="str">
        <f t="shared" si="8"/>
        <v>Yes</v>
      </c>
      <c r="H74" s="18">
        <v>2</v>
      </c>
      <c r="I74" s="11" t="str">
        <f>IF(H74="","",VLOOKUP(IF(ISNUMBER(TRIM(H74)*1), VALUE(H74), H74), TecsysWarehouseAuthorizationLevelValues5142282, 2, FALSE))</f>
        <v>Full</v>
      </c>
      <c r="J74" s="11" t="str">
        <f t="shared" si="9"/>
        <v>Full</v>
      </c>
      <c r="K74" s="19" t="s">
        <v>21</v>
      </c>
      <c r="L74" s="19" t="s">
        <v>20</v>
      </c>
      <c r="M74" s="18">
        <v>1</v>
      </c>
      <c r="N74" s="11" t="str">
        <f>IF(M74="","",VLOOKUP(IF(ISNUMBER(TRIM(M74)*1), VALUE(M74), M74), TecsysInterruptPickingValues5142282, 2, FALSE))</f>
        <v>No</v>
      </c>
      <c r="O74" s="11" t="str">
        <f t="shared" si="10"/>
        <v>No</v>
      </c>
      <c r="P74" s="18">
        <v>0</v>
      </c>
      <c r="Q74" s="11" t="str">
        <f>IF(P74="","",VLOOKUP(IF(ISNUMBER(TRIM(P74)*1), VALUE(P74), P74), TecsysVerificationAuthValues5142282, 2, FALSE))</f>
        <v>None</v>
      </c>
      <c r="R74" s="11" t="str">
        <f t="shared" si="11"/>
        <v>None</v>
      </c>
    </row>
    <row r="75" spans="1:18" x14ac:dyDescent="0.25">
      <c r="A75" s="22" t="s">
        <v>74</v>
      </c>
      <c r="B75" s="13" t="s">
        <v>18</v>
      </c>
      <c r="C75" s="26" t="s">
        <v>234</v>
      </c>
      <c r="D75" s="14" t="s">
        <v>433</v>
      </c>
      <c r="E75" s="16">
        <v>1</v>
      </c>
      <c r="F75" s="9" t="str">
        <f>IF(E75="","",VLOOKUP(IF(ISNUMBER(TRIM(E75)*1), VALUE(E75), E75), TecsysDefaultWarehouseValues5142282, 2, FALSE))</f>
        <v>Yes</v>
      </c>
      <c r="G75" s="10" t="str">
        <f t="shared" si="8"/>
        <v>Yes</v>
      </c>
      <c r="H75" s="18">
        <v>2</v>
      </c>
      <c r="I75" s="11" t="str">
        <f>IF(H75="","",VLOOKUP(IF(ISNUMBER(TRIM(H75)*1), VALUE(H75), H75), TecsysWarehouseAuthorizationLevelValues5142282, 2, FALSE))</f>
        <v>Full</v>
      </c>
      <c r="J75" s="11" t="str">
        <f t="shared" si="9"/>
        <v>Full</v>
      </c>
      <c r="K75" s="19" t="s">
        <v>21</v>
      </c>
      <c r="L75" s="19" t="s">
        <v>20</v>
      </c>
      <c r="M75" s="18">
        <v>1</v>
      </c>
      <c r="N75" s="11" t="str">
        <f>IF(M75="","",VLOOKUP(IF(ISNUMBER(TRIM(M75)*1), VALUE(M75), M75), TecsysInterruptPickingValues5142282, 2, FALSE))</f>
        <v>No</v>
      </c>
      <c r="O75" s="11" t="str">
        <f t="shared" si="10"/>
        <v>No</v>
      </c>
      <c r="P75" s="18">
        <v>0</v>
      </c>
      <c r="Q75" s="11" t="str">
        <f>IF(P75="","",VLOOKUP(IF(ISNUMBER(TRIM(P75)*1), VALUE(P75), P75), TecsysVerificationAuthValues5142282, 2, FALSE))</f>
        <v>None</v>
      </c>
      <c r="R75" s="11" t="str">
        <f t="shared" si="11"/>
        <v>None</v>
      </c>
    </row>
    <row r="76" spans="1:18" x14ac:dyDescent="0.25">
      <c r="A76" s="22" t="s">
        <v>74</v>
      </c>
      <c r="B76" s="13" t="s">
        <v>18</v>
      </c>
      <c r="C76" s="26" t="s">
        <v>235</v>
      </c>
      <c r="D76" s="14" t="s">
        <v>434</v>
      </c>
      <c r="E76" s="16">
        <v>1</v>
      </c>
      <c r="F76" s="9" t="str">
        <f>IF(E76="","",VLOOKUP(IF(ISNUMBER(TRIM(E76)*1), VALUE(E76), E76), TecsysDefaultWarehouseValues5142282, 2, FALSE))</f>
        <v>Yes</v>
      </c>
      <c r="G76" s="10" t="str">
        <f t="shared" si="8"/>
        <v>Yes</v>
      </c>
      <c r="H76" s="18">
        <v>2</v>
      </c>
      <c r="I76" s="11" t="str">
        <f>IF(H76="","",VLOOKUP(IF(ISNUMBER(TRIM(H76)*1), VALUE(H76), H76), TecsysWarehouseAuthorizationLevelValues5142282, 2, FALSE))</f>
        <v>Full</v>
      </c>
      <c r="J76" s="11" t="str">
        <f t="shared" si="9"/>
        <v>Full</v>
      </c>
      <c r="K76" s="19" t="s">
        <v>19</v>
      </c>
      <c r="L76" s="19" t="s">
        <v>20</v>
      </c>
      <c r="M76" s="18">
        <v>1</v>
      </c>
      <c r="N76" s="11" t="str">
        <f>IF(M76="","",VLOOKUP(IF(ISNUMBER(TRIM(M76)*1), VALUE(M76), M76), TecsysInterruptPickingValues5142282, 2, FALSE))</f>
        <v>No</v>
      </c>
      <c r="O76" s="11" t="str">
        <f t="shared" si="10"/>
        <v>No</v>
      </c>
      <c r="P76" s="18">
        <v>0</v>
      </c>
      <c r="Q76" s="11" t="str">
        <f>IF(P76="","",VLOOKUP(IF(ISNUMBER(TRIM(P76)*1), VALUE(P76), P76), TecsysVerificationAuthValues5142282, 2, FALSE))</f>
        <v>None</v>
      </c>
      <c r="R76" s="11" t="str">
        <f t="shared" si="11"/>
        <v>None</v>
      </c>
    </row>
    <row r="77" spans="1:18" x14ac:dyDescent="0.25">
      <c r="A77" s="22" t="s">
        <v>74</v>
      </c>
      <c r="B77" s="13" t="s">
        <v>18</v>
      </c>
      <c r="C77" s="26" t="s">
        <v>236</v>
      </c>
      <c r="D77" s="14" t="s">
        <v>435</v>
      </c>
      <c r="E77" s="16">
        <v>1</v>
      </c>
      <c r="F77" s="9" t="str">
        <f>IF(E77="","",VLOOKUP(IF(ISNUMBER(TRIM(E77)*1), VALUE(E77), E77), TecsysDefaultWarehouseValues5142282, 2, FALSE))</f>
        <v>Yes</v>
      </c>
      <c r="G77" s="10" t="str">
        <f t="shared" si="8"/>
        <v>Yes</v>
      </c>
      <c r="H77" s="18">
        <v>2</v>
      </c>
      <c r="I77" s="11" t="str">
        <f>IF(H77="","",VLOOKUP(IF(ISNUMBER(TRIM(H77)*1), VALUE(H77), H77), TecsysWarehouseAuthorizationLevelValues5142282, 2, FALSE))</f>
        <v>Full</v>
      </c>
      <c r="J77" s="11" t="str">
        <f t="shared" si="9"/>
        <v>Full</v>
      </c>
      <c r="K77" s="19" t="s">
        <v>19</v>
      </c>
      <c r="L77" s="19" t="s">
        <v>20</v>
      </c>
      <c r="M77" s="18">
        <v>1</v>
      </c>
      <c r="N77" s="11" t="str">
        <f>IF(M77="","",VLOOKUP(IF(ISNUMBER(TRIM(M77)*1), VALUE(M77), M77), TecsysInterruptPickingValues5142282, 2, FALSE))</f>
        <v>No</v>
      </c>
      <c r="O77" s="11" t="str">
        <f t="shared" si="10"/>
        <v>No</v>
      </c>
      <c r="P77" s="18">
        <v>0</v>
      </c>
      <c r="Q77" s="11" t="str">
        <f>IF(P77="","",VLOOKUP(IF(ISNUMBER(TRIM(P77)*1), VALUE(P77), P77), TecsysVerificationAuthValues5142282, 2, FALSE))</f>
        <v>None</v>
      </c>
      <c r="R77" s="11" t="str">
        <f t="shared" si="11"/>
        <v>None</v>
      </c>
    </row>
    <row r="78" spans="1:18" x14ac:dyDescent="0.25">
      <c r="A78" s="22" t="s">
        <v>74</v>
      </c>
      <c r="B78" s="13" t="s">
        <v>18</v>
      </c>
      <c r="C78" s="26" t="s">
        <v>237</v>
      </c>
      <c r="D78" s="14" t="s">
        <v>436</v>
      </c>
      <c r="E78" s="16">
        <v>1</v>
      </c>
      <c r="F78" s="9" t="str">
        <f>IF(E78="","",VLOOKUP(IF(ISNUMBER(TRIM(E78)*1), VALUE(E78), E78), TecsysDefaultWarehouseValues5142282, 2, FALSE))</f>
        <v>Yes</v>
      </c>
      <c r="G78" s="10" t="str">
        <f t="shared" si="8"/>
        <v>Yes</v>
      </c>
      <c r="H78" s="18">
        <v>2</v>
      </c>
      <c r="I78" s="11" t="str">
        <f>IF(H78="","",VLOOKUP(IF(ISNUMBER(TRIM(H78)*1), VALUE(H78), H78), TecsysWarehouseAuthorizationLevelValues5142282, 2, FALSE))</f>
        <v>Full</v>
      </c>
      <c r="J78" s="11" t="str">
        <f t="shared" si="9"/>
        <v>Full</v>
      </c>
      <c r="K78" s="19" t="s">
        <v>21</v>
      </c>
      <c r="L78" s="19" t="s">
        <v>20</v>
      </c>
      <c r="M78" s="18">
        <v>1</v>
      </c>
      <c r="N78" s="11" t="str">
        <f>IF(M78="","",VLOOKUP(IF(ISNUMBER(TRIM(M78)*1), VALUE(M78), M78), TecsysInterruptPickingValues5142282, 2, FALSE))</f>
        <v>No</v>
      </c>
      <c r="O78" s="11" t="str">
        <f t="shared" si="10"/>
        <v>No</v>
      </c>
      <c r="P78" s="18">
        <v>0</v>
      </c>
      <c r="Q78" s="11" t="str">
        <f>IF(P78="","",VLOOKUP(IF(ISNUMBER(TRIM(P78)*1), VALUE(P78), P78), TecsysVerificationAuthValues5142282, 2, FALSE))</f>
        <v>None</v>
      </c>
      <c r="R78" s="11" t="str">
        <f t="shared" si="11"/>
        <v>None</v>
      </c>
    </row>
    <row r="79" spans="1:18" x14ac:dyDescent="0.25">
      <c r="A79" s="22" t="s">
        <v>74</v>
      </c>
      <c r="B79" s="13" t="s">
        <v>18</v>
      </c>
      <c r="C79" s="26" t="s">
        <v>238</v>
      </c>
      <c r="D79" s="14" t="s">
        <v>437</v>
      </c>
      <c r="E79" s="16">
        <v>1</v>
      </c>
      <c r="F79" s="9" t="str">
        <f>IF(E79="","",VLOOKUP(IF(ISNUMBER(TRIM(E79)*1), VALUE(E79), E79), TecsysDefaultWarehouseValues5142282, 2, FALSE))</f>
        <v>Yes</v>
      </c>
      <c r="G79" s="9" t="str">
        <f t="shared" si="8"/>
        <v>Yes</v>
      </c>
      <c r="H79" s="18">
        <v>2</v>
      </c>
      <c r="I79" s="11" t="str">
        <f>IF(H79="","",VLOOKUP(IF(ISNUMBER(TRIM(H79)*1), VALUE(H79), H79), TecsysWarehouseAuthorizationLevelValues5142282, 2, FALSE))</f>
        <v>Full</v>
      </c>
      <c r="J79" s="9" t="str">
        <f t="shared" si="9"/>
        <v>Full</v>
      </c>
      <c r="K79" s="19" t="s">
        <v>21</v>
      </c>
      <c r="L79" s="19" t="s">
        <v>20</v>
      </c>
      <c r="M79" s="18">
        <v>1</v>
      </c>
      <c r="N79" s="11" t="str">
        <f>IF(M79="","",VLOOKUP(IF(ISNUMBER(TRIM(M79)*1), VALUE(M79), M79), TecsysInterruptPickingValues5142282, 2, FALSE))</f>
        <v>No</v>
      </c>
      <c r="O79" s="9" t="str">
        <f t="shared" si="10"/>
        <v>No</v>
      </c>
      <c r="P79" s="18">
        <v>0</v>
      </c>
      <c r="Q79" s="11" t="str">
        <f>IF(P79="","",VLOOKUP(IF(ISNUMBER(TRIM(P79)*1), VALUE(P79), P79), TecsysVerificationAuthValues5142282, 2, FALSE))</f>
        <v>None</v>
      </c>
      <c r="R79" s="9" t="str">
        <f t="shared" si="11"/>
        <v>None</v>
      </c>
    </row>
    <row r="80" spans="1:18" x14ac:dyDescent="0.25">
      <c r="A80" s="22" t="s">
        <v>74</v>
      </c>
      <c r="B80" s="13" t="s">
        <v>18</v>
      </c>
      <c r="C80" s="26" t="s">
        <v>239</v>
      </c>
      <c r="D80" s="14" t="s">
        <v>438</v>
      </c>
      <c r="E80" s="16">
        <v>1</v>
      </c>
      <c r="F80" s="9" t="str">
        <f>IF(E80="","",VLOOKUP(IF(ISNUMBER(TRIM(E80)*1), VALUE(E80), E80), TecsysDefaultWarehouseValues5142282, 2, FALSE))</f>
        <v>Yes</v>
      </c>
      <c r="G80" s="10" t="str">
        <f t="shared" si="8"/>
        <v>Yes</v>
      </c>
      <c r="H80" s="18">
        <v>2</v>
      </c>
      <c r="I80" s="11" t="str">
        <f>IF(H80="","",VLOOKUP(IF(ISNUMBER(TRIM(H80)*1), VALUE(H80), H80), TecsysWarehouseAuthorizationLevelValues5142282, 2, FALSE))</f>
        <v>Full</v>
      </c>
      <c r="J80" s="11" t="str">
        <f t="shared" si="9"/>
        <v>Full</v>
      </c>
      <c r="K80" s="19" t="s">
        <v>19</v>
      </c>
      <c r="L80" s="19" t="s">
        <v>20</v>
      </c>
      <c r="M80" s="18">
        <v>1</v>
      </c>
      <c r="N80" s="11" t="str">
        <f>IF(M80="","",VLOOKUP(IF(ISNUMBER(TRIM(M80)*1), VALUE(M80), M80), TecsysInterruptPickingValues5142282, 2, FALSE))</f>
        <v>No</v>
      </c>
      <c r="O80" s="11" t="str">
        <f t="shared" si="10"/>
        <v>No</v>
      </c>
      <c r="P80" s="18">
        <v>0</v>
      </c>
      <c r="Q80" s="11" t="str">
        <f>IF(P80="","",VLOOKUP(IF(ISNUMBER(TRIM(P80)*1), VALUE(P80), P80), TecsysVerificationAuthValues5142282, 2, FALSE))</f>
        <v>None</v>
      </c>
      <c r="R80" s="11" t="str">
        <f t="shared" si="11"/>
        <v>None</v>
      </c>
    </row>
    <row r="81" spans="1:18" x14ac:dyDescent="0.25">
      <c r="A81" s="22" t="s">
        <v>74</v>
      </c>
      <c r="B81" s="13" t="s">
        <v>18</v>
      </c>
      <c r="C81" s="26" t="s">
        <v>240</v>
      </c>
      <c r="D81" s="14" t="s">
        <v>439</v>
      </c>
      <c r="E81" s="16">
        <v>1</v>
      </c>
      <c r="F81" s="9" t="str">
        <f>IF(E81="","",VLOOKUP(IF(ISNUMBER(TRIM(E81)*1), VALUE(E81), E81), TecsysDefaultWarehouseValues5142282, 2, FALSE))</f>
        <v>Yes</v>
      </c>
      <c r="G81" s="10" t="str">
        <f t="shared" si="8"/>
        <v>Yes</v>
      </c>
      <c r="H81" s="18">
        <v>2</v>
      </c>
      <c r="I81" s="11" t="str">
        <f>IF(H81="","",VLOOKUP(IF(ISNUMBER(TRIM(H81)*1), VALUE(H81), H81), TecsysWarehouseAuthorizationLevelValues5142282, 2, FALSE))</f>
        <v>Full</v>
      </c>
      <c r="J81" s="11" t="str">
        <f t="shared" si="9"/>
        <v>Full</v>
      </c>
      <c r="K81" s="19" t="s">
        <v>19</v>
      </c>
      <c r="L81" s="19" t="s">
        <v>20</v>
      </c>
      <c r="M81" s="18">
        <v>1</v>
      </c>
      <c r="N81" s="11" t="str">
        <f>IF(M81="","",VLOOKUP(IF(ISNUMBER(TRIM(M81)*1), VALUE(M81), M81), TecsysInterruptPickingValues5142282, 2, FALSE))</f>
        <v>No</v>
      </c>
      <c r="O81" s="11" t="str">
        <f t="shared" si="10"/>
        <v>No</v>
      </c>
      <c r="P81" s="18">
        <v>0</v>
      </c>
      <c r="Q81" s="11" t="str">
        <f>IF(P81="","",VLOOKUP(IF(ISNUMBER(TRIM(P81)*1), VALUE(P81), P81), TecsysVerificationAuthValues5142282, 2, FALSE))</f>
        <v>None</v>
      </c>
      <c r="R81" s="11" t="str">
        <f t="shared" si="11"/>
        <v>None</v>
      </c>
    </row>
    <row r="82" spans="1:18" x14ac:dyDescent="0.25">
      <c r="A82" s="22" t="s">
        <v>74</v>
      </c>
      <c r="B82" s="13" t="s">
        <v>18</v>
      </c>
      <c r="C82" s="26" t="s">
        <v>241</v>
      </c>
      <c r="D82" s="14" t="s">
        <v>440</v>
      </c>
      <c r="E82" s="16">
        <v>1</v>
      </c>
      <c r="F82" s="9" t="str">
        <f>IF(E82="","",VLOOKUP(IF(ISNUMBER(TRIM(E82)*1), VALUE(E82), E82), TecsysDefaultWarehouseValues5142282, 2, FALSE))</f>
        <v>Yes</v>
      </c>
      <c r="G82" s="10" t="str">
        <f t="shared" si="8"/>
        <v>Yes</v>
      </c>
      <c r="H82" s="18">
        <v>2</v>
      </c>
      <c r="I82" s="11" t="str">
        <f>IF(H82="","",VLOOKUP(IF(ISNUMBER(TRIM(H82)*1), VALUE(H82), H82), TecsysWarehouseAuthorizationLevelValues5142282, 2, FALSE))</f>
        <v>Full</v>
      </c>
      <c r="J82" s="11" t="str">
        <f t="shared" si="9"/>
        <v>Full</v>
      </c>
      <c r="K82" s="19" t="s">
        <v>19</v>
      </c>
      <c r="L82" s="19" t="s">
        <v>20</v>
      </c>
      <c r="M82" s="18">
        <v>1</v>
      </c>
      <c r="N82" s="11" t="str">
        <f>IF(M82="","",VLOOKUP(IF(ISNUMBER(TRIM(M82)*1), VALUE(M82), M82), TecsysInterruptPickingValues5142282, 2, FALSE))</f>
        <v>No</v>
      </c>
      <c r="O82" s="11" t="str">
        <f t="shared" si="10"/>
        <v>No</v>
      </c>
      <c r="P82" s="18">
        <v>0</v>
      </c>
      <c r="Q82" s="11" t="str">
        <f>IF(P82="","",VLOOKUP(IF(ISNUMBER(TRIM(P82)*1), VALUE(P82), P82), TecsysVerificationAuthValues5142282, 2, FALSE))</f>
        <v>None</v>
      </c>
      <c r="R82" s="11" t="str">
        <f t="shared" si="11"/>
        <v>None</v>
      </c>
    </row>
    <row r="83" spans="1:18" x14ac:dyDescent="0.25">
      <c r="A83" s="22" t="s">
        <v>74</v>
      </c>
      <c r="B83" s="13" t="s">
        <v>18</v>
      </c>
      <c r="C83" s="26" t="s">
        <v>242</v>
      </c>
      <c r="D83" s="14" t="s">
        <v>441</v>
      </c>
      <c r="E83" s="16">
        <v>1</v>
      </c>
      <c r="F83" s="9" t="str">
        <f>IF(E83="","",VLOOKUP(IF(ISNUMBER(TRIM(E83)*1), VALUE(E83), E83), TecsysDefaultWarehouseValues5142282, 2, FALSE))</f>
        <v>Yes</v>
      </c>
      <c r="G83" s="10" t="str">
        <f t="shared" si="8"/>
        <v>Yes</v>
      </c>
      <c r="H83" s="18">
        <v>2</v>
      </c>
      <c r="I83" s="11" t="str">
        <f>IF(H83="","",VLOOKUP(IF(ISNUMBER(TRIM(H83)*1), VALUE(H83), H83), TecsysWarehouseAuthorizationLevelValues5142282, 2, FALSE))</f>
        <v>Full</v>
      </c>
      <c r="J83" s="11" t="str">
        <f t="shared" si="9"/>
        <v>Full</v>
      </c>
      <c r="K83" s="19" t="s">
        <v>19</v>
      </c>
      <c r="L83" s="19" t="s">
        <v>20</v>
      </c>
      <c r="M83" s="18">
        <v>1</v>
      </c>
      <c r="N83" s="11" t="str">
        <f>IF(M83="","",VLOOKUP(IF(ISNUMBER(TRIM(M83)*1), VALUE(M83), M83), TecsysInterruptPickingValues5142282, 2, FALSE))</f>
        <v>No</v>
      </c>
      <c r="O83" s="11" t="str">
        <f t="shared" si="10"/>
        <v>No</v>
      </c>
      <c r="P83" s="18">
        <v>0</v>
      </c>
      <c r="Q83" s="11" t="str">
        <f>IF(P83="","",VLOOKUP(IF(ISNUMBER(TRIM(P83)*1), VALUE(P83), P83), TecsysVerificationAuthValues5142282, 2, FALSE))</f>
        <v>None</v>
      </c>
      <c r="R83" s="11" t="str">
        <f t="shared" si="11"/>
        <v>None</v>
      </c>
    </row>
    <row r="84" spans="1:18" x14ac:dyDescent="0.25">
      <c r="A84" s="22" t="s">
        <v>74</v>
      </c>
      <c r="B84" s="13" t="s">
        <v>18</v>
      </c>
      <c r="C84" s="26" t="s">
        <v>243</v>
      </c>
      <c r="D84" s="14" t="s">
        <v>442</v>
      </c>
      <c r="E84" s="16">
        <v>1</v>
      </c>
      <c r="F84" s="9" t="str">
        <f>IF(E84="","",VLOOKUP(IF(ISNUMBER(TRIM(E84)*1), VALUE(E84), E84), TecsysDefaultWarehouseValues5142282, 2, FALSE))</f>
        <v>Yes</v>
      </c>
      <c r="G84" s="10" t="str">
        <f t="shared" si="8"/>
        <v>Yes</v>
      </c>
      <c r="H84" s="18">
        <v>2</v>
      </c>
      <c r="I84" s="11" t="str">
        <f>IF(H84="","",VLOOKUP(IF(ISNUMBER(TRIM(H84)*1), VALUE(H84), H84), TecsysWarehouseAuthorizationLevelValues5142282, 2, FALSE))</f>
        <v>Full</v>
      </c>
      <c r="J84" s="11" t="str">
        <f t="shared" si="9"/>
        <v>Full</v>
      </c>
      <c r="K84" s="19" t="s">
        <v>19</v>
      </c>
      <c r="L84" s="19" t="s">
        <v>20</v>
      </c>
      <c r="M84" s="18">
        <v>1</v>
      </c>
      <c r="N84" s="11" t="str">
        <f>IF(M84="","",VLOOKUP(IF(ISNUMBER(TRIM(M84)*1), VALUE(M84), M84), TecsysInterruptPickingValues5142282, 2, FALSE))</f>
        <v>No</v>
      </c>
      <c r="O84" s="11" t="str">
        <f t="shared" si="10"/>
        <v>No</v>
      </c>
      <c r="P84" s="18">
        <v>0</v>
      </c>
      <c r="Q84" s="11" t="str">
        <f>IF(P84="","",VLOOKUP(IF(ISNUMBER(TRIM(P84)*1), VALUE(P84), P84), TecsysVerificationAuthValues5142282, 2, FALSE))</f>
        <v>None</v>
      </c>
      <c r="R84" s="11" t="str">
        <f t="shared" si="11"/>
        <v>None</v>
      </c>
    </row>
    <row r="85" spans="1:18" x14ac:dyDescent="0.25">
      <c r="A85" s="22" t="s">
        <v>74</v>
      </c>
      <c r="B85" s="13" t="s">
        <v>18</v>
      </c>
      <c r="C85" s="26" t="s">
        <v>244</v>
      </c>
      <c r="D85" s="14" t="s">
        <v>443</v>
      </c>
      <c r="E85" s="16">
        <v>1</v>
      </c>
      <c r="F85" s="9" t="str">
        <f>IF(E85="","",VLOOKUP(IF(ISNUMBER(TRIM(E85)*1), VALUE(E85), E85), TecsysDefaultWarehouseValues5142282, 2, FALSE))</f>
        <v>Yes</v>
      </c>
      <c r="G85" s="10" t="str">
        <f t="shared" si="8"/>
        <v>Yes</v>
      </c>
      <c r="H85" s="18">
        <v>2</v>
      </c>
      <c r="I85" s="11" t="str">
        <f>IF(H85="","",VLOOKUP(IF(ISNUMBER(TRIM(H85)*1), VALUE(H85), H85), TecsysWarehouseAuthorizationLevelValues5142282, 2, FALSE))</f>
        <v>Full</v>
      </c>
      <c r="J85" s="11" t="str">
        <f t="shared" si="9"/>
        <v>Full</v>
      </c>
      <c r="K85" s="19" t="s">
        <v>19</v>
      </c>
      <c r="L85" s="19" t="s">
        <v>20</v>
      </c>
      <c r="M85" s="18">
        <v>1</v>
      </c>
      <c r="N85" s="11" t="str">
        <f>IF(M85="","",VLOOKUP(IF(ISNUMBER(TRIM(M85)*1), VALUE(M85), M85), TecsysInterruptPickingValues5142282, 2, FALSE))</f>
        <v>No</v>
      </c>
      <c r="O85" s="11" t="str">
        <f t="shared" si="10"/>
        <v>No</v>
      </c>
      <c r="P85" s="18">
        <v>0</v>
      </c>
      <c r="Q85" s="11" t="str">
        <f>IF(P85="","",VLOOKUP(IF(ISNUMBER(TRIM(P85)*1), VALUE(P85), P85), TecsysVerificationAuthValues5142282, 2, FALSE))</f>
        <v>None</v>
      </c>
      <c r="R85" s="11" t="str">
        <f t="shared" si="11"/>
        <v>None</v>
      </c>
    </row>
    <row r="86" spans="1:18" x14ac:dyDescent="0.25">
      <c r="A86" s="22" t="s">
        <v>74</v>
      </c>
      <c r="B86" s="13" t="s">
        <v>18</v>
      </c>
      <c r="C86" s="26" t="s">
        <v>245</v>
      </c>
      <c r="D86" s="14" t="s">
        <v>444</v>
      </c>
      <c r="E86" s="16">
        <v>1</v>
      </c>
      <c r="F86" s="9" t="str">
        <f>IF(E86="","",VLOOKUP(IF(ISNUMBER(TRIM(E86)*1), VALUE(E86), E86), TecsysDefaultWarehouseValues5142282, 2, FALSE))</f>
        <v>Yes</v>
      </c>
      <c r="G86" s="10" t="str">
        <f t="shared" si="8"/>
        <v>Yes</v>
      </c>
      <c r="H86" s="18">
        <v>2</v>
      </c>
      <c r="I86" s="11" t="str">
        <f>IF(H86="","",VLOOKUP(IF(ISNUMBER(TRIM(H86)*1), VALUE(H86), H86), TecsysWarehouseAuthorizationLevelValues5142282, 2, FALSE))</f>
        <v>Full</v>
      </c>
      <c r="J86" s="11" t="str">
        <f t="shared" si="9"/>
        <v>Full</v>
      </c>
      <c r="K86" s="19" t="s">
        <v>19</v>
      </c>
      <c r="L86" s="19" t="s">
        <v>20</v>
      </c>
      <c r="M86" s="18">
        <v>1</v>
      </c>
      <c r="N86" s="11" t="str">
        <f>IF(M86="","",VLOOKUP(IF(ISNUMBER(TRIM(M86)*1), VALUE(M86), M86), TecsysInterruptPickingValues5142282, 2, FALSE))</f>
        <v>No</v>
      </c>
      <c r="O86" s="11" t="str">
        <f t="shared" si="10"/>
        <v>No</v>
      </c>
      <c r="P86" s="18">
        <v>0</v>
      </c>
      <c r="Q86" s="11" t="str">
        <f>IF(P86="","",VLOOKUP(IF(ISNUMBER(TRIM(P86)*1), VALUE(P86), P86), TecsysVerificationAuthValues5142282, 2, FALSE))</f>
        <v>None</v>
      </c>
      <c r="R86" s="11" t="str">
        <f t="shared" si="11"/>
        <v>None</v>
      </c>
    </row>
    <row r="87" spans="1:18" x14ac:dyDescent="0.25">
      <c r="A87" s="22" t="s">
        <v>74</v>
      </c>
      <c r="B87" s="13" t="s">
        <v>18</v>
      </c>
      <c r="C87" s="26" t="s">
        <v>246</v>
      </c>
      <c r="D87" s="14" t="s">
        <v>445</v>
      </c>
      <c r="E87" s="16">
        <v>1</v>
      </c>
      <c r="F87" s="9" t="str">
        <f>IF(E87="","",VLOOKUP(IF(ISNUMBER(TRIM(E87)*1), VALUE(E87), E87), TecsysDefaultWarehouseValues5142282, 2, FALSE))</f>
        <v>Yes</v>
      </c>
      <c r="G87" s="10" t="str">
        <f t="shared" si="8"/>
        <v>Yes</v>
      </c>
      <c r="H87" s="18">
        <v>2</v>
      </c>
      <c r="I87" s="11" t="str">
        <f>IF(H87="","",VLOOKUP(IF(ISNUMBER(TRIM(H87)*1), VALUE(H87), H87), TecsysWarehouseAuthorizationLevelValues5142282, 2, FALSE))</f>
        <v>Full</v>
      </c>
      <c r="J87" s="11" t="str">
        <f t="shared" si="9"/>
        <v>Full</v>
      </c>
      <c r="K87" s="19" t="s">
        <v>19</v>
      </c>
      <c r="L87" s="19" t="s">
        <v>20</v>
      </c>
      <c r="M87" s="18">
        <v>1</v>
      </c>
      <c r="N87" s="11" t="str">
        <f>IF(M87="","",VLOOKUP(IF(ISNUMBER(TRIM(M87)*1), VALUE(M87), M87), TecsysInterruptPickingValues5142282, 2, FALSE))</f>
        <v>No</v>
      </c>
      <c r="O87" s="11" t="str">
        <f t="shared" si="10"/>
        <v>No</v>
      </c>
      <c r="P87" s="18">
        <v>0</v>
      </c>
      <c r="Q87" s="11" t="str">
        <f>IF(P87="","",VLOOKUP(IF(ISNUMBER(TRIM(P87)*1), VALUE(P87), P87), TecsysVerificationAuthValues5142282, 2, FALSE))</f>
        <v>None</v>
      </c>
      <c r="R87" s="11" t="str">
        <f t="shared" si="11"/>
        <v>None</v>
      </c>
    </row>
    <row r="88" spans="1:18" x14ac:dyDescent="0.25">
      <c r="A88" s="22" t="s">
        <v>74</v>
      </c>
      <c r="B88" s="13" t="s">
        <v>18</v>
      </c>
      <c r="C88" s="26" t="s">
        <v>247</v>
      </c>
      <c r="D88" s="14" t="s">
        <v>446</v>
      </c>
      <c r="E88" s="16">
        <v>1</v>
      </c>
      <c r="F88" s="9" t="str">
        <f>IF(E88="","",VLOOKUP(IF(ISNUMBER(TRIM(E88)*1), VALUE(E88), E88), TecsysDefaultWarehouseValues5142282, 2, FALSE))</f>
        <v>Yes</v>
      </c>
      <c r="G88" s="10" t="str">
        <f t="shared" si="8"/>
        <v>Yes</v>
      </c>
      <c r="H88" s="18">
        <v>2</v>
      </c>
      <c r="I88" s="11" t="str">
        <f>IF(H88="","",VLOOKUP(IF(ISNUMBER(TRIM(H88)*1), VALUE(H88), H88), TecsysWarehouseAuthorizationLevelValues5142282, 2, FALSE))</f>
        <v>Full</v>
      </c>
      <c r="J88" s="11" t="str">
        <f t="shared" si="9"/>
        <v>Full</v>
      </c>
      <c r="K88" s="19" t="s">
        <v>19</v>
      </c>
      <c r="L88" s="19" t="s">
        <v>20</v>
      </c>
      <c r="M88" s="18">
        <v>1</v>
      </c>
      <c r="N88" s="11" t="str">
        <f>IF(M88="","",VLOOKUP(IF(ISNUMBER(TRIM(M88)*1), VALUE(M88), M88), TecsysInterruptPickingValues5142282, 2, FALSE))</f>
        <v>No</v>
      </c>
      <c r="O88" s="11" t="str">
        <f t="shared" si="10"/>
        <v>No</v>
      </c>
      <c r="P88" s="18">
        <v>0</v>
      </c>
      <c r="Q88" s="11" t="str">
        <f>IF(P88="","",VLOOKUP(IF(ISNUMBER(TRIM(P88)*1), VALUE(P88), P88), TecsysVerificationAuthValues5142282, 2, FALSE))</f>
        <v>None</v>
      </c>
      <c r="R88" s="11" t="str">
        <f t="shared" si="11"/>
        <v>None</v>
      </c>
    </row>
    <row r="89" spans="1:18" x14ac:dyDescent="0.25">
      <c r="A89" s="22" t="s">
        <v>74</v>
      </c>
      <c r="B89" s="13" t="s">
        <v>18</v>
      </c>
      <c r="C89" s="26" t="s">
        <v>248</v>
      </c>
      <c r="D89" s="14" t="s">
        <v>447</v>
      </c>
      <c r="E89" s="16">
        <v>1</v>
      </c>
      <c r="F89" s="9" t="str">
        <f>IF(E89="","",VLOOKUP(IF(ISNUMBER(TRIM(E89)*1), VALUE(E89), E89), TecsysDefaultWarehouseValues5142282, 2, FALSE))</f>
        <v>Yes</v>
      </c>
      <c r="G89" s="10" t="str">
        <f t="shared" si="8"/>
        <v>Yes</v>
      </c>
      <c r="H89" s="18">
        <v>2</v>
      </c>
      <c r="I89" s="11" t="str">
        <f>IF(H89="","",VLOOKUP(IF(ISNUMBER(TRIM(H89)*1), VALUE(H89), H89), TecsysWarehouseAuthorizationLevelValues5142282, 2, FALSE))</f>
        <v>Full</v>
      </c>
      <c r="J89" s="11" t="str">
        <f t="shared" si="9"/>
        <v>Full</v>
      </c>
      <c r="K89" s="19" t="s">
        <v>19</v>
      </c>
      <c r="L89" s="19" t="s">
        <v>20</v>
      </c>
      <c r="M89" s="18">
        <v>1</v>
      </c>
      <c r="N89" s="11" t="str">
        <f>IF(M89="","",VLOOKUP(IF(ISNUMBER(TRIM(M89)*1), VALUE(M89), M89), TecsysInterruptPickingValues5142282, 2, FALSE))</f>
        <v>No</v>
      </c>
      <c r="O89" s="11" t="str">
        <f t="shared" si="10"/>
        <v>No</v>
      </c>
      <c r="P89" s="18">
        <v>0</v>
      </c>
      <c r="Q89" s="11" t="str">
        <f>IF(P89="","",VLOOKUP(IF(ISNUMBER(TRIM(P89)*1), VALUE(P89), P89), TecsysVerificationAuthValues5142282, 2, FALSE))</f>
        <v>None</v>
      </c>
      <c r="R89" s="11" t="str">
        <f t="shared" si="11"/>
        <v>None</v>
      </c>
    </row>
    <row r="90" spans="1:18" x14ac:dyDescent="0.25">
      <c r="A90" s="22" t="s">
        <v>74</v>
      </c>
      <c r="B90" s="13" t="s">
        <v>18</v>
      </c>
      <c r="C90" s="26" t="s">
        <v>249</v>
      </c>
      <c r="D90" s="14" t="s">
        <v>448</v>
      </c>
      <c r="E90" s="16">
        <v>1</v>
      </c>
      <c r="F90" s="9" t="str">
        <f>IF(E90="","",VLOOKUP(IF(ISNUMBER(TRIM(E90)*1), VALUE(E90), E90), TecsysDefaultWarehouseValues5142282, 2, FALSE))</f>
        <v>Yes</v>
      </c>
      <c r="G90" s="10" t="str">
        <f t="shared" si="8"/>
        <v>Yes</v>
      </c>
      <c r="H90" s="18">
        <v>2</v>
      </c>
      <c r="I90" s="11" t="str">
        <f>IF(H90="","",VLOOKUP(IF(ISNUMBER(TRIM(H90)*1), VALUE(H90), H90), TecsysWarehouseAuthorizationLevelValues5142282, 2, FALSE))</f>
        <v>Full</v>
      </c>
      <c r="J90" s="11" t="str">
        <f t="shared" si="9"/>
        <v>Full</v>
      </c>
      <c r="K90" s="19" t="s">
        <v>21</v>
      </c>
      <c r="L90" s="19" t="s">
        <v>20</v>
      </c>
      <c r="M90" s="18">
        <v>1</v>
      </c>
      <c r="N90" s="11" t="str">
        <f>IF(M90="","",VLOOKUP(IF(ISNUMBER(TRIM(M90)*1), VALUE(M90), M90), TecsysInterruptPickingValues5142282, 2, FALSE))</f>
        <v>No</v>
      </c>
      <c r="O90" s="11" t="str">
        <f t="shared" si="10"/>
        <v>No</v>
      </c>
      <c r="P90" s="18">
        <v>0</v>
      </c>
      <c r="Q90" s="11" t="str">
        <f>IF(P90="","",VLOOKUP(IF(ISNUMBER(TRIM(P90)*1), VALUE(P90), P90), TecsysVerificationAuthValues5142282, 2, FALSE))</f>
        <v>None</v>
      </c>
      <c r="R90" s="11" t="str">
        <f t="shared" si="11"/>
        <v>None</v>
      </c>
    </row>
    <row r="91" spans="1:18" x14ac:dyDescent="0.25">
      <c r="A91" s="22" t="s">
        <v>74</v>
      </c>
      <c r="B91" s="25" t="s">
        <v>18</v>
      </c>
      <c r="C91" s="25" t="s">
        <v>250</v>
      </c>
      <c r="D91" s="27" t="s">
        <v>449</v>
      </c>
      <c r="E91" s="28">
        <v>1</v>
      </c>
      <c r="F91" s="24" t="str">
        <f>IF(E91="","",VLOOKUP(IF(ISNUMBER(TRIM(E91)*1), VALUE(E91), E91), TecsysDefaultWarehouseValues5142282, 2, FALSE))</f>
        <v>Yes</v>
      </c>
      <c r="H91" s="29">
        <v>2</v>
      </c>
      <c r="I91" s="24" t="str">
        <f>IF(H91="","",VLOOKUP(IF(ISNUMBER(TRIM(H91)*1), VALUE(H91), H91), TecsysWarehouseAuthorizationLevelValues5142282, 2, FALSE))</f>
        <v>Full</v>
      </c>
      <c r="K91" s="30" t="s">
        <v>21</v>
      </c>
      <c r="L91" s="30" t="s">
        <v>20</v>
      </c>
      <c r="M91" s="29">
        <v>1</v>
      </c>
      <c r="N91" s="24" t="str">
        <f>IF(M91="","",VLOOKUP(IF(ISNUMBER(TRIM(M91)*1), VALUE(M91), M91), TecsysInterruptPickingValues5142282, 2, FALSE))</f>
        <v>No</v>
      </c>
      <c r="P91" s="29">
        <v>0</v>
      </c>
      <c r="Q91" s="24" t="str">
        <f>IF(P91="","",VLOOKUP(IF(ISNUMBER(TRIM(P91)*1), VALUE(P91), P91), TecsysVerificationAuthValues5142282, 2, FALSE))</f>
        <v>None</v>
      </c>
    </row>
    <row r="92" spans="1:18" x14ac:dyDescent="0.25">
      <c r="A92" s="22" t="s">
        <v>74</v>
      </c>
      <c r="B92" s="13" t="s">
        <v>18</v>
      </c>
      <c r="C92" s="26" t="s">
        <v>251</v>
      </c>
      <c r="D92" s="14" t="s">
        <v>450</v>
      </c>
      <c r="E92" s="16">
        <v>1</v>
      </c>
      <c r="F92" s="9" t="str">
        <f>IF(E92="","",VLOOKUP(IF(ISNUMBER(TRIM(E92)*1), VALUE(E92), E92), TecsysDefaultWarehouseValues5142282, 2, FALSE))</f>
        <v>Yes</v>
      </c>
      <c r="G92" s="10" t="str">
        <f t="shared" ref="G92:G112" si="12">IF(E92="","",VLOOKUP(IF(ISNUMBER(TRIM(E92)*1), VALUE(E92), E92), TecsysDefaultWarehouseValues5142282, 2, FALSE))</f>
        <v>Yes</v>
      </c>
      <c r="H92" s="18">
        <v>2</v>
      </c>
      <c r="I92" s="11" t="str">
        <f>IF(H92="","",VLOOKUP(IF(ISNUMBER(TRIM(H92)*1), VALUE(H92), H92), TecsysWarehouseAuthorizationLevelValues5142282, 2, FALSE))</f>
        <v>Full</v>
      </c>
      <c r="J92" s="11" t="str">
        <f t="shared" ref="J92:J112" si="13">IF(H92="","",VLOOKUP(IF(ISNUMBER(TRIM(H92)*1), VALUE(H92), H92), TecsysWarehouseAuthorizationLevelValues5142282, 2, FALSE))</f>
        <v>Full</v>
      </c>
      <c r="K92" s="19" t="s">
        <v>21</v>
      </c>
      <c r="L92" s="19" t="s">
        <v>20</v>
      </c>
      <c r="M92" s="18">
        <v>1</v>
      </c>
      <c r="N92" s="11" t="str">
        <f>IF(M92="","",VLOOKUP(IF(ISNUMBER(TRIM(M92)*1), VALUE(M92), M92), TecsysInterruptPickingValues5142282, 2, FALSE))</f>
        <v>No</v>
      </c>
      <c r="O92" s="11" t="str">
        <f t="shared" ref="O92:O112" si="14">IF(M92="","",VLOOKUP(IF(ISNUMBER(TRIM(M92)*1), VALUE(M92), M92), TecsysInterruptPickingValues5142282, 2, FALSE))</f>
        <v>No</v>
      </c>
      <c r="P92" s="18">
        <v>0</v>
      </c>
      <c r="Q92" s="11" t="str">
        <f>IF(P92="","",VLOOKUP(IF(ISNUMBER(TRIM(P92)*1), VALUE(P92), P92), TecsysVerificationAuthValues5142282, 2, FALSE))</f>
        <v>None</v>
      </c>
      <c r="R92" s="11" t="str">
        <f t="shared" ref="R92:R112" si="15">IF(P92="","",VLOOKUP(IF(ISNUMBER(TRIM(P92)*1), VALUE(P92), P92), TecsysVerificationAuthValues5142282, 2, FALSE))</f>
        <v>None</v>
      </c>
    </row>
    <row r="93" spans="1:18" x14ac:dyDescent="0.25">
      <c r="A93" s="22" t="s">
        <v>74</v>
      </c>
      <c r="B93" s="13" t="s">
        <v>18</v>
      </c>
      <c r="C93" s="26" t="s">
        <v>252</v>
      </c>
      <c r="D93" s="14" t="s">
        <v>451</v>
      </c>
      <c r="E93" s="16">
        <v>1</v>
      </c>
      <c r="F93" s="9" t="str">
        <f>IF(E93="","",VLOOKUP(IF(ISNUMBER(TRIM(E93)*1), VALUE(E93), E93), TecsysDefaultWarehouseValues5142282, 2, FALSE))</f>
        <v>Yes</v>
      </c>
      <c r="G93" s="10" t="str">
        <f t="shared" si="12"/>
        <v>Yes</v>
      </c>
      <c r="H93" s="18">
        <v>2</v>
      </c>
      <c r="I93" s="11" t="str">
        <f>IF(H93="","",VLOOKUP(IF(ISNUMBER(TRIM(H93)*1), VALUE(H93), H93), TecsysWarehouseAuthorizationLevelValues5142282, 2, FALSE))</f>
        <v>Full</v>
      </c>
      <c r="J93" s="11" t="str">
        <f t="shared" si="13"/>
        <v>Full</v>
      </c>
      <c r="K93" s="19" t="s">
        <v>21</v>
      </c>
      <c r="L93" s="19" t="s">
        <v>20</v>
      </c>
      <c r="M93" s="18">
        <v>1</v>
      </c>
      <c r="N93" s="11" t="str">
        <f>IF(M93="","",VLOOKUP(IF(ISNUMBER(TRIM(M93)*1), VALUE(M93), M93), TecsysInterruptPickingValues5142282, 2, FALSE))</f>
        <v>No</v>
      </c>
      <c r="O93" s="11" t="str">
        <f t="shared" si="14"/>
        <v>No</v>
      </c>
      <c r="P93" s="18">
        <v>0</v>
      </c>
      <c r="Q93" s="11" t="str">
        <f>IF(P93="","",VLOOKUP(IF(ISNUMBER(TRIM(P93)*1), VALUE(P93), P93), TecsysVerificationAuthValues5142282, 2, FALSE))</f>
        <v>None</v>
      </c>
      <c r="R93" s="11" t="str">
        <f t="shared" si="15"/>
        <v>None</v>
      </c>
    </row>
    <row r="94" spans="1:18" x14ac:dyDescent="0.25">
      <c r="A94" s="22" t="s">
        <v>74</v>
      </c>
      <c r="B94" s="13" t="s">
        <v>18</v>
      </c>
      <c r="C94" s="26" t="s">
        <v>253</v>
      </c>
      <c r="D94" s="14" t="s">
        <v>452</v>
      </c>
      <c r="E94" s="16">
        <v>1</v>
      </c>
      <c r="F94" s="9" t="str">
        <f>IF(E94="","",VLOOKUP(IF(ISNUMBER(TRIM(E94)*1), VALUE(E94), E94), TecsysDefaultWarehouseValues5142282, 2, FALSE))</f>
        <v>Yes</v>
      </c>
      <c r="G94" s="10" t="str">
        <f t="shared" si="12"/>
        <v>Yes</v>
      </c>
      <c r="H94" s="18">
        <v>2</v>
      </c>
      <c r="I94" s="11" t="str">
        <f>IF(H94="","",VLOOKUP(IF(ISNUMBER(TRIM(H94)*1), VALUE(H94), H94), TecsysWarehouseAuthorizationLevelValues5142282, 2, FALSE))</f>
        <v>Full</v>
      </c>
      <c r="J94" s="11" t="str">
        <f t="shared" si="13"/>
        <v>Full</v>
      </c>
      <c r="K94" s="19" t="s">
        <v>19</v>
      </c>
      <c r="L94" s="19" t="s">
        <v>20</v>
      </c>
      <c r="M94" s="18">
        <v>1</v>
      </c>
      <c r="N94" s="11" t="str">
        <f>IF(M94="","",VLOOKUP(IF(ISNUMBER(TRIM(M94)*1), VALUE(M94), M94), TecsysInterruptPickingValues5142282, 2, FALSE))</f>
        <v>No</v>
      </c>
      <c r="O94" s="11" t="str">
        <f t="shared" si="14"/>
        <v>No</v>
      </c>
      <c r="P94" s="18">
        <v>0</v>
      </c>
      <c r="Q94" s="11" t="str">
        <f>IF(P94="","",VLOOKUP(IF(ISNUMBER(TRIM(P94)*1), VALUE(P94), P94), TecsysVerificationAuthValues5142282, 2, FALSE))</f>
        <v>None</v>
      </c>
      <c r="R94" s="11" t="str">
        <f t="shared" si="15"/>
        <v>None</v>
      </c>
    </row>
    <row r="95" spans="1:18" x14ac:dyDescent="0.25">
      <c r="A95" s="22" t="s">
        <v>74</v>
      </c>
      <c r="B95" s="13" t="s">
        <v>18</v>
      </c>
      <c r="C95" s="26" t="s">
        <v>254</v>
      </c>
      <c r="D95" s="14" t="s">
        <v>453</v>
      </c>
      <c r="E95" s="16">
        <v>1</v>
      </c>
      <c r="F95" s="9" t="str">
        <f>IF(E95="","",VLOOKUP(IF(ISNUMBER(TRIM(E95)*1), VALUE(E95), E95), TecsysDefaultWarehouseValues5142282, 2, FALSE))</f>
        <v>Yes</v>
      </c>
      <c r="G95" s="10" t="str">
        <f t="shared" si="12"/>
        <v>Yes</v>
      </c>
      <c r="H95" s="18">
        <v>2</v>
      </c>
      <c r="I95" s="11" t="str">
        <f>IF(H95="","",VLOOKUP(IF(ISNUMBER(TRIM(H95)*1), VALUE(H95), H95), TecsysWarehouseAuthorizationLevelValues5142282, 2, FALSE))</f>
        <v>Full</v>
      </c>
      <c r="J95" s="11" t="str">
        <f t="shared" si="13"/>
        <v>Full</v>
      </c>
      <c r="K95" s="19" t="s">
        <v>21</v>
      </c>
      <c r="L95" s="19" t="s">
        <v>20</v>
      </c>
      <c r="M95" s="18">
        <v>1</v>
      </c>
      <c r="N95" s="11" t="str">
        <f>IF(M95="","",VLOOKUP(IF(ISNUMBER(TRIM(M95)*1), VALUE(M95), M95), TecsysInterruptPickingValues5142282, 2, FALSE))</f>
        <v>No</v>
      </c>
      <c r="O95" s="11" t="str">
        <f t="shared" si="14"/>
        <v>No</v>
      </c>
      <c r="P95" s="18">
        <v>0</v>
      </c>
      <c r="Q95" s="11" t="str">
        <f>IF(P95="","",VLOOKUP(IF(ISNUMBER(TRIM(P95)*1), VALUE(P95), P95), TecsysVerificationAuthValues5142282, 2, FALSE))</f>
        <v>None</v>
      </c>
      <c r="R95" s="11" t="str">
        <f t="shared" si="15"/>
        <v>None</v>
      </c>
    </row>
    <row r="96" spans="1:18" x14ac:dyDescent="0.25">
      <c r="A96" s="22" t="s">
        <v>74</v>
      </c>
      <c r="B96" s="13" t="s">
        <v>18</v>
      </c>
      <c r="C96" s="26" t="s">
        <v>255</v>
      </c>
      <c r="D96" s="14" t="s">
        <v>454</v>
      </c>
      <c r="E96" s="16">
        <v>1</v>
      </c>
      <c r="F96" s="9" t="str">
        <f>IF(E96="","",VLOOKUP(IF(ISNUMBER(TRIM(E96)*1), VALUE(E96), E96), TecsysDefaultWarehouseValues5142282, 2, FALSE))</f>
        <v>Yes</v>
      </c>
      <c r="G96" s="10" t="str">
        <f t="shared" si="12"/>
        <v>Yes</v>
      </c>
      <c r="H96" s="18">
        <v>2</v>
      </c>
      <c r="I96" s="11" t="str">
        <f>IF(H96="","",VLOOKUP(IF(ISNUMBER(TRIM(H96)*1), VALUE(H96), H96), TecsysWarehouseAuthorizationLevelValues5142282, 2, FALSE))</f>
        <v>Full</v>
      </c>
      <c r="J96" s="11" t="str">
        <f t="shared" si="13"/>
        <v>Full</v>
      </c>
      <c r="K96" s="19" t="s">
        <v>21</v>
      </c>
      <c r="L96" s="19" t="s">
        <v>20</v>
      </c>
      <c r="M96" s="18">
        <v>1</v>
      </c>
      <c r="N96" s="11" t="str">
        <f>IF(M96="","",VLOOKUP(IF(ISNUMBER(TRIM(M96)*1), VALUE(M96), M96), TecsysInterruptPickingValues5142282, 2, FALSE))</f>
        <v>No</v>
      </c>
      <c r="O96" s="11" t="str">
        <f t="shared" si="14"/>
        <v>No</v>
      </c>
      <c r="P96" s="18">
        <v>0</v>
      </c>
      <c r="Q96" s="11" t="str">
        <f>IF(P96="","",VLOOKUP(IF(ISNUMBER(TRIM(P96)*1), VALUE(P96), P96), TecsysVerificationAuthValues5142282, 2, FALSE))</f>
        <v>None</v>
      </c>
      <c r="R96" s="11" t="str">
        <f t="shared" si="15"/>
        <v>None</v>
      </c>
    </row>
    <row r="97" spans="1:18" x14ac:dyDescent="0.25">
      <c r="A97" s="22" t="s">
        <v>74</v>
      </c>
      <c r="B97" s="13" t="s">
        <v>18</v>
      </c>
      <c r="C97" s="26" t="s">
        <v>256</v>
      </c>
      <c r="D97" s="14" t="s">
        <v>455</v>
      </c>
      <c r="E97" s="16">
        <v>1</v>
      </c>
      <c r="F97" s="9" t="str">
        <f>IF(E97="","",VLOOKUP(IF(ISNUMBER(TRIM(E97)*1), VALUE(E97), E97), TecsysDefaultWarehouseValues5142282, 2, FALSE))</f>
        <v>Yes</v>
      </c>
      <c r="G97" s="10" t="str">
        <f t="shared" si="12"/>
        <v>Yes</v>
      </c>
      <c r="H97" s="18">
        <v>2</v>
      </c>
      <c r="I97" s="11" t="str">
        <f>IF(H97="","",VLOOKUP(IF(ISNUMBER(TRIM(H97)*1), VALUE(H97), H97), TecsysWarehouseAuthorizationLevelValues5142282, 2, FALSE))</f>
        <v>Full</v>
      </c>
      <c r="J97" s="11" t="str">
        <f t="shared" si="13"/>
        <v>Full</v>
      </c>
      <c r="K97" s="19" t="s">
        <v>21</v>
      </c>
      <c r="L97" s="19" t="s">
        <v>20</v>
      </c>
      <c r="M97" s="18">
        <v>1</v>
      </c>
      <c r="N97" s="11" t="str">
        <f>IF(M97="","",VLOOKUP(IF(ISNUMBER(TRIM(M97)*1), VALUE(M97), M97), TecsysInterruptPickingValues5142282, 2, FALSE))</f>
        <v>No</v>
      </c>
      <c r="O97" s="11" t="str">
        <f t="shared" si="14"/>
        <v>No</v>
      </c>
      <c r="P97" s="18">
        <v>0</v>
      </c>
      <c r="Q97" s="11" t="str">
        <f>IF(P97="","",VLOOKUP(IF(ISNUMBER(TRIM(P97)*1), VALUE(P97), P97), TecsysVerificationAuthValues5142282, 2, FALSE))</f>
        <v>None</v>
      </c>
      <c r="R97" s="11" t="str">
        <f t="shared" si="15"/>
        <v>None</v>
      </c>
    </row>
    <row r="98" spans="1:18" x14ac:dyDescent="0.25">
      <c r="A98" s="22" t="s">
        <v>74</v>
      </c>
      <c r="B98" s="13" t="s">
        <v>18</v>
      </c>
      <c r="C98" s="26" t="s">
        <v>257</v>
      </c>
      <c r="D98" s="14" t="s">
        <v>456</v>
      </c>
      <c r="E98" s="16">
        <v>1</v>
      </c>
      <c r="F98" s="9" t="str">
        <f>IF(E98="","",VLOOKUP(IF(ISNUMBER(TRIM(E98)*1), VALUE(E98), E98), TecsysDefaultWarehouseValues5142282, 2, FALSE))</f>
        <v>Yes</v>
      </c>
      <c r="G98" s="10" t="str">
        <f t="shared" si="12"/>
        <v>Yes</v>
      </c>
      <c r="H98" s="18">
        <v>2</v>
      </c>
      <c r="I98" s="11" t="str">
        <f>IF(H98="","",VLOOKUP(IF(ISNUMBER(TRIM(H98)*1), VALUE(H98), H98), TecsysWarehouseAuthorizationLevelValues5142282, 2, FALSE))</f>
        <v>Full</v>
      </c>
      <c r="J98" s="11" t="str">
        <f t="shared" si="13"/>
        <v>Full</v>
      </c>
      <c r="K98" s="19" t="s">
        <v>19</v>
      </c>
      <c r="L98" s="19" t="s">
        <v>20</v>
      </c>
      <c r="M98" s="18">
        <v>1</v>
      </c>
      <c r="N98" s="11" t="str">
        <f>IF(M98="","",VLOOKUP(IF(ISNUMBER(TRIM(M98)*1), VALUE(M98), M98), TecsysInterruptPickingValues5142282, 2, FALSE))</f>
        <v>No</v>
      </c>
      <c r="O98" s="11" t="str">
        <f t="shared" si="14"/>
        <v>No</v>
      </c>
      <c r="P98" s="18">
        <v>0</v>
      </c>
      <c r="Q98" s="11" t="str">
        <f>IF(P98="","",VLOOKUP(IF(ISNUMBER(TRIM(P98)*1), VALUE(P98), P98), TecsysVerificationAuthValues5142282, 2, FALSE))</f>
        <v>None</v>
      </c>
      <c r="R98" s="11" t="str">
        <f t="shared" si="15"/>
        <v>None</v>
      </c>
    </row>
    <row r="99" spans="1:18" x14ac:dyDescent="0.25">
      <c r="A99" s="22" t="s">
        <v>74</v>
      </c>
      <c r="B99" s="13" t="s">
        <v>18</v>
      </c>
      <c r="C99" s="26" t="s">
        <v>258</v>
      </c>
      <c r="D99" s="14" t="s">
        <v>457</v>
      </c>
      <c r="E99" s="16">
        <v>1</v>
      </c>
      <c r="F99" s="9" t="str">
        <f>IF(E99="","",VLOOKUP(IF(ISNUMBER(TRIM(E99)*1), VALUE(E99), E99), TecsysDefaultWarehouseValues5142282, 2, FALSE))</f>
        <v>Yes</v>
      </c>
      <c r="G99" s="10" t="str">
        <f t="shared" si="12"/>
        <v>Yes</v>
      </c>
      <c r="H99" s="18">
        <v>2</v>
      </c>
      <c r="I99" s="11" t="str">
        <f>IF(H99="","",VLOOKUP(IF(ISNUMBER(TRIM(H99)*1), VALUE(H99), H99), TecsysWarehouseAuthorizationLevelValues5142282, 2, FALSE))</f>
        <v>Full</v>
      </c>
      <c r="J99" s="11" t="str">
        <f t="shared" si="13"/>
        <v>Full</v>
      </c>
      <c r="K99" s="19" t="s">
        <v>19</v>
      </c>
      <c r="L99" s="19" t="s">
        <v>20</v>
      </c>
      <c r="M99" s="18">
        <v>1</v>
      </c>
      <c r="N99" s="11" t="str">
        <f>IF(M99="","",VLOOKUP(IF(ISNUMBER(TRIM(M99)*1), VALUE(M99), M99), TecsysInterruptPickingValues5142282, 2, FALSE))</f>
        <v>No</v>
      </c>
      <c r="O99" s="11" t="str">
        <f t="shared" si="14"/>
        <v>No</v>
      </c>
      <c r="P99" s="18">
        <v>0</v>
      </c>
      <c r="Q99" s="11" t="str">
        <f>IF(P99="","",VLOOKUP(IF(ISNUMBER(TRIM(P99)*1), VALUE(P99), P99), TecsysVerificationAuthValues5142282, 2, FALSE))</f>
        <v>None</v>
      </c>
      <c r="R99" s="11" t="str">
        <f t="shared" si="15"/>
        <v>None</v>
      </c>
    </row>
    <row r="100" spans="1:18" x14ac:dyDescent="0.25">
      <c r="A100" s="22" t="s">
        <v>74</v>
      </c>
      <c r="B100" s="13" t="s">
        <v>18</v>
      </c>
      <c r="C100" s="26" t="s">
        <v>259</v>
      </c>
      <c r="D100" s="14" t="s">
        <v>458</v>
      </c>
      <c r="E100" s="16">
        <v>1</v>
      </c>
      <c r="F100" s="9" t="str">
        <f>IF(E100="","",VLOOKUP(IF(ISNUMBER(TRIM(E100)*1), VALUE(E100), E100), TecsysDefaultWarehouseValues5142282, 2, FALSE))</f>
        <v>Yes</v>
      </c>
      <c r="G100" s="10" t="str">
        <f t="shared" si="12"/>
        <v>Yes</v>
      </c>
      <c r="H100" s="18">
        <v>2</v>
      </c>
      <c r="I100" s="11" t="str">
        <f>IF(H100="","",VLOOKUP(IF(ISNUMBER(TRIM(H100)*1), VALUE(H100), H100), TecsysWarehouseAuthorizationLevelValues5142282, 2, FALSE))</f>
        <v>Full</v>
      </c>
      <c r="J100" s="11" t="str">
        <f t="shared" si="13"/>
        <v>Full</v>
      </c>
      <c r="K100" s="19" t="s">
        <v>21</v>
      </c>
      <c r="L100" s="19" t="s">
        <v>20</v>
      </c>
      <c r="M100" s="18">
        <v>1</v>
      </c>
      <c r="N100" s="11" t="str">
        <f>IF(M100="","",VLOOKUP(IF(ISNUMBER(TRIM(M100)*1), VALUE(M100), M100), TecsysInterruptPickingValues5142282, 2, FALSE))</f>
        <v>No</v>
      </c>
      <c r="O100" s="11" t="str">
        <f t="shared" si="14"/>
        <v>No</v>
      </c>
      <c r="P100" s="18">
        <v>0</v>
      </c>
      <c r="Q100" s="11" t="str">
        <f>IF(P100="","",VLOOKUP(IF(ISNUMBER(TRIM(P100)*1), VALUE(P100), P100), TecsysVerificationAuthValues5142282, 2, FALSE))</f>
        <v>None</v>
      </c>
      <c r="R100" s="11" t="str">
        <f t="shared" si="15"/>
        <v>None</v>
      </c>
    </row>
    <row r="101" spans="1:18" x14ac:dyDescent="0.25">
      <c r="A101" s="22" t="s">
        <v>74</v>
      </c>
      <c r="B101" s="13" t="s">
        <v>18</v>
      </c>
      <c r="C101" s="26" t="s">
        <v>260</v>
      </c>
      <c r="D101" s="14" t="s">
        <v>459</v>
      </c>
      <c r="E101" s="16">
        <v>1</v>
      </c>
      <c r="F101" s="9" t="str">
        <f>IF(E101="","",VLOOKUP(IF(ISNUMBER(TRIM(E101)*1), VALUE(E101), E101), TecsysDefaultWarehouseValues5142282, 2, FALSE))</f>
        <v>Yes</v>
      </c>
      <c r="G101" s="9" t="str">
        <f t="shared" si="12"/>
        <v>Yes</v>
      </c>
      <c r="H101" s="18">
        <v>2</v>
      </c>
      <c r="I101" s="11" t="str">
        <f>IF(H101="","",VLOOKUP(IF(ISNUMBER(TRIM(H101)*1), VALUE(H101), H101), TecsysWarehouseAuthorizationLevelValues5142282, 2, FALSE))</f>
        <v>Full</v>
      </c>
      <c r="J101" s="9" t="str">
        <f t="shared" si="13"/>
        <v>Full</v>
      </c>
      <c r="K101" s="19" t="s">
        <v>21</v>
      </c>
      <c r="L101" s="19" t="s">
        <v>20</v>
      </c>
      <c r="M101" s="18">
        <v>1</v>
      </c>
      <c r="N101" s="11" t="str">
        <f>IF(M101="","",VLOOKUP(IF(ISNUMBER(TRIM(M101)*1), VALUE(M101), M101), TecsysInterruptPickingValues5142282, 2, FALSE))</f>
        <v>No</v>
      </c>
      <c r="O101" s="9" t="str">
        <f t="shared" si="14"/>
        <v>No</v>
      </c>
      <c r="P101" s="18">
        <v>0</v>
      </c>
      <c r="Q101" s="11" t="str">
        <f>IF(P101="","",VLOOKUP(IF(ISNUMBER(TRIM(P101)*1), VALUE(P101), P101), TecsysVerificationAuthValues5142282, 2, FALSE))</f>
        <v>None</v>
      </c>
      <c r="R101" s="9" t="str">
        <f t="shared" si="15"/>
        <v>None</v>
      </c>
    </row>
    <row r="102" spans="1:18" x14ac:dyDescent="0.25">
      <c r="A102" s="22" t="s">
        <v>74</v>
      </c>
      <c r="B102" s="13" t="s">
        <v>18</v>
      </c>
      <c r="C102" s="26" t="s">
        <v>261</v>
      </c>
      <c r="D102" s="14" t="s">
        <v>460</v>
      </c>
      <c r="E102" s="16">
        <v>1</v>
      </c>
      <c r="F102" s="9" t="str">
        <f>IF(E102="","",VLOOKUP(IF(ISNUMBER(TRIM(E102)*1), VALUE(E102), E102), TecsysDefaultWarehouseValues5142282, 2, FALSE))</f>
        <v>Yes</v>
      </c>
      <c r="G102" s="10" t="str">
        <f t="shared" si="12"/>
        <v>Yes</v>
      </c>
      <c r="H102" s="18">
        <v>2</v>
      </c>
      <c r="I102" s="11" t="str">
        <f>IF(H102="","",VLOOKUP(IF(ISNUMBER(TRIM(H102)*1), VALUE(H102), H102), TecsysWarehouseAuthorizationLevelValues5142282, 2, FALSE))</f>
        <v>Full</v>
      </c>
      <c r="J102" s="11" t="str">
        <f t="shared" si="13"/>
        <v>Full</v>
      </c>
      <c r="K102" s="19" t="s">
        <v>19</v>
      </c>
      <c r="L102" s="19" t="s">
        <v>20</v>
      </c>
      <c r="M102" s="18">
        <v>1</v>
      </c>
      <c r="N102" s="11" t="str">
        <f>IF(M102="","",VLOOKUP(IF(ISNUMBER(TRIM(M102)*1), VALUE(M102), M102), TecsysInterruptPickingValues5142282, 2, FALSE))</f>
        <v>No</v>
      </c>
      <c r="O102" s="11" t="str">
        <f t="shared" si="14"/>
        <v>No</v>
      </c>
      <c r="P102" s="18">
        <v>0</v>
      </c>
      <c r="Q102" s="11" t="str">
        <f>IF(P102="","",VLOOKUP(IF(ISNUMBER(TRIM(P102)*1), VALUE(P102), P102), TecsysVerificationAuthValues5142282, 2, FALSE))</f>
        <v>None</v>
      </c>
      <c r="R102" s="11" t="str">
        <f t="shared" si="15"/>
        <v>None</v>
      </c>
    </row>
    <row r="103" spans="1:18" x14ac:dyDescent="0.25">
      <c r="A103" s="22" t="s">
        <v>74</v>
      </c>
      <c r="B103" s="13" t="s">
        <v>18</v>
      </c>
      <c r="C103" s="26" t="s">
        <v>262</v>
      </c>
      <c r="D103" s="14" t="s">
        <v>461</v>
      </c>
      <c r="E103" s="16">
        <v>1</v>
      </c>
      <c r="F103" s="9" t="str">
        <f>IF(E103="","",VLOOKUP(IF(ISNUMBER(TRIM(E103)*1), VALUE(E103), E103), TecsysDefaultWarehouseValues5142282, 2, FALSE))</f>
        <v>Yes</v>
      </c>
      <c r="G103" s="10" t="str">
        <f t="shared" si="12"/>
        <v>Yes</v>
      </c>
      <c r="H103" s="18">
        <v>2</v>
      </c>
      <c r="I103" s="11" t="str">
        <f>IF(H103="","",VLOOKUP(IF(ISNUMBER(TRIM(H103)*1), VALUE(H103), H103), TecsysWarehouseAuthorizationLevelValues5142282, 2, FALSE))</f>
        <v>Full</v>
      </c>
      <c r="J103" s="11" t="str">
        <f t="shared" si="13"/>
        <v>Full</v>
      </c>
      <c r="K103" s="19" t="s">
        <v>19</v>
      </c>
      <c r="L103" s="19" t="s">
        <v>20</v>
      </c>
      <c r="M103" s="18">
        <v>1</v>
      </c>
      <c r="N103" s="11" t="str">
        <f>IF(M103="","",VLOOKUP(IF(ISNUMBER(TRIM(M103)*1), VALUE(M103), M103), TecsysInterruptPickingValues5142282, 2, FALSE))</f>
        <v>No</v>
      </c>
      <c r="O103" s="11" t="str">
        <f t="shared" si="14"/>
        <v>No</v>
      </c>
      <c r="P103" s="18">
        <v>0</v>
      </c>
      <c r="Q103" s="11" t="str">
        <f>IF(P103="","",VLOOKUP(IF(ISNUMBER(TRIM(P103)*1), VALUE(P103), P103), TecsysVerificationAuthValues5142282, 2, FALSE))</f>
        <v>None</v>
      </c>
      <c r="R103" s="11" t="str">
        <f t="shared" si="15"/>
        <v>None</v>
      </c>
    </row>
    <row r="104" spans="1:18" x14ac:dyDescent="0.25">
      <c r="A104" s="22" t="s">
        <v>74</v>
      </c>
      <c r="B104" s="13" t="s">
        <v>18</v>
      </c>
      <c r="C104" s="26" t="s">
        <v>263</v>
      </c>
      <c r="D104" s="14" t="s">
        <v>462</v>
      </c>
      <c r="E104" s="16">
        <v>1</v>
      </c>
      <c r="F104" s="9" t="str">
        <f>IF(E104="","",VLOOKUP(IF(ISNUMBER(TRIM(E104)*1), VALUE(E104), E104), TecsysDefaultWarehouseValues5142282, 2, FALSE))</f>
        <v>Yes</v>
      </c>
      <c r="G104" s="10" t="str">
        <f t="shared" si="12"/>
        <v>Yes</v>
      </c>
      <c r="H104" s="18">
        <v>2</v>
      </c>
      <c r="I104" s="11" t="str">
        <f>IF(H104="","",VLOOKUP(IF(ISNUMBER(TRIM(H104)*1), VALUE(H104), H104), TecsysWarehouseAuthorizationLevelValues5142282, 2, FALSE))</f>
        <v>Full</v>
      </c>
      <c r="J104" s="11" t="str">
        <f t="shared" si="13"/>
        <v>Full</v>
      </c>
      <c r="K104" s="19" t="s">
        <v>19</v>
      </c>
      <c r="L104" s="19" t="s">
        <v>20</v>
      </c>
      <c r="M104" s="18">
        <v>1</v>
      </c>
      <c r="N104" s="11" t="str">
        <f>IF(M104="","",VLOOKUP(IF(ISNUMBER(TRIM(M104)*1), VALUE(M104), M104), TecsysInterruptPickingValues5142282, 2, FALSE))</f>
        <v>No</v>
      </c>
      <c r="O104" s="11" t="str">
        <f t="shared" si="14"/>
        <v>No</v>
      </c>
      <c r="P104" s="18">
        <v>0</v>
      </c>
      <c r="Q104" s="11" t="str">
        <f>IF(P104="","",VLOOKUP(IF(ISNUMBER(TRIM(P104)*1), VALUE(P104), P104), TecsysVerificationAuthValues5142282, 2, FALSE))</f>
        <v>None</v>
      </c>
      <c r="R104" s="11" t="str">
        <f t="shared" si="15"/>
        <v>None</v>
      </c>
    </row>
    <row r="105" spans="1:18" x14ac:dyDescent="0.25">
      <c r="A105" s="22" t="s">
        <v>74</v>
      </c>
      <c r="B105" s="13" t="s">
        <v>18</v>
      </c>
      <c r="C105" s="26" t="s">
        <v>264</v>
      </c>
      <c r="D105" s="14" t="s">
        <v>463</v>
      </c>
      <c r="E105" s="16">
        <v>1</v>
      </c>
      <c r="F105" s="9" t="str">
        <f>IF(E105="","",VLOOKUP(IF(ISNUMBER(TRIM(E105)*1), VALUE(E105), E105), TecsysDefaultWarehouseValues5142282, 2, FALSE))</f>
        <v>Yes</v>
      </c>
      <c r="G105" s="10" t="str">
        <f t="shared" si="12"/>
        <v>Yes</v>
      </c>
      <c r="H105" s="18">
        <v>2</v>
      </c>
      <c r="I105" s="11" t="str">
        <f>IF(H105="","",VLOOKUP(IF(ISNUMBER(TRIM(H105)*1), VALUE(H105), H105), TecsysWarehouseAuthorizationLevelValues5142282, 2, FALSE))</f>
        <v>Full</v>
      </c>
      <c r="J105" s="11" t="str">
        <f t="shared" si="13"/>
        <v>Full</v>
      </c>
      <c r="K105" s="19" t="s">
        <v>19</v>
      </c>
      <c r="L105" s="19" t="s">
        <v>20</v>
      </c>
      <c r="M105" s="18">
        <v>1</v>
      </c>
      <c r="N105" s="11" t="str">
        <f>IF(M105="","",VLOOKUP(IF(ISNUMBER(TRIM(M105)*1), VALUE(M105), M105), TecsysInterruptPickingValues5142282, 2, FALSE))</f>
        <v>No</v>
      </c>
      <c r="O105" s="11" t="str">
        <f t="shared" si="14"/>
        <v>No</v>
      </c>
      <c r="P105" s="18">
        <v>0</v>
      </c>
      <c r="Q105" s="11" t="str">
        <f>IF(P105="","",VLOOKUP(IF(ISNUMBER(TRIM(P105)*1), VALUE(P105), P105), TecsysVerificationAuthValues5142282, 2, FALSE))</f>
        <v>None</v>
      </c>
      <c r="R105" s="11" t="str">
        <f t="shared" si="15"/>
        <v>None</v>
      </c>
    </row>
    <row r="106" spans="1:18" x14ac:dyDescent="0.25">
      <c r="A106" s="22" t="s">
        <v>74</v>
      </c>
      <c r="B106" s="13" t="s">
        <v>18</v>
      </c>
      <c r="C106" s="26" t="s">
        <v>265</v>
      </c>
      <c r="D106" s="14" t="s">
        <v>464</v>
      </c>
      <c r="E106" s="16">
        <v>1</v>
      </c>
      <c r="F106" s="9" t="str">
        <f>IF(E106="","",VLOOKUP(IF(ISNUMBER(TRIM(E106)*1), VALUE(E106), E106), TecsysDefaultWarehouseValues5142282, 2, FALSE))</f>
        <v>Yes</v>
      </c>
      <c r="G106" s="10" t="str">
        <f t="shared" si="12"/>
        <v>Yes</v>
      </c>
      <c r="H106" s="18">
        <v>2</v>
      </c>
      <c r="I106" s="11" t="str">
        <f>IF(H106="","",VLOOKUP(IF(ISNUMBER(TRIM(H106)*1), VALUE(H106), H106), TecsysWarehouseAuthorizationLevelValues5142282, 2, FALSE))</f>
        <v>Full</v>
      </c>
      <c r="J106" s="11" t="str">
        <f t="shared" si="13"/>
        <v>Full</v>
      </c>
      <c r="K106" s="19" t="s">
        <v>19</v>
      </c>
      <c r="L106" s="19" t="s">
        <v>20</v>
      </c>
      <c r="M106" s="18">
        <v>1</v>
      </c>
      <c r="N106" s="11" t="str">
        <f>IF(M106="","",VLOOKUP(IF(ISNUMBER(TRIM(M106)*1), VALUE(M106), M106), TecsysInterruptPickingValues5142282, 2, FALSE))</f>
        <v>No</v>
      </c>
      <c r="O106" s="11" t="str">
        <f t="shared" si="14"/>
        <v>No</v>
      </c>
      <c r="P106" s="18">
        <v>0</v>
      </c>
      <c r="Q106" s="11" t="str">
        <f>IF(P106="","",VLOOKUP(IF(ISNUMBER(TRIM(P106)*1), VALUE(P106), P106), TecsysVerificationAuthValues5142282, 2, FALSE))</f>
        <v>None</v>
      </c>
      <c r="R106" s="11" t="str">
        <f t="shared" si="15"/>
        <v>None</v>
      </c>
    </row>
    <row r="107" spans="1:18" x14ac:dyDescent="0.25">
      <c r="A107" s="22" t="s">
        <v>74</v>
      </c>
      <c r="B107" s="13" t="s">
        <v>18</v>
      </c>
      <c r="C107" s="26" t="s">
        <v>266</v>
      </c>
      <c r="D107" s="14" t="s">
        <v>465</v>
      </c>
      <c r="E107" s="16">
        <v>1</v>
      </c>
      <c r="F107" s="9" t="str">
        <f>IF(E107="","",VLOOKUP(IF(ISNUMBER(TRIM(E107)*1), VALUE(E107), E107), TecsysDefaultWarehouseValues5142282, 2, FALSE))</f>
        <v>Yes</v>
      </c>
      <c r="G107" s="10" t="str">
        <f t="shared" si="12"/>
        <v>Yes</v>
      </c>
      <c r="H107" s="18">
        <v>2</v>
      </c>
      <c r="I107" s="11" t="str">
        <f>IF(H107="","",VLOOKUP(IF(ISNUMBER(TRIM(H107)*1), VALUE(H107), H107), TecsysWarehouseAuthorizationLevelValues5142282, 2, FALSE))</f>
        <v>Full</v>
      </c>
      <c r="J107" s="11" t="str">
        <f t="shared" si="13"/>
        <v>Full</v>
      </c>
      <c r="K107" s="19" t="s">
        <v>19</v>
      </c>
      <c r="L107" s="19" t="s">
        <v>20</v>
      </c>
      <c r="M107" s="18">
        <v>1</v>
      </c>
      <c r="N107" s="11" t="str">
        <f>IF(M107="","",VLOOKUP(IF(ISNUMBER(TRIM(M107)*1), VALUE(M107), M107), TecsysInterruptPickingValues5142282, 2, FALSE))</f>
        <v>No</v>
      </c>
      <c r="O107" s="11" t="str">
        <f t="shared" si="14"/>
        <v>No</v>
      </c>
      <c r="P107" s="18">
        <v>0</v>
      </c>
      <c r="Q107" s="11" t="str">
        <f>IF(P107="","",VLOOKUP(IF(ISNUMBER(TRIM(P107)*1), VALUE(P107), P107), TecsysVerificationAuthValues5142282, 2, FALSE))</f>
        <v>None</v>
      </c>
      <c r="R107" s="11" t="str">
        <f t="shared" si="15"/>
        <v>None</v>
      </c>
    </row>
    <row r="108" spans="1:18" x14ac:dyDescent="0.25">
      <c r="A108" s="22" t="s">
        <v>74</v>
      </c>
      <c r="B108" s="13" t="s">
        <v>18</v>
      </c>
      <c r="C108" s="26" t="s">
        <v>267</v>
      </c>
      <c r="D108" s="14" t="s">
        <v>466</v>
      </c>
      <c r="E108" s="16">
        <v>1</v>
      </c>
      <c r="F108" s="9" t="str">
        <f>IF(E108="","",VLOOKUP(IF(ISNUMBER(TRIM(E108)*1), VALUE(E108), E108), TecsysDefaultWarehouseValues5142282, 2, FALSE))</f>
        <v>Yes</v>
      </c>
      <c r="G108" s="10" t="str">
        <f t="shared" si="12"/>
        <v>Yes</v>
      </c>
      <c r="H108" s="18">
        <v>2</v>
      </c>
      <c r="I108" s="11" t="str">
        <f>IF(H108="","",VLOOKUP(IF(ISNUMBER(TRIM(H108)*1), VALUE(H108), H108), TecsysWarehouseAuthorizationLevelValues5142282, 2, FALSE))</f>
        <v>Full</v>
      </c>
      <c r="J108" s="11" t="str">
        <f t="shared" si="13"/>
        <v>Full</v>
      </c>
      <c r="K108" s="19" t="s">
        <v>19</v>
      </c>
      <c r="L108" s="19" t="s">
        <v>20</v>
      </c>
      <c r="M108" s="18">
        <v>1</v>
      </c>
      <c r="N108" s="11" t="str">
        <f>IF(M108="","",VLOOKUP(IF(ISNUMBER(TRIM(M108)*1), VALUE(M108), M108), TecsysInterruptPickingValues5142282, 2, FALSE))</f>
        <v>No</v>
      </c>
      <c r="O108" s="11" t="str">
        <f t="shared" si="14"/>
        <v>No</v>
      </c>
      <c r="P108" s="18">
        <v>0</v>
      </c>
      <c r="Q108" s="11" t="str">
        <f>IF(P108="","",VLOOKUP(IF(ISNUMBER(TRIM(P108)*1), VALUE(P108), P108), TecsysVerificationAuthValues5142282, 2, FALSE))</f>
        <v>None</v>
      </c>
      <c r="R108" s="11" t="str">
        <f t="shared" si="15"/>
        <v>None</v>
      </c>
    </row>
    <row r="109" spans="1:18" x14ac:dyDescent="0.25">
      <c r="A109" s="22" t="s">
        <v>74</v>
      </c>
      <c r="B109" s="13" t="s">
        <v>18</v>
      </c>
      <c r="C109" s="26" t="s">
        <v>268</v>
      </c>
      <c r="D109" s="14" t="s">
        <v>467</v>
      </c>
      <c r="E109" s="16">
        <v>1</v>
      </c>
      <c r="F109" s="9" t="str">
        <f>IF(E109="","",VLOOKUP(IF(ISNUMBER(TRIM(E109)*1), VALUE(E109), E109), TecsysDefaultWarehouseValues5142282, 2, FALSE))</f>
        <v>Yes</v>
      </c>
      <c r="G109" s="10" t="str">
        <f t="shared" si="12"/>
        <v>Yes</v>
      </c>
      <c r="H109" s="18">
        <v>2</v>
      </c>
      <c r="I109" s="11" t="str">
        <f>IF(H109="","",VLOOKUP(IF(ISNUMBER(TRIM(H109)*1), VALUE(H109), H109), TecsysWarehouseAuthorizationLevelValues5142282, 2, FALSE))</f>
        <v>Full</v>
      </c>
      <c r="J109" s="11" t="str">
        <f t="shared" si="13"/>
        <v>Full</v>
      </c>
      <c r="K109" s="19" t="s">
        <v>19</v>
      </c>
      <c r="L109" s="19" t="s">
        <v>20</v>
      </c>
      <c r="M109" s="18">
        <v>1</v>
      </c>
      <c r="N109" s="11" t="str">
        <f>IF(M109="","",VLOOKUP(IF(ISNUMBER(TRIM(M109)*1), VALUE(M109), M109), TecsysInterruptPickingValues5142282, 2, FALSE))</f>
        <v>No</v>
      </c>
      <c r="O109" s="11" t="str">
        <f t="shared" si="14"/>
        <v>No</v>
      </c>
      <c r="P109" s="18">
        <v>0</v>
      </c>
      <c r="Q109" s="11" t="str">
        <f>IF(P109="","",VLOOKUP(IF(ISNUMBER(TRIM(P109)*1), VALUE(P109), P109), TecsysVerificationAuthValues5142282, 2, FALSE))</f>
        <v>None</v>
      </c>
      <c r="R109" s="11" t="str">
        <f t="shared" si="15"/>
        <v>None</v>
      </c>
    </row>
    <row r="110" spans="1:18" x14ac:dyDescent="0.25">
      <c r="A110" s="22" t="s">
        <v>74</v>
      </c>
      <c r="B110" s="13" t="s">
        <v>18</v>
      </c>
      <c r="C110" s="26" t="s">
        <v>269</v>
      </c>
      <c r="D110" s="14" t="s">
        <v>468</v>
      </c>
      <c r="E110" s="16">
        <v>1</v>
      </c>
      <c r="F110" s="9" t="str">
        <f>IF(E110="","",VLOOKUP(IF(ISNUMBER(TRIM(E110)*1), VALUE(E110), E110), TecsysDefaultWarehouseValues5142282, 2, FALSE))</f>
        <v>Yes</v>
      </c>
      <c r="G110" s="10" t="str">
        <f t="shared" si="12"/>
        <v>Yes</v>
      </c>
      <c r="H110" s="18">
        <v>2</v>
      </c>
      <c r="I110" s="11" t="str">
        <f>IF(H110="","",VLOOKUP(IF(ISNUMBER(TRIM(H110)*1), VALUE(H110), H110), TecsysWarehouseAuthorizationLevelValues5142282, 2, FALSE))</f>
        <v>Full</v>
      </c>
      <c r="J110" s="11" t="str">
        <f t="shared" si="13"/>
        <v>Full</v>
      </c>
      <c r="K110" s="19" t="s">
        <v>19</v>
      </c>
      <c r="L110" s="19" t="s">
        <v>20</v>
      </c>
      <c r="M110" s="18">
        <v>1</v>
      </c>
      <c r="N110" s="11" t="str">
        <f>IF(M110="","",VLOOKUP(IF(ISNUMBER(TRIM(M110)*1), VALUE(M110), M110), TecsysInterruptPickingValues5142282, 2, FALSE))</f>
        <v>No</v>
      </c>
      <c r="O110" s="11" t="str">
        <f t="shared" si="14"/>
        <v>No</v>
      </c>
      <c r="P110" s="18">
        <v>0</v>
      </c>
      <c r="Q110" s="11" t="str">
        <f>IF(P110="","",VLOOKUP(IF(ISNUMBER(TRIM(P110)*1), VALUE(P110), P110), TecsysVerificationAuthValues5142282, 2, FALSE))</f>
        <v>None</v>
      </c>
      <c r="R110" s="11" t="str">
        <f t="shared" si="15"/>
        <v>None</v>
      </c>
    </row>
    <row r="111" spans="1:18" x14ac:dyDescent="0.25">
      <c r="A111" s="22" t="s">
        <v>74</v>
      </c>
      <c r="B111" s="13" t="s">
        <v>18</v>
      </c>
      <c r="C111" s="26" t="s">
        <v>270</v>
      </c>
      <c r="D111" s="14" t="s">
        <v>469</v>
      </c>
      <c r="E111" s="16">
        <v>1</v>
      </c>
      <c r="F111" s="9" t="str">
        <f>IF(E111="","",VLOOKUP(IF(ISNUMBER(TRIM(E111)*1), VALUE(E111), E111), TecsysDefaultWarehouseValues5142282, 2, FALSE))</f>
        <v>Yes</v>
      </c>
      <c r="G111" s="10" t="str">
        <f t="shared" si="12"/>
        <v>Yes</v>
      </c>
      <c r="H111" s="18">
        <v>2</v>
      </c>
      <c r="I111" s="11" t="str">
        <f>IF(H111="","",VLOOKUP(IF(ISNUMBER(TRIM(H111)*1), VALUE(H111), H111), TecsysWarehouseAuthorizationLevelValues5142282, 2, FALSE))</f>
        <v>Full</v>
      </c>
      <c r="J111" s="11" t="str">
        <f t="shared" si="13"/>
        <v>Full</v>
      </c>
      <c r="K111" s="19" t="s">
        <v>19</v>
      </c>
      <c r="L111" s="19" t="s">
        <v>20</v>
      </c>
      <c r="M111" s="18">
        <v>1</v>
      </c>
      <c r="N111" s="11" t="str">
        <f>IF(M111="","",VLOOKUP(IF(ISNUMBER(TRIM(M111)*1), VALUE(M111), M111), TecsysInterruptPickingValues5142282, 2, FALSE))</f>
        <v>No</v>
      </c>
      <c r="O111" s="11" t="str">
        <f t="shared" si="14"/>
        <v>No</v>
      </c>
      <c r="P111" s="18">
        <v>0</v>
      </c>
      <c r="Q111" s="11" t="str">
        <f>IF(P111="","",VLOOKUP(IF(ISNUMBER(TRIM(P111)*1), VALUE(P111), P111), TecsysVerificationAuthValues5142282, 2, FALSE))</f>
        <v>None</v>
      </c>
      <c r="R111" s="11" t="str">
        <f t="shared" si="15"/>
        <v>None</v>
      </c>
    </row>
    <row r="112" spans="1:18" x14ac:dyDescent="0.25">
      <c r="A112" s="22" t="s">
        <v>74</v>
      </c>
      <c r="B112" s="13" t="s">
        <v>18</v>
      </c>
      <c r="C112" s="26" t="s">
        <v>271</v>
      </c>
      <c r="D112" s="14" t="s">
        <v>470</v>
      </c>
      <c r="E112" s="16">
        <v>1</v>
      </c>
      <c r="F112" s="9" t="str">
        <f>IF(E112="","",VLOOKUP(IF(ISNUMBER(TRIM(E112)*1), VALUE(E112), E112), TecsysDefaultWarehouseValues5142282, 2, FALSE))</f>
        <v>Yes</v>
      </c>
      <c r="G112" s="10" t="str">
        <f t="shared" si="12"/>
        <v>Yes</v>
      </c>
      <c r="H112" s="18">
        <v>2</v>
      </c>
      <c r="I112" s="11" t="str">
        <f>IF(H112="","",VLOOKUP(IF(ISNUMBER(TRIM(H112)*1), VALUE(H112), H112), TecsysWarehouseAuthorizationLevelValues5142282, 2, FALSE))</f>
        <v>Full</v>
      </c>
      <c r="J112" s="11" t="str">
        <f t="shared" si="13"/>
        <v>Full</v>
      </c>
      <c r="K112" s="19" t="s">
        <v>21</v>
      </c>
      <c r="L112" s="19" t="s">
        <v>20</v>
      </c>
      <c r="M112" s="18">
        <v>1</v>
      </c>
      <c r="N112" s="11" t="str">
        <f>IF(M112="","",VLOOKUP(IF(ISNUMBER(TRIM(M112)*1), VALUE(M112), M112), TecsysInterruptPickingValues5142282, 2, FALSE))</f>
        <v>No</v>
      </c>
      <c r="O112" s="11" t="str">
        <f t="shared" si="14"/>
        <v>No</v>
      </c>
      <c r="P112" s="18">
        <v>0</v>
      </c>
      <c r="Q112" s="11" t="str">
        <f>IF(P112="","",VLOOKUP(IF(ISNUMBER(TRIM(P112)*1), VALUE(P112), P112), TecsysVerificationAuthValues5142282, 2, FALSE))</f>
        <v>None</v>
      </c>
      <c r="R112" s="11" t="str">
        <f t="shared" si="15"/>
        <v>None</v>
      </c>
    </row>
    <row r="113" spans="1:18" x14ac:dyDescent="0.25">
      <c r="A113" s="22" t="s">
        <v>74</v>
      </c>
      <c r="B113" s="25" t="s">
        <v>18</v>
      </c>
      <c r="C113" s="25" t="s">
        <v>272</v>
      </c>
      <c r="D113" s="27" t="s">
        <v>471</v>
      </c>
      <c r="E113" s="28">
        <v>1</v>
      </c>
      <c r="F113" s="24" t="str">
        <f>IF(E113="","",VLOOKUP(IF(ISNUMBER(TRIM(E113)*1), VALUE(E113), E113), TecsysDefaultWarehouseValues5142282, 2, FALSE))</f>
        <v>Yes</v>
      </c>
      <c r="H113" s="29">
        <v>2</v>
      </c>
      <c r="I113" s="24" t="str">
        <f>IF(H113="","",VLOOKUP(IF(ISNUMBER(TRIM(H113)*1), VALUE(H113), H113), TecsysWarehouseAuthorizationLevelValues5142282, 2, FALSE))</f>
        <v>Full</v>
      </c>
      <c r="K113" s="30" t="s">
        <v>21</v>
      </c>
      <c r="L113" s="30" t="s">
        <v>20</v>
      </c>
      <c r="M113" s="29">
        <v>1</v>
      </c>
      <c r="N113" s="24" t="str">
        <f>IF(M113="","",VLOOKUP(IF(ISNUMBER(TRIM(M113)*1), VALUE(M113), M113), TecsysInterruptPickingValues5142282, 2, FALSE))</f>
        <v>No</v>
      </c>
      <c r="P113" s="29">
        <v>0</v>
      </c>
      <c r="Q113" s="24" t="str">
        <f>IF(P113="","",VLOOKUP(IF(ISNUMBER(TRIM(P113)*1), VALUE(P113), P113), TecsysVerificationAuthValues5142282, 2, FALSE))</f>
        <v>None</v>
      </c>
    </row>
    <row r="114" spans="1:18" x14ac:dyDescent="0.25">
      <c r="A114" s="22" t="s">
        <v>74</v>
      </c>
      <c r="B114" s="13" t="s">
        <v>18</v>
      </c>
      <c r="C114" s="26" t="s">
        <v>273</v>
      </c>
      <c r="D114" s="14" t="s">
        <v>472</v>
      </c>
      <c r="E114" s="16">
        <v>1</v>
      </c>
      <c r="F114" s="9" t="str">
        <f>IF(E114="","",VLOOKUP(IF(ISNUMBER(TRIM(E114)*1), VALUE(E114), E114), TecsysDefaultWarehouseValues5142282, 2, FALSE))</f>
        <v>Yes</v>
      </c>
      <c r="G114" s="10" t="str">
        <f t="shared" ref="G114:G130" si="16">IF(E114="","",VLOOKUP(IF(ISNUMBER(TRIM(E114)*1), VALUE(E114), E114), TecsysDefaultWarehouseValues5142282, 2, FALSE))</f>
        <v>Yes</v>
      </c>
      <c r="H114" s="18">
        <v>2</v>
      </c>
      <c r="I114" s="11" t="str">
        <f>IF(H114="","",VLOOKUP(IF(ISNUMBER(TRIM(H114)*1), VALUE(H114), H114), TecsysWarehouseAuthorizationLevelValues5142282, 2, FALSE))</f>
        <v>Full</v>
      </c>
      <c r="J114" s="11" t="str">
        <f t="shared" ref="J114:J130" si="17">IF(H114="","",VLOOKUP(IF(ISNUMBER(TRIM(H114)*1), VALUE(H114), H114), TecsysWarehouseAuthorizationLevelValues5142282, 2, FALSE))</f>
        <v>Full</v>
      </c>
      <c r="K114" s="19" t="s">
        <v>21</v>
      </c>
      <c r="L114" s="19" t="s">
        <v>20</v>
      </c>
      <c r="M114" s="18">
        <v>1</v>
      </c>
      <c r="N114" s="11" t="str">
        <f>IF(M114="","",VLOOKUP(IF(ISNUMBER(TRIM(M114)*1), VALUE(M114), M114), TecsysInterruptPickingValues5142282, 2, FALSE))</f>
        <v>No</v>
      </c>
      <c r="O114" s="11" t="str">
        <f t="shared" ref="O114:O130" si="18">IF(M114="","",VLOOKUP(IF(ISNUMBER(TRIM(M114)*1), VALUE(M114), M114), TecsysInterruptPickingValues5142282, 2, FALSE))</f>
        <v>No</v>
      </c>
      <c r="P114" s="18">
        <v>0</v>
      </c>
      <c r="Q114" s="11" t="str">
        <f>IF(P114="","",VLOOKUP(IF(ISNUMBER(TRIM(P114)*1), VALUE(P114), P114), TecsysVerificationAuthValues5142282, 2, FALSE))</f>
        <v>None</v>
      </c>
      <c r="R114" s="11" t="str">
        <f t="shared" ref="R114:R130" si="19">IF(P114="","",VLOOKUP(IF(ISNUMBER(TRIM(P114)*1), VALUE(P114), P114), TecsysVerificationAuthValues5142282, 2, FALSE))</f>
        <v>None</v>
      </c>
    </row>
    <row r="115" spans="1:18" x14ac:dyDescent="0.25">
      <c r="A115" s="22" t="s">
        <v>74</v>
      </c>
      <c r="B115" s="13" t="s">
        <v>18</v>
      </c>
      <c r="C115" s="26" t="s">
        <v>274</v>
      </c>
      <c r="D115" s="14" t="s">
        <v>473</v>
      </c>
      <c r="E115" s="16">
        <v>1</v>
      </c>
      <c r="F115" s="9" t="str">
        <f>IF(E115="","",VLOOKUP(IF(ISNUMBER(TRIM(E115)*1), VALUE(E115), E115), TecsysDefaultWarehouseValues5142282, 2, FALSE))</f>
        <v>Yes</v>
      </c>
      <c r="G115" s="10" t="str">
        <f t="shared" si="16"/>
        <v>Yes</v>
      </c>
      <c r="H115" s="18">
        <v>2</v>
      </c>
      <c r="I115" s="11" t="str">
        <f>IF(H115="","",VLOOKUP(IF(ISNUMBER(TRIM(H115)*1), VALUE(H115), H115), TecsysWarehouseAuthorizationLevelValues5142282, 2, FALSE))</f>
        <v>Full</v>
      </c>
      <c r="J115" s="11" t="str">
        <f t="shared" si="17"/>
        <v>Full</v>
      </c>
      <c r="K115" s="19" t="s">
        <v>21</v>
      </c>
      <c r="L115" s="19" t="s">
        <v>20</v>
      </c>
      <c r="M115" s="18">
        <v>1</v>
      </c>
      <c r="N115" s="11" t="str">
        <f>IF(M115="","",VLOOKUP(IF(ISNUMBER(TRIM(M115)*1), VALUE(M115), M115), TecsysInterruptPickingValues5142282, 2, FALSE))</f>
        <v>No</v>
      </c>
      <c r="O115" s="11" t="str">
        <f t="shared" si="18"/>
        <v>No</v>
      </c>
      <c r="P115" s="18">
        <v>0</v>
      </c>
      <c r="Q115" s="11" t="str">
        <f>IF(P115="","",VLOOKUP(IF(ISNUMBER(TRIM(P115)*1), VALUE(P115), P115), TecsysVerificationAuthValues5142282, 2, FALSE))</f>
        <v>None</v>
      </c>
      <c r="R115" s="11" t="str">
        <f t="shared" si="19"/>
        <v>None</v>
      </c>
    </row>
    <row r="116" spans="1:18" x14ac:dyDescent="0.25">
      <c r="A116" s="22" t="s">
        <v>74</v>
      </c>
      <c r="B116" s="13" t="s">
        <v>18</v>
      </c>
      <c r="C116" s="26" t="s">
        <v>275</v>
      </c>
      <c r="D116" s="14" t="s">
        <v>474</v>
      </c>
      <c r="E116" s="16">
        <v>1</v>
      </c>
      <c r="F116" s="9" t="str">
        <f>IF(E116="","",VLOOKUP(IF(ISNUMBER(TRIM(E116)*1), VALUE(E116), E116), TecsysDefaultWarehouseValues5142282, 2, FALSE))</f>
        <v>Yes</v>
      </c>
      <c r="G116" s="10" t="str">
        <f t="shared" si="16"/>
        <v>Yes</v>
      </c>
      <c r="H116" s="18">
        <v>2</v>
      </c>
      <c r="I116" s="11" t="str">
        <f>IF(H116="","",VLOOKUP(IF(ISNUMBER(TRIM(H116)*1), VALUE(H116), H116), TecsysWarehouseAuthorizationLevelValues5142282, 2, FALSE))</f>
        <v>Full</v>
      </c>
      <c r="J116" s="11" t="str">
        <f t="shared" si="17"/>
        <v>Full</v>
      </c>
      <c r="K116" s="19" t="s">
        <v>21</v>
      </c>
      <c r="L116" s="19" t="s">
        <v>20</v>
      </c>
      <c r="M116" s="18">
        <v>1</v>
      </c>
      <c r="N116" s="11" t="str">
        <f>IF(M116="","",VLOOKUP(IF(ISNUMBER(TRIM(M116)*1), VALUE(M116), M116), TecsysInterruptPickingValues5142282, 2, FALSE))</f>
        <v>No</v>
      </c>
      <c r="O116" s="11" t="str">
        <f t="shared" si="18"/>
        <v>No</v>
      </c>
      <c r="P116" s="18">
        <v>0</v>
      </c>
      <c r="Q116" s="11" t="str">
        <f>IF(P116="","",VLOOKUP(IF(ISNUMBER(TRIM(P116)*1), VALUE(P116), P116), TecsysVerificationAuthValues5142282, 2, FALSE))</f>
        <v>None</v>
      </c>
      <c r="R116" s="11" t="str">
        <f t="shared" si="19"/>
        <v>None</v>
      </c>
    </row>
    <row r="117" spans="1:18" x14ac:dyDescent="0.25">
      <c r="A117" s="22" t="s">
        <v>74</v>
      </c>
      <c r="B117" s="13" t="s">
        <v>18</v>
      </c>
      <c r="C117" s="26" t="s">
        <v>276</v>
      </c>
      <c r="D117" s="14" t="s">
        <v>475</v>
      </c>
      <c r="E117" s="16">
        <v>1</v>
      </c>
      <c r="F117" s="9" t="str">
        <f>IF(E117="","",VLOOKUP(IF(ISNUMBER(TRIM(E117)*1), VALUE(E117), E117), TecsysDefaultWarehouseValues5142282, 2, FALSE))</f>
        <v>Yes</v>
      </c>
      <c r="G117" s="10" t="str">
        <f t="shared" si="16"/>
        <v>Yes</v>
      </c>
      <c r="H117" s="18">
        <v>2</v>
      </c>
      <c r="I117" s="11" t="str">
        <f>IF(H117="","",VLOOKUP(IF(ISNUMBER(TRIM(H117)*1), VALUE(H117), H117), TecsysWarehouseAuthorizationLevelValues5142282, 2, FALSE))</f>
        <v>Full</v>
      </c>
      <c r="J117" s="11" t="str">
        <f t="shared" si="17"/>
        <v>Full</v>
      </c>
      <c r="K117" s="19" t="s">
        <v>21</v>
      </c>
      <c r="L117" s="19" t="s">
        <v>20</v>
      </c>
      <c r="M117" s="18">
        <v>1</v>
      </c>
      <c r="N117" s="11" t="str">
        <f>IF(M117="","",VLOOKUP(IF(ISNUMBER(TRIM(M117)*1), VALUE(M117), M117), TecsysInterruptPickingValues5142282, 2, FALSE))</f>
        <v>No</v>
      </c>
      <c r="O117" s="11" t="str">
        <f t="shared" si="18"/>
        <v>No</v>
      </c>
      <c r="P117" s="18">
        <v>0</v>
      </c>
      <c r="Q117" s="11" t="str">
        <f>IF(P117="","",VLOOKUP(IF(ISNUMBER(TRIM(P117)*1), VALUE(P117), P117), TecsysVerificationAuthValues5142282, 2, FALSE))</f>
        <v>None</v>
      </c>
      <c r="R117" s="11" t="str">
        <f t="shared" si="19"/>
        <v>None</v>
      </c>
    </row>
    <row r="118" spans="1:18" x14ac:dyDescent="0.25">
      <c r="A118" s="22" t="s">
        <v>74</v>
      </c>
      <c r="B118" s="13" t="s">
        <v>18</v>
      </c>
      <c r="C118" s="26" t="s">
        <v>277</v>
      </c>
      <c r="D118" s="14" t="s">
        <v>476</v>
      </c>
      <c r="E118" s="16">
        <v>1</v>
      </c>
      <c r="F118" s="9" t="str">
        <f>IF(E118="","",VLOOKUP(IF(ISNUMBER(TRIM(E118)*1), VALUE(E118), E118), TecsysDefaultWarehouseValues5142282, 2, FALSE))</f>
        <v>Yes</v>
      </c>
      <c r="G118" s="10" t="str">
        <f t="shared" si="16"/>
        <v>Yes</v>
      </c>
      <c r="H118" s="18">
        <v>2</v>
      </c>
      <c r="I118" s="11" t="str">
        <f>IF(H118="","",VLOOKUP(IF(ISNUMBER(TRIM(H118)*1), VALUE(H118), H118), TecsysWarehouseAuthorizationLevelValues5142282, 2, FALSE))</f>
        <v>Full</v>
      </c>
      <c r="J118" s="11" t="str">
        <f t="shared" si="17"/>
        <v>Full</v>
      </c>
      <c r="K118" s="19" t="s">
        <v>21</v>
      </c>
      <c r="L118" s="19" t="s">
        <v>20</v>
      </c>
      <c r="M118" s="18">
        <v>1</v>
      </c>
      <c r="N118" s="11" t="str">
        <f>IF(M118="","",VLOOKUP(IF(ISNUMBER(TRIM(M118)*1), VALUE(M118), M118), TecsysInterruptPickingValues5142282, 2, FALSE))</f>
        <v>No</v>
      </c>
      <c r="O118" s="11" t="str">
        <f t="shared" si="18"/>
        <v>No</v>
      </c>
      <c r="P118" s="18">
        <v>0</v>
      </c>
      <c r="Q118" s="11" t="str">
        <f>IF(P118="","",VLOOKUP(IF(ISNUMBER(TRIM(P118)*1), VALUE(P118), P118), TecsysVerificationAuthValues5142282, 2, FALSE))</f>
        <v>None</v>
      </c>
      <c r="R118" s="11" t="str">
        <f t="shared" si="19"/>
        <v>None</v>
      </c>
    </row>
    <row r="119" spans="1:18" x14ac:dyDescent="0.25">
      <c r="A119" s="22" t="s">
        <v>74</v>
      </c>
      <c r="B119" s="13" t="s">
        <v>18</v>
      </c>
      <c r="C119" s="26" t="s">
        <v>278</v>
      </c>
      <c r="D119" s="14" t="s">
        <v>477</v>
      </c>
      <c r="E119" s="16">
        <v>1</v>
      </c>
      <c r="F119" s="9" t="str">
        <f>IF(E119="","",VLOOKUP(IF(ISNUMBER(TRIM(E119)*1), VALUE(E119), E119), TecsysDefaultWarehouseValues5142282, 2, FALSE))</f>
        <v>Yes</v>
      </c>
      <c r="G119" s="9" t="str">
        <f t="shared" si="16"/>
        <v>Yes</v>
      </c>
      <c r="H119" s="18">
        <v>2</v>
      </c>
      <c r="I119" s="11" t="str">
        <f>IF(H119="","",VLOOKUP(IF(ISNUMBER(TRIM(H119)*1), VALUE(H119), H119), TecsysWarehouseAuthorizationLevelValues5142282, 2, FALSE))</f>
        <v>Full</v>
      </c>
      <c r="J119" s="9" t="str">
        <f t="shared" si="17"/>
        <v>Full</v>
      </c>
      <c r="K119" s="19" t="s">
        <v>21</v>
      </c>
      <c r="L119" s="19" t="s">
        <v>20</v>
      </c>
      <c r="M119" s="18">
        <v>1</v>
      </c>
      <c r="N119" s="11" t="str">
        <f>IF(M119="","",VLOOKUP(IF(ISNUMBER(TRIM(M119)*1), VALUE(M119), M119), TecsysInterruptPickingValues5142282, 2, FALSE))</f>
        <v>No</v>
      </c>
      <c r="O119" s="9" t="str">
        <f t="shared" si="18"/>
        <v>No</v>
      </c>
      <c r="P119" s="18">
        <v>0</v>
      </c>
      <c r="Q119" s="11" t="str">
        <f>IF(P119="","",VLOOKUP(IF(ISNUMBER(TRIM(P119)*1), VALUE(P119), P119), TecsysVerificationAuthValues5142282, 2, FALSE))</f>
        <v>None</v>
      </c>
      <c r="R119" s="9" t="str">
        <f t="shared" si="19"/>
        <v>None</v>
      </c>
    </row>
    <row r="120" spans="1:18" x14ac:dyDescent="0.25">
      <c r="A120" s="22" t="s">
        <v>74</v>
      </c>
      <c r="B120" s="13" t="s">
        <v>18</v>
      </c>
      <c r="C120" s="26" t="s">
        <v>279</v>
      </c>
      <c r="D120" s="14" t="s">
        <v>478</v>
      </c>
      <c r="E120" s="16">
        <v>1</v>
      </c>
      <c r="F120" s="9" t="str">
        <f>IF(E120="","",VLOOKUP(IF(ISNUMBER(TRIM(E120)*1), VALUE(E120), E120), TecsysDefaultWarehouseValues5142282, 2, FALSE))</f>
        <v>Yes</v>
      </c>
      <c r="G120" s="10" t="str">
        <f t="shared" si="16"/>
        <v>Yes</v>
      </c>
      <c r="H120" s="18">
        <v>2</v>
      </c>
      <c r="I120" s="11" t="str">
        <f>IF(H120="","",VLOOKUP(IF(ISNUMBER(TRIM(H120)*1), VALUE(H120), H120), TecsysWarehouseAuthorizationLevelValues5142282, 2, FALSE))</f>
        <v>Full</v>
      </c>
      <c r="J120" s="11" t="str">
        <f t="shared" si="17"/>
        <v>Full</v>
      </c>
      <c r="K120" s="19" t="s">
        <v>19</v>
      </c>
      <c r="L120" s="19" t="s">
        <v>20</v>
      </c>
      <c r="M120" s="18">
        <v>1</v>
      </c>
      <c r="N120" s="11" t="str">
        <f>IF(M120="","",VLOOKUP(IF(ISNUMBER(TRIM(M120)*1), VALUE(M120), M120), TecsysInterruptPickingValues5142282, 2, FALSE))</f>
        <v>No</v>
      </c>
      <c r="O120" s="11" t="str">
        <f t="shared" si="18"/>
        <v>No</v>
      </c>
      <c r="P120" s="18">
        <v>0</v>
      </c>
      <c r="Q120" s="11" t="str">
        <f>IF(P120="","",VLOOKUP(IF(ISNUMBER(TRIM(P120)*1), VALUE(P120), P120), TecsysVerificationAuthValues5142282, 2, FALSE))</f>
        <v>None</v>
      </c>
      <c r="R120" s="11" t="str">
        <f t="shared" si="19"/>
        <v>None</v>
      </c>
    </row>
    <row r="121" spans="1:18" x14ac:dyDescent="0.25">
      <c r="A121" s="22" t="s">
        <v>74</v>
      </c>
      <c r="B121" s="13" t="s">
        <v>18</v>
      </c>
      <c r="C121" s="26" t="s">
        <v>280</v>
      </c>
      <c r="D121" s="14" t="s">
        <v>479</v>
      </c>
      <c r="E121" s="16">
        <v>1</v>
      </c>
      <c r="F121" s="9" t="str">
        <f>IF(E121="","",VLOOKUP(IF(ISNUMBER(TRIM(E121)*1), VALUE(E121), E121), TecsysDefaultWarehouseValues5142282, 2, FALSE))</f>
        <v>Yes</v>
      </c>
      <c r="G121" s="10" t="str">
        <f t="shared" si="16"/>
        <v>Yes</v>
      </c>
      <c r="H121" s="18">
        <v>2</v>
      </c>
      <c r="I121" s="11" t="str">
        <f>IF(H121="","",VLOOKUP(IF(ISNUMBER(TRIM(H121)*1), VALUE(H121), H121), TecsysWarehouseAuthorizationLevelValues5142282, 2, FALSE))</f>
        <v>Full</v>
      </c>
      <c r="J121" s="11" t="str">
        <f t="shared" si="17"/>
        <v>Full</v>
      </c>
      <c r="K121" s="19" t="s">
        <v>19</v>
      </c>
      <c r="L121" s="19" t="s">
        <v>20</v>
      </c>
      <c r="M121" s="18">
        <v>1</v>
      </c>
      <c r="N121" s="11" t="str">
        <f>IF(M121="","",VLOOKUP(IF(ISNUMBER(TRIM(M121)*1), VALUE(M121), M121), TecsysInterruptPickingValues5142282, 2, FALSE))</f>
        <v>No</v>
      </c>
      <c r="O121" s="11" t="str">
        <f t="shared" si="18"/>
        <v>No</v>
      </c>
      <c r="P121" s="18">
        <v>0</v>
      </c>
      <c r="Q121" s="11" t="str">
        <f>IF(P121="","",VLOOKUP(IF(ISNUMBER(TRIM(P121)*1), VALUE(P121), P121), TecsysVerificationAuthValues5142282, 2, FALSE))</f>
        <v>None</v>
      </c>
      <c r="R121" s="11" t="str">
        <f t="shared" si="19"/>
        <v>None</v>
      </c>
    </row>
    <row r="122" spans="1:18" x14ac:dyDescent="0.25">
      <c r="A122" s="22" t="s">
        <v>74</v>
      </c>
      <c r="B122" s="13" t="s">
        <v>18</v>
      </c>
      <c r="C122" s="26" t="s">
        <v>281</v>
      </c>
      <c r="D122" s="14" t="s">
        <v>480</v>
      </c>
      <c r="E122" s="16">
        <v>1</v>
      </c>
      <c r="F122" s="9" t="str">
        <f>IF(E122="","",VLOOKUP(IF(ISNUMBER(TRIM(E122)*1), VALUE(E122), E122), TecsysDefaultWarehouseValues5142282, 2, FALSE))</f>
        <v>Yes</v>
      </c>
      <c r="G122" s="10" t="str">
        <f t="shared" si="16"/>
        <v>Yes</v>
      </c>
      <c r="H122" s="18">
        <v>2</v>
      </c>
      <c r="I122" s="11" t="str">
        <f>IF(H122="","",VLOOKUP(IF(ISNUMBER(TRIM(H122)*1), VALUE(H122), H122), TecsysWarehouseAuthorizationLevelValues5142282, 2, FALSE))</f>
        <v>Full</v>
      </c>
      <c r="J122" s="11" t="str">
        <f t="shared" si="17"/>
        <v>Full</v>
      </c>
      <c r="K122" s="19" t="s">
        <v>19</v>
      </c>
      <c r="L122" s="19" t="s">
        <v>20</v>
      </c>
      <c r="M122" s="18">
        <v>1</v>
      </c>
      <c r="N122" s="11" t="str">
        <f>IF(M122="","",VLOOKUP(IF(ISNUMBER(TRIM(M122)*1), VALUE(M122), M122), TecsysInterruptPickingValues5142282, 2, FALSE))</f>
        <v>No</v>
      </c>
      <c r="O122" s="11" t="str">
        <f t="shared" si="18"/>
        <v>No</v>
      </c>
      <c r="P122" s="18">
        <v>0</v>
      </c>
      <c r="Q122" s="11" t="str">
        <f>IF(P122="","",VLOOKUP(IF(ISNUMBER(TRIM(P122)*1), VALUE(P122), P122), TecsysVerificationAuthValues5142282, 2, FALSE))</f>
        <v>None</v>
      </c>
      <c r="R122" s="11" t="str">
        <f t="shared" si="19"/>
        <v>None</v>
      </c>
    </row>
    <row r="123" spans="1:18" x14ac:dyDescent="0.25">
      <c r="A123" s="22" t="s">
        <v>74</v>
      </c>
      <c r="B123" s="13" t="s">
        <v>18</v>
      </c>
      <c r="C123" s="26" t="s">
        <v>282</v>
      </c>
      <c r="D123" s="14" t="s">
        <v>481</v>
      </c>
      <c r="E123" s="16">
        <v>1</v>
      </c>
      <c r="F123" s="9" t="str">
        <f>IF(E123="","",VLOOKUP(IF(ISNUMBER(TRIM(E123)*1), VALUE(E123), E123), TecsysDefaultWarehouseValues5142282, 2, FALSE))</f>
        <v>Yes</v>
      </c>
      <c r="G123" s="10" t="str">
        <f t="shared" si="16"/>
        <v>Yes</v>
      </c>
      <c r="H123" s="18">
        <v>2</v>
      </c>
      <c r="I123" s="11" t="str">
        <f>IF(H123="","",VLOOKUP(IF(ISNUMBER(TRIM(H123)*1), VALUE(H123), H123), TecsysWarehouseAuthorizationLevelValues5142282, 2, FALSE))</f>
        <v>Full</v>
      </c>
      <c r="J123" s="11" t="str">
        <f t="shared" si="17"/>
        <v>Full</v>
      </c>
      <c r="K123" s="19" t="s">
        <v>19</v>
      </c>
      <c r="L123" s="19" t="s">
        <v>20</v>
      </c>
      <c r="M123" s="18">
        <v>1</v>
      </c>
      <c r="N123" s="11" t="str">
        <f>IF(M123="","",VLOOKUP(IF(ISNUMBER(TRIM(M123)*1), VALUE(M123), M123), TecsysInterruptPickingValues5142282, 2, FALSE))</f>
        <v>No</v>
      </c>
      <c r="O123" s="11" t="str">
        <f t="shared" si="18"/>
        <v>No</v>
      </c>
      <c r="P123" s="18">
        <v>0</v>
      </c>
      <c r="Q123" s="11" t="str">
        <f>IF(P123="","",VLOOKUP(IF(ISNUMBER(TRIM(P123)*1), VALUE(P123), P123), TecsysVerificationAuthValues5142282, 2, FALSE))</f>
        <v>None</v>
      </c>
      <c r="R123" s="11" t="str">
        <f t="shared" si="19"/>
        <v>None</v>
      </c>
    </row>
    <row r="124" spans="1:18" x14ac:dyDescent="0.25">
      <c r="A124" s="22" t="s">
        <v>74</v>
      </c>
      <c r="B124" s="13" t="s">
        <v>18</v>
      </c>
      <c r="C124" s="26" t="s">
        <v>283</v>
      </c>
      <c r="D124" s="14" t="s">
        <v>482</v>
      </c>
      <c r="E124" s="16">
        <v>1</v>
      </c>
      <c r="F124" s="9" t="str">
        <f>IF(E124="","",VLOOKUP(IF(ISNUMBER(TRIM(E124)*1), VALUE(E124), E124), TecsysDefaultWarehouseValues5142282, 2, FALSE))</f>
        <v>Yes</v>
      </c>
      <c r="G124" s="10" t="str">
        <f t="shared" si="16"/>
        <v>Yes</v>
      </c>
      <c r="H124" s="18">
        <v>2</v>
      </c>
      <c r="I124" s="11" t="str">
        <f>IF(H124="","",VLOOKUP(IF(ISNUMBER(TRIM(H124)*1), VALUE(H124), H124), TecsysWarehouseAuthorizationLevelValues5142282, 2, FALSE))</f>
        <v>Full</v>
      </c>
      <c r="J124" s="11" t="str">
        <f t="shared" si="17"/>
        <v>Full</v>
      </c>
      <c r="K124" s="19" t="s">
        <v>19</v>
      </c>
      <c r="L124" s="19" t="s">
        <v>20</v>
      </c>
      <c r="M124" s="18">
        <v>1</v>
      </c>
      <c r="N124" s="11" t="str">
        <f>IF(M124="","",VLOOKUP(IF(ISNUMBER(TRIM(M124)*1), VALUE(M124), M124), TecsysInterruptPickingValues5142282, 2, FALSE))</f>
        <v>No</v>
      </c>
      <c r="O124" s="11" t="str">
        <f t="shared" si="18"/>
        <v>No</v>
      </c>
      <c r="P124" s="18">
        <v>0</v>
      </c>
      <c r="Q124" s="11" t="str">
        <f>IF(P124="","",VLOOKUP(IF(ISNUMBER(TRIM(P124)*1), VALUE(P124), P124), TecsysVerificationAuthValues5142282, 2, FALSE))</f>
        <v>None</v>
      </c>
      <c r="R124" s="11" t="str">
        <f t="shared" si="19"/>
        <v>None</v>
      </c>
    </row>
    <row r="125" spans="1:18" x14ac:dyDescent="0.25">
      <c r="A125" s="22" t="s">
        <v>74</v>
      </c>
      <c r="B125" s="13" t="s">
        <v>18</v>
      </c>
      <c r="C125" s="26" t="s">
        <v>284</v>
      </c>
      <c r="D125" s="14" t="s">
        <v>483</v>
      </c>
      <c r="E125" s="16">
        <v>1</v>
      </c>
      <c r="F125" s="9" t="str">
        <f>IF(E125="","",VLOOKUP(IF(ISNUMBER(TRIM(E125)*1), VALUE(E125), E125), TecsysDefaultWarehouseValues5142282, 2, FALSE))</f>
        <v>Yes</v>
      </c>
      <c r="G125" s="10" t="str">
        <f t="shared" si="16"/>
        <v>Yes</v>
      </c>
      <c r="H125" s="18">
        <v>2</v>
      </c>
      <c r="I125" s="11" t="str">
        <f>IF(H125="","",VLOOKUP(IF(ISNUMBER(TRIM(H125)*1), VALUE(H125), H125), TecsysWarehouseAuthorizationLevelValues5142282, 2, FALSE))</f>
        <v>Full</v>
      </c>
      <c r="J125" s="11" t="str">
        <f t="shared" si="17"/>
        <v>Full</v>
      </c>
      <c r="K125" s="19" t="s">
        <v>19</v>
      </c>
      <c r="L125" s="19" t="s">
        <v>20</v>
      </c>
      <c r="M125" s="18">
        <v>1</v>
      </c>
      <c r="N125" s="11" t="str">
        <f>IF(M125="","",VLOOKUP(IF(ISNUMBER(TRIM(M125)*1), VALUE(M125), M125), TecsysInterruptPickingValues5142282, 2, FALSE))</f>
        <v>No</v>
      </c>
      <c r="O125" s="11" t="str">
        <f t="shared" si="18"/>
        <v>No</v>
      </c>
      <c r="P125" s="18">
        <v>0</v>
      </c>
      <c r="Q125" s="11" t="str">
        <f>IF(P125="","",VLOOKUP(IF(ISNUMBER(TRIM(P125)*1), VALUE(P125), P125), TecsysVerificationAuthValues5142282, 2, FALSE))</f>
        <v>None</v>
      </c>
      <c r="R125" s="11" t="str">
        <f t="shared" si="19"/>
        <v>None</v>
      </c>
    </row>
    <row r="126" spans="1:18" x14ac:dyDescent="0.25">
      <c r="A126" s="22" t="s">
        <v>74</v>
      </c>
      <c r="B126" s="13" t="s">
        <v>18</v>
      </c>
      <c r="C126" s="26" t="s">
        <v>285</v>
      </c>
      <c r="D126" s="14" t="s">
        <v>484</v>
      </c>
      <c r="E126" s="16">
        <v>1</v>
      </c>
      <c r="F126" s="9" t="str">
        <f>IF(E126="","",VLOOKUP(IF(ISNUMBER(TRIM(E126)*1), VALUE(E126), E126), TecsysDefaultWarehouseValues5142282, 2, FALSE))</f>
        <v>Yes</v>
      </c>
      <c r="G126" s="10" t="str">
        <f t="shared" si="16"/>
        <v>Yes</v>
      </c>
      <c r="H126" s="18">
        <v>2</v>
      </c>
      <c r="I126" s="11" t="str">
        <f>IF(H126="","",VLOOKUP(IF(ISNUMBER(TRIM(H126)*1), VALUE(H126), H126), TecsysWarehouseAuthorizationLevelValues5142282, 2, FALSE))</f>
        <v>Full</v>
      </c>
      <c r="J126" s="11" t="str">
        <f t="shared" si="17"/>
        <v>Full</v>
      </c>
      <c r="K126" s="19" t="s">
        <v>19</v>
      </c>
      <c r="L126" s="19" t="s">
        <v>20</v>
      </c>
      <c r="M126" s="18">
        <v>1</v>
      </c>
      <c r="N126" s="11" t="str">
        <f>IF(M126="","",VLOOKUP(IF(ISNUMBER(TRIM(M126)*1), VALUE(M126), M126), TecsysInterruptPickingValues5142282, 2, FALSE))</f>
        <v>No</v>
      </c>
      <c r="O126" s="11" t="str">
        <f t="shared" si="18"/>
        <v>No</v>
      </c>
      <c r="P126" s="18">
        <v>0</v>
      </c>
      <c r="Q126" s="11" t="str">
        <f>IF(P126="","",VLOOKUP(IF(ISNUMBER(TRIM(P126)*1), VALUE(P126), P126), TecsysVerificationAuthValues5142282, 2, FALSE))</f>
        <v>None</v>
      </c>
      <c r="R126" s="11" t="str">
        <f t="shared" si="19"/>
        <v>None</v>
      </c>
    </row>
    <row r="127" spans="1:18" x14ac:dyDescent="0.25">
      <c r="A127" s="22" t="s">
        <v>74</v>
      </c>
      <c r="B127" s="13" t="s">
        <v>18</v>
      </c>
      <c r="C127" s="26" t="s">
        <v>286</v>
      </c>
      <c r="D127" s="14" t="s">
        <v>485</v>
      </c>
      <c r="E127" s="16">
        <v>1</v>
      </c>
      <c r="F127" s="9" t="str">
        <f>IF(E127="","",VLOOKUP(IF(ISNUMBER(TRIM(E127)*1), VALUE(E127), E127), TecsysDefaultWarehouseValues5142282, 2, FALSE))</f>
        <v>Yes</v>
      </c>
      <c r="G127" s="10" t="str">
        <f t="shared" si="16"/>
        <v>Yes</v>
      </c>
      <c r="H127" s="18">
        <v>2</v>
      </c>
      <c r="I127" s="11" t="str">
        <f>IF(H127="","",VLOOKUP(IF(ISNUMBER(TRIM(H127)*1), VALUE(H127), H127), TecsysWarehouseAuthorizationLevelValues5142282, 2, FALSE))</f>
        <v>Full</v>
      </c>
      <c r="J127" s="11" t="str">
        <f t="shared" si="17"/>
        <v>Full</v>
      </c>
      <c r="K127" s="19" t="s">
        <v>19</v>
      </c>
      <c r="L127" s="19" t="s">
        <v>20</v>
      </c>
      <c r="M127" s="18">
        <v>1</v>
      </c>
      <c r="N127" s="11" t="str">
        <f>IF(M127="","",VLOOKUP(IF(ISNUMBER(TRIM(M127)*1), VALUE(M127), M127), TecsysInterruptPickingValues5142282, 2, FALSE))</f>
        <v>No</v>
      </c>
      <c r="O127" s="11" t="str">
        <f t="shared" si="18"/>
        <v>No</v>
      </c>
      <c r="P127" s="18">
        <v>0</v>
      </c>
      <c r="Q127" s="11" t="str">
        <f>IF(P127="","",VLOOKUP(IF(ISNUMBER(TRIM(P127)*1), VALUE(P127), P127), TecsysVerificationAuthValues5142282, 2, FALSE))</f>
        <v>None</v>
      </c>
      <c r="R127" s="11" t="str">
        <f t="shared" si="19"/>
        <v>None</v>
      </c>
    </row>
    <row r="128" spans="1:18" x14ac:dyDescent="0.25">
      <c r="A128" s="22" t="s">
        <v>74</v>
      </c>
      <c r="B128" s="13" t="s">
        <v>18</v>
      </c>
      <c r="C128" s="26" t="s">
        <v>287</v>
      </c>
      <c r="D128" s="14" t="s">
        <v>486</v>
      </c>
      <c r="E128" s="16">
        <v>1</v>
      </c>
      <c r="F128" s="9" t="str">
        <f>IF(E128="","",VLOOKUP(IF(ISNUMBER(TRIM(E128)*1), VALUE(E128), E128), TecsysDefaultWarehouseValues5142282, 2, FALSE))</f>
        <v>Yes</v>
      </c>
      <c r="G128" s="10" t="str">
        <f t="shared" si="16"/>
        <v>Yes</v>
      </c>
      <c r="H128" s="18">
        <v>2</v>
      </c>
      <c r="I128" s="11" t="str">
        <f>IF(H128="","",VLOOKUP(IF(ISNUMBER(TRIM(H128)*1), VALUE(H128), H128), TecsysWarehouseAuthorizationLevelValues5142282, 2, FALSE))</f>
        <v>Full</v>
      </c>
      <c r="J128" s="11" t="str">
        <f t="shared" si="17"/>
        <v>Full</v>
      </c>
      <c r="K128" s="19" t="s">
        <v>19</v>
      </c>
      <c r="L128" s="19" t="s">
        <v>20</v>
      </c>
      <c r="M128" s="18">
        <v>1</v>
      </c>
      <c r="N128" s="11" t="str">
        <f>IF(M128="","",VLOOKUP(IF(ISNUMBER(TRIM(M128)*1), VALUE(M128), M128), TecsysInterruptPickingValues5142282, 2, FALSE))</f>
        <v>No</v>
      </c>
      <c r="O128" s="11" t="str">
        <f t="shared" si="18"/>
        <v>No</v>
      </c>
      <c r="P128" s="18">
        <v>0</v>
      </c>
      <c r="Q128" s="11" t="str">
        <f>IF(P128="","",VLOOKUP(IF(ISNUMBER(TRIM(P128)*1), VALUE(P128), P128), TecsysVerificationAuthValues5142282, 2, FALSE))</f>
        <v>None</v>
      </c>
      <c r="R128" s="11" t="str">
        <f t="shared" si="19"/>
        <v>None</v>
      </c>
    </row>
    <row r="129" spans="1:18" x14ac:dyDescent="0.25">
      <c r="A129" s="22" t="s">
        <v>74</v>
      </c>
      <c r="B129" s="13" t="s">
        <v>18</v>
      </c>
      <c r="C129" s="26" t="s">
        <v>288</v>
      </c>
      <c r="D129" s="14" t="s">
        <v>487</v>
      </c>
      <c r="E129" s="16">
        <v>1</v>
      </c>
      <c r="F129" s="9" t="str">
        <f>IF(E129="","",VLOOKUP(IF(ISNUMBER(TRIM(E129)*1), VALUE(E129), E129), TecsysDefaultWarehouseValues5142282, 2, FALSE))</f>
        <v>Yes</v>
      </c>
      <c r="G129" s="10" t="str">
        <f t="shared" si="16"/>
        <v>Yes</v>
      </c>
      <c r="H129" s="18">
        <v>2</v>
      </c>
      <c r="I129" s="11" t="str">
        <f>IF(H129="","",VLOOKUP(IF(ISNUMBER(TRIM(H129)*1), VALUE(H129), H129), TecsysWarehouseAuthorizationLevelValues5142282, 2, FALSE))</f>
        <v>Full</v>
      </c>
      <c r="J129" s="11" t="str">
        <f t="shared" si="17"/>
        <v>Full</v>
      </c>
      <c r="K129" s="19" t="s">
        <v>19</v>
      </c>
      <c r="L129" s="19" t="s">
        <v>20</v>
      </c>
      <c r="M129" s="18">
        <v>1</v>
      </c>
      <c r="N129" s="11" t="str">
        <f>IF(M129="","",VLOOKUP(IF(ISNUMBER(TRIM(M129)*1), VALUE(M129), M129), TecsysInterruptPickingValues5142282, 2, FALSE))</f>
        <v>No</v>
      </c>
      <c r="O129" s="11" t="str">
        <f t="shared" si="18"/>
        <v>No</v>
      </c>
      <c r="P129" s="18">
        <v>0</v>
      </c>
      <c r="Q129" s="11" t="str">
        <f>IF(P129="","",VLOOKUP(IF(ISNUMBER(TRIM(P129)*1), VALUE(P129), P129), TecsysVerificationAuthValues5142282, 2, FALSE))</f>
        <v>None</v>
      </c>
      <c r="R129" s="11" t="str">
        <f t="shared" si="19"/>
        <v>None</v>
      </c>
    </row>
    <row r="130" spans="1:18" x14ac:dyDescent="0.25">
      <c r="A130" s="22" t="s">
        <v>74</v>
      </c>
      <c r="B130" s="13" t="s">
        <v>18</v>
      </c>
      <c r="C130" s="26" t="s">
        <v>289</v>
      </c>
      <c r="D130" s="14" t="s">
        <v>488</v>
      </c>
      <c r="E130" s="16">
        <v>1</v>
      </c>
      <c r="F130" s="9" t="str">
        <f>IF(E130="","",VLOOKUP(IF(ISNUMBER(TRIM(E130)*1), VALUE(E130), E130), TecsysDefaultWarehouseValues5142282, 2, FALSE))</f>
        <v>Yes</v>
      </c>
      <c r="G130" s="10" t="str">
        <f t="shared" si="16"/>
        <v>Yes</v>
      </c>
      <c r="H130" s="18">
        <v>2</v>
      </c>
      <c r="I130" s="11" t="str">
        <f>IF(H130="","",VLOOKUP(IF(ISNUMBER(TRIM(H130)*1), VALUE(H130), H130), TecsysWarehouseAuthorizationLevelValues5142282, 2, FALSE))</f>
        <v>Full</v>
      </c>
      <c r="J130" s="11" t="str">
        <f t="shared" si="17"/>
        <v>Full</v>
      </c>
      <c r="K130" s="19" t="s">
        <v>21</v>
      </c>
      <c r="L130" s="19" t="s">
        <v>20</v>
      </c>
      <c r="M130" s="18">
        <v>1</v>
      </c>
      <c r="N130" s="11" t="str">
        <f>IF(M130="","",VLOOKUP(IF(ISNUMBER(TRIM(M130)*1), VALUE(M130), M130), TecsysInterruptPickingValues5142282, 2, FALSE))</f>
        <v>No</v>
      </c>
      <c r="O130" s="11" t="str">
        <f t="shared" si="18"/>
        <v>No</v>
      </c>
      <c r="P130" s="18">
        <v>0</v>
      </c>
      <c r="Q130" s="11" t="str">
        <f>IF(P130="","",VLOOKUP(IF(ISNUMBER(TRIM(P130)*1), VALUE(P130), P130), TecsysVerificationAuthValues5142282, 2, FALSE))</f>
        <v>None</v>
      </c>
      <c r="R130" s="11" t="str">
        <f t="shared" si="19"/>
        <v>None</v>
      </c>
    </row>
    <row r="131" spans="1:18" x14ac:dyDescent="0.25">
      <c r="A131" s="22" t="s">
        <v>74</v>
      </c>
      <c r="B131" s="25" t="s">
        <v>18</v>
      </c>
      <c r="C131" s="25" t="s">
        <v>290</v>
      </c>
      <c r="D131" s="27" t="s">
        <v>489</v>
      </c>
      <c r="E131" s="28">
        <v>1</v>
      </c>
      <c r="F131" s="24" t="str">
        <f>IF(E131="","",VLOOKUP(IF(ISNUMBER(TRIM(E131)*1), VALUE(E131), E131), TecsysDefaultWarehouseValues5142282, 2, FALSE))</f>
        <v>Yes</v>
      </c>
      <c r="H131" s="29">
        <v>2</v>
      </c>
      <c r="I131" s="24" t="str">
        <f>IF(H131="","",VLOOKUP(IF(ISNUMBER(TRIM(H131)*1), VALUE(H131), H131), TecsysWarehouseAuthorizationLevelValues5142282, 2, FALSE))</f>
        <v>Full</v>
      </c>
      <c r="K131" s="30" t="s">
        <v>21</v>
      </c>
      <c r="L131" s="30" t="s">
        <v>20</v>
      </c>
      <c r="M131" s="29">
        <v>1</v>
      </c>
      <c r="N131" s="24" t="str">
        <f>IF(M131="","",VLOOKUP(IF(ISNUMBER(TRIM(M131)*1), VALUE(M131), M131), TecsysInterruptPickingValues5142282, 2, FALSE))</f>
        <v>No</v>
      </c>
      <c r="P131" s="29">
        <v>0</v>
      </c>
      <c r="Q131" s="24" t="str">
        <f>IF(P131="","",VLOOKUP(IF(ISNUMBER(TRIM(P131)*1), VALUE(P131), P131), TecsysVerificationAuthValues5142282, 2, FALSE))</f>
        <v>None</v>
      </c>
    </row>
    <row r="132" spans="1:18" x14ac:dyDescent="0.25">
      <c r="A132" s="22" t="s">
        <v>74</v>
      </c>
      <c r="B132" s="13" t="s">
        <v>18</v>
      </c>
      <c r="C132" s="26" t="s">
        <v>291</v>
      </c>
      <c r="D132" s="14" t="s">
        <v>490</v>
      </c>
      <c r="E132" s="16">
        <v>1</v>
      </c>
      <c r="F132" s="9" t="str">
        <f>IF(E132="","",VLOOKUP(IF(ISNUMBER(TRIM(E132)*1), VALUE(E132), E132), TecsysDefaultWarehouseValues5142282, 2, FALSE))</f>
        <v>Yes</v>
      </c>
      <c r="G132" s="10" t="str">
        <f t="shared" ref="G132:G148" si="20">IF(E132="","",VLOOKUP(IF(ISNUMBER(TRIM(E132)*1), VALUE(E132), E132), TecsysDefaultWarehouseValues5142282, 2, FALSE))</f>
        <v>Yes</v>
      </c>
      <c r="H132" s="18">
        <v>2</v>
      </c>
      <c r="I132" s="11" t="str">
        <f>IF(H132="","",VLOOKUP(IF(ISNUMBER(TRIM(H132)*1), VALUE(H132), H132), TecsysWarehouseAuthorizationLevelValues5142282, 2, FALSE))</f>
        <v>Full</v>
      </c>
      <c r="J132" s="11" t="str">
        <f t="shared" ref="J132:J148" si="21">IF(H132="","",VLOOKUP(IF(ISNUMBER(TRIM(H132)*1), VALUE(H132), H132), TecsysWarehouseAuthorizationLevelValues5142282, 2, FALSE))</f>
        <v>Full</v>
      </c>
      <c r="K132" s="19" t="s">
        <v>21</v>
      </c>
      <c r="L132" s="19" t="s">
        <v>20</v>
      </c>
      <c r="M132" s="18">
        <v>1</v>
      </c>
      <c r="N132" s="11" t="str">
        <f>IF(M132="","",VLOOKUP(IF(ISNUMBER(TRIM(M132)*1), VALUE(M132), M132), TecsysInterruptPickingValues5142282, 2, FALSE))</f>
        <v>No</v>
      </c>
      <c r="O132" s="11" t="str">
        <f t="shared" ref="O132:O148" si="22">IF(M132="","",VLOOKUP(IF(ISNUMBER(TRIM(M132)*1), VALUE(M132), M132), TecsysInterruptPickingValues5142282, 2, FALSE))</f>
        <v>No</v>
      </c>
      <c r="P132" s="18">
        <v>0</v>
      </c>
      <c r="Q132" s="11" t="str">
        <f>IF(P132="","",VLOOKUP(IF(ISNUMBER(TRIM(P132)*1), VALUE(P132), P132), TecsysVerificationAuthValues5142282, 2, FALSE))</f>
        <v>None</v>
      </c>
      <c r="R132" s="11" t="str">
        <f t="shared" ref="R132:R148" si="23">IF(P132="","",VLOOKUP(IF(ISNUMBER(TRIM(P132)*1), VALUE(P132), P132), TecsysVerificationAuthValues5142282, 2, FALSE))</f>
        <v>None</v>
      </c>
    </row>
    <row r="133" spans="1:18" x14ac:dyDescent="0.25">
      <c r="A133" s="22" t="s">
        <v>74</v>
      </c>
      <c r="B133" s="13" t="s">
        <v>18</v>
      </c>
      <c r="C133" s="26" t="s">
        <v>292</v>
      </c>
      <c r="D133" s="14" t="s">
        <v>491</v>
      </c>
      <c r="E133" s="16">
        <v>1</v>
      </c>
      <c r="F133" s="9" t="str">
        <f>IF(E133="","",VLOOKUP(IF(ISNUMBER(TRIM(E133)*1), VALUE(E133), E133), TecsysDefaultWarehouseValues5142282, 2, FALSE))</f>
        <v>Yes</v>
      </c>
      <c r="G133" s="10" t="str">
        <f t="shared" si="20"/>
        <v>Yes</v>
      </c>
      <c r="H133" s="18">
        <v>2</v>
      </c>
      <c r="I133" s="11" t="str">
        <f>IF(H133="","",VLOOKUP(IF(ISNUMBER(TRIM(H133)*1), VALUE(H133), H133), TecsysWarehouseAuthorizationLevelValues5142282, 2, FALSE))</f>
        <v>Full</v>
      </c>
      <c r="J133" s="11" t="str">
        <f t="shared" si="21"/>
        <v>Full</v>
      </c>
      <c r="K133" s="19" t="s">
        <v>21</v>
      </c>
      <c r="L133" s="19" t="s">
        <v>20</v>
      </c>
      <c r="M133" s="18">
        <v>1</v>
      </c>
      <c r="N133" s="11" t="str">
        <f>IF(M133="","",VLOOKUP(IF(ISNUMBER(TRIM(M133)*1), VALUE(M133), M133), TecsysInterruptPickingValues5142282, 2, FALSE))</f>
        <v>No</v>
      </c>
      <c r="O133" s="11" t="str">
        <f t="shared" si="22"/>
        <v>No</v>
      </c>
      <c r="P133" s="18">
        <v>0</v>
      </c>
      <c r="Q133" s="11" t="str">
        <f>IF(P133="","",VLOOKUP(IF(ISNUMBER(TRIM(P133)*1), VALUE(P133), P133), TecsysVerificationAuthValues5142282, 2, FALSE))</f>
        <v>None</v>
      </c>
      <c r="R133" s="11" t="str">
        <f t="shared" si="23"/>
        <v>None</v>
      </c>
    </row>
    <row r="134" spans="1:18" x14ac:dyDescent="0.25">
      <c r="A134" s="22" t="s">
        <v>74</v>
      </c>
      <c r="B134" s="13" t="s">
        <v>18</v>
      </c>
      <c r="C134" s="26" t="s">
        <v>293</v>
      </c>
      <c r="D134" s="14" t="s">
        <v>492</v>
      </c>
      <c r="E134" s="16">
        <v>1</v>
      </c>
      <c r="F134" s="9" t="str">
        <f>IF(E134="","",VLOOKUP(IF(ISNUMBER(TRIM(E134)*1), VALUE(E134), E134), TecsysDefaultWarehouseValues5142282, 2, FALSE))</f>
        <v>Yes</v>
      </c>
      <c r="G134" s="10" t="str">
        <f t="shared" si="20"/>
        <v>Yes</v>
      </c>
      <c r="H134" s="18">
        <v>2</v>
      </c>
      <c r="I134" s="11" t="str">
        <f>IF(H134="","",VLOOKUP(IF(ISNUMBER(TRIM(H134)*1), VALUE(H134), H134), TecsysWarehouseAuthorizationLevelValues5142282, 2, FALSE))</f>
        <v>Full</v>
      </c>
      <c r="J134" s="11" t="str">
        <f t="shared" si="21"/>
        <v>Full</v>
      </c>
      <c r="K134" s="19" t="s">
        <v>21</v>
      </c>
      <c r="L134" s="19" t="s">
        <v>20</v>
      </c>
      <c r="M134" s="18">
        <v>1</v>
      </c>
      <c r="N134" s="11" t="str">
        <f>IF(M134="","",VLOOKUP(IF(ISNUMBER(TRIM(M134)*1), VALUE(M134), M134), TecsysInterruptPickingValues5142282, 2, FALSE))</f>
        <v>No</v>
      </c>
      <c r="O134" s="11" t="str">
        <f t="shared" si="22"/>
        <v>No</v>
      </c>
      <c r="P134" s="18">
        <v>0</v>
      </c>
      <c r="Q134" s="11" t="str">
        <f>IF(P134="","",VLOOKUP(IF(ISNUMBER(TRIM(P134)*1), VALUE(P134), P134), TecsysVerificationAuthValues5142282, 2, FALSE))</f>
        <v>None</v>
      </c>
      <c r="R134" s="11" t="str">
        <f t="shared" si="23"/>
        <v>None</v>
      </c>
    </row>
    <row r="135" spans="1:18" x14ac:dyDescent="0.25">
      <c r="A135" s="22" t="s">
        <v>74</v>
      </c>
      <c r="B135" s="13" t="s">
        <v>18</v>
      </c>
      <c r="C135" s="26" t="s">
        <v>294</v>
      </c>
      <c r="D135" s="14" t="s">
        <v>493</v>
      </c>
      <c r="E135" s="16">
        <v>1</v>
      </c>
      <c r="F135" s="9" t="str">
        <f>IF(E135="","",VLOOKUP(IF(ISNUMBER(TRIM(E135)*1), VALUE(E135), E135), TecsysDefaultWarehouseValues5142282, 2, FALSE))</f>
        <v>Yes</v>
      </c>
      <c r="G135" s="10" t="str">
        <f t="shared" si="20"/>
        <v>Yes</v>
      </c>
      <c r="H135" s="18">
        <v>2</v>
      </c>
      <c r="I135" s="11" t="str">
        <f>IF(H135="","",VLOOKUP(IF(ISNUMBER(TRIM(H135)*1), VALUE(H135), H135), TecsysWarehouseAuthorizationLevelValues5142282, 2, FALSE))</f>
        <v>Full</v>
      </c>
      <c r="J135" s="11" t="str">
        <f t="shared" si="21"/>
        <v>Full</v>
      </c>
      <c r="K135" s="19" t="s">
        <v>21</v>
      </c>
      <c r="L135" s="19" t="s">
        <v>20</v>
      </c>
      <c r="M135" s="18">
        <v>1</v>
      </c>
      <c r="N135" s="11" t="str">
        <f>IF(M135="","",VLOOKUP(IF(ISNUMBER(TRIM(M135)*1), VALUE(M135), M135), TecsysInterruptPickingValues5142282, 2, FALSE))</f>
        <v>No</v>
      </c>
      <c r="O135" s="11" t="str">
        <f t="shared" si="22"/>
        <v>No</v>
      </c>
      <c r="P135" s="18">
        <v>0</v>
      </c>
      <c r="Q135" s="11" t="str">
        <f>IF(P135="","",VLOOKUP(IF(ISNUMBER(TRIM(P135)*1), VALUE(P135), P135), TecsysVerificationAuthValues5142282, 2, FALSE))</f>
        <v>None</v>
      </c>
      <c r="R135" s="11" t="str">
        <f t="shared" si="23"/>
        <v>None</v>
      </c>
    </row>
    <row r="136" spans="1:18" x14ac:dyDescent="0.25">
      <c r="A136" s="22" t="s">
        <v>74</v>
      </c>
      <c r="B136" s="13" t="s">
        <v>18</v>
      </c>
      <c r="C136" s="26" t="s">
        <v>295</v>
      </c>
      <c r="D136" s="14" t="s">
        <v>494</v>
      </c>
      <c r="E136" s="16">
        <v>1</v>
      </c>
      <c r="F136" s="9" t="str">
        <f>IF(E136="","",VLOOKUP(IF(ISNUMBER(TRIM(E136)*1), VALUE(E136), E136), TecsysDefaultWarehouseValues5142282, 2, FALSE))</f>
        <v>Yes</v>
      </c>
      <c r="G136" s="10" t="str">
        <f t="shared" si="20"/>
        <v>Yes</v>
      </c>
      <c r="H136" s="18">
        <v>2</v>
      </c>
      <c r="I136" s="11" t="str">
        <f>IF(H136="","",VLOOKUP(IF(ISNUMBER(TRIM(H136)*1), VALUE(H136), H136), TecsysWarehouseAuthorizationLevelValues5142282, 2, FALSE))</f>
        <v>Full</v>
      </c>
      <c r="J136" s="11" t="str">
        <f t="shared" si="21"/>
        <v>Full</v>
      </c>
      <c r="K136" s="19" t="s">
        <v>21</v>
      </c>
      <c r="L136" s="19" t="s">
        <v>20</v>
      </c>
      <c r="M136" s="18">
        <v>1</v>
      </c>
      <c r="N136" s="11" t="str">
        <f>IF(M136="","",VLOOKUP(IF(ISNUMBER(TRIM(M136)*1), VALUE(M136), M136), TecsysInterruptPickingValues5142282, 2, FALSE))</f>
        <v>No</v>
      </c>
      <c r="O136" s="11" t="str">
        <f t="shared" si="22"/>
        <v>No</v>
      </c>
      <c r="P136" s="18">
        <v>0</v>
      </c>
      <c r="Q136" s="11" t="str">
        <f>IF(P136="","",VLOOKUP(IF(ISNUMBER(TRIM(P136)*1), VALUE(P136), P136), TecsysVerificationAuthValues5142282, 2, FALSE))</f>
        <v>None</v>
      </c>
      <c r="R136" s="11" t="str">
        <f t="shared" si="23"/>
        <v>None</v>
      </c>
    </row>
    <row r="137" spans="1:18" x14ac:dyDescent="0.25">
      <c r="A137" s="22" t="s">
        <v>74</v>
      </c>
      <c r="B137" s="13" t="s">
        <v>18</v>
      </c>
      <c r="C137" s="26" t="s">
        <v>296</v>
      </c>
      <c r="D137" s="14" t="s">
        <v>495</v>
      </c>
      <c r="E137" s="16">
        <v>1</v>
      </c>
      <c r="F137" s="9" t="str">
        <f>IF(E137="","",VLOOKUP(IF(ISNUMBER(TRIM(E137)*1), VALUE(E137), E137), TecsysDefaultWarehouseValues5142282, 2, FALSE))</f>
        <v>Yes</v>
      </c>
      <c r="G137" s="9" t="str">
        <f t="shared" si="20"/>
        <v>Yes</v>
      </c>
      <c r="H137" s="18">
        <v>2</v>
      </c>
      <c r="I137" s="11" t="str">
        <f>IF(H137="","",VLOOKUP(IF(ISNUMBER(TRIM(H137)*1), VALUE(H137), H137), TecsysWarehouseAuthorizationLevelValues5142282, 2, FALSE))</f>
        <v>Full</v>
      </c>
      <c r="J137" s="9" t="str">
        <f t="shared" si="21"/>
        <v>Full</v>
      </c>
      <c r="K137" s="19" t="s">
        <v>21</v>
      </c>
      <c r="L137" s="19" t="s">
        <v>20</v>
      </c>
      <c r="M137" s="18">
        <v>1</v>
      </c>
      <c r="N137" s="11" t="str">
        <f>IF(M137="","",VLOOKUP(IF(ISNUMBER(TRIM(M137)*1), VALUE(M137), M137), TecsysInterruptPickingValues5142282, 2, FALSE))</f>
        <v>No</v>
      </c>
      <c r="O137" s="9" t="str">
        <f t="shared" si="22"/>
        <v>No</v>
      </c>
      <c r="P137" s="18">
        <v>0</v>
      </c>
      <c r="Q137" s="11" t="str">
        <f>IF(P137="","",VLOOKUP(IF(ISNUMBER(TRIM(P137)*1), VALUE(P137), P137), TecsysVerificationAuthValues5142282, 2, FALSE))</f>
        <v>None</v>
      </c>
      <c r="R137" s="9" t="str">
        <f t="shared" si="23"/>
        <v>None</v>
      </c>
    </row>
    <row r="138" spans="1:18" x14ac:dyDescent="0.25">
      <c r="A138" s="22" t="s">
        <v>74</v>
      </c>
      <c r="B138" s="13" t="s">
        <v>18</v>
      </c>
      <c r="C138" s="26" t="s">
        <v>297</v>
      </c>
      <c r="D138" s="14" t="s">
        <v>496</v>
      </c>
      <c r="E138" s="16">
        <v>1</v>
      </c>
      <c r="F138" s="9" t="str">
        <f>IF(E138="","",VLOOKUP(IF(ISNUMBER(TRIM(E138)*1), VALUE(E138), E138), TecsysDefaultWarehouseValues5142282, 2, FALSE))</f>
        <v>Yes</v>
      </c>
      <c r="G138" s="10" t="str">
        <f t="shared" si="20"/>
        <v>Yes</v>
      </c>
      <c r="H138" s="18">
        <v>2</v>
      </c>
      <c r="I138" s="11" t="str">
        <f>IF(H138="","",VLOOKUP(IF(ISNUMBER(TRIM(H138)*1), VALUE(H138), H138), TecsysWarehouseAuthorizationLevelValues5142282, 2, FALSE))</f>
        <v>Full</v>
      </c>
      <c r="J138" s="11" t="str">
        <f t="shared" si="21"/>
        <v>Full</v>
      </c>
      <c r="K138" s="19" t="s">
        <v>19</v>
      </c>
      <c r="L138" s="19" t="s">
        <v>20</v>
      </c>
      <c r="M138" s="18">
        <v>1</v>
      </c>
      <c r="N138" s="11" t="str">
        <f>IF(M138="","",VLOOKUP(IF(ISNUMBER(TRIM(M138)*1), VALUE(M138), M138), TecsysInterruptPickingValues5142282, 2, FALSE))</f>
        <v>No</v>
      </c>
      <c r="O138" s="11" t="str">
        <f t="shared" si="22"/>
        <v>No</v>
      </c>
      <c r="P138" s="18">
        <v>0</v>
      </c>
      <c r="Q138" s="11" t="str">
        <f>IF(P138="","",VLOOKUP(IF(ISNUMBER(TRIM(P138)*1), VALUE(P138), P138), TecsysVerificationAuthValues5142282, 2, FALSE))</f>
        <v>None</v>
      </c>
      <c r="R138" s="11" t="str">
        <f t="shared" si="23"/>
        <v>None</v>
      </c>
    </row>
    <row r="139" spans="1:18" x14ac:dyDescent="0.25">
      <c r="A139" s="22" t="s">
        <v>74</v>
      </c>
      <c r="B139" s="13" t="s">
        <v>18</v>
      </c>
      <c r="C139" s="26" t="s">
        <v>298</v>
      </c>
      <c r="D139" s="14" t="s">
        <v>497</v>
      </c>
      <c r="E139" s="16">
        <v>1</v>
      </c>
      <c r="F139" s="9" t="str">
        <f>IF(E139="","",VLOOKUP(IF(ISNUMBER(TRIM(E139)*1), VALUE(E139), E139), TecsysDefaultWarehouseValues5142282, 2, FALSE))</f>
        <v>Yes</v>
      </c>
      <c r="G139" s="10" t="str">
        <f t="shared" si="20"/>
        <v>Yes</v>
      </c>
      <c r="H139" s="18">
        <v>2</v>
      </c>
      <c r="I139" s="11" t="str">
        <f>IF(H139="","",VLOOKUP(IF(ISNUMBER(TRIM(H139)*1), VALUE(H139), H139), TecsysWarehouseAuthorizationLevelValues5142282, 2, FALSE))</f>
        <v>Full</v>
      </c>
      <c r="J139" s="11" t="str">
        <f t="shared" si="21"/>
        <v>Full</v>
      </c>
      <c r="K139" s="19" t="s">
        <v>19</v>
      </c>
      <c r="L139" s="19" t="s">
        <v>20</v>
      </c>
      <c r="M139" s="18">
        <v>1</v>
      </c>
      <c r="N139" s="11" t="str">
        <f>IF(M139="","",VLOOKUP(IF(ISNUMBER(TRIM(M139)*1), VALUE(M139), M139), TecsysInterruptPickingValues5142282, 2, FALSE))</f>
        <v>No</v>
      </c>
      <c r="O139" s="11" t="str">
        <f t="shared" si="22"/>
        <v>No</v>
      </c>
      <c r="P139" s="18">
        <v>0</v>
      </c>
      <c r="Q139" s="11" t="str">
        <f>IF(P139="","",VLOOKUP(IF(ISNUMBER(TRIM(P139)*1), VALUE(P139), P139), TecsysVerificationAuthValues5142282, 2, FALSE))</f>
        <v>None</v>
      </c>
      <c r="R139" s="11" t="str">
        <f t="shared" si="23"/>
        <v>None</v>
      </c>
    </row>
    <row r="140" spans="1:18" x14ac:dyDescent="0.25">
      <c r="A140" s="22" t="s">
        <v>74</v>
      </c>
      <c r="B140" s="13" t="s">
        <v>18</v>
      </c>
      <c r="C140" s="26" t="s">
        <v>299</v>
      </c>
      <c r="D140" s="14" t="s">
        <v>498</v>
      </c>
      <c r="E140" s="16">
        <v>1</v>
      </c>
      <c r="F140" s="9" t="str">
        <f>IF(E140="","",VLOOKUP(IF(ISNUMBER(TRIM(E140)*1), VALUE(E140), E140), TecsysDefaultWarehouseValues5142282, 2, FALSE))</f>
        <v>Yes</v>
      </c>
      <c r="G140" s="10" t="str">
        <f t="shared" si="20"/>
        <v>Yes</v>
      </c>
      <c r="H140" s="18">
        <v>2</v>
      </c>
      <c r="I140" s="11" t="str">
        <f>IF(H140="","",VLOOKUP(IF(ISNUMBER(TRIM(H140)*1), VALUE(H140), H140), TecsysWarehouseAuthorizationLevelValues5142282, 2, FALSE))</f>
        <v>Full</v>
      </c>
      <c r="J140" s="11" t="str">
        <f t="shared" si="21"/>
        <v>Full</v>
      </c>
      <c r="K140" s="19" t="s">
        <v>19</v>
      </c>
      <c r="L140" s="19" t="s">
        <v>20</v>
      </c>
      <c r="M140" s="18">
        <v>1</v>
      </c>
      <c r="N140" s="11" t="str">
        <f>IF(M140="","",VLOOKUP(IF(ISNUMBER(TRIM(M140)*1), VALUE(M140), M140), TecsysInterruptPickingValues5142282, 2, FALSE))</f>
        <v>No</v>
      </c>
      <c r="O140" s="11" t="str">
        <f t="shared" si="22"/>
        <v>No</v>
      </c>
      <c r="P140" s="18">
        <v>0</v>
      </c>
      <c r="Q140" s="11" t="str">
        <f>IF(P140="","",VLOOKUP(IF(ISNUMBER(TRIM(P140)*1), VALUE(P140), P140), TecsysVerificationAuthValues5142282, 2, FALSE))</f>
        <v>None</v>
      </c>
      <c r="R140" s="11" t="str">
        <f t="shared" si="23"/>
        <v>None</v>
      </c>
    </row>
    <row r="141" spans="1:18" x14ac:dyDescent="0.25">
      <c r="A141" s="22" t="s">
        <v>74</v>
      </c>
      <c r="B141" s="13" t="s">
        <v>18</v>
      </c>
      <c r="C141" s="26" t="s">
        <v>300</v>
      </c>
      <c r="D141" s="14" t="s">
        <v>499</v>
      </c>
      <c r="E141" s="16">
        <v>1</v>
      </c>
      <c r="F141" s="9" t="str">
        <f>IF(E141="","",VLOOKUP(IF(ISNUMBER(TRIM(E141)*1), VALUE(E141), E141), TecsysDefaultWarehouseValues5142282, 2, FALSE))</f>
        <v>Yes</v>
      </c>
      <c r="G141" s="10" t="str">
        <f t="shared" si="20"/>
        <v>Yes</v>
      </c>
      <c r="H141" s="18">
        <v>2</v>
      </c>
      <c r="I141" s="11" t="str">
        <f>IF(H141="","",VLOOKUP(IF(ISNUMBER(TRIM(H141)*1), VALUE(H141), H141), TecsysWarehouseAuthorizationLevelValues5142282, 2, FALSE))</f>
        <v>Full</v>
      </c>
      <c r="J141" s="11" t="str">
        <f t="shared" si="21"/>
        <v>Full</v>
      </c>
      <c r="K141" s="19" t="s">
        <v>19</v>
      </c>
      <c r="L141" s="19" t="s">
        <v>20</v>
      </c>
      <c r="M141" s="18">
        <v>1</v>
      </c>
      <c r="N141" s="11" t="str">
        <f>IF(M141="","",VLOOKUP(IF(ISNUMBER(TRIM(M141)*1), VALUE(M141), M141), TecsysInterruptPickingValues5142282, 2, FALSE))</f>
        <v>No</v>
      </c>
      <c r="O141" s="11" t="str">
        <f t="shared" si="22"/>
        <v>No</v>
      </c>
      <c r="P141" s="18">
        <v>0</v>
      </c>
      <c r="Q141" s="11" t="str">
        <f>IF(P141="","",VLOOKUP(IF(ISNUMBER(TRIM(P141)*1), VALUE(P141), P141), TecsysVerificationAuthValues5142282, 2, FALSE))</f>
        <v>None</v>
      </c>
      <c r="R141" s="11" t="str">
        <f t="shared" si="23"/>
        <v>None</v>
      </c>
    </row>
    <row r="142" spans="1:18" x14ac:dyDescent="0.25">
      <c r="A142" s="22" t="s">
        <v>74</v>
      </c>
      <c r="B142" s="13" t="s">
        <v>18</v>
      </c>
      <c r="C142" s="26" t="s">
        <v>301</v>
      </c>
      <c r="D142" s="14" t="s">
        <v>500</v>
      </c>
      <c r="E142" s="16">
        <v>1</v>
      </c>
      <c r="F142" s="9" t="str">
        <f>IF(E142="","",VLOOKUP(IF(ISNUMBER(TRIM(E142)*1), VALUE(E142), E142), TecsysDefaultWarehouseValues5142282, 2, FALSE))</f>
        <v>Yes</v>
      </c>
      <c r="G142" s="10" t="str">
        <f t="shared" si="20"/>
        <v>Yes</v>
      </c>
      <c r="H142" s="18">
        <v>2</v>
      </c>
      <c r="I142" s="11" t="str">
        <f>IF(H142="","",VLOOKUP(IF(ISNUMBER(TRIM(H142)*1), VALUE(H142), H142), TecsysWarehouseAuthorizationLevelValues5142282, 2, FALSE))</f>
        <v>Full</v>
      </c>
      <c r="J142" s="11" t="str">
        <f t="shared" si="21"/>
        <v>Full</v>
      </c>
      <c r="K142" s="19" t="s">
        <v>19</v>
      </c>
      <c r="L142" s="19" t="s">
        <v>20</v>
      </c>
      <c r="M142" s="18">
        <v>1</v>
      </c>
      <c r="N142" s="11" t="str">
        <f>IF(M142="","",VLOOKUP(IF(ISNUMBER(TRIM(M142)*1), VALUE(M142), M142), TecsysInterruptPickingValues5142282, 2, FALSE))</f>
        <v>No</v>
      </c>
      <c r="O142" s="11" t="str">
        <f t="shared" si="22"/>
        <v>No</v>
      </c>
      <c r="P142" s="18">
        <v>0</v>
      </c>
      <c r="Q142" s="11" t="str">
        <f>IF(P142="","",VLOOKUP(IF(ISNUMBER(TRIM(P142)*1), VALUE(P142), P142), TecsysVerificationAuthValues5142282, 2, FALSE))</f>
        <v>None</v>
      </c>
      <c r="R142" s="11" t="str">
        <f t="shared" si="23"/>
        <v>None</v>
      </c>
    </row>
    <row r="143" spans="1:18" x14ac:dyDescent="0.25">
      <c r="A143" s="22" t="s">
        <v>74</v>
      </c>
      <c r="B143" s="13" t="s">
        <v>18</v>
      </c>
      <c r="C143" s="26" t="s">
        <v>302</v>
      </c>
      <c r="D143" s="14" t="s">
        <v>501</v>
      </c>
      <c r="E143" s="16">
        <v>1</v>
      </c>
      <c r="F143" s="9" t="str">
        <f>IF(E143="","",VLOOKUP(IF(ISNUMBER(TRIM(E143)*1), VALUE(E143), E143), TecsysDefaultWarehouseValues5142282, 2, FALSE))</f>
        <v>Yes</v>
      </c>
      <c r="G143" s="10" t="str">
        <f t="shared" si="20"/>
        <v>Yes</v>
      </c>
      <c r="H143" s="18">
        <v>2</v>
      </c>
      <c r="I143" s="11" t="str">
        <f>IF(H143="","",VLOOKUP(IF(ISNUMBER(TRIM(H143)*1), VALUE(H143), H143), TecsysWarehouseAuthorizationLevelValues5142282, 2, FALSE))</f>
        <v>Full</v>
      </c>
      <c r="J143" s="11" t="str">
        <f t="shared" si="21"/>
        <v>Full</v>
      </c>
      <c r="K143" s="19" t="s">
        <v>19</v>
      </c>
      <c r="L143" s="19" t="s">
        <v>20</v>
      </c>
      <c r="M143" s="18">
        <v>1</v>
      </c>
      <c r="N143" s="11" t="str">
        <f>IF(M143="","",VLOOKUP(IF(ISNUMBER(TRIM(M143)*1), VALUE(M143), M143), TecsysInterruptPickingValues5142282, 2, FALSE))</f>
        <v>No</v>
      </c>
      <c r="O143" s="11" t="str">
        <f t="shared" si="22"/>
        <v>No</v>
      </c>
      <c r="P143" s="18">
        <v>0</v>
      </c>
      <c r="Q143" s="11" t="str">
        <f>IF(P143="","",VLOOKUP(IF(ISNUMBER(TRIM(P143)*1), VALUE(P143), P143), TecsysVerificationAuthValues5142282, 2, FALSE))</f>
        <v>None</v>
      </c>
      <c r="R143" s="11" t="str">
        <f t="shared" si="23"/>
        <v>None</v>
      </c>
    </row>
    <row r="144" spans="1:18" x14ac:dyDescent="0.25">
      <c r="A144" s="22" t="s">
        <v>74</v>
      </c>
      <c r="B144" s="13" t="s">
        <v>18</v>
      </c>
      <c r="C144" s="26" t="s">
        <v>303</v>
      </c>
      <c r="D144" s="14" t="s">
        <v>502</v>
      </c>
      <c r="E144" s="16">
        <v>1</v>
      </c>
      <c r="F144" s="9" t="str">
        <f>IF(E144="","",VLOOKUP(IF(ISNUMBER(TRIM(E144)*1), VALUE(E144), E144), TecsysDefaultWarehouseValues5142282, 2, FALSE))</f>
        <v>Yes</v>
      </c>
      <c r="G144" s="10" t="str">
        <f t="shared" si="20"/>
        <v>Yes</v>
      </c>
      <c r="H144" s="18">
        <v>2</v>
      </c>
      <c r="I144" s="11" t="str">
        <f>IF(H144="","",VLOOKUP(IF(ISNUMBER(TRIM(H144)*1), VALUE(H144), H144), TecsysWarehouseAuthorizationLevelValues5142282, 2, FALSE))</f>
        <v>Full</v>
      </c>
      <c r="J144" s="11" t="str">
        <f t="shared" si="21"/>
        <v>Full</v>
      </c>
      <c r="K144" s="19" t="s">
        <v>19</v>
      </c>
      <c r="L144" s="19" t="s">
        <v>20</v>
      </c>
      <c r="M144" s="18">
        <v>1</v>
      </c>
      <c r="N144" s="11" t="str">
        <f>IF(M144="","",VLOOKUP(IF(ISNUMBER(TRIM(M144)*1), VALUE(M144), M144), TecsysInterruptPickingValues5142282, 2, FALSE))</f>
        <v>No</v>
      </c>
      <c r="O144" s="11" t="str">
        <f t="shared" si="22"/>
        <v>No</v>
      </c>
      <c r="P144" s="18">
        <v>0</v>
      </c>
      <c r="Q144" s="11" t="str">
        <f>IF(P144="","",VLOOKUP(IF(ISNUMBER(TRIM(P144)*1), VALUE(P144), P144), TecsysVerificationAuthValues5142282, 2, FALSE))</f>
        <v>None</v>
      </c>
      <c r="R144" s="11" t="str">
        <f t="shared" si="23"/>
        <v>None</v>
      </c>
    </row>
    <row r="145" spans="1:18" x14ac:dyDescent="0.25">
      <c r="A145" s="22" t="s">
        <v>74</v>
      </c>
      <c r="B145" s="13" t="s">
        <v>18</v>
      </c>
      <c r="C145" s="26" t="s">
        <v>304</v>
      </c>
      <c r="D145" s="14" t="s">
        <v>503</v>
      </c>
      <c r="E145" s="16">
        <v>1</v>
      </c>
      <c r="F145" s="9" t="str">
        <f>IF(E145="","",VLOOKUP(IF(ISNUMBER(TRIM(E145)*1), VALUE(E145), E145), TecsysDefaultWarehouseValues5142282, 2, FALSE))</f>
        <v>Yes</v>
      </c>
      <c r="G145" s="10" t="str">
        <f t="shared" si="20"/>
        <v>Yes</v>
      </c>
      <c r="H145" s="18">
        <v>2</v>
      </c>
      <c r="I145" s="11" t="str">
        <f>IF(H145="","",VLOOKUP(IF(ISNUMBER(TRIM(H145)*1), VALUE(H145), H145), TecsysWarehouseAuthorizationLevelValues5142282, 2, FALSE))</f>
        <v>Full</v>
      </c>
      <c r="J145" s="11" t="str">
        <f t="shared" si="21"/>
        <v>Full</v>
      </c>
      <c r="K145" s="19" t="s">
        <v>19</v>
      </c>
      <c r="L145" s="19" t="s">
        <v>20</v>
      </c>
      <c r="M145" s="18">
        <v>1</v>
      </c>
      <c r="N145" s="11" t="str">
        <f>IF(M145="","",VLOOKUP(IF(ISNUMBER(TRIM(M145)*1), VALUE(M145), M145), TecsysInterruptPickingValues5142282, 2, FALSE))</f>
        <v>No</v>
      </c>
      <c r="O145" s="11" t="str">
        <f t="shared" si="22"/>
        <v>No</v>
      </c>
      <c r="P145" s="18">
        <v>0</v>
      </c>
      <c r="Q145" s="11" t="str">
        <f>IF(P145="","",VLOOKUP(IF(ISNUMBER(TRIM(P145)*1), VALUE(P145), P145), TecsysVerificationAuthValues5142282, 2, FALSE))</f>
        <v>None</v>
      </c>
      <c r="R145" s="11" t="str">
        <f t="shared" si="23"/>
        <v>None</v>
      </c>
    </row>
    <row r="146" spans="1:18" x14ac:dyDescent="0.25">
      <c r="A146" s="22" t="s">
        <v>74</v>
      </c>
      <c r="B146" s="13" t="s">
        <v>18</v>
      </c>
      <c r="C146" s="26" t="s">
        <v>305</v>
      </c>
      <c r="D146" s="14" t="s">
        <v>504</v>
      </c>
      <c r="E146" s="16">
        <v>1</v>
      </c>
      <c r="F146" s="9" t="str">
        <f>IF(E146="","",VLOOKUP(IF(ISNUMBER(TRIM(E146)*1), VALUE(E146), E146), TecsysDefaultWarehouseValues5142282, 2, FALSE))</f>
        <v>Yes</v>
      </c>
      <c r="G146" s="10" t="str">
        <f t="shared" si="20"/>
        <v>Yes</v>
      </c>
      <c r="H146" s="18">
        <v>2</v>
      </c>
      <c r="I146" s="11" t="str">
        <f>IF(H146="","",VLOOKUP(IF(ISNUMBER(TRIM(H146)*1), VALUE(H146), H146), TecsysWarehouseAuthorizationLevelValues5142282, 2, FALSE))</f>
        <v>Full</v>
      </c>
      <c r="J146" s="11" t="str">
        <f t="shared" si="21"/>
        <v>Full</v>
      </c>
      <c r="K146" s="19" t="s">
        <v>19</v>
      </c>
      <c r="L146" s="19" t="s">
        <v>20</v>
      </c>
      <c r="M146" s="18">
        <v>1</v>
      </c>
      <c r="N146" s="11" t="str">
        <f>IF(M146="","",VLOOKUP(IF(ISNUMBER(TRIM(M146)*1), VALUE(M146), M146), TecsysInterruptPickingValues5142282, 2, FALSE))</f>
        <v>No</v>
      </c>
      <c r="O146" s="11" t="str">
        <f t="shared" si="22"/>
        <v>No</v>
      </c>
      <c r="P146" s="18">
        <v>0</v>
      </c>
      <c r="Q146" s="11" t="str">
        <f>IF(P146="","",VLOOKUP(IF(ISNUMBER(TRIM(P146)*1), VALUE(P146), P146), TecsysVerificationAuthValues5142282, 2, FALSE))</f>
        <v>None</v>
      </c>
      <c r="R146" s="11" t="str">
        <f t="shared" si="23"/>
        <v>None</v>
      </c>
    </row>
    <row r="147" spans="1:18" x14ac:dyDescent="0.25">
      <c r="A147" s="22" t="s">
        <v>74</v>
      </c>
      <c r="B147" s="13" t="s">
        <v>18</v>
      </c>
      <c r="C147" s="26" t="s">
        <v>306</v>
      </c>
      <c r="D147" s="14" t="s">
        <v>505</v>
      </c>
      <c r="E147" s="16">
        <v>1</v>
      </c>
      <c r="F147" s="9" t="str">
        <f>IF(E147="","",VLOOKUP(IF(ISNUMBER(TRIM(E147)*1), VALUE(E147), E147), TecsysDefaultWarehouseValues5142282, 2, FALSE))</f>
        <v>Yes</v>
      </c>
      <c r="G147" s="10" t="str">
        <f t="shared" si="20"/>
        <v>Yes</v>
      </c>
      <c r="H147" s="18">
        <v>2</v>
      </c>
      <c r="I147" s="11" t="str">
        <f>IF(H147="","",VLOOKUP(IF(ISNUMBER(TRIM(H147)*1), VALUE(H147), H147), TecsysWarehouseAuthorizationLevelValues5142282, 2, FALSE))</f>
        <v>Full</v>
      </c>
      <c r="J147" s="11" t="str">
        <f t="shared" si="21"/>
        <v>Full</v>
      </c>
      <c r="K147" s="19" t="s">
        <v>19</v>
      </c>
      <c r="L147" s="19" t="s">
        <v>20</v>
      </c>
      <c r="M147" s="18">
        <v>1</v>
      </c>
      <c r="N147" s="11" t="str">
        <f>IF(M147="","",VLOOKUP(IF(ISNUMBER(TRIM(M147)*1), VALUE(M147), M147), TecsysInterruptPickingValues5142282, 2, FALSE))</f>
        <v>No</v>
      </c>
      <c r="O147" s="11" t="str">
        <f t="shared" si="22"/>
        <v>No</v>
      </c>
      <c r="P147" s="18">
        <v>0</v>
      </c>
      <c r="Q147" s="11" t="str">
        <f>IF(P147="","",VLOOKUP(IF(ISNUMBER(TRIM(P147)*1), VALUE(P147), P147), TecsysVerificationAuthValues5142282, 2, FALSE))</f>
        <v>None</v>
      </c>
      <c r="R147" s="11" t="str">
        <f t="shared" si="23"/>
        <v>None</v>
      </c>
    </row>
    <row r="148" spans="1:18" x14ac:dyDescent="0.25">
      <c r="A148" s="22" t="s">
        <v>74</v>
      </c>
      <c r="B148" s="13" t="s">
        <v>18</v>
      </c>
      <c r="C148" s="26" t="s">
        <v>307</v>
      </c>
      <c r="D148" s="14" t="s">
        <v>506</v>
      </c>
      <c r="E148" s="16">
        <v>1</v>
      </c>
      <c r="F148" s="9" t="str">
        <f>IF(E148="","",VLOOKUP(IF(ISNUMBER(TRIM(E148)*1), VALUE(E148), E148), TecsysDefaultWarehouseValues5142282, 2, FALSE))</f>
        <v>Yes</v>
      </c>
      <c r="G148" s="10" t="str">
        <f t="shared" si="20"/>
        <v>Yes</v>
      </c>
      <c r="H148" s="18">
        <v>2</v>
      </c>
      <c r="I148" s="11" t="str">
        <f>IF(H148="","",VLOOKUP(IF(ISNUMBER(TRIM(H148)*1), VALUE(H148), H148), TecsysWarehouseAuthorizationLevelValues5142282, 2, FALSE))</f>
        <v>Full</v>
      </c>
      <c r="J148" s="11" t="str">
        <f t="shared" si="21"/>
        <v>Full</v>
      </c>
      <c r="K148" s="19" t="s">
        <v>21</v>
      </c>
      <c r="L148" s="19" t="s">
        <v>20</v>
      </c>
      <c r="M148" s="18">
        <v>1</v>
      </c>
      <c r="N148" s="11" t="str">
        <f>IF(M148="","",VLOOKUP(IF(ISNUMBER(TRIM(M148)*1), VALUE(M148), M148), TecsysInterruptPickingValues5142282, 2, FALSE))</f>
        <v>No</v>
      </c>
      <c r="O148" s="11" t="str">
        <f t="shared" si="22"/>
        <v>No</v>
      </c>
      <c r="P148" s="18">
        <v>0</v>
      </c>
      <c r="Q148" s="11" t="str">
        <f>IF(P148="","",VLOOKUP(IF(ISNUMBER(TRIM(P148)*1), VALUE(P148), P148), TecsysVerificationAuthValues5142282, 2, FALSE))</f>
        <v>None</v>
      </c>
      <c r="R148" s="11" t="str">
        <f t="shared" si="23"/>
        <v>None</v>
      </c>
    </row>
    <row r="149" spans="1:18" x14ac:dyDescent="0.25">
      <c r="A149" s="22" t="s">
        <v>74</v>
      </c>
      <c r="B149" s="25" t="s">
        <v>18</v>
      </c>
      <c r="C149" s="25" t="s">
        <v>308</v>
      </c>
      <c r="D149" s="27" t="s">
        <v>507</v>
      </c>
      <c r="E149" s="28">
        <v>1</v>
      </c>
      <c r="F149" s="24" t="str">
        <f>IF(E149="","",VLOOKUP(IF(ISNUMBER(TRIM(E149)*1), VALUE(E149), E149), TecsysDefaultWarehouseValues5142282, 2, FALSE))</f>
        <v>Yes</v>
      </c>
      <c r="H149" s="29">
        <v>2</v>
      </c>
      <c r="I149" s="24" t="str">
        <f>IF(H149="","",VLOOKUP(IF(ISNUMBER(TRIM(H149)*1), VALUE(H149), H149), TecsysWarehouseAuthorizationLevelValues5142282, 2, FALSE))</f>
        <v>Full</v>
      </c>
      <c r="K149" s="30" t="s">
        <v>21</v>
      </c>
      <c r="L149" s="30" t="s">
        <v>20</v>
      </c>
      <c r="M149" s="29">
        <v>1</v>
      </c>
      <c r="N149" s="24" t="str">
        <f>IF(M149="","",VLOOKUP(IF(ISNUMBER(TRIM(M149)*1), VALUE(M149), M149), TecsysInterruptPickingValues5142282, 2, FALSE))</f>
        <v>No</v>
      </c>
      <c r="P149" s="29">
        <v>0</v>
      </c>
      <c r="Q149" s="24" t="str">
        <f>IF(P149="","",VLOOKUP(IF(ISNUMBER(TRIM(P149)*1), VALUE(P149), P149), TecsysVerificationAuthValues5142282, 2, FALSE))</f>
        <v>None</v>
      </c>
    </row>
    <row r="150" spans="1:18" x14ac:dyDescent="0.25">
      <c r="A150" s="22" t="s">
        <v>74</v>
      </c>
      <c r="B150" s="13" t="s">
        <v>18</v>
      </c>
      <c r="C150" s="26" t="s">
        <v>309</v>
      </c>
      <c r="D150" s="14" t="s">
        <v>508</v>
      </c>
      <c r="E150" s="16">
        <v>1</v>
      </c>
      <c r="F150" s="9" t="str">
        <f>IF(E150="","",VLOOKUP(IF(ISNUMBER(TRIM(E150)*1), VALUE(E150), E150), TecsysDefaultWarehouseValues5142282, 2, FALSE))</f>
        <v>Yes</v>
      </c>
      <c r="G150" s="10" t="str">
        <f t="shared" ref="G150:G166" si="24">IF(E150="","",VLOOKUP(IF(ISNUMBER(TRIM(E150)*1), VALUE(E150), E150), TecsysDefaultWarehouseValues5142282, 2, FALSE))</f>
        <v>Yes</v>
      </c>
      <c r="H150" s="18">
        <v>2</v>
      </c>
      <c r="I150" s="11" t="str">
        <f>IF(H150="","",VLOOKUP(IF(ISNUMBER(TRIM(H150)*1), VALUE(H150), H150), TecsysWarehouseAuthorizationLevelValues5142282, 2, FALSE))</f>
        <v>Full</v>
      </c>
      <c r="J150" s="11" t="str">
        <f t="shared" ref="J150:J166" si="25">IF(H150="","",VLOOKUP(IF(ISNUMBER(TRIM(H150)*1), VALUE(H150), H150), TecsysWarehouseAuthorizationLevelValues5142282, 2, FALSE))</f>
        <v>Full</v>
      </c>
      <c r="K150" s="19" t="s">
        <v>21</v>
      </c>
      <c r="L150" s="19" t="s">
        <v>20</v>
      </c>
      <c r="M150" s="18">
        <v>1</v>
      </c>
      <c r="N150" s="11" t="str">
        <f>IF(M150="","",VLOOKUP(IF(ISNUMBER(TRIM(M150)*1), VALUE(M150), M150), TecsysInterruptPickingValues5142282, 2, FALSE))</f>
        <v>No</v>
      </c>
      <c r="O150" s="11" t="str">
        <f t="shared" ref="O150:O166" si="26">IF(M150="","",VLOOKUP(IF(ISNUMBER(TRIM(M150)*1), VALUE(M150), M150), TecsysInterruptPickingValues5142282, 2, FALSE))</f>
        <v>No</v>
      </c>
      <c r="P150" s="18">
        <v>0</v>
      </c>
      <c r="Q150" s="11" t="str">
        <f>IF(P150="","",VLOOKUP(IF(ISNUMBER(TRIM(P150)*1), VALUE(P150), P150), TecsysVerificationAuthValues5142282, 2, FALSE))</f>
        <v>None</v>
      </c>
      <c r="R150" s="11" t="str">
        <f t="shared" ref="R150:R166" si="27">IF(P150="","",VLOOKUP(IF(ISNUMBER(TRIM(P150)*1), VALUE(P150), P150), TecsysVerificationAuthValues5142282, 2, FALSE))</f>
        <v>None</v>
      </c>
    </row>
    <row r="151" spans="1:18" x14ac:dyDescent="0.25">
      <c r="A151" s="22" t="s">
        <v>74</v>
      </c>
      <c r="B151" s="13" t="s">
        <v>18</v>
      </c>
      <c r="C151" s="26" t="s">
        <v>310</v>
      </c>
      <c r="D151" s="14" t="s">
        <v>509</v>
      </c>
      <c r="E151" s="16">
        <v>1</v>
      </c>
      <c r="F151" s="9" t="str">
        <f>IF(E151="","",VLOOKUP(IF(ISNUMBER(TRIM(E151)*1), VALUE(E151), E151), TecsysDefaultWarehouseValues5142282, 2, FALSE))</f>
        <v>Yes</v>
      </c>
      <c r="G151" s="10" t="str">
        <f t="shared" si="24"/>
        <v>Yes</v>
      </c>
      <c r="H151" s="18">
        <v>2</v>
      </c>
      <c r="I151" s="11" t="str">
        <f>IF(H151="","",VLOOKUP(IF(ISNUMBER(TRIM(H151)*1), VALUE(H151), H151), TecsysWarehouseAuthorizationLevelValues5142282, 2, FALSE))</f>
        <v>Full</v>
      </c>
      <c r="J151" s="11" t="str">
        <f t="shared" si="25"/>
        <v>Full</v>
      </c>
      <c r="K151" s="19" t="s">
        <v>21</v>
      </c>
      <c r="L151" s="19" t="s">
        <v>20</v>
      </c>
      <c r="M151" s="18">
        <v>1</v>
      </c>
      <c r="N151" s="11" t="str">
        <f>IF(M151="","",VLOOKUP(IF(ISNUMBER(TRIM(M151)*1), VALUE(M151), M151), TecsysInterruptPickingValues5142282, 2, FALSE))</f>
        <v>No</v>
      </c>
      <c r="O151" s="11" t="str">
        <f t="shared" si="26"/>
        <v>No</v>
      </c>
      <c r="P151" s="18">
        <v>0</v>
      </c>
      <c r="Q151" s="11" t="str">
        <f>IF(P151="","",VLOOKUP(IF(ISNUMBER(TRIM(P151)*1), VALUE(P151), P151), TecsysVerificationAuthValues5142282, 2, FALSE))</f>
        <v>None</v>
      </c>
      <c r="R151" s="11" t="str">
        <f t="shared" si="27"/>
        <v>None</v>
      </c>
    </row>
    <row r="152" spans="1:18" x14ac:dyDescent="0.25">
      <c r="A152" s="22" t="s">
        <v>74</v>
      </c>
      <c r="B152" s="13" t="s">
        <v>18</v>
      </c>
      <c r="C152" s="26" t="s">
        <v>311</v>
      </c>
      <c r="D152" s="14" t="s">
        <v>510</v>
      </c>
      <c r="E152" s="16">
        <v>1</v>
      </c>
      <c r="F152" s="9" t="str">
        <f>IF(E152="","",VLOOKUP(IF(ISNUMBER(TRIM(E152)*1), VALUE(E152), E152), TecsysDefaultWarehouseValues5142282, 2, FALSE))</f>
        <v>Yes</v>
      </c>
      <c r="G152" s="10" t="str">
        <f t="shared" si="24"/>
        <v>Yes</v>
      </c>
      <c r="H152" s="18">
        <v>2</v>
      </c>
      <c r="I152" s="11" t="str">
        <f>IF(H152="","",VLOOKUP(IF(ISNUMBER(TRIM(H152)*1), VALUE(H152), H152), TecsysWarehouseAuthorizationLevelValues5142282, 2, FALSE))</f>
        <v>Full</v>
      </c>
      <c r="J152" s="11" t="str">
        <f t="shared" si="25"/>
        <v>Full</v>
      </c>
      <c r="K152" s="19" t="s">
        <v>21</v>
      </c>
      <c r="L152" s="19" t="s">
        <v>20</v>
      </c>
      <c r="M152" s="18">
        <v>1</v>
      </c>
      <c r="N152" s="11" t="str">
        <f>IF(M152="","",VLOOKUP(IF(ISNUMBER(TRIM(M152)*1), VALUE(M152), M152), TecsysInterruptPickingValues5142282, 2, FALSE))</f>
        <v>No</v>
      </c>
      <c r="O152" s="11" t="str">
        <f t="shared" si="26"/>
        <v>No</v>
      </c>
      <c r="P152" s="18">
        <v>0</v>
      </c>
      <c r="Q152" s="11" t="str">
        <f>IF(P152="","",VLOOKUP(IF(ISNUMBER(TRIM(P152)*1), VALUE(P152), P152), TecsysVerificationAuthValues5142282, 2, FALSE))</f>
        <v>None</v>
      </c>
      <c r="R152" s="11" t="str">
        <f t="shared" si="27"/>
        <v>None</v>
      </c>
    </row>
    <row r="153" spans="1:18" x14ac:dyDescent="0.25">
      <c r="A153" s="22" t="s">
        <v>74</v>
      </c>
      <c r="B153" s="13" t="s">
        <v>18</v>
      </c>
      <c r="C153" s="26" t="s">
        <v>312</v>
      </c>
      <c r="D153" s="14" t="s">
        <v>511</v>
      </c>
      <c r="E153" s="16">
        <v>1</v>
      </c>
      <c r="F153" s="9" t="str">
        <f>IF(E153="","",VLOOKUP(IF(ISNUMBER(TRIM(E153)*1), VALUE(E153), E153), TecsysDefaultWarehouseValues5142282, 2, FALSE))</f>
        <v>Yes</v>
      </c>
      <c r="G153" s="10" t="str">
        <f t="shared" si="24"/>
        <v>Yes</v>
      </c>
      <c r="H153" s="18">
        <v>2</v>
      </c>
      <c r="I153" s="11" t="str">
        <f>IF(H153="","",VLOOKUP(IF(ISNUMBER(TRIM(H153)*1), VALUE(H153), H153), TecsysWarehouseAuthorizationLevelValues5142282, 2, FALSE))</f>
        <v>Full</v>
      </c>
      <c r="J153" s="11" t="str">
        <f t="shared" si="25"/>
        <v>Full</v>
      </c>
      <c r="K153" s="19" t="s">
        <v>21</v>
      </c>
      <c r="L153" s="19" t="s">
        <v>20</v>
      </c>
      <c r="M153" s="18">
        <v>1</v>
      </c>
      <c r="N153" s="11" t="str">
        <f>IF(M153="","",VLOOKUP(IF(ISNUMBER(TRIM(M153)*1), VALUE(M153), M153), TecsysInterruptPickingValues5142282, 2, FALSE))</f>
        <v>No</v>
      </c>
      <c r="O153" s="11" t="str">
        <f t="shared" si="26"/>
        <v>No</v>
      </c>
      <c r="P153" s="18">
        <v>0</v>
      </c>
      <c r="Q153" s="11" t="str">
        <f>IF(P153="","",VLOOKUP(IF(ISNUMBER(TRIM(P153)*1), VALUE(P153), P153), TecsysVerificationAuthValues5142282, 2, FALSE))</f>
        <v>None</v>
      </c>
      <c r="R153" s="11" t="str">
        <f t="shared" si="27"/>
        <v>None</v>
      </c>
    </row>
    <row r="154" spans="1:18" x14ac:dyDescent="0.25">
      <c r="A154" s="22" t="s">
        <v>74</v>
      </c>
      <c r="B154" s="13" t="s">
        <v>18</v>
      </c>
      <c r="C154" s="26" t="s">
        <v>313</v>
      </c>
      <c r="D154" s="14" t="s">
        <v>512</v>
      </c>
      <c r="E154" s="16">
        <v>1</v>
      </c>
      <c r="F154" s="9" t="str">
        <f>IF(E154="","",VLOOKUP(IF(ISNUMBER(TRIM(E154)*1), VALUE(E154), E154), TecsysDefaultWarehouseValues5142282, 2, FALSE))</f>
        <v>Yes</v>
      </c>
      <c r="G154" s="10" t="str">
        <f t="shared" si="24"/>
        <v>Yes</v>
      </c>
      <c r="H154" s="18">
        <v>2</v>
      </c>
      <c r="I154" s="11" t="str">
        <f>IF(H154="","",VLOOKUP(IF(ISNUMBER(TRIM(H154)*1), VALUE(H154), H154), TecsysWarehouseAuthorizationLevelValues5142282, 2, FALSE))</f>
        <v>Full</v>
      </c>
      <c r="J154" s="11" t="str">
        <f t="shared" si="25"/>
        <v>Full</v>
      </c>
      <c r="K154" s="19" t="s">
        <v>21</v>
      </c>
      <c r="L154" s="19" t="s">
        <v>20</v>
      </c>
      <c r="M154" s="18">
        <v>1</v>
      </c>
      <c r="N154" s="11" t="str">
        <f>IF(M154="","",VLOOKUP(IF(ISNUMBER(TRIM(M154)*1), VALUE(M154), M154), TecsysInterruptPickingValues5142282, 2, FALSE))</f>
        <v>No</v>
      </c>
      <c r="O154" s="11" t="str">
        <f t="shared" si="26"/>
        <v>No</v>
      </c>
      <c r="P154" s="18">
        <v>0</v>
      </c>
      <c r="Q154" s="11" t="str">
        <f>IF(P154="","",VLOOKUP(IF(ISNUMBER(TRIM(P154)*1), VALUE(P154), P154), TecsysVerificationAuthValues5142282, 2, FALSE))</f>
        <v>None</v>
      </c>
      <c r="R154" s="11" t="str">
        <f t="shared" si="27"/>
        <v>None</v>
      </c>
    </row>
    <row r="155" spans="1:18" x14ac:dyDescent="0.25">
      <c r="A155" s="22" t="s">
        <v>74</v>
      </c>
      <c r="B155" s="13" t="s">
        <v>18</v>
      </c>
      <c r="C155" s="26" t="s">
        <v>314</v>
      </c>
      <c r="D155" s="14" t="s">
        <v>513</v>
      </c>
      <c r="E155" s="16">
        <v>1</v>
      </c>
      <c r="F155" s="9" t="str">
        <f>IF(E155="","",VLOOKUP(IF(ISNUMBER(TRIM(E155)*1), VALUE(E155), E155), TecsysDefaultWarehouseValues5142282, 2, FALSE))</f>
        <v>Yes</v>
      </c>
      <c r="G155" s="9" t="str">
        <f t="shared" si="24"/>
        <v>Yes</v>
      </c>
      <c r="H155" s="18">
        <v>2</v>
      </c>
      <c r="I155" s="11" t="str">
        <f>IF(H155="","",VLOOKUP(IF(ISNUMBER(TRIM(H155)*1), VALUE(H155), H155), TecsysWarehouseAuthorizationLevelValues5142282, 2, FALSE))</f>
        <v>Full</v>
      </c>
      <c r="J155" s="9" t="str">
        <f t="shared" si="25"/>
        <v>Full</v>
      </c>
      <c r="K155" s="19" t="s">
        <v>21</v>
      </c>
      <c r="L155" s="19" t="s">
        <v>20</v>
      </c>
      <c r="M155" s="18">
        <v>1</v>
      </c>
      <c r="N155" s="11" t="str">
        <f>IF(M155="","",VLOOKUP(IF(ISNUMBER(TRIM(M155)*1), VALUE(M155), M155), TecsysInterruptPickingValues5142282, 2, FALSE))</f>
        <v>No</v>
      </c>
      <c r="O155" s="9" t="str">
        <f t="shared" si="26"/>
        <v>No</v>
      </c>
      <c r="P155" s="18">
        <v>0</v>
      </c>
      <c r="Q155" s="11" t="str">
        <f>IF(P155="","",VLOOKUP(IF(ISNUMBER(TRIM(P155)*1), VALUE(P155), P155), TecsysVerificationAuthValues5142282, 2, FALSE))</f>
        <v>None</v>
      </c>
      <c r="R155" s="9" t="str">
        <f t="shared" si="27"/>
        <v>None</v>
      </c>
    </row>
    <row r="156" spans="1:18" x14ac:dyDescent="0.25">
      <c r="A156" s="22" t="s">
        <v>74</v>
      </c>
      <c r="B156" s="13" t="s">
        <v>18</v>
      </c>
      <c r="C156" s="26" t="s">
        <v>315</v>
      </c>
      <c r="D156" s="14" t="s">
        <v>514</v>
      </c>
      <c r="E156" s="16">
        <v>1</v>
      </c>
      <c r="F156" s="9" t="str">
        <f>IF(E156="","",VLOOKUP(IF(ISNUMBER(TRIM(E156)*1), VALUE(E156), E156), TecsysDefaultWarehouseValues5142282, 2, FALSE))</f>
        <v>Yes</v>
      </c>
      <c r="G156" s="10" t="str">
        <f t="shared" si="24"/>
        <v>Yes</v>
      </c>
      <c r="H156" s="18">
        <v>2</v>
      </c>
      <c r="I156" s="11" t="str">
        <f>IF(H156="","",VLOOKUP(IF(ISNUMBER(TRIM(H156)*1), VALUE(H156), H156), TecsysWarehouseAuthorizationLevelValues5142282, 2, FALSE))</f>
        <v>Full</v>
      </c>
      <c r="J156" s="11" t="str">
        <f t="shared" si="25"/>
        <v>Full</v>
      </c>
      <c r="K156" s="19" t="s">
        <v>19</v>
      </c>
      <c r="L156" s="19" t="s">
        <v>20</v>
      </c>
      <c r="M156" s="18">
        <v>1</v>
      </c>
      <c r="N156" s="11" t="str">
        <f>IF(M156="","",VLOOKUP(IF(ISNUMBER(TRIM(M156)*1), VALUE(M156), M156), TecsysInterruptPickingValues5142282, 2, FALSE))</f>
        <v>No</v>
      </c>
      <c r="O156" s="11" t="str">
        <f t="shared" si="26"/>
        <v>No</v>
      </c>
      <c r="P156" s="18">
        <v>0</v>
      </c>
      <c r="Q156" s="11" t="str">
        <f>IF(P156="","",VLOOKUP(IF(ISNUMBER(TRIM(P156)*1), VALUE(P156), P156), TecsysVerificationAuthValues5142282, 2, FALSE))</f>
        <v>None</v>
      </c>
      <c r="R156" s="11" t="str">
        <f t="shared" si="27"/>
        <v>None</v>
      </c>
    </row>
    <row r="157" spans="1:18" x14ac:dyDescent="0.25">
      <c r="A157" s="22" t="s">
        <v>74</v>
      </c>
      <c r="B157" s="13" t="s">
        <v>18</v>
      </c>
      <c r="C157" s="26" t="s">
        <v>316</v>
      </c>
      <c r="D157" s="14" t="s">
        <v>515</v>
      </c>
      <c r="E157" s="16">
        <v>1</v>
      </c>
      <c r="F157" s="9" t="str">
        <f>IF(E157="","",VLOOKUP(IF(ISNUMBER(TRIM(E157)*1), VALUE(E157), E157), TecsysDefaultWarehouseValues5142282, 2, FALSE))</f>
        <v>Yes</v>
      </c>
      <c r="G157" s="10" t="str">
        <f t="shared" si="24"/>
        <v>Yes</v>
      </c>
      <c r="H157" s="18">
        <v>2</v>
      </c>
      <c r="I157" s="11" t="str">
        <f>IF(H157="","",VLOOKUP(IF(ISNUMBER(TRIM(H157)*1), VALUE(H157), H157), TecsysWarehouseAuthorizationLevelValues5142282, 2, FALSE))</f>
        <v>Full</v>
      </c>
      <c r="J157" s="11" t="str">
        <f t="shared" si="25"/>
        <v>Full</v>
      </c>
      <c r="K157" s="19" t="s">
        <v>19</v>
      </c>
      <c r="L157" s="19" t="s">
        <v>20</v>
      </c>
      <c r="M157" s="18">
        <v>1</v>
      </c>
      <c r="N157" s="11" t="str">
        <f>IF(M157="","",VLOOKUP(IF(ISNUMBER(TRIM(M157)*1), VALUE(M157), M157), TecsysInterruptPickingValues5142282, 2, FALSE))</f>
        <v>No</v>
      </c>
      <c r="O157" s="11" t="str">
        <f t="shared" si="26"/>
        <v>No</v>
      </c>
      <c r="P157" s="18">
        <v>0</v>
      </c>
      <c r="Q157" s="11" t="str">
        <f>IF(P157="","",VLOOKUP(IF(ISNUMBER(TRIM(P157)*1), VALUE(P157), P157), TecsysVerificationAuthValues5142282, 2, FALSE))</f>
        <v>None</v>
      </c>
      <c r="R157" s="11" t="str">
        <f t="shared" si="27"/>
        <v>None</v>
      </c>
    </row>
    <row r="158" spans="1:18" x14ac:dyDescent="0.25">
      <c r="A158" s="22" t="s">
        <v>74</v>
      </c>
      <c r="B158" s="13" t="s">
        <v>18</v>
      </c>
      <c r="C158" s="26" t="s">
        <v>317</v>
      </c>
      <c r="D158" s="14" t="s">
        <v>516</v>
      </c>
      <c r="E158" s="16">
        <v>1</v>
      </c>
      <c r="F158" s="9" t="str">
        <f>IF(E158="","",VLOOKUP(IF(ISNUMBER(TRIM(E158)*1), VALUE(E158), E158), TecsysDefaultWarehouseValues5142282, 2, FALSE))</f>
        <v>Yes</v>
      </c>
      <c r="G158" s="10" t="str">
        <f t="shared" si="24"/>
        <v>Yes</v>
      </c>
      <c r="H158" s="18">
        <v>2</v>
      </c>
      <c r="I158" s="11" t="str">
        <f>IF(H158="","",VLOOKUP(IF(ISNUMBER(TRIM(H158)*1), VALUE(H158), H158), TecsysWarehouseAuthorizationLevelValues5142282, 2, FALSE))</f>
        <v>Full</v>
      </c>
      <c r="J158" s="11" t="str">
        <f t="shared" si="25"/>
        <v>Full</v>
      </c>
      <c r="K158" s="19" t="s">
        <v>19</v>
      </c>
      <c r="L158" s="19" t="s">
        <v>20</v>
      </c>
      <c r="M158" s="18">
        <v>1</v>
      </c>
      <c r="N158" s="11" t="str">
        <f>IF(M158="","",VLOOKUP(IF(ISNUMBER(TRIM(M158)*1), VALUE(M158), M158), TecsysInterruptPickingValues5142282, 2, FALSE))</f>
        <v>No</v>
      </c>
      <c r="O158" s="11" t="str">
        <f t="shared" si="26"/>
        <v>No</v>
      </c>
      <c r="P158" s="18">
        <v>0</v>
      </c>
      <c r="Q158" s="11" t="str">
        <f>IF(P158="","",VLOOKUP(IF(ISNUMBER(TRIM(P158)*1), VALUE(P158), P158), TecsysVerificationAuthValues5142282, 2, FALSE))</f>
        <v>None</v>
      </c>
      <c r="R158" s="11" t="str">
        <f t="shared" si="27"/>
        <v>None</v>
      </c>
    </row>
    <row r="159" spans="1:18" x14ac:dyDescent="0.25">
      <c r="A159" s="22" t="s">
        <v>74</v>
      </c>
      <c r="B159" s="13" t="s">
        <v>18</v>
      </c>
      <c r="C159" s="26" t="s">
        <v>318</v>
      </c>
      <c r="D159" s="14" t="s">
        <v>517</v>
      </c>
      <c r="E159" s="16">
        <v>1</v>
      </c>
      <c r="F159" s="9" t="str">
        <f>IF(E159="","",VLOOKUP(IF(ISNUMBER(TRIM(E159)*1), VALUE(E159), E159), TecsysDefaultWarehouseValues5142282, 2, FALSE))</f>
        <v>Yes</v>
      </c>
      <c r="G159" s="10" t="str">
        <f t="shared" si="24"/>
        <v>Yes</v>
      </c>
      <c r="H159" s="18">
        <v>2</v>
      </c>
      <c r="I159" s="11" t="str">
        <f>IF(H159="","",VLOOKUP(IF(ISNUMBER(TRIM(H159)*1), VALUE(H159), H159), TecsysWarehouseAuthorizationLevelValues5142282, 2, FALSE))</f>
        <v>Full</v>
      </c>
      <c r="J159" s="11" t="str">
        <f t="shared" si="25"/>
        <v>Full</v>
      </c>
      <c r="K159" s="19" t="s">
        <v>19</v>
      </c>
      <c r="L159" s="19" t="s">
        <v>20</v>
      </c>
      <c r="M159" s="18">
        <v>1</v>
      </c>
      <c r="N159" s="11" t="str">
        <f>IF(M159="","",VLOOKUP(IF(ISNUMBER(TRIM(M159)*1), VALUE(M159), M159), TecsysInterruptPickingValues5142282, 2, FALSE))</f>
        <v>No</v>
      </c>
      <c r="O159" s="11" t="str">
        <f t="shared" si="26"/>
        <v>No</v>
      </c>
      <c r="P159" s="18">
        <v>0</v>
      </c>
      <c r="Q159" s="11" t="str">
        <f>IF(P159="","",VLOOKUP(IF(ISNUMBER(TRIM(P159)*1), VALUE(P159), P159), TecsysVerificationAuthValues5142282, 2, FALSE))</f>
        <v>None</v>
      </c>
      <c r="R159" s="11" t="str">
        <f t="shared" si="27"/>
        <v>None</v>
      </c>
    </row>
    <row r="160" spans="1:18" x14ac:dyDescent="0.25">
      <c r="A160" s="22" t="s">
        <v>74</v>
      </c>
      <c r="B160" s="13" t="s">
        <v>18</v>
      </c>
      <c r="C160" s="26" t="s">
        <v>319</v>
      </c>
      <c r="D160" s="14" t="s">
        <v>518</v>
      </c>
      <c r="E160" s="16">
        <v>1</v>
      </c>
      <c r="F160" s="9" t="str">
        <f>IF(E160="","",VLOOKUP(IF(ISNUMBER(TRIM(E160)*1), VALUE(E160), E160), TecsysDefaultWarehouseValues5142282, 2, FALSE))</f>
        <v>Yes</v>
      </c>
      <c r="G160" s="10" t="str">
        <f t="shared" si="24"/>
        <v>Yes</v>
      </c>
      <c r="H160" s="18">
        <v>2</v>
      </c>
      <c r="I160" s="11" t="str">
        <f>IF(H160="","",VLOOKUP(IF(ISNUMBER(TRIM(H160)*1), VALUE(H160), H160), TecsysWarehouseAuthorizationLevelValues5142282, 2, FALSE))</f>
        <v>Full</v>
      </c>
      <c r="J160" s="11" t="str">
        <f t="shared" si="25"/>
        <v>Full</v>
      </c>
      <c r="K160" s="19" t="s">
        <v>19</v>
      </c>
      <c r="L160" s="19" t="s">
        <v>20</v>
      </c>
      <c r="M160" s="18">
        <v>1</v>
      </c>
      <c r="N160" s="11" t="str">
        <f>IF(M160="","",VLOOKUP(IF(ISNUMBER(TRIM(M160)*1), VALUE(M160), M160), TecsysInterruptPickingValues5142282, 2, FALSE))</f>
        <v>No</v>
      </c>
      <c r="O160" s="11" t="str">
        <f t="shared" si="26"/>
        <v>No</v>
      </c>
      <c r="P160" s="18">
        <v>0</v>
      </c>
      <c r="Q160" s="11" t="str">
        <f>IF(P160="","",VLOOKUP(IF(ISNUMBER(TRIM(P160)*1), VALUE(P160), P160), TecsysVerificationAuthValues5142282, 2, FALSE))</f>
        <v>None</v>
      </c>
      <c r="R160" s="11" t="str">
        <f t="shared" si="27"/>
        <v>None</v>
      </c>
    </row>
    <row r="161" spans="1:18" x14ac:dyDescent="0.25">
      <c r="A161" s="22" t="s">
        <v>74</v>
      </c>
      <c r="B161" s="13" t="s">
        <v>18</v>
      </c>
      <c r="C161" s="26" t="s">
        <v>320</v>
      </c>
      <c r="D161" s="14" t="s">
        <v>519</v>
      </c>
      <c r="E161" s="16">
        <v>1</v>
      </c>
      <c r="F161" s="9" t="str">
        <f>IF(E161="","",VLOOKUP(IF(ISNUMBER(TRIM(E161)*1), VALUE(E161), E161), TecsysDefaultWarehouseValues5142282, 2, FALSE))</f>
        <v>Yes</v>
      </c>
      <c r="G161" s="10" t="str">
        <f t="shared" si="24"/>
        <v>Yes</v>
      </c>
      <c r="H161" s="18">
        <v>2</v>
      </c>
      <c r="I161" s="11" t="str">
        <f>IF(H161="","",VLOOKUP(IF(ISNUMBER(TRIM(H161)*1), VALUE(H161), H161), TecsysWarehouseAuthorizationLevelValues5142282, 2, FALSE))</f>
        <v>Full</v>
      </c>
      <c r="J161" s="11" t="str">
        <f t="shared" si="25"/>
        <v>Full</v>
      </c>
      <c r="K161" s="19" t="s">
        <v>19</v>
      </c>
      <c r="L161" s="19" t="s">
        <v>20</v>
      </c>
      <c r="M161" s="18">
        <v>1</v>
      </c>
      <c r="N161" s="11" t="str">
        <f>IF(M161="","",VLOOKUP(IF(ISNUMBER(TRIM(M161)*1), VALUE(M161), M161), TecsysInterruptPickingValues5142282, 2, FALSE))</f>
        <v>No</v>
      </c>
      <c r="O161" s="11" t="str">
        <f t="shared" si="26"/>
        <v>No</v>
      </c>
      <c r="P161" s="18">
        <v>0</v>
      </c>
      <c r="Q161" s="11" t="str">
        <f>IF(P161="","",VLOOKUP(IF(ISNUMBER(TRIM(P161)*1), VALUE(P161), P161), TecsysVerificationAuthValues5142282, 2, FALSE))</f>
        <v>None</v>
      </c>
      <c r="R161" s="11" t="str">
        <f t="shared" si="27"/>
        <v>None</v>
      </c>
    </row>
    <row r="162" spans="1:18" x14ac:dyDescent="0.25">
      <c r="A162" s="22" t="s">
        <v>74</v>
      </c>
      <c r="B162" s="13" t="s">
        <v>18</v>
      </c>
      <c r="C162" s="26" t="s">
        <v>321</v>
      </c>
      <c r="D162" s="14" t="s">
        <v>520</v>
      </c>
      <c r="E162" s="16">
        <v>1</v>
      </c>
      <c r="F162" s="9" t="str">
        <f>IF(E162="","",VLOOKUP(IF(ISNUMBER(TRIM(E162)*1), VALUE(E162), E162), TecsysDefaultWarehouseValues5142282, 2, FALSE))</f>
        <v>Yes</v>
      </c>
      <c r="G162" s="10" t="str">
        <f t="shared" si="24"/>
        <v>Yes</v>
      </c>
      <c r="H162" s="18">
        <v>2</v>
      </c>
      <c r="I162" s="11" t="str">
        <f>IF(H162="","",VLOOKUP(IF(ISNUMBER(TRIM(H162)*1), VALUE(H162), H162), TecsysWarehouseAuthorizationLevelValues5142282, 2, FALSE))</f>
        <v>Full</v>
      </c>
      <c r="J162" s="11" t="str">
        <f t="shared" si="25"/>
        <v>Full</v>
      </c>
      <c r="K162" s="19" t="s">
        <v>19</v>
      </c>
      <c r="L162" s="19" t="s">
        <v>20</v>
      </c>
      <c r="M162" s="18">
        <v>1</v>
      </c>
      <c r="N162" s="11" t="str">
        <f>IF(M162="","",VLOOKUP(IF(ISNUMBER(TRIM(M162)*1), VALUE(M162), M162), TecsysInterruptPickingValues5142282, 2, FALSE))</f>
        <v>No</v>
      </c>
      <c r="O162" s="11" t="str">
        <f t="shared" si="26"/>
        <v>No</v>
      </c>
      <c r="P162" s="18">
        <v>0</v>
      </c>
      <c r="Q162" s="11" t="str">
        <f>IF(P162="","",VLOOKUP(IF(ISNUMBER(TRIM(P162)*1), VALUE(P162), P162), TecsysVerificationAuthValues5142282, 2, FALSE))</f>
        <v>None</v>
      </c>
      <c r="R162" s="11" t="str">
        <f t="shared" si="27"/>
        <v>None</v>
      </c>
    </row>
    <row r="163" spans="1:18" x14ac:dyDescent="0.25">
      <c r="A163" s="22" t="s">
        <v>74</v>
      </c>
      <c r="B163" s="13" t="s">
        <v>18</v>
      </c>
      <c r="C163" s="26" t="s">
        <v>322</v>
      </c>
      <c r="D163" s="14" t="s">
        <v>521</v>
      </c>
      <c r="E163" s="16">
        <v>1</v>
      </c>
      <c r="F163" s="9" t="str">
        <f>IF(E163="","",VLOOKUP(IF(ISNUMBER(TRIM(E163)*1), VALUE(E163), E163), TecsysDefaultWarehouseValues5142282, 2, FALSE))</f>
        <v>Yes</v>
      </c>
      <c r="G163" s="10" t="str">
        <f t="shared" si="24"/>
        <v>Yes</v>
      </c>
      <c r="H163" s="18">
        <v>2</v>
      </c>
      <c r="I163" s="11" t="str">
        <f>IF(H163="","",VLOOKUP(IF(ISNUMBER(TRIM(H163)*1), VALUE(H163), H163), TecsysWarehouseAuthorizationLevelValues5142282, 2, FALSE))</f>
        <v>Full</v>
      </c>
      <c r="J163" s="11" t="str">
        <f t="shared" si="25"/>
        <v>Full</v>
      </c>
      <c r="K163" s="19" t="s">
        <v>19</v>
      </c>
      <c r="L163" s="19" t="s">
        <v>20</v>
      </c>
      <c r="M163" s="18">
        <v>1</v>
      </c>
      <c r="N163" s="11" t="str">
        <f>IF(M163="","",VLOOKUP(IF(ISNUMBER(TRIM(M163)*1), VALUE(M163), M163), TecsysInterruptPickingValues5142282, 2, FALSE))</f>
        <v>No</v>
      </c>
      <c r="O163" s="11" t="str">
        <f t="shared" si="26"/>
        <v>No</v>
      </c>
      <c r="P163" s="18">
        <v>0</v>
      </c>
      <c r="Q163" s="11" t="str">
        <f>IF(P163="","",VLOOKUP(IF(ISNUMBER(TRIM(P163)*1), VALUE(P163), P163), TecsysVerificationAuthValues5142282, 2, FALSE))</f>
        <v>None</v>
      </c>
      <c r="R163" s="11" t="str">
        <f t="shared" si="27"/>
        <v>None</v>
      </c>
    </row>
    <row r="164" spans="1:18" x14ac:dyDescent="0.25">
      <c r="A164" s="22" t="s">
        <v>74</v>
      </c>
      <c r="B164" s="13" t="s">
        <v>18</v>
      </c>
      <c r="C164" s="26" t="s">
        <v>323</v>
      </c>
      <c r="D164" s="14" t="s">
        <v>522</v>
      </c>
      <c r="E164" s="16">
        <v>1</v>
      </c>
      <c r="F164" s="9" t="str">
        <f>IF(E164="","",VLOOKUP(IF(ISNUMBER(TRIM(E164)*1), VALUE(E164), E164), TecsysDefaultWarehouseValues5142282, 2, FALSE))</f>
        <v>Yes</v>
      </c>
      <c r="G164" s="10" t="str">
        <f t="shared" si="24"/>
        <v>Yes</v>
      </c>
      <c r="H164" s="18">
        <v>2</v>
      </c>
      <c r="I164" s="11" t="str">
        <f>IF(H164="","",VLOOKUP(IF(ISNUMBER(TRIM(H164)*1), VALUE(H164), H164), TecsysWarehouseAuthorizationLevelValues5142282, 2, FALSE))</f>
        <v>Full</v>
      </c>
      <c r="J164" s="11" t="str">
        <f t="shared" si="25"/>
        <v>Full</v>
      </c>
      <c r="K164" s="19" t="s">
        <v>19</v>
      </c>
      <c r="L164" s="19" t="s">
        <v>20</v>
      </c>
      <c r="M164" s="18">
        <v>1</v>
      </c>
      <c r="N164" s="11" t="str">
        <f>IF(M164="","",VLOOKUP(IF(ISNUMBER(TRIM(M164)*1), VALUE(M164), M164), TecsysInterruptPickingValues5142282, 2, FALSE))</f>
        <v>No</v>
      </c>
      <c r="O164" s="11" t="str">
        <f t="shared" si="26"/>
        <v>No</v>
      </c>
      <c r="P164" s="18">
        <v>0</v>
      </c>
      <c r="Q164" s="11" t="str">
        <f>IF(P164="","",VLOOKUP(IF(ISNUMBER(TRIM(P164)*1), VALUE(P164), P164), TecsysVerificationAuthValues5142282, 2, FALSE))</f>
        <v>None</v>
      </c>
      <c r="R164" s="11" t="str">
        <f t="shared" si="27"/>
        <v>None</v>
      </c>
    </row>
    <row r="165" spans="1:18" x14ac:dyDescent="0.25">
      <c r="A165" s="22" t="s">
        <v>74</v>
      </c>
      <c r="B165" s="13" t="s">
        <v>18</v>
      </c>
      <c r="C165" s="26" t="s">
        <v>324</v>
      </c>
      <c r="D165" s="14" t="s">
        <v>523</v>
      </c>
      <c r="E165" s="16">
        <v>1</v>
      </c>
      <c r="F165" s="9" t="str">
        <f>IF(E165="","",VLOOKUP(IF(ISNUMBER(TRIM(E165)*1), VALUE(E165), E165), TecsysDefaultWarehouseValues5142282, 2, FALSE))</f>
        <v>Yes</v>
      </c>
      <c r="G165" s="10" t="str">
        <f t="shared" si="24"/>
        <v>Yes</v>
      </c>
      <c r="H165" s="18">
        <v>2</v>
      </c>
      <c r="I165" s="11" t="str">
        <f>IF(H165="","",VLOOKUP(IF(ISNUMBER(TRIM(H165)*1), VALUE(H165), H165), TecsysWarehouseAuthorizationLevelValues5142282, 2, FALSE))</f>
        <v>Full</v>
      </c>
      <c r="J165" s="11" t="str">
        <f t="shared" si="25"/>
        <v>Full</v>
      </c>
      <c r="K165" s="19" t="s">
        <v>19</v>
      </c>
      <c r="L165" s="19" t="s">
        <v>20</v>
      </c>
      <c r="M165" s="18">
        <v>1</v>
      </c>
      <c r="N165" s="11" t="str">
        <f>IF(M165="","",VLOOKUP(IF(ISNUMBER(TRIM(M165)*1), VALUE(M165), M165), TecsysInterruptPickingValues5142282, 2, FALSE))</f>
        <v>No</v>
      </c>
      <c r="O165" s="11" t="str">
        <f t="shared" si="26"/>
        <v>No</v>
      </c>
      <c r="P165" s="18">
        <v>0</v>
      </c>
      <c r="Q165" s="11" t="str">
        <f>IF(P165="","",VLOOKUP(IF(ISNUMBER(TRIM(P165)*1), VALUE(P165), P165), TecsysVerificationAuthValues5142282, 2, FALSE))</f>
        <v>None</v>
      </c>
      <c r="R165" s="11" t="str">
        <f t="shared" si="27"/>
        <v>None</v>
      </c>
    </row>
    <row r="166" spans="1:18" x14ac:dyDescent="0.25">
      <c r="A166" s="22" t="s">
        <v>74</v>
      </c>
      <c r="B166" s="13" t="s">
        <v>18</v>
      </c>
      <c r="C166" s="26" t="s">
        <v>325</v>
      </c>
      <c r="D166" s="14" t="s">
        <v>524</v>
      </c>
      <c r="E166" s="16">
        <v>1</v>
      </c>
      <c r="F166" s="9" t="str">
        <f>IF(E166="","",VLOOKUP(IF(ISNUMBER(TRIM(E166)*1), VALUE(E166), E166), TecsysDefaultWarehouseValues5142282, 2, FALSE))</f>
        <v>Yes</v>
      </c>
      <c r="G166" s="10" t="str">
        <f t="shared" si="24"/>
        <v>Yes</v>
      </c>
      <c r="H166" s="18">
        <v>2</v>
      </c>
      <c r="I166" s="11" t="str">
        <f>IF(H166="","",VLOOKUP(IF(ISNUMBER(TRIM(H166)*1), VALUE(H166), H166), TecsysWarehouseAuthorizationLevelValues5142282, 2, FALSE))</f>
        <v>Full</v>
      </c>
      <c r="J166" s="11" t="str">
        <f t="shared" si="25"/>
        <v>Full</v>
      </c>
      <c r="K166" s="19" t="s">
        <v>21</v>
      </c>
      <c r="L166" s="19" t="s">
        <v>20</v>
      </c>
      <c r="M166" s="18">
        <v>1</v>
      </c>
      <c r="N166" s="11" t="str">
        <f>IF(M166="","",VLOOKUP(IF(ISNUMBER(TRIM(M166)*1), VALUE(M166), M166), TecsysInterruptPickingValues5142282, 2, FALSE))</f>
        <v>No</v>
      </c>
      <c r="O166" s="11" t="str">
        <f t="shared" si="26"/>
        <v>No</v>
      </c>
      <c r="P166" s="18">
        <v>0</v>
      </c>
      <c r="Q166" s="11" t="str">
        <f>IF(P166="","",VLOOKUP(IF(ISNUMBER(TRIM(P166)*1), VALUE(P166), P166), TecsysVerificationAuthValues5142282, 2, FALSE))</f>
        <v>None</v>
      </c>
      <c r="R166" s="11" t="str">
        <f t="shared" si="27"/>
        <v>None</v>
      </c>
    </row>
    <row r="167" spans="1:18" x14ac:dyDescent="0.25">
      <c r="A167" s="22" t="s">
        <v>74</v>
      </c>
      <c r="B167" s="25" t="s">
        <v>18</v>
      </c>
      <c r="C167" s="25" t="s">
        <v>326</v>
      </c>
      <c r="D167" s="27" t="s">
        <v>525</v>
      </c>
      <c r="E167" s="28">
        <v>1</v>
      </c>
      <c r="F167" s="24" t="str">
        <f>IF(E167="","",VLOOKUP(IF(ISNUMBER(TRIM(E167)*1), VALUE(E167), E167), TecsysDefaultWarehouseValues5142282, 2, FALSE))</f>
        <v>Yes</v>
      </c>
      <c r="H167" s="29">
        <v>2</v>
      </c>
      <c r="I167" s="24" t="str">
        <f>IF(H167="","",VLOOKUP(IF(ISNUMBER(TRIM(H167)*1), VALUE(H167), H167), TecsysWarehouseAuthorizationLevelValues5142282, 2, FALSE))</f>
        <v>Full</v>
      </c>
      <c r="K167" s="30" t="s">
        <v>21</v>
      </c>
      <c r="L167" s="30" t="s">
        <v>20</v>
      </c>
      <c r="M167" s="29">
        <v>1</v>
      </c>
      <c r="N167" s="24" t="str">
        <f>IF(M167="","",VLOOKUP(IF(ISNUMBER(TRIM(M167)*1), VALUE(M167), M167), TecsysInterruptPickingValues5142282, 2, FALSE))</f>
        <v>No</v>
      </c>
      <c r="P167" s="29">
        <v>0</v>
      </c>
      <c r="Q167" s="24" t="str">
        <f>IF(P167="","",VLOOKUP(IF(ISNUMBER(TRIM(P167)*1), VALUE(P167), P167), TecsysVerificationAuthValues5142282, 2, FALSE))</f>
        <v>None</v>
      </c>
    </row>
    <row r="168" spans="1:18" x14ac:dyDescent="0.25">
      <c r="A168" s="22" t="s">
        <v>74</v>
      </c>
      <c r="B168" s="13" t="s">
        <v>18</v>
      </c>
      <c r="C168" s="26" t="s">
        <v>327</v>
      </c>
      <c r="D168" s="14" t="s">
        <v>526</v>
      </c>
      <c r="E168" s="16">
        <v>1</v>
      </c>
      <c r="F168" s="9" t="str">
        <f>IF(E168="","",VLOOKUP(IF(ISNUMBER(TRIM(E168)*1), VALUE(E168), E168), TecsysDefaultWarehouseValues5142282, 2, FALSE))</f>
        <v>Yes</v>
      </c>
      <c r="G168" s="10" t="str">
        <f t="shared" ref="G168:G184" si="28">IF(E168="","",VLOOKUP(IF(ISNUMBER(TRIM(E168)*1), VALUE(E168), E168), TecsysDefaultWarehouseValues5142282, 2, FALSE))</f>
        <v>Yes</v>
      </c>
      <c r="H168" s="18">
        <v>2</v>
      </c>
      <c r="I168" s="11" t="str">
        <f>IF(H168="","",VLOOKUP(IF(ISNUMBER(TRIM(H168)*1), VALUE(H168), H168), TecsysWarehouseAuthorizationLevelValues5142282, 2, FALSE))</f>
        <v>Full</v>
      </c>
      <c r="J168" s="11" t="str">
        <f t="shared" ref="J168:J184" si="29">IF(H168="","",VLOOKUP(IF(ISNUMBER(TRIM(H168)*1), VALUE(H168), H168), TecsysWarehouseAuthorizationLevelValues5142282, 2, FALSE))</f>
        <v>Full</v>
      </c>
      <c r="K168" s="19" t="s">
        <v>21</v>
      </c>
      <c r="L168" s="19" t="s">
        <v>20</v>
      </c>
      <c r="M168" s="18">
        <v>1</v>
      </c>
      <c r="N168" s="11" t="str">
        <f>IF(M168="","",VLOOKUP(IF(ISNUMBER(TRIM(M168)*1), VALUE(M168), M168), TecsysInterruptPickingValues5142282, 2, FALSE))</f>
        <v>No</v>
      </c>
      <c r="O168" s="11" t="str">
        <f t="shared" ref="O168:O184" si="30">IF(M168="","",VLOOKUP(IF(ISNUMBER(TRIM(M168)*1), VALUE(M168), M168), TecsysInterruptPickingValues5142282, 2, FALSE))</f>
        <v>No</v>
      </c>
      <c r="P168" s="18">
        <v>0</v>
      </c>
      <c r="Q168" s="11" t="str">
        <f>IF(P168="","",VLOOKUP(IF(ISNUMBER(TRIM(P168)*1), VALUE(P168), P168), TecsysVerificationAuthValues5142282, 2, FALSE))</f>
        <v>None</v>
      </c>
      <c r="R168" s="11" t="str">
        <f t="shared" ref="R168:R184" si="31">IF(P168="","",VLOOKUP(IF(ISNUMBER(TRIM(P168)*1), VALUE(P168), P168), TecsysVerificationAuthValues5142282, 2, FALSE))</f>
        <v>None</v>
      </c>
    </row>
    <row r="169" spans="1:18" x14ac:dyDescent="0.25">
      <c r="A169" s="22" t="s">
        <v>74</v>
      </c>
      <c r="B169" s="13" t="s">
        <v>18</v>
      </c>
      <c r="C169" s="26" t="s">
        <v>328</v>
      </c>
      <c r="D169" s="14" t="s">
        <v>527</v>
      </c>
      <c r="E169" s="16">
        <v>1</v>
      </c>
      <c r="F169" s="9" t="str">
        <f>IF(E169="","",VLOOKUP(IF(ISNUMBER(TRIM(E169)*1), VALUE(E169), E169), TecsysDefaultWarehouseValues5142282, 2, FALSE))</f>
        <v>Yes</v>
      </c>
      <c r="G169" s="10" t="str">
        <f t="shared" si="28"/>
        <v>Yes</v>
      </c>
      <c r="H169" s="18">
        <v>2</v>
      </c>
      <c r="I169" s="11" t="str">
        <f>IF(H169="","",VLOOKUP(IF(ISNUMBER(TRIM(H169)*1), VALUE(H169), H169), TecsysWarehouseAuthorizationLevelValues5142282, 2, FALSE))</f>
        <v>Full</v>
      </c>
      <c r="J169" s="11" t="str">
        <f t="shared" si="29"/>
        <v>Full</v>
      </c>
      <c r="K169" s="19" t="s">
        <v>21</v>
      </c>
      <c r="L169" s="19" t="s">
        <v>20</v>
      </c>
      <c r="M169" s="18">
        <v>1</v>
      </c>
      <c r="N169" s="11" t="str">
        <f>IF(M169="","",VLOOKUP(IF(ISNUMBER(TRIM(M169)*1), VALUE(M169), M169), TecsysInterruptPickingValues5142282, 2, FALSE))</f>
        <v>No</v>
      </c>
      <c r="O169" s="11" t="str">
        <f t="shared" si="30"/>
        <v>No</v>
      </c>
      <c r="P169" s="18">
        <v>0</v>
      </c>
      <c r="Q169" s="11" t="str">
        <f>IF(P169="","",VLOOKUP(IF(ISNUMBER(TRIM(P169)*1), VALUE(P169), P169), TecsysVerificationAuthValues5142282, 2, FALSE))</f>
        <v>None</v>
      </c>
      <c r="R169" s="11" t="str">
        <f t="shared" si="31"/>
        <v>None</v>
      </c>
    </row>
    <row r="170" spans="1:18" x14ac:dyDescent="0.25">
      <c r="A170" s="22" t="s">
        <v>74</v>
      </c>
      <c r="B170" s="13" t="s">
        <v>18</v>
      </c>
      <c r="C170" s="26" t="s">
        <v>329</v>
      </c>
      <c r="D170" s="14" t="s">
        <v>528</v>
      </c>
      <c r="E170" s="16">
        <v>1</v>
      </c>
      <c r="F170" s="9" t="str">
        <f>IF(E170="","",VLOOKUP(IF(ISNUMBER(TRIM(E170)*1), VALUE(E170), E170), TecsysDefaultWarehouseValues5142282, 2, FALSE))</f>
        <v>Yes</v>
      </c>
      <c r="G170" s="10" t="str">
        <f t="shared" si="28"/>
        <v>Yes</v>
      </c>
      <c r="H170" s="18">
        <v>2</v>
      </c>
      <c r="I170" s="11" t="str">
        <f>IF(H170="","",VLOOKUP(IF(ISNUMBER(TRIM(H170)*1), VALUE(H170), H170), TecsysWarehouseAuthorizationLevelValues5142282, 2, FALSE))</f>
        <v>Full</v>
      </c>
      <c r="J170" s="11" t="str">
        <f t="shared" si="29"/>
        <v>Full</v>
      </c>
      <c r="K170" s="19" t="s">
        <v>21</v>
      </c>
      <c r="L170" s="19" t="s">
        <v>20</v>
      </c>
      <c r="M170" s="18">
        <v>1</v>
      </c>
      <c r="N170" s="11" t="str">
        <f>IF(M170="","",VLOOKUP(IF(ISNUMBER(TRIM(M170)*1), VALUE(M170), M170), TecsysInterruptPickingValues5142282, 2, FALSE))</f>
        <v>No</v>
      </c>
      <c r="O170" s="11" t="str">
        <f t="shared" si="30"/>
        <v>No</v>
      </c>
      <c r="P170" s="18">
        <v>0</v>
      </c>
      <c r="Q170" s="11" t="str">
        <f>IF(P170="","",VLOOKUP(IF(ISNUMBER(TRIM(P170)*1), VALUE(P170), P170), TecsysVerificationAuthValues5142282, 2, FALSE))</f>
        <v>None</v>
      </c>
      <c r="R170" s="11" t="str">
        <f t="shared" si="31"/>
        <v>None</v>
      </c>
    </row>
    <row r="171" spans="1:18" x14ac:dyDescent="0.25">
      <c r="A171" s="22" t="s">
        <v>74</v>
      </c>
      <c r="B171" s="13" t="s">
        <v>18</v>
      </c>
      <c r="C171" s="26" t="s">
        <v>330</v>
      </c>
      <c r="D171" s="14" t="s">
        <v>529</v>
      </c>
      <c r="E171" s="16">
        <v>1</v>
      </c>
      <c r="F171" s="9" t="str">
        <f>IF(E171="","",VLOOKUP(IF(ISNUMBER(TRIM(E171)*1), VALUE(E171), E171), TecsysDefaultWarehouseValues5142282, 2, FALSE))</f>
        <v>Yes</v>
      </c>
      <c r="G171" s="10" t="str">
        <f t="shared" si="28"/>
        <v>Yes</v>
      </c>
      <c r="H171" s="18">
        <v>2</v>
      </c>
      <c r="I171" s="11" t="str">
        <f>IF(H171="","",VLOOKUP(IF(ISNUMBER(TRIM(H171)*1), VALUE(H171), H171), TecsysWarehouseAuthorizationLevelValues5142282, 2, FALSE))</f>
        <v>Full</v>
      </c>
      <c r="J171" s="11" t="str">
        <f t="shared" si="29"/>
        <v>Full</v>
      </c>
      <c r="K171" s="19" t="s">
        <v>21</v>
      </c>
      <c r="L171" s="19" t="s">
        <v>20</v>
      </c>
      <c r="M171" s="18">
        <v>1</v>
      </c>
      <c r="N171" s="11" t="str">
        <f>IF(M171="","",VLOOKUP(IF(ISNUMBER(TRIM(M171)*1), VALUE(M171), M171), TecsysInterruptPickingValues5142282, 2, FALSE))</f>
        <v>No</v>
      </c>
      <c r="O171" s="11" t="str">
        <f t="shared" si="30"/>
        <v>No</v>
      </c>
      <c r="P171" s="18">
        <v>0</v>
      </c>
      <c r="Q171" s="11" t="str">
        <f>IF(P171="","",VLOOKUP(IF(ISNUMBER(TRIM(P171)*1), VALUE(P171), P171), TecsysVerificationAuthValues5142282, 2, FALSE))</f>
        <v>None</v>
      </c>
      <c r="R171" s="11" t="str">
        <f t="shared" si="31"/>
        <v>None</v>
      </c>
    </row>
    <row r="172" spans="1:18" x14ac:dyDescent="0.25">
      <c r="A172" s="22" t="s">
        <v>74</v>
      </c>
      <c r="B172" s="13" t="s">
        <v>18</v>
      </c>
      <c r="C172" s="26" t="s">
        <v>331</v>
      </c>
      <c r="D172" s="14" t="s">
        <v>530</v>
      </c>
      <c r="E172" s="16">
        <v>1</v>
      </c>
      <c r="F172" s="9" t="str">
        <f>IF(E172="","",VLOOKUP(IF(ISNUMBER(TRIM(E172)*1), VALUE(E172), E172), TecsysDefaultWarehouseValues5142282, 2, FALSE))</f>
        <v>Yes</v>
      </c>
      <c r="G172" s="10" t="str">
        <f t="shared" si="28"/>
        <v>Yes</v>
      </c>
      <c r="H172" s="18">
        <v>2</v>
      </c>
      <c r="I172" s="11" t="str">
        <f>IF(H172="","",VLOOKUP(IF(ISNUMBER(TRIM(H172)*1), VALUE(H172), H172), TecsysWarehouseAuthorizationLevelValues5142282, 2, FALSE))</f>
        <v>Full</v>
      </c>
      <c r="J172" s="11" t="str">
        <f t="shared" si="29"/>
        <v>Full</v>
      </c>
      <c r="K172" s="19" t="s">
        <v>21</v>
      </c>
      <c r="L172" s="19" t="s">
        <v>20</v>
      </c>
      <c r="M172" s="18">
        <v>1</v>
      </c>
      <c r="N172" s="11" t="str">
        <f>IF(M172="","",VLOOKUP(IF(ISNUMBER(TRIM(M172)*1), VALUE(M172), M172), TecsysInterruptPickingValues5142282, 2, FALSE))</f>
        <v>No</v>
      </c>
      <c r="O172" s="11" t="str">
        <f t="shared" si="30"/>
        <v>No</v>
      </c>
      <c r="P172" s="18">
        <v>0</v>
      </c>
      <c r="Q172" s="11" t="str">
        <f>IF(P172="","",VLOOKUP(IF(ISNUMBER(TRIM(P172)*1), VALUE(P172), P172), TecsysVerificationAuthValues5142282, 2, FALSE))</f>
        <v>None</v>
      </c>
      <c r="R172" s="11" t="str">
        <f t="shared" si="31"/>
        <v>None</v>
      </c>
    </row>
    <row r="173" spans="1:18" x14ac:dyDescent="0.25">
      <c r="A173" s="22" t="s">
        <v>74</v>
      </c>
      <c r="B173" s="13" t="s">
        <v>18</v>
      </c>
      <c r="C173" s="26" t="s">
        <v>332</v>
      </c>
      <c r="D173" s="14" t="s">
        <v>531</v>
      </c>
      <c r="E173" s="16">
        <v>1</v>
      </c>
      <c r="F173" s="9" t="str">
        <f>IF(E173="","",VLOOKUP(IF(ISNUMBER(TRIM(E173)*1), VALUE(E173), E173), TecsysDefaultWarehouseValues5142282, 2, FALSE))</f>
        <v>Yes</v>
      </c>
      <c r="G173" s="9" t="str">
        <f t="shared" si="28"/>
        <v>Yes</v>
      </c>
      <c r="H173" s="18">
        <v>2</v>
      </c>
      <c r="I173" s="11" t="str">
        <f>IF(H173="","",VLOOKUP(IF(ISNUMBER(TRIM(H173)*1), VALUE(H173), H173), TecsysWarehouseAuthorizationLevelValues5142282, 2, FALSE))</f>
        <v>Full</v>
      </c>
      <c r="J173" s="9" t="str">
        <f t="shared" si="29"/>
        <v>Full</v>
      </c>
      <c r="K173" s="19" t="s">
        <v>21</v>
      </c>
      <c r="L173" s="19" t="s">
        <v>20</v>
      </c>
      <c r="M173" s="18">
        <v>1</v>
      </c>
      <c r="N173" s="11" t="str">
        <f>IF(M173="","",VLOOKUP(IF(ISNUMBER(TRIM(M173)*1), VALUE(M173), M173), TecsysInterruptPickingValues5142282, 2, FALSE))</f>
        <v>No</v>
      </c>
      <c r="O173" s="9" t="str">
        <f t="shared" si="30"/>
        <v>No</v>
      </c>
      <c r="P173" s="18">
        <v>0</v>
      </c>
      <c r="Q173" s="11" t="str">
        <f>IF(P173="","",VLOOKUP(IF(ISNUMBER(TRIM(P173)*1), VALUE(P173), P173), TecsysVerificationAuthValues5142282, 2, FALSE))</f>
        <v>None</v>
      </c>
      <c r="R173" s="9" t="str">
        <f t="shared" si="31"/>
        <v>None</v>
      </c>
    </row>
    <row r="174" spans="1:18" x14ac:dyDescent="0.25">
      <c r="A174" s="22" t="s">
        <v>74</v>
      </c>
      <c r="B174" s="13" t="s">
        <v>18</v>
      </c>
      <c r="C174" s="26" t="s">
        <v>333</v>
      </c>
      <c r="D174" s="14" t="s">
        <v>532</v>
      </c>
      <c r="E174" s="16">
        <v>1</v>
      </c>
      <c r="F174" s="9" t="str">
        <f>IF(E174="","",VLOOKUP(IF(ISNUMBER(TRIM(E174)*1), VALUE(E174), E174), TecsysDefaultWarehouseValues5142282, 2, FALSE))</f>
        <v>Yes</v>
      </c>
      <c r="G174" s="10" t="str">
        <f t="shared" si="28"/>
        <v>Yes</v>
      </c>
      <c r="H174" s="18">
        <v>2</v>
      </c>
      <c r="I174" s="11" t="str">
        <f>IF(H174="","",VLOOKUP(IF(ISNUMBER(TRIM(H174)*1), VALUE(H174), H174), TecsysWarehouseAuthorizationLevelValues5142282, 2, FALSE))</f>
        <v>Full</v>
      </c>
      <c r="J174" s="11" t="str">
        <f t="shared" si="29"/>
        <v>Full</v>
      </c>
      <c r="K174" s="19" t="s">
        <v>19</v>
      </c>
      <c r="L174" s="19" t="s">
        <v>20</v>
      </c>
      <c r="M174" s="18">
        <v>1</v>
      </c>
      <c r="N174" s="11" t="str">
        <f>IF(M174="","",VLOOKUP(IF(ISNUMBER(TRIM(M174)*1), VALUE(M174), M174), TecsysInterruptPickingValues5142282, 2, FALSE))</f>
        <v>No</v>
      </c>
      <c r="O174" s="11" t="str">
        <f t="shared" si="30"/>
        <v>No</v>
      </c>
      <c r="P174" s="18">
        <v>0</v>
      </c>
      <c r="Q174" s="11" t="str">
        <f>IF(P174="","",VLOOKUP(IF(ISNUMBER(TRIM(P174)*1), VALUE(P174), P174), TecsysVerificationAuthValues5142282, 2, FALSE))</f>
        <v>None</v>
      </c>
      <c r="R174" s="11" t="str">
        <f t="shared" si="31"/>
        <v>None</v>
      </c>
    </row>
    <row r="175" spans="1:18" x14ac:dyDescent="0.25">
      <c r="A175" s="22" t="s">
        <v>74</v>
      </c>
      <c r="B175" s="13" t="s">
        <v>18</v>
      </c>
      <c r="C175" s="26" t="s">
        <v>334</v>
      </c>
      <c r="D175" s="14" t="s">
        <v>533</v>
      </c>
      <c r="E175" s="16">
        <v>1</v>
      </c>
      <c r="F175" s="9" t="str">
        <f>IF(E175="","",VLOOKUP(IF(ISNUMBER(TRIM(E175)*1), VALUE(E175), E175), TecsysDefaultWarehouseValues5142282, 2, FALSE))</f>
        <v>Yes</v>
      </c>
      <c r="G175" s="10" t="str">
        <f t="shared" si="28"/>
        <v>Yes</v>
      </c>
      <c r="H175" s="18">
        <v>2</v>
      </c>
      <c r="I175" s="11" t="str">
        <f>IF(H175="","",VLOOKUP(IF(ISNUMBER(TRIM(H175)*1), VALUE(H175), H175), TecsysWarehouseAuthorizationLevelValues5142282, 2, FALSE))</f>
        <v>Full</v>
      </c>
      <c r="J175" s="11" t="str">
        <f t="shared" si="29"/>
        <v>Full</v>
      </c>
      <c r="K175" s="19" t="s">
        <v>19</v>
      </c>
      <c r="L175" s="19" t="s">
        <v>20</v>
      </c>
      <c r="M175" s="18">
        <v>1</v>
      </c>
      <c r="N175" s="11" t="str">
        <f>IF(M175="","",VLOOKUP(IF(ISNUMBER(TRIM(M175)*1), VALUE(M175), M175), TecsysInterruptPickingValues5142282, 2, FALSE))</f>
        <v>No</v>
      </c>
      <c r="O175" s="11" t="str">
        <f t="shared" si="30"/>
        <v>No</v>
      </c>
      <c r="P175" s="18">
        <v>0</v>
      </c>
      <c r="Q175" s="11" t="str">
        <f>IF(P175="","",VLOOKUP(IF(ISNUMBER(TRIM(P175)*1), VALUE(P175), P175), TecsysVerificationAuthValues5142282, 2, FALSE))</f>
        <v>None</v>
      </c>
      <c r="R175" s="11" t="str">
        <f t="shared" si="31"/>
        <v>None</v>
      </c>
    </row>
    <row r="176" spans="1:18" x14ac:dyDescent="0.25">
      <c r="A176" s="22" t="s">
        <v>74</v>
      </c>
      <c r="B176" s="13" t="s">
        <v>18</v>
      </c>
      <c r="C176" s="26" t="s">
        <v>335</v>
      </c>
      <c r="D176" s="14" t="s">
        <v>534</v>
      </c>
      <c r="E176" s="16">
        <v>1</v>
      </c>
      <c r="F176" s="9" t="str">
        <f>IF(E176="","",VLOOKUP(IF(ISNUMBER(TRIM(E176)*1), VALUE(E176), E176), TecsysDefaultWarehouseValues5142282, 2, FALSE))</f>
        <v>Yes</v>
      </c>
      <c r="G176" s="10" t="str">
        <f t="shared" si="28"/>
        <v>Yes</v>
      </c>
      <c r="H176" s="18">
        <v>2</v>
      </c>
      <c r="I176" s="11" t="str">
        <f>IF(H176="","",VLOOKUP(IF(ISNUMBER(TRIM(H176)*1), VALUE(H176), H176), TecsysWarehouseAuthorizationLevelValues5142282, 2, FALSE))</f>
        <v>Full</v>
      </c>
      <c r="J176" s="11" t="str">
        <f t="shared" si="29"/>
        <v>Full</v>
      </c>
      <c r="K176" s="19" t="s">
        <v>19</v>
      </c>
      <c r="L176" s="19" t="s">
        <v>20</v>
      </c>
      <c r="M176" s="18">
        <v>1</v>
      </c>
      <c r="N176" s="11" t="str">
        <f>IF(M176="","",VLOOKUP(IF(ISNUMBER(TRIM(M176)*1), VALUE(M176), M176), TecsysInterruptPickingValues5142282, 2, FALSE))</f>
        <v>No</v>
      </c>
      <c r="O176" s="11" t="str">
        <f t="shared" si="30"/>
        <v>No</v>
      </c>
      <c r="P176" s="18">
        <v>0</v>
      </c>
      <c r="Q176" s="11" t="str">
        <f>IF(P176="","",VLOOKUP(IF(ISNUMBER(TRIM(P176)*1), VALUE(P176), P176), TecsysVerificationAuthValues5142282, 2, FALSE))</f>
        <v>None</v>
      </c>
      <c r="R176" s="11" t="str">
        <f t="shared" si="31"/>
        <v>None</v>
      </c>
    </row>
    <row r="177" spans="1:18" x14ac:dyDescent="0.25">
      <c r="A177" s="22" t="s">
        <v>74</v>
      </c>
      <c r="B177" s="13" t="s">
        <v>18</v>
      </c>
      <c r="C177" s="26" t="s">
        <v>336</v>
      </c>
      <c r="D177" s="14" t="s">
        <v>535</v>
      </c>
      <c r="E177" s="16">
        <v>1</v>
      </c>
      <c r="F177" s="9" t="str">
        <f>IF(E177="","",VLOOKUP(IF(ISNUMBER(TRIM(E177)*1), VALUE(E177), E177), TecsysDefaultWarehouseValues5142282, 2, FALSE))</f>
        <v>Yes</v>
      </c>
      <c r="G177" s="10" t="str">
        <f t="shared" si="28"/>
        <v>Yes</v>
      </c>
      <c r="H177" s="18">
        <v>2</v>
      </c>
      <c r="I177" s="11" t="str">
        <f>IF(H177="","",VLOOKUP(IF(ISNUMBER(TRIM(H177)*1), VALUE(H177), H177), TecsysWarehouseAuthorizationLevelValues5142282, 2, FALSE))</f>
        <v>Full</v>
      </c>
      <c r="J177" s="11" t="str">
        <f t="shared" si="29"/>
        <v>Full</v>
      </c>
      <c r="K177" s="19" t="s">
        <v>19</v>
      </c>
      <c r="L177" s="19" t="s">
        <v>20</v>
      </c>
      <c r="M177" s="18">
        <v>1</v>
      </c>
      <c r="N177" s="11" t="str">
        <f>IF(M177="","",VLOOKUP(IF(ISNUMBER(TRIM(M177)*1), VALUE(M177), M177), TecsysInterruptPickingValues5142282, 2, FALSE))</f>
        <v>No</v>
      </c>
      <c r="O177" s="11" t="str">
        <f t="shared" si="30"/>
        <v>No</v>
      </c>
      <c r="P177" s="18">
        <v>0</v>
      </c>
      <c r="Q177" s="11" t="str">
        <f>IF(P177="","",VLOOKUP(IF(ISNUMBER(TRIM(P177)*1), VALUE(P177), P177), TecsysVerificationAuthValues5142282, 2, FALSE))</f>
        <v>None</v>
      </c>
      <c r="R177" s="11" t="str">
        <f t="shared" si="31"/>
        <v>None</v>
      </c>
    </row>
    <row r="178" spans="1:18" x14ac:dyDescent="0.25">
      <c r="A178" s="22" t="s">
        <v>74</v>
      </c>
      <c r="B178" s="13" t="s">
        <v>18</v>
      </c>
      <c r="C178" s="26" t="s">
        <v>337</v>
      </c>
      <c r="D178" s="14" t="s">
        <v>536</v>
      </c>
      <c r="E178" s="16">
        <v>1</v>
      </c>
      <c r="F178" s="9" t="str">
        <f>IF(E178="","",VLOOKUP(IF(ISNUMBER(TRIM(E178)*1), VALUE(E178), E178), TecsysDefaultWarehouseValues5142282, 2, FALSE))</f>
        <v>Yes</v>
      </c>
      <c r="G178" s="10" t="str">
        <f t="shared" si="28"/>
        <v>Yes</v>
      </c>
      <c r="H178" s="18">
        <v>2</v>
      </c>
      <c r="I178" s="11" t="str">
        <f>IF(H178="","",VLOOKUP(IF(ISNUMBER(TRIM(H178)*1), VALUE(H178), H178), TecsysWarehouseAuthorizationLevelValues5142282, 2, FALSE))</f>
        <v>Full</v>
      </c>
      <c r="J178" s="11" t="str">
        <f t="shared" si="29"/>
        <v>Full</v>
      </c>
      <c r="K178" s="19" t="s">
        <v>19</v>
      </c>
      <c r="L178" s="19" t="s">
        <v>20</v>
      </c>
      <c r="M178" s="18">
        <v>1</v>
      </c>
      <c r="N178" s="11" t="str">
        <f>IF(M178="","",VLOOKUP(IF(ISNUMBER(TRIM(M178)*1), VALUE(M178), M178), TecsysInterruptPickingValues5142282, 2, FALSE))</f>
        <v>No</v>
      </c>
      <c r="O178" s="11" t="str">
        <f t="shared" si="30"/>
        <v>No</v>
      </c>
      <c r="P178" s="18">
        <v>0</v>
      </c>
      <c r="Q178" s="11" t="str">
        <f>IF(P178="","",VLOOKUP(IF(ISNUMBER(TRIM(P178)*1), VALUE(P178), P178), TecsysVerificationAuthValues5142282, 2, FALSE))</f>
        <v>None</v>
      </c>
      <c r="R178" s="11" t="str">
        <f t="shared" si="31"/>
        <v>None</v>
      </c>
    </row>
    <row r="179" spans="1:18" x14ac:dyDescent="0.25">
      <c r="A179" s="22" t="s">
        <v>74</v>
      </c>
      <c r="B179" s="13" t="s">
        <v>18</v>
      </c>
      <c r="C179" s="26" t="s">
        <v>338</v>
      </c>
      <c r="D179" s="14" t="s">
        <v>537</v>
      </c>
      <c r="E179" s="16">
        <v>1</v>
      </c>
      <c r="F179" s="9" t="str">
        <f>IF(E179="","",VLOOKUP(IF(ISNUMBER(TRIM(E179)*1), VALUE(E179), E179), TecsysDefaultWarehouseValues5142282, 2, FALSE))</f>
        <v>Yes</v>
      </c>
      <c r="G179" s="10" t="str">
        <f t="shared" si="28"/>
        <v>Yes</v>
      </c>
      <c r="H179" s="18">
        <v>2</v>
      </c>
      <c r="I179" s="11" t="str">
        <f>IF(H179="","",VLOOKUP(IF(ISNUMBER(TRIM(H179)*1), VALUE(H179), H179), TecsysWarehouseAuthorizationLevelValues5142282, 2, FALSE))</f>
        <v>Full</v>
      </c>
      <c r="J179" s="11" t="str">
        <f t="shared" si="29"/>
        <v>Full</v>
      </c>
      <c r="K179" s="19" t="s">
        <v>19</v>
      </c>
      <c r="L179" s="19" t="s">
        <v>20</v>
      </c>
      <c r="M179" s="18">
        <v>1</v>
      </c>
      <c r="N179" s="11" t="str">
        <f>IF(M179="","",VLOOKUP(IF(ISNUMBER(TRIM(M179)*1), VALUE(M179), M179), TecsysInterruptPickingValues5142282, 2, FALSE))</f>
        <v>No</v>
      </c>
      <c r="O179" s="11" t="str">
        <f t="shared" si="30"/>
        <v>No</v>
      </c>
      <c r="P179" s="18">
        <v>0</v>
      </c>
      <c r="Q179" s="11" t="str">
        <f>IF(P179="","",VLOOKUP(IF(ISNUMBER(TRIM(P179)*1), VALUE(P179), P179), TecsysVerificationAuthValues5142282, 2, FALSE))</f>
        <v>None</v>
      </c>
      <c r="R179" s="11" t="str">
        <f t="shared" si="31"/>
        <v>None</v>
      </c>
    </row>
    <row r="180" spans="1:18" x14ac:dyDescent="0.25">
      <c r="A180" s="22" t="s">
        <v>74</v>
      </c>
      <c r="B180" s="13" t="s">
        <v>18</v>
      </c>
      <c r="C180" s="26" t="s">
        <v>339</v>
      </c>
      <c r="D180" s="14" t="s">
        <v>538</v>
      </c>
      <c r="E180" s="16">
        <v>1</v>
      </c>
      <c r="F180" s="9" t="str">
        <f>IF(E180="","",VLOOKUP(IF(ISNUMBER(TRIM(E180)*1), VALUE(E180), E180), TecsysDefaultWarehouseValues5142282, 2, FALSE))</f>
        <v>Yes</v>
      </c>
      <c r="G180" s="10" t="str">
        <f t="shared" si="28"/>
        <v>Yes</v>
      </c>
      <c r="H180" s="18">
        <v>2</v>
      </c>
      <c r="I180" s="11" t="str">
        <f>IF(H180="","",VLOOKUP(IF(ISNUMBER(TRIM(H180)*1), VALUE(H180), H180), TecsysWarehouseAuthorizationLevelValues5142282, 2, FALSE))</f>
        <v>Full</v>
      </c>
      <c r="J180" s="11" t="str">
        <f t="shared" si="29"/>
        <v>Full</v>
      </c>
      <c r="K180" s="19" t="s">
        <v>19</v>
      </c>
      <c r="L180" s="19" t="s">
        <v>20</v>
      </c>
      <c r="M180" s="18">
        <v>1</v>
      </c>
      <c r="N180" s="11" t="str">
        <f>IF(M180="","",VLOOKUP(IF(ISNUMBER(TRIM(M180)*1), VALUE(M180), M180), TecsysInterruptPickingValues5142282, 2, FALSE))</f>
        <v>No</v>
      </c>
      <c r="O180" s="11" t="str">
        <f t="shared" si="30"/>
        <v>No</v>
      </c>
      <c r="P180" s="18">
        <v>0</v>
      </c>
      <c r="Q180" s="11" t="str">
        <f>IF(P180="","",VLOOKUP(IF(ISNUMBER(TRIM(P180)*1), VALUE(P180), P180), TecsysVerificationAuthValues5142282, 2, FALSE))</f>
        <v>None</v>
      </c>
      <c r="R180" s="11" t="str">
        <f t="shared" si="31"/>
        <v>None</v>
      </c>
    </row>
    <row r="181" spans="1:18" x14ac:dyDescent="0.25">
      <c r="A181" s="22" t="s">
        <v>74</v>
      </c>
      <c r="B181" s="13" t="s">
        <v>18</v>
      </c>
      <c r="C181" s="26" t="s">
        <v>340</v>
      </c>
      <c r="D181" s="14" t="s">
        <v>539</v>
      </c>
      <c r="E181" s="16">
        <v>1</v>
      </c>
      <c r="F181" s="9" t="str">
        <f>IF(E181="","",VLOOKUP(IF(ISNUMBER(TRIM(E181)*1), VALUE(E181), E181), TecsysDefaultWarehouseValues5142282, 2, FALSE))</f>
        <v>Yes</v>
      </c>
      <c r="G181" s="10" t="str">
        <f t="shared" si="28"/>
        <v>Yes</v>
      </c>
      <c r="H181" s="18">
        <v>2</v>
      </c>
      <c r="I181" s="11" t="str">
        <f>IF(H181="","",VLOOKUP(IF(ISNUMBER(TRIM(H181)*1), VALUE(H181), H181), TecsysWarehouseAuthorizationLevelValues5142282, 2, FALSE))</f>
        <v>Full</v>
      </c>
      <c r="J181" s="11" t="str">
        <f t="shared" si="29"/>
        <v>Full</v>
      </c>
      <c r="K181" s="19" t="s">
        <v>19</v>
      </c>
      <c r="L181" s="19" t="s">
        <v>20</v>
      </c>
      <c r="M181" s="18">
        <v>1</v>
      </c>
      <c r="N181" s="11" t="str">
        <f>IF(M181="","",VLOOKUP(IF(ISNUMBER(TRIM(M181)*1), VALUE(M181), M181), TecsysInterruptPickingValues5142282, 2, FALSE))</f>
        <v>No</v>
      </c>
      <c r="O181" s="11" t="str">
        <f t="shared" si="30"/>
        <v>No</v>
      </c>
      <c r="P181" s="18">
        <v>0</v>
      </c>
      <c r="Q181" s="11" t="str">
        <f>IF(P181="","",VLOOKUP(IF(ISNUMBER(TRIM(P181)*1), VALUE(P181), P181), TecsysVerificationAuthValues5142282, 2, FALSE))</f>
        <v>None</v>
      </c>
      <c r="R181" s="11" t="str">
        <f t="shared" si="31"/>
        <v>None</v>
      </c>
    </row>
    <row r="182" spans="1:18" x14ac:dyDescent="0.25">
      <c r="A182" s="22" t="s">
        <v>74</v>
      </c>
      <c r="B182" s="13" t="s">
        <v>18</v>
      </c>
      <c r="C182" s="26" t="s">
        <v>341</v>
      </c>
      <c r="D182" s="14" t="s">
        <v>540</v>
      </c>
      <c r="E182" s="16">
        <v>1</v>
      </c>
      <c r="F182" s="9" t="str">
        <f>IF(E182="","",VLOOKUP(IF(ISNUMBER(TRIM(E182)*1), VALUE(E182), E182), TecsysDefaultWarehouseValues5142282, 2, FALSE))</f>
        <v>Yes</v>
      </c>
      <c r="G182" s="10" t="str">
        <f t="shared" si="28"/>
        <v>Yes</v>
      </c>
      <c r="H182" s="18">
        <v>2</v>
      </c>
      <c r="I182" s="11" t="str">
        <f>IF(H182="","",VLOOKUP(IF(ISNUMBER(TRIM(H182)*1), VALUE(H182), H182), TecsysWarehouseAuthorizationLevelValues5142282, 2, FALSE))</f>
        <v>Full</v>
      </c>
      <c r="J182" s="11" t="str">
        <f t="shared" si="29"/>
        <v>Full</v>
      </c>
      <c r="K182" s="19" t="s">
        <v>19</v>
      </c>
      <c r="L182" s="19" t="s">
        <v>20</v>
      </c>
      <c r="M182" s="18">
        <v>1</v>
      </c>
      <c r="N182" s="11" t="str">
        <f>IF(M182="","",VLOOKUP(IF(ISNUMBER(TRIM(M182)*1), VALUE(M182), M182), TecsysInterruptPickingValues5142282, 2, FALSE))</f>
        <v>No</v>
      </c>
      <c r="O182" s="11" t="str">
        <f t="shared" si="30"/>
        <v>No</v>
      </c>
      <c r="P182" s="18">
        <v>0</v>
      </c>
      <c r="Q182" s="11" t="str">
        <f>IF(P182="","",VLOOKUP(IF(ISNUMBER(TRIM(P182)*1), VALUE(P182), P182), TecsysVerificationAuthValues5142282, 2, FALSE))</f>
        <v>None</v>
      </c>
      <c r="R182" s="11" t="str">
        <f t="shared" si="31"/>
        <v>None</v>
      </c>
    </row>
    <row r="183" spans="1:18" x14ac:dyDescent="0.25">
      <c r="A183" s="22" t="s">
        <v>74</v>
      </c>
      <c r="B183" s="13" t="s">
        <v>18</v>
      </c>
      <c r="C183" s="26" t="s">
        <v>342</v>
      </c>
      <c r="D183" s="14" t="s">
        <v>541</v>
      </c>
      <c r="E183" s="16">
        <v>1</v>
      </c>
      <c r="F183" s="9" t="str">
        <f>IF(E183="","",VLOOKUP(IF(ISNUMBER(TRIM(E183)*1), VALUE(E183), E183), TecsysDefaultWarehouseValues5142282, 2, FALSE))</f>
        <v>Yes</v>
      </c>
      <c r="G183" s="10" t="str">
        <f t="shared" si="28"/>
        <v>Yes</v>
      </c>
      <c r="H183" s="18">
        <v>2</v>
      </c>
      <c r="I183" s="11" t="str">
        <f>IF(H183="","",VLOOKUP(IF(ISNUMBER(TRIM(H183)*1), VALUE(H183), H183), TecsysWarehouseAuthorizationLevelValues5142282, 2, FALSE))</f>
        <v>Full</v>
      </c>
      <c r="J183" s="11" t="str">
        <f t="shared" si="29"/>
        <v>Full</v>
      </c>
      <c r="K183" s="19" t="s">
        <v>19</v>
      </c>
      <c r="L183" s="19" t="s">
        <v>20</v>
      </c>
      <c r="M183" s="18">
        <v>1</v>
      </c>
      <c r="N183" s="11" t="str">
        <f>IF(M183="","",VLOOKUP(IF(ISNUMBER(TRIM(M183)*1), VALUE(M183), M183), TecsysInterruptPickingValues5142282, 2, FALSE))</f>
        <v>No</v>
      </c>
      <c r="O183" s="11" t="str">
        <f t="shared" si="30"/>
        <v>No</v>
      </c>
      <c r="P183" s="18">
        <v>0</v>
      </c>
      <c r="Q183" s="11" t="str">
        <f>IF(P183="","",VLOOKUP(IF(ISNUMBER(TRIM(P183)*1), VALUE(P183), P183), TecsysVerificationAuthValues5142282, 2, FALSE))</f>
        <v>None</v>
      </c>
      <c r="R183" s="11" t="str">
        <f t="shared" si="31"/>
        <v>None</v>
      </c>
    </row>
    <row r="184" spans="1:18" x14ac:dyDescent="0.25">
      <c r="A184" s="22" t="s">
        <v>74</v>
      </c>
      <c r="B184" s="13" t="s">
        <v>18</v>
      </c>
      <c r="C184" s="26" t="s">
        <v>343</v>
      </c>
      <c r="D184" s="14" t="s">
        <v>542</v>
      </c>
      <c r="E184" s="16">
        <v>1</v>
      </c>
      <c r="F184" s="9" t="str">
        <f>IF(E184="","",VLOOKUP(IF(ISNUMBER(TRIM(E184)*1), VALUE(E184), E184), TecsysDefaultWarehouseValues5142282, 2, FALSE))</f>
        <v>Yes</v>
      </c>
      <c r="G184" s="10" t="str">
        <f t="shared" si="28"/>
        <v>Yes</v>
      </c>
      <c r="H184" s="18">
        <v>2</v>
      </c>
      <c r="I184" s="11" t="str">
        <f>IF(H184="","",VLOOKUP(IF(ISNUMBER(TRIM(H184)*1), VALUE(H184), H184), TecsysWarehouseAuthorizationLevelValues5142282, 2, FALSE))</f>
        <v>Full</v>
      </c>
      <c r="J184" s="11" t="str">
        <f t="shared" si="29"/>
        <v>Full</v>
      </c>
      <c r="K184" s="19" t="s">
        <v>21</v>
      </c>
      <c r="L184" s="19" t="s">
        <v>20</v>
      </c>
      <c r="M184" s="18">
        <v>1</v>
      </c>
      <c r="N184" s="11" t="str">
        <f>IF(M184="","",VLOOKUP(IF(ISNUMBER(TRIM(M184)*1), VALUE(M184), M184), TecsysInterruptPickingValues5142282, 2, FALSE))</f>
        <v>No</v>
      </c>
      <c r="O184" s="11" t="str">
        <f t="shared" si="30"/>
        <v>No</v>
      </c>
      <c r="P184" s="18">
        <v>0</v>
      </c>
      <c r="Q184" s="11" t="str">
        <f>IF(P184="","",VLOOKUP(IF(ISNUMBER(TRIM(P184)*1), VALUE(P184), P184), TecsysVerificationAuthValues5142282, 2, FALSE))</f>
        <v>None</v>
      </c>
      <c r="R184" s="11" t="str">
        <f t="shared" si="31"/>
        <v>None</v>
      </c>
    </row>
    <row r="185" spans="1:18" x14ac:dyDescent="0.25">
      <c r="A185" s="22" t="s">
        <v>74</v>
      </c>
      <c r="B185" s="25" t="s">
        <v>18</v>
      </c>
      <c r="C185" s="25" t="s">
        <v>344</v>
      </c>
      <c r="D185" s="27" t="s">
        <v>543</v>
      </c>
      <c r="E185" s="28">
        <v>1</v>
      </c>
      <c r="F185" s="24" t="str">
        <f>IF(E185="","",VLOOKUP(IF(ISNUMBER(TRIM(E185)*1), VALUE(E185), E185), TecsysDefaultWarehouseValues5142282, 2, FALSE))</f>
        <v>Yes</v>
      </c>
      <c r="H185" s="29">
        <v>2</v>
      </c>
      <c r="I185" s="24" t="str">
        <f>IF(H185="","",VLOOKUP(IF(ISNUMBER(TRIM(H185)*1), VALUE(H185), H185), TecsysWarehouseAuthorizationLevelValues5142282, 2, FALSE))</f>
        <v>Full</v>
      </c>
      <c r="K185" s="30" t="s">
        <v>21</v>
      </c>
      <c r="L185" s="30" t="s">
        <v>20</v>
      </c>
      <c r="M185" s="29">
        <v>1</v>
      </c>
      <c r="N185" s="24" t="str">
        <f>IF(M185="","",VLOOKUP(IF(ISNUMBER(TRIM(M185)*1), VALUE(M185), M185), TecsysInterruptPickingValues5142282, 2, FALSE))</f>
        <v>No</v>
      </c>
      <c r="P185" s="29">
        <v>0</v>
      </c>
      <c r="Q185" s="24" t="str">
        <f>IF(P185="","",VLOOKUP(IF(ISNUMBER(TRIM(P185)*1), VALUE(P185), P185), TecsysVerificationAuthValues5142282, 2, FALSE))</f>
        <v>None</v>
      </c>
    </row>
    <row r="186" spans="1:18" x14ac:dyDescent="0.25">
      <c r="A186" s="22" t="s">
        <v>74</v>
      </c>
      <c r="B186" s="13" t="s">
        <v>18</v>
      </c>
      <c r="C186" s="26" t="s">
        <v>345</v>
      </c>
      <c r="D186" s="14" t="s">
        <v>544</v>
      </c>
      <c r="E186" s="16">
        <v>1</v>
      </c>
      <c r="F186" s="9" t="str">
        <f>IF(E186="","",VLOOKUP(IF(ISNUMBER(TRIM(E186)*1), VALUE(E186), E186), TecsysDefaultWarehouseValues5142282, 2, FALSE))</f>
        <v>Yes</v>
      </c>
      <c r="G186" s="10" t="str">
        <f t="shared" ref="G186:G202" si="32">IF(E186="","",VLOOKUP(IF(ISNUMBER(TRIM(E186)*1), VALUE(E186), E186), TecsysDefaultWarehouseValues5142282, 2, FALSE))</f>
        <v>Yes</v>
      </c>
      <c r="H186" s="18">
        <v>2</v>
      </c>
      <c r="I186" s="11" t="str">
        <f>IF(H186="","",VLOOKUP(IF(ISNUMBER(TRIM(H186)*1), VALUE(H186), H186), TecsysWarehouseAuthorizationLevelValues5142282, 2, FALSE))</f>
        <v>Full</v>
      </c>
      <c r="J186" s="11" t="str">
        <f t="shared" ref="J186:J202" si="33">IF(H186="","",VLOOKUP(IF(ISNUMBER(TRIM(H186)*1), VALUE(H186), H186), TecsysWarehouseAuthorizationLevelValues5142282, 2, FALSE))</f>
        <v>Full</v>
      </c>
      <c r="K186" s="19" t="s">
        <v>21</v>
      </c>
      <c r="L186" s="19" t="s">
        <v>20</v>
      </c>
      <c r="M186" s="18">
        <v>1</v>
      </c>
      <c r="N186" s="11" t="str">
        <f>IF(M186="","",VLOOKUP(IF(ISNUMBER(TRIM(M186)*1), VALUE(M186), M186), TecsysInterruptPickingValues5142282, 2, FALSE))</f>
        <v>No</v>
      </c>
      <c r="O186" s="11" t="str">
        <f t="shared" ref="O186:O202" si="34">IF(M186="","",VLOOKUP(IF(ISNUMBER(TRIM(M186)*1), VALUE(M186), M186), TecsysInterruptPickingValues5142282, 2, FALSE))</f>
        <v>No</v>
      </c>
      <c r="P186" s="18">
        <v>0</v>
      </c>
      <c r="Q186" s="11" t="str">
        <f>IF(P186="","",VLOOKUP(IF(ISNUMBER(TRIM(P186)*1), VALUE(P186), P186), TecsysVerificationAuthValues5142282, 2, FALSE))</f>
        <v>None</v>
      </c>
      <c r="R186" s="11" t="str">
        <f t="shared" ref="R186:R202" si="35">IF(P186="","",VLOOKUP(IF(ISNUMBER(TRIM(P186)*1), VALUE(P186), P186), TecsysVerificationAuthValues5142282, 2, FALSE))</f>
        <v>None</v>
      </c>
    </row>
    <row r="187" spans="1:18" x14ac:dyDescent="0.25">
      <c r="A187" s="22" t="s">
        <v>74</v>
      </c>
      <c r="B187" s="13" t="s">
        <v>18</v>
      </c>
      <c r="C187" s="26" t="s">
        <v>346</v>
      </c>
      <c r="D187" s="14" t="s">
        <v>547</v>
      </c>
      <c r="E187" s="16">
        <v>1</v>
      </c>
      <c r="F187" s="9" t="str">
        <f>IF(E187="","",VLOOKUP(IF(ISNUMBER(TRIM(E187)*1), VALUE(E187), E187), TecsysDefaultWarehouseValues5142282, 2, FALSE))</f>
        <v>Yes</v>
      </c>
      <c r="G187" s="10" t="str">
        <f t="shared" si="32"/>
        <v>Yes</v>
      </c>
      <c r="H187" s="18">
        <v>2</v>
      </c>
      <c r="I187" s="11" t="str">
        <f>IF(H187="","",VLOOKUP(IF(ISNUMBER(TRIM(H187)*1), VALUE(H187), H187), TecsysWarehouseAuthorizationLevelValues5142282, 2, FALSE))</f>
        <v>Full</v>
      </c>
      <c r="J187" s="11" t="str">
        <f t="shared" si="33"/>
        <v>Full</v>
      </c>
      <c r="K187" s="19" t="s">
        <v>21</v>
      </c>
      <c r="L187" s="19" t="s">
        <v>20</v>
      </c>
      <c r="M187" s="18">
        <v>1</v>
      </c>
      <c r="N187" s="11" t="str">
        <f>IF(M187="","",VLOOKUP(IF(ISNUMBER(TRIM(M187)*1), VALUE(M187), M187), TecsysInterruptPickingValues5142282, 2, FALSE))</f>
        <v>No</v>
      </c>
      <c r="O187" s="11" t="str">
        <f t="shared" si="34"/>
        <v>No</v>
      </c>
      <c r="P187" s="18">
        <v>0</v>
      </c>
      <c r="Q187" s="11" t="str">
        <f>IF(P187="","",VLOOKUP(IF(ISNUMBER(TRIM(P187)*1), VALUE(P187), P187), TecsysVerificationAuthValues5142282, 2, FALSE))</f>
        <v>None</v>
      </c>
      <c r="R187" s="11" t="str">
        <f t="shared" si="35"/>
        <v>None</v>
      </c>
    </row>
    <row r="188" spans="1:18" x14ac:dyDescent="0.25">
      <c r="A188" s="22" t="s">
        <v>74</v>
      </c>
      <c r="B188" s="13" t="s">
        <v>18</v>
      </c>
      <c r="C188" s="26" t="s">
        <v>347</v>
      </c>
      <c r="D188" s="14" t="s">
        <v>548</v>
      </c>
      <c r="E188" s="16">
        <v>1</v>
      </c>
      <c r="F188" s="9" t="str">
        <f>IF(E188="","",VLOOKUP(IF(ISNUMBER(TRIM(E188)*1), VALUE(E188), E188), TecsysDefaultWarehouseValues5142282, 2, FALSE))</f>
        <v>Yes</v>
      </c>
      <c r="G188" s="10" t="str">
        <f t="shared" si="32"/>
        <v>Yes</v>
      </c>
      <c r="H188" s="18">
        <v>2</v>
      </c>
      <c r="I188" s="11" t="str">
        <f>IF(H188="","",VLOOKUP(IF(ISNUMBER(TRIM(H188)*1), VALUE(H188), H188), TecsysWarehouseAuthorizationLevelValues5142282, 2, FALSE))</f>
        <v>Full</v>
      </c>
      <c r="J188" s="11" t="str">
        <f t="shared" si="33"/>
        <v>Full</v>
      </c>
      <c r="K188" s="19" t="s">
        <v>21</v>
      </c>
      <c r="L188" s="19" t="s">
        <v>20</v>
      </c>
      <c r="M188" s="18">
        <v>1</v>
      </c>
      <c r="N188" s="11" t="str">
        <f>IF(M188="","",VLOOKUP(IF(ISNUMBER(TRIM(M188)*1), VALUE(M188), M188), TecsysInterruptPickingValues5142282, 2, FALSE))</f>
        <v>No</v>
      </c>
      <c r="O188" s="11" t="str">
        <f t="shared" si="34"/>
        <v>No</v>
      </c>
      <c r="P188" s="18">
        <v>0</v>
      </c>
      <c r="Q188" s="11" t="str">
        <f>IF(P188="","",VLOOKUP(IF(ISNUMBER(TRIM(P188)*1), VALUE(P188), P188), TecsysVerificationAuthValues5142282, 2, FALSE))</f>
        <v>None</v>
      </c>
      <c r="R188" s="11" t="str">
        <f t="shared" si="35"/>
        <v>None</v>
      </c>
    </row>
    <row r="189" spans="1:18" x14ac:dyDescent="0.25">
      <c r="A189" s="22" t="s">
        <v>74</v>
      </c>
      <c r="B189" s="13" t="s">
        <v>18</v>
      </c>
      <c r="C189" s="26" t="s">
        <v>348</v>
      </c>
      <c r="D189" s="14" t="s">
        <v>549</v>
      </c>
      <c r="E189" s="16">
        <v>1</v>
      </c>
      <c r="F189" s="9" t="str">
        <f>IF(E189="","",VLOOKUP(IF(ISNUMBER(TRIM(E189)*1), VALUE(E189), E189), TecsysDefaultWarehouseValues5142282, 2, FALSE))</f>
        <v>Yes</v>
      </c>
      <c r="G189" s="10" t="str">
        <f t="shared" si="32"/>
        <v>Yes</v>
      </c>
      <c r="H189" s="18">
        <v>2</v>
      </c>
      <c r="I189" s="11" t="str">
        <f>IF(H189="","",VLOOKUP(IF(ISNUMBER(TRIM(H189)*1), VALUE(H189), H189), TecsysWarehouseAuthorizationLevelValues5142282, 2, FALSE))</f>
        <v>Full</v>
      </c>
      <c r="J189" s="11" t="str">
        <f t="shared" si="33"/>
        <v>Full</v>
      </c>
      <c r="K189" s="19" t="s">
        <v>21</v>
      </c>
      <c r="L189" s="19" t="s">
        <v>20</v>
      </c>
      <c r="M189" s="18">
        <v>1</v>
      </c>
      <c r="N189" s="11" t="str">
        <f>IF(M189="","",VLOOKUP(IF(ISNUMBER(TRIM(M189)*1), VALUE(M189), M189), TecsysInterruptPickingValues5142282, 2, FALSE))</f>
        <v>No</v>
      </c>
      <c r="O189" s="11" t="str">
        <f t="shared" si="34"/>
        <v>No</v>
      </c>
      <c r="P189" s="18">
        <v>0</v>
      </c>
      <c r="Q189" s="11" t="str">
        <f>IF(P189="","",VLOOKUP(IF(ISNUMBER(TRIM(P189)*1), VALUE(P189), P189), TecsysVerificationAuthValues5142282, 2, FALSE))</f>
        <v>None</v>
      </c>
      <c r="R189" s="11" t="str">
        <f t="shared" si="35"/>
        <v>None</v>
      </c>
    </row>
    <row r="190" spans="1:18" x14ac:dyDescent="0.25">
      <c r="A190" s="22" t="s">
        <v>74</v>
      </c>
      <c r="B190" s="13" t="s">
        <v>18</v>
      </c>
      <c r="C190" s="26" t="s">
        <v>349</v>
      </c>
      <c r="D190" s="14" t="s">
        <v>550</v>
      </c>
      <c r="E190" s="16">
        <v>1</v>
      </c>
      <c r="F190" s="9" t="str">
        <f>IF(E190="","",VLOOKUP(IF(ISNUMBER(TRIM(E190)*1), VALUE(E190), E190), TecsysDefaultWarehouseValues5142282, 2, FALSE))</f>
        <v>Yes</v>
      </c>
      <c r="G190" s="10" t="str">
        <f t="shared" si="32"/>
        <v>Yes</v>
      </c>
      <c r="H190" s="18">
        <v>2</v>
      </c>
      <c r="I190" s="11" t="str">
        <f>IF(H190="","",VLOOKUP(IF(ISNUMBER(TRIM(H190)*1), VALUE(H190), H190), TecsysWarehouseAuthorizationLevelValues5142282, 2, FALSE))</f>
        <v>Full</v>
      </c>
      <c r="J190" s="11" t="str">
        <f t="shared" si="33"/>
        <v>Full</v>
      </c>
      <c r="K190" s="19" t="s">
        <v>21</v>
      </c>
      <c r="L190" s="19" t="s">
        <v>20</v>
      </c>
      <c r="M190" s="18">
        <v>1</v>
      </c>
      <c r="N190" s="11" t="str">
        <f>IF(M190="","",VLOOKUP(IF(ISNUMBER(TRIM(M190)*1), VALUE(M190), M190), TecsysInterruptPickingValues5142282, 2, FALSE))</f>
        <v>No</v>
      </c>
      <c r="O190" s="11" t="str">
        <f t="shared" si="34"/>
        <v>No</v>
      </c>
      <c r="P190" s="18">
        <v>0</v>
      </c>
      <c r="Q190" s="11" t="str">
        <f>IF(P190="","",VLOOKUP(IF(ISNUMBER(TRIM(P190)*1), VALUE(P190), P190), TecsysVerificationAuthValues5142282, 2, FALSE))</f>
        <v>None</v>
      </c>
      <c r="R190" s="11" t="str">
        <f t="shared" si="35"/>
        <v>None</v>
      </c>
    </row>
    <row r="191" spans="1:18" x14ac:dyDescent="0.25">
      <c r="A191" s="22" t="s">
        <v>74</v>
      </c>
      <c r="B191" s="13" t="s">
        <v>18</v>
      </c>
      <c r="C191" s="26" t="s">
        <v>350</v>
      </c>
      <c r="D191" s="14" t="s">
        <v>551</v>
      </c>
      <c r="E191" s="16">
        <v>1</v>
      </c>
      <c r="F191" s="9" t="str">
        <f>IF(E191="","",VLOOKUP(IF(ISNUMBER(TRIM(E191)*1), VALUE(E191), E191), TecsysDefaultWarehouseValues5142282, 2, FALSE))</f>
        <v>Yes</v>
      </c>
      <c r="G191" s="9" t="str">
        <f t="shared" si="32"/>
        <v>Yes</v>
      </c>
      <c r="H191" s="18">
        <v>2</v>
      </c>
      <c r="I191" s="11" t="str">
        <f>IF(H191="","",VLOOKUP(IF(ISNUMBER(TRIM(H191)*1), VALUE(H191), H191), TecsysWarehouseAuthorizationLevelValues5142282, 2, FALSE))</f>
        <v>Full</v>
      </c>
      <c r="J191" s="9" t="str">
        <f t="shared" si="33"/>
        <v>Full</v>
      </c>
      <c r="K191" s="19" t="s">
        <v>21</v>
      </c>
      <c r="L191" s="19" t="s">
        <v>20</v>
      </c>
      <c r="M191" s="18">
        <v>1</v>
      </c>
      <c r="N191" s="11" t="str">
        <f>IF(M191="","",VLOOKUP(IF(ISNUMBER(TRIM(M191)*1), VALUE(M191), M191), TecsysInterruptPickingValues5142282, 2, FALSE))</f>
        <v>No</v>
      </c>
      <c r="O191" s="9" t="str">
        <f t="shared" si="34"/>
        <v>No</v>
      </c>
      <c r="P191" s="18">
        <v>0</v>
      </c>
      <c r="Q191" s="11" t="str">
        <f>IF(P191="","",VLOOKUP(IF(ISNUMBER(TRIM(P191)*1), VALUE(P191), P191), TecsysVerificationAuthValues5142282, 2, FALSE))</f>
        <v>None</v>
      </c>
      <c r="R191" s="9" t="str">
        <f t="shared" si="35"/>
        <v>None</v>
      </c>
    </row>
    <row r="192" spans="1:18" x14ac:dyDescent="0.25">
      <c r="A192" s="22" t="s">
        <v>74</v>
      </c>
      <c r="B192" s="13" t="s">
        <v>18</v>
      </c>
      <c r="C192" s="26" t="s">
        <v>351</v>
      </c>
      <c r="D192" s="14" t="s">
        <v>552</v>
      </c>
      <c r="E192" s="16">
        <v>1</v>
      </c>
      <c r="F192" s="9" t="str">
        <f>IF(E192="","",VLOOKUP(IF(ISNUMBER(TRIM(E192)*1), VALUE(E192), E192), TecsysDefaultWarehouseValues5142282, 2, FALSE))</f>
        <v>Yes</v>
      </c>
      <c r="G192" s="10" t="str">
        <f t="shared" si="32"/>
        <v>Yes</v>
      </c>
      <c r="H192" s="18">
        <v>2</v>
      </c>
      <c r="I192" s="11" t="str">
        <f>IF(H192="","",VLOOKUP(IF(ISNUMBER(TRIM(H192)*1), VALUE(H192), H192), TecsysWarehouseAuthorizationLevelValues5142282, 2, FALSE))</f>
        <v>Full</v>
      </c>
      <c r="J192" s="11" t="str">
        <f t="shared" si="33"/>
        <v>Full</v>
      </c>
      <c r="K192" s="19" t="s">
        <v>19</v>
      </c>
      <c r="L192" s="19" t="s">
        <v>20</v>
      </c>
      <c r="M192" s="18">
        <v>1</v>
      </c>
      <c r="N192" s="11" t="str">
        <f>IF(M192="","",VLOOKUP(IF(ISNUMBER(TRIM(M192)*1), VALUE(M192), M192), TecsysInterruptPickingValues5142282, 2, FALSE))</f>
        <v>No</v>
      </c>
      <c r="O192" s="11" t="str">
        <f t="shared" si="34"/>
        <v>No</v>
      </c>
      <c r="P192" s="18">
        <v>0</v>
      </c>
      <c r="Q192" s="11" t="str">
        <f>IF(P192="","",VLOOKUP(IF(ISNUMBER(TRIM(P192)*1), VALUE(P192), P192), TecsysVerificationAuthValues5142282, 2, FALSE))</f>
        <v>None</v>
      </c>
      <c r="R192" s="11" t="str">
        <f t="shared" si="35"/>
        <v>None</v>
      </c>
    </row>
    <row r="193" spans="1:18" x14ac:dyDescent="0.25">
      <c r="A193" s="22" t="s">
        <v>74</v>
      </c>
      <c r="B193" s="13" t="s">
        <v>18</v>
      </c>
      <c r="C193" s="26" t="s">
        <v>352</v>
      </c>
      <c r="D193" s="14" t="s">
        <v>553</v>
      </c>
      <c r="E193" s="16">
        <v>1</v>
      </c>
      <c r="F193" s="9" t="str">
        <f>IF(E193="","",VLOOKUP(IF(ISNUMBER(TRIM(E193)*1), VALUE(E193), E193), TecsysDefaultWarehouseValues5142282, 2, FALSE))</f>
        <v>Yes</v>
      </c>
      <c r="G193" s="10" t="str">
        <f t="shared" si="32"/>
        <v>Yes</v>
      </c>
      <c r="H193" s="18">
        <v>2</v>
      </c>
      <c r="I193" s="11" t="str">
        <f>IF(H193="","",VLOOKUP(IF(ISNUMBER(TRIM(H193)*1), VALUE(H193), H193), TecsysWarehouseAuthorizationLevelValues5142282, 2, FALSE))</f>
        <v>Full</v>
      </c>
      <c r="J193" s="11" t="str">
        <f t="shared" si="33"/>
        <v>Full</v>
      </c>
      <c r="K193" s="19" t="s">
        <v>19</v>
      </c>
      <c r="L193" s="19" t="s">
        <v>20</v>
      </c>
      <c r="M193" s="18">
        <v>1</v>
      </c>
      <c r="N193" s="11" t="str">
        <f>IF(M193="","",VLOOKUP(IF(ISNUMBER(TRIM(M193)*1), VALUE(M193), M193), TecsysInterruptPickingValues5142282, 2, FALSE))</f>
        <v>No</v>
      </c>
      <c r="O193" s="11" t="str">
        <f t="shared" si="34"/>
        <v>No</v>
      </c>
      <c r="P193" s="18">
        <v>0</v>
      </c>
      <c r="Q193" s="11" t="str">
        <f>IF(P193="","",VLOOKUP(IF(ISNUMBER(TRIM(P193)*1), VALUE(P193), P193), TecsysVerificationAuthValues5142282, 2, FALSE))</f>
        <v>None</v>
      </c>
      <c r="R193" s="11" t="str">
        <f t="shared" si="35"/>
        <v>None</v>
      </c>
    </row>
    <row r="194" spans="1:18" x14ac:dyDescent="0.25">
      <c r="A194" s="22" t="s">
        <v>74</v>
      </c>
      <c r="B194" s="13" t="s">
        <v>18</v>
      </c>
      <c r="C194" s="26" t="s">
        <v>353</v>
      </c>
      <c r="D194" s="14" t="s">
        <v>554</v>
      </c>
      <c r="E194" s="16">
        <v>1</v>
      </c>
      <c r="F194" s="9" t="str">
        <f>IF(E194="","",VLOOKUP(IF(ISNUMBER(TRIM(E194)*1), VALUE(E194), E194), TecsysDefaultWarehouseValues5142282, 2, FALSE))</f>
        <v>Yes</v>
      </c>
      <c r="G194" s="10" t="str">
        <f t="shared" si="32"/>
        <v>Yes</v>
      </c>
      <c r="H194" s="18">
        <v>2</v>
      </c>
      <c r="I194" s="11" t="str">
        <f>IF(H194="","",VLOOKUP(IF(ISNUMBER(TRIM(H194)*1), VALUE(H194), H194), TecsysWarehouseAuthorizationLevelValues5142282, 2, FALSE))</f>
        <v>Full</v>
      </c>
      <c r="J194" s="11" t="str">
        <f t="shared" si="33"/>
        <v>Full</v>
      </c>
      <c r="K194" s="19" t="s">
        <v>19</v>
      </c>
      <c r="L194" s="19" t="s">
        <v>20</v>
      </c>
      <c r="M194" s="18">
        <v>1</v>
      </c>
      <c r="N194" s="11" t="str">
        <f>IF(M194="","",VLOOKUP(IF(ISNUMBER(TRIM(M194)*1), VALUE(M194), M194), TecsysInterruptPickingValues5142282, 2, FALSE))</f>
        <v>No</v>
      </c>
      <c r="O194" s="11" t="str">
        <f t="shared" si="34"/>
        <v>No</v>
      </c>
      <c r="P194" s="18">
        <v>0</v>
      </c>
      <c r="Q194" s="11" t="str">
        <f>IF(P194="","",VLOOKUP(IF(ISNUMBER(TRIM(P194)*1), VALUE(P194), P194), TecsysVerificationAuthValues5142282, 2, FALSE))</f>
        <v>None</v>
      </c>
      <c r="R194" s="11" t="str">
        <f t="shared" si="35"/>
        <v>None</v>
      </c>
    </row>
    <row r="195" spans="1:18" x14ac:dyDescent="0.25">
      <c r="A195" s="22" t="s">
        <v>74</v>
      </c>
      <c r="B195" s="13" t="s">
        <v>18</v>
      </c>
      <c r="C195" s="26" t="s">
        <v>354</v>
      </c>
      <c r="D195" s="14" t="s">
        <v>555</v>
      </c>
      <c r="E195" s="16">
        <v>1</v>
      </c>
      <c r="F195" s="9" t="str">
        <f>IF(E195="","",VLOOKUP(IF(ISNUMBER(TRIM(E195)*1), VALUE(E195), E195), TecsysDefaultWarehouseValues5142282, 2, FALSE))</f>
        <v>Yes</v>
      </c>
      <c r="G195" s="10" t="str">
        <f t="shared" si="32"/>
        <v>Yes</v>
      </c>
      <c r="H195" s="18">
        <v>2</v>
      </c>
      <c r="I195" s="11" t="str">
        <f>IF(H195="","",VLOOKUP(IF(ISNUMBER(TRIM(H195)*1), VALUE(H195), H195), TecsysWarehouseAuthorizationLevelValues5142282, 2, FALSE))</f>
        <v>Full</v>
      </c>
      <c r="J195" s="11" t="str">
        <f t="shared" si="33"/>
        <v>Full</v>
      </c>
      <c r="K195" s="19" t="s">
        <v>19</v>
      </c>
      <c r="L195" s="19" t="s">
        <v>20</v>
      </c>
      <c r="M195" s="18">
        <v>1</v>
      </c>
      <c r="N195" s="11" t="str">
        <f>IF(M195="","",VLOOKUP(IF(ISNUMBER(TRIM(M195)*1), VALUE(M195), M195), TecsysInterruptPickingValues5142282, 2, FALSE))</f>
        <v>No</v>
      </c>
      <c r="O195" s="11" t="str">
        <f t="shared" si="34"/>
        <v>No</v>
      </c>
      <c r="P195" s="18">
        <v>0</v>
      </c>
      <c r="Q195" s="11" t="str">
        <f>IF(P195="","",VLOOKUP(IF(ISNUMBER(TRIM(P195)*1), VALUE(P195), P195), TecsysVerificationAuthValues5142282, 2, FALSE))</f>
        <v>None</v>
      </c>
      <c r="R195" s="11" t="str">
        <f t="shared" si="35"/>
        <v>None</v>
      </c>
    </row>
    <row r="196" spans="1:18" x14ac:dyDescent="0.25">
      <c r="A196" s="22" t="s">
        <v>74</v>
      </c>
      <c r="B196" s="13" t="s">
        <v>18</v>
      </c>
      <c r="C196" s="26" t="s">
        <v>355</v>
      </c>
      <c r="D196" s="14" t="s">
        <v>556</v>
      </c>
      <c r="E196" s="16">
        <v>1</v>
      </c>
      <c r="F196" s="9" t="str">
        <f>IF(E196="","",VLOOKUP(IF(ISNUMBER(TRIM(E196)*1), VALUE(E196), E196), TecsysDefaultWarehouseValues5142282, 2, FALSE))</f>
        <v>Yes</v>
      </c>
      <c r="G196" s="10" t="str">
        <f t="shared" si="32"/>
        <v>Yes</v>
      </c>
      <c r="H196" s="18">
        <v>2</v>
      </c>
      <c r="I196" s="11" t="str">
        <f>IF(H196="","",VLOOKUP(IF(ISNUMBER(TRIM(H196)*1), VALUE(H196), H196), TecsysWarehouseAuthorizationLevelValues5142282, 2, FALSE))</f>
        <v>Full</v>
      </c>
      <c r="J196" s="11" t="str">
        <f t="shared" si="33"/>
        <v>Full</v>
      </c>
      <c r="K196" s="19" t="s">
        <v>19</v>
      </c>
      <c r="L196" s="19" t="s">
        <v>20</v>
      </c>
      <c r="M196" s="18">
        <v>1</v>
      </c>
      <c r="N196" s="11" t="str">
        <f>IF(M196="","",VLOOKUP(IF(ISNUMBER(TRIM(M196)*1), VALUE(M196), M196), TecsysInterruptPickingValues5142282, 2, FALSE))</f>
        <v>No</v>
      </c>
      <c r="O196" s="11" t="str">
        <f t="shared" si="34"/>
        <v>No</v>
      </c>
      <c r="P196" s="18">
        <v>0</v>
      </c>
      <c r="Q196" s="11" t="str">
        <f>IF(P196="","",VLOOKUP(IF(ISNUMBER(TRIM(P196)*1), VALUE(P196), P196), TecsysVerificationAuthValues5142282, 2, FALSE))</f>
        <v>None</v>
      </c>
      <c r="R196" s="11" t="str">
        <f t="shared" si="35"/>
        <v>None</v>
      </c>
    </row>
    <row r="197" spans="1:18" x14ac:dyDescent="0.25">
      <c r="A197" s="22" t="s">
        <v>74</v>
      </c>
      <c r="B197" s="13" t="s">
        <v>18</v>
      </c>
      <c r="C197" s="26" t="s">
        <v>356</v>
      </c>
      <c r="D197" s="14" t="s">
        <v>557</v>
      </c>
      <c r="E197" s="16">
        <v>1</v>
      </c>
      <c r="F197" s="9" t="str">
        <f>IF(E197="","",VLOOKUP(IF(ISNUMBER(TRIM(E197)*1), VALUE(E197), E197), TecsysDefaultWarehouseValues5142282, 2, FALSE))</f>
        <v>Yes</v>
      </c>
      <c r="G197" s="10" t="str">
        <f t="shared" si="32"/>
        <v>Yes</v>
      </c>
      <c r="H197" s="18">
        <v>2</v>
      </c>
      <c r="I197" s="11" t="str">
        <f>IF(H197="","",VLOOKUP(IF(ISNUMBER(TRIM(H197)*1), VALUE(H197), H197), TecsysWarehouseAuthorizationLevelValues5142282, 2, FALSE))</f>
        <v>Full</v>
      </c>
      <c r="J197" s="11" t="str">
        <f t="shared" si="33"/>
        <v>Full</v>
      </c>
      <c r="K197" s="19" t="s">
        <v>19</v>
      </c>
      <c r="L197" s="19" t="s">
        <v>20</v>
      </c>
      <c r="M197" s="18">
        <v>1</v>
      </c>
      <c r="N197" s="11" t="str">
        <f>IF(M197="","",VLOOKUP(IF(ISNUMBER(TRIM(M197)*1), VALUE(M197), M197), TecsysInterruptPickingValues5142282, 2, FALSE))</f>
        <v>No</v>
      </c>
      <c r="O197" s="11" t="str">
        <f t="shared" si="34"/>
        <v>No</v>
      </c>
      <c r="P197" s="18">
        <v>0</v>
      </c>
      <c r="Q197" s="11" t="str">
        <f>IF(P197="","",VLOOKUP(IF(ISNUMBER(TRIM(P197)*1), VALUE(P197), P197), TecsysVerificationAuthValues5142282, 2, FALSE))</f>
        <v>None</v>
      </c>
      <c r="R197" s="11" t="str">
        <f t="shared" si="35"/>
        <v>None</v>
      </c>
    </row>
    <row r="198" spans="1:18" x14ac:dyDescent="0.25">
      <c r="A198" s="22" t="s">
        <v>74</v>
      </c>
      <c r="B198" s="13" t="s">
        <v>18</v>
      </c>
      <c r="C198" s="26" t="s">
        <v>357</v>
      </c>
      <c r="D198" s="14" t="s">
        <v>558</v>
      </c>
      <c r="E198" s="16">
        <v>1</v>
      </c>
      <c r="F198" s="9" t="str">
        <f>IF(E198="","",VLOOKUP(IF(ISNUMBER(TRIM(E198)*1), VALUE(E198), E198), TecsysDefaultWarehouseValues5142282, 2, FALSE))</f>
        <v>Yes</v>
      </c>
      <c r="G198" s="10" t="str">
        <f t="shared" si="32"/>
        <v>Yes</v>
      </c>
      <c r="H198" s="18">
        <v>2</v>
      </c>
      <c r="I198" s="11" t="str">
        <f>IF(H198="","",VLOOKUP(IF(ISNUMBER(TRIM(H198)*1), VALUE(H198), H198), TecsysWarehouseAuthorizationLevelValues5142282, 2, FALSE))</f>
        <v>Full</v>
      </c>
      <c r="J198" s="11" t="str">
        <f t="shared" si="33"/>
        <v>Full</v>
      </c>
      <c r="K198" s="19" t="s">
        <v>19</v>
      </c>
      <c r="L198" s="19" t="s">
        <v>20</v>
      </c>
      <c r="M198" s="18">
        <v>1</v>
      </c>
      <c r="N198" s="11" t="str">
        <f>IF(M198="","",VLOOKUP(IF(ISNUMBER(TRIM(M198)*1), VALUE(M198), M198), TecsysInterruptPickingValues5142282, 2, FALSE))</f>
        <v>No</v>
      </c>
      <c r="O198" s="11" t="str">
        <f t="shared" si="34"/>
        <v>No</v>
      </c>
      <c r="P198" s="18">
        <v>0</v>
      </c>
      <c r="Q198" s="11" t="str">
        <f>IF(P198="","",VLOOKUP(IF(ISNUMBER(TRIM(P198)*1), VALUE(P198), P198), TecsysVerificationAuthValues5142282, 2, FALSE))</f>
        <v>None</v>
      </c>
      <c r="R198" s="11" t="str">
        <f t="shared" si="35"/>
        <v>None</v>
      </c>
    </row>
    <row r="199" spans="1:18" x14ac:dyDescent="0.25">
      <c r="A199" s="22" t="s">
        <v>74</v>
      </c>
      <c r="B199" s="13" t="s">
        <v>18</v>
      </c>
      <c r="C199" s="26" t="s">
        <v>358</v>
      </c>
      <c r="D199" s="14" t="s">
        <v>559</v>
      </c>
      <c r="E199" s="16">
        <v>1</v>
      </c>
      <c r="F199" s="9" t="str">
        <f>IF(E199="","",VLOOKUP(IF(ISNUMBER(TRIM(E199)*1), VALUE(E199), E199), TecsysDefaultWarehouseValues5142282, 2, FALSE))</f>
        <v>Yes</v>
      </c>
      <c r="G199" s="10" t="str">
        <f t="shared" si="32"/>
        <v>Yes</v>
      </c>
      <c r="H199" s="18">
        <v>2</v>
      </c>
      <c r="I199" s="11" t="str">
        <f>IF(H199="","",VLOOKUP(IF(ISNUMBER(TRIM(H199)*1), VALUE(H199), H199), TecsysWarehouseAuthorizationLevelValues5142282, 2, FALSE))</f>
        <v>Full</v>
      </c>
      <c r="J199" s="11" t="str">
        <f t="shared" si="33"/>
        <v>Full</v>
      </c>
      <c r="K199" s="19" t="s">
        <v>19</v>
      </c>
      <c r="L199" s="19" t="s">
        <v>20</v>
      </c>
      <c r="M199" s="18">
        <v>1</v>
      </c>
      <c r="N199" s="11" t="str">
        <f>IF(M199="","",VLOOKUP(IF(ISNUMBER(TRIM(M199)*1), VALUE(M199), M199), TecsysInterruptPickingValues5142282, 2, FALSE))</f>
        <v>No</v>
      </c>
      <c r="O199" s="11" t="str">
        <f t="shared" si="34"/>
        <v>No</v>
      </c>
      <c r="P199" s="18">
        <v>0</v>
      </c>
      <c r="Q199" s="11" t="str">
        <f>IF(P199="","",VLOOKUP(IF(ISNUMBER(TRIM(P199)*1), VALUE(P199), P199), TecsysVerificationAuthValues5142282, 2, FALSE))</f>
        <v>None</v>
      </c>
      <c r="R199" s="11" t="str">
        <f t="shared" si="35"/>
        <v>None</v>
      </c>
    </row>
    <row r="200" spans="1:18" x14ac:dyDescent="0.25">
      <c r="A200" s="22" t="s">
        <v>74</v>
      </c>
      <c r="B200" s="13" t="s">
        <v>18</v>
      </c>
      <c r="C200" s="26" t="s">
        <v>359</v>
      </c>
      <c r="D200" s="14" t="s">
        <v>560</v>
      </c>
      <c r="E200" s="16">
        <v>1</v>
      </c>
      <c r="F200" s="9" t="str">
        <f>IF(E200="","",VLOOKUP(IF(ISNUMBER(TRIM(E200)*1), VALUE(E200), E200), TecsysDefaultWarehouseValues5142282, 2, FALSE))</f>
        <v>Yes</v>
      </c>
      <c r="G200" s="10" t="str">
        <f t="shared" si="32"/>
        <v>Yes</v>
      </c>
      <c r="H200" s="18">
        <v>2</v>
      </c>
      <c r="I200" s="11" t="str">
        <f>IF(H200="","",VLOOKUP(IF(ISNUMBER(TRIM(H200)*1), VALUE(H200), H200), TecsysWarehouseAuthorizationLevelValues5142282, 2, FALSE))</f>
        <v>Full</v>
      </c>
      <c r="J200" s="11" t="str">
        <f t="shared" si="33"/>
        <v>Full</v>
      </c>
      <c r="K200" s="19" t="s">
        <v>19</v>
      </c>
      <c r="L200" s="19" t="s">
        <v>20</v>
      </c>
      <c r="M200" s="18">
        <v>1</v>
      </c>
      <c r="N200" s="11" t="str">
        <f>IF(M200="","",VLOOKUP(IF(ISNUMBER(TRIM(M200)*1), VALUE(M200), M200), TecsysInterruptPickingValues5142282, 2, FALSE))</f>
        <v>No</v>
      </c>
      <c r="O200" s="11" t="str">
        <f t="shared" si="34"/>
        <v>No</v>
      </c>
      <c r="P200" s="18">
        <v>0</v>
      </c>
      <c r="Q200" s="11" t="str">
        <f>IF(P200="","",VLOOKUP(IF(ISNUMBER(TRIM(P200)*1), VALUE(P200), P200), TecsysVerificationAuthValues5142282, 2, FALSE))</f>
        <v>None</v>
      </c>
      <c r="R200" s="11" t="str">
        <f t="shared" si="35"/>
        <v>None</v>
      </c>
    </row>
    <row r="201" spans="1:18" x14ac:dyDescent="0.25">
      <c r="A201" s="22" t="s">
        <v>74</v>
      </c>
      <c r="B201" s="13" t="s">
        <v>18</v>
      </c>
      <c r="C201" s="26" t="s">
        <v>360</v>
      </c>
      <c r="D201" s="14" t="s">
        <v>561</v>
      </c>
      <c r="E201" s="16">
        <v>1</v>
      </c>
      <c r="F201" s="9" t="str">
        <f>IF(E201="","",VLOOKUP(IF(ISNUMBER(TRIM(E201)*1), VALUE(E201), E201), TecsysDefaultWarehouseValues5142282, 2, FALSE))</f>
        <v>Yes</v>
      </c>
      <c r="G201" s="10" t="str">
        <f t="shared" si="32"/>
        <v>Yes</v>
      </c>
      <c r="H201" s="18">
        <v>2</v>
      </c>
      <c r="I201" s="11" t="str">
        <f>IF(H201="","",VLOOKUP(IF(ISNUMBER(TRIM(H201)*1), VALUE(H201), H201), TecsysWarehouseAuthorizationLevelValues5142282, 2, FALSE))</f>
        <v>Full</v>
      </c>
      <c r="J201" s="11" t="str">
        <f t="shared" si="33"/>
        <v>Full</v>
      </c>
      <c r="K201" s="19" t="s">
        <v>19</v>
      </c>
      <c r="L201" s="19" t="s">
        <v>20</v>
      </c>
      <c r="M201" s="18">
        <v>1</v>
      </c>
      <c r="N201" s="11" t="str">
        <f>IF(M201="","",VLOOKUP(IF(ISNUMBER(TRIM(M201)*1), VALUE(M201), M201), TecsysInterruptPickingValues5142282, 2, FALSE))</f>
        <v>No</v>
      </c>
      <c r="O201" s="11" t="str">
        <f t="shared" si="34"/>
        <v>No</v>
      </c>
      <c r="P201" s="18">
        <v>0</v>
      </c>
      <c r="Q201" s="11" t="str">
        <f>IF(P201="","",VLOOKUP(IF(ISNUMBER(TRIM(P201)*1), VALUE(P201), P201), TecsysVerificationAuthValues5142282, 2, FALSE))</f>
        <v>None</v>
      </c>
      <c r="R201" s="11" t="str">
        <f t="shared" si="35"/>
        <v>None</v>
      </c>
    </row>
    <row r="202" spans="1:18" x14ac:dyDescent="0.25">
      <c r="A202" s="22" t="s">
        <v>74</v>
      </c>
      <c r="B202" s="13" t="s">
        <v>18</v>
      </c>
      <c r="C202" s="26" t="s">
        <v>361</v>
      </c>
      <c r="D202" s="14" t="s">
        <v>562</v>
      </c>
      <c r="E202" s="16">
        <v>1</v>
      </c>
      <c r="F202" s="9" t="str">
        <f>IF(E202="","",VLOOKUP(IF(ISNUMBER(TRIM(E202)*1), VALUE(E202), E202), TecsysDefaultWarehouseValues5142282, 2, FALSE))</f>
        <v>Yes</v>
      </c>
      <c r="G202" s="10" t="str">
        <f t="shared" si="32"/>
        <v>Yes</v>
      </c>
      <c r="H202" s="18">
        <v>2</v>
      </c>
      <c r="I202" s="11" t="str">
        <f>IF(H202="","",VLOOKUP(IF(ISNUMBER(TRIM(H202)*1), VALUE(H202), H202), TecsysWarehouseAuthorizationLevelValues5142282, 2, FALSE))</f>
        <v>Full</v>
      </c>
      <c r="J202" s="11" t="str">
        <f t="shared" si="33"/>
        <v>Full</v>
      </c>
      <c r="K202" s="19" t="s">
        <v>21</v>
      </c>
      <c r="L202" s="19" t="s">
        <v>20</v>
      </c>
      <c r="M202" s="18">
        <v>1</v>
      </c>
      <c r="N202" s="11" t="str">
        <f>IF(M202="","",VLOOKUP(IF(ISNUMBER(TRIM(M202)*1), VALUE(M202), M202), TecsysInterruptPickingValues5142282, 2, FALSE))</f>
        <v>No</v>
      </c>
      <c r="O202" s="11" t="str">
        <f t="shared" si="34"/>
        <v>No</v>
      </c>
      <c r="P202" s="18">
        <v>0</v>
      </c>
      <c r="Q202" s="11" t="str">
        <f>IF(P202="","",VLOOKUP(IF(ISNUMBER(TRIM(P202)*1), VALUE(P202), P202), TecsysVerificationAuthValues5142282, 2, FALSE))</f>
        <v>None</v>
      </c>
      <c r="R202" s="11" t="str">
        <f t="shared" si="35"/>
        <v>None</v>
      </c>
    </row>
  </sheetData>
  <dataValidations count="4">
    <dataValidation type="list" allowBlank="1" showErrorMessage="1" errorTitle="Error" error="The value is not valid. Please verify the header comment for the list of allowed values." sqref="E4:E24 E26:E46 E48:E68 E70:E90 E92:E112 E114:E130 E132:E148 E150:E166 E168:E184 E186:E202">
      <formula1>"1,0"</formula1>
    </dataValidation>
    <dataValidation type="list" allowBlank="1" showErrorMessage="1" errorTitle="Error" error="The value is not valid. Please verify the header comment for the list of allowed values." sqref="H4:H24 H26:H46 H48:H68 H70:H90 H92:H112 H114:H130 H132:H148 H150:H166 H168:H184 H186:H202">
      <formula1>"1,2"</formula1>
    </dataValidation>
    <dataValidation type="list" allowBlank="1" showErrorMessage="1" errorTitle="Error" error="The value is not valid. Please verify the header comment for the list of allowed values." sqref="M4:M24 M26:M46 M48:M68 M70:M90 M92:M112 M114:M130 M132:M148 M150:M166 M168:M184 M186:M202">
      <formula1>"1,2,3"</formula1>
    </dataValidation>
    <dataValidation type="list" allowBlank="1" showErrorMessage="1" errorTitle="Error" error="The value is not valid. Please verify the header comment for the list of allowed values." sqref="P4:P24 P26:P46 P48:P68 P70:P90 P92:P112 P114:P130 P132:P148 P150:P166 P168:P184 P186:P202">
      <formula1>"0,1,2"</formula1>
    </dataValidation>
  </dataValidations>
  <pageMargins left="0.7" right="0.7" top="0.75" bottom="0.75" header="0.3" footer="0.3"/>
  <pageSetup orientation="landscape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cols>
    <col min="1" max="1" width="43" bestFit="1" customWidth="1"/>
    <col min="2" max="2" width="112" bestFit="1" customWidth="1"/>
  </cols>
  <sheetData>
    <row r="1" spans="1:2" x14ac:dyDescent="0.25">
      <c r="A1" t="s">
        <v>22</v>
      </c>
      <c r="B1">
        <v>5142282</v>
      </c>
    </row>
    <row r="2" spans="1:2" x14ac:dyDescent="0.25">
      <c r="A2" t="s">
        <v>24</v>
      </c>
      <c r="B2" s="20">
        <v>43592.466990740744</v>
      </c>
    </row>
    <row r="3" spans="1:2" x14ac:dyDescent="0.25">
      <c r="A3" t="s">
        <v>25</v>
      </c>
      <c r="B3">
        <v>22</v>
      </c>
    </row>
    <row r="4" spans="1:2" x14ac:dyDescent="0.25">
      <c r="A4" t="s">
        <v>27</v>
      </c>
      <c r="B4" t="s">
        <v>23</v>
      </c>
    </row>
    <row r="5" spans="1:2" x14ac:dyDescent="0.25">
      <c r="A5" t="s">
        <v>28</v>
      </c>
      <c r="B5" t="s">
        <v>26</v>
      </c>
    </row>
    <row r="6" spans="1:2" x14ac:dyDescent="0.25">
      <c r="A6" t="s">
        <v>29</v>
      </c>
      <c r="B6" t="s">
        <v>30</v>
      </c>
    </row>
    <row r="7" spans="1:2" x14ac:dyDescent="0.25">
      <c r="A7" t="s">
        <v>31</v>
      </c>
      <c r="B7" t="s">
        <v>32</v>
      </c>
    </row>
    <row r="8" spans="1:2" x14ac:dyDescent="0.25">
      <c r="A8" t="s">
        <v>33</v>
      </c>
      <c r="B8" t="s">
        <v>34</v>
      </c>
    </row>
    <row r="9" spans="1:2" x14ac:dyDescent="0.25">
      <c r="A9" t="s">
        <v>35</v>
      </c>
      <c r="B9" t="s">
        <v>36</v>
      </c>
    </row>
    <row r="10" spans="1:2" x14ac:dyDescent="0.25">
      <c r="A10" t="s">
        <v>37</v>
      </c>
      <c r="B10" t="s">
        <v>362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40</v>
      </c>
      <c r="B12" t="s">
        <v>41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44</v>
      </c>
      <c r="B14" t="s">
        <v>45</v>
      </c>
    </row>
    <row r="15" spans="1:2" x14ac:dyDescent="0.25">
      <c r="A15" t="s">
        <v>46</v>
      </c>
      <c r="B15" t="s">
        <v>47</v>
      </c>
    </row>
    <row r="16" spans="1:2" x14ac:dyDescent="0.25">
      <c r="A16" t="s">
        <v>48</v>
      </c>
      <c r="B16" t="s">
        <v>49</v>
      </c>
    </row>
    <row r="17" spans="1:2" x14ac:dyDescent="0.25">
      <c r="A17" t="s">
        <v>50</v>
      </c>
      <c r="B17" t="s">
        <v>51</v>
      </c>
    </row>
    <row r="18" spans="1:2" x14ac:dyDescent="0.25">
      <c r="A18" t="s">
        <v>52</v>
      </c>
      <c r="B18" t="s">
        <v>53</v>
      </c>
    </row>
    <row r="19" spans="1:2" x14ac:dyDescent="0.25">
      <c r="A19" t="s">
        <v>54</v>
      </c>
      <c r="B19" t="s">
        <v>55</v>
      </c>
    </row>
    <row r="20" spans="1:2" x14ac:dyDescent="0.25">
      <c r="A20" t="s">
        <v>56</v>
      </c>
      <c r="B20" t="s">
        <v>57</v>
      </c>
    </row>
    <row r="21" spans="1:2" x14ac:dyDescent="0.25">
      <c r="A21" t="s">
        <v>58</v>
      </c>
      <c r="B21" t="s">
        <v>59</v>
      </c>
    </row>
    <row r="22" spans="1:2" x14ac:dyDescent="0.25">
      <c r="A22" t="s">
        <v>60</v>
      </c>
      <c r="B22" t="s">
        <v>61</v>
      </c>
    </row>
    <row r="23" spans="1:2" x14ac:dyDescent="0.25">
      <c r="A23" t="s">
        <v>62</v>
      </c>
      <c r="B23" t="s">
        <v>0</v>
      </c>
    </row>
    <row r="24" spans="1:2" x14ac:dyDescent="0.25">
      <c r="A24" t="s">
        <v>63</v>
      </c>
      <c r="B24" t="s">
        <v>64</v>
      </c>
    </row>
    <row r="25" spans="1:2" x14ac:dyDescent="0.25">
      <c r="A25" t="s">
        <v>65</v>
      </c>
      <c r="B25" t="s">
        <v>66</v>
      </c>
    </row>
    <row r="26" spans="1:2" x14ac:dyDescent="0.25">
      <c r="A26" t="s">
        <v>67</v>
      </c>
      <c r="B26" t="s">
        <v>68</v>
      </c>
    </row>
    <row r="27" spans="1:2" x14ac:dyDescent="0.25">
      <c r="A27" t="s">
        <v>69</v>
      </c>
      <c r="B27" t="s">
        <v>70</v>
      </c>
    </row>
    <row r="28" spans="1:2" x14ac:dyDescent="0.25">
      <c r="A28" t="s">
        <v>71</v>
      </c>
      <c r="B28" t="s">
        <v>72</v>
      </c>
    </row>
    <row r="29" spans="1:2" x14ac:dyDescent="0.25">
      <c r="A29" t="s">
        <v>73</v>
      </c>
      <c r="B29" t="s">
        <v>74</v>
      </c>
    </row>
    <row r="30" spans="1:2" x14ac:dyDescent="0.25">
      <c r="A30" t="s">
        <v>75</v>
      </c>
      <c r="B30" t="s">
        <v>76</v>
      </c>
    </row>
    <row r="31" spans="1:2" x14ac:dyDescent="0.25">
      <c r="A31" t="s">
        <v>77</v>
      </c>
      <c r="B31" t="s">
        <v>78</v>
      </c>
    </row>
    <row r="32" spans="1:2" x14ac:dyDescent="0.25">
      <c r="A32" t="s">
        <v>79</v>
      </c>
      <c r="B32" t="s">
        <v>80</v>
      </c>
    </row>
    <row r="33" spans="1:2" x14ac:dyDescent="0.25">
      <c r="A33" t="s">
        <v>81</v>
      </c>
      <c r="B33" t="s">
        <v>82</v>
      </c>
    </row>
    <row r="34" spans="1:2" x14ac:dyDescent="0.25">
      <c r="A34" t="s">
        <v>83</v>
      </c>
      <c r="B34" t="s">
        <v>84</v>
      </c>
    </row>
    <row r="35" spans="1:2" x14ac:dyDescent="0.25">
      <c r="A35" t="s">
        <v>85</v>
      </c>
      <c r="B35" t="s">
        <v>86</v>
      </c>
    </row>
    <row r="36" spans="1:2" x14ac:dyDescent="0.25">
      <c r="A36" t="s">
        <v>87</v>
      </c>
      <c r="B36" t="s">
        <v>88</v>
      </c>
    </row>
    <row r="37" spans="1:2" x14ac:dyDescent="0.25">
      <c r="A37" t="s">
        <v>89</v>
      </c>
      <c r="B37" t="s">
        <v>90</v>
      </c>
    </row>
    <row r="38" spans="1:2" x14ac:dyDescent="0.25">
      <c r="A38" t="s">
        <v>91</v>
      </c>
      <c r="B38" t="s">
        <v>92</v>
      </c>
    </row>
    <row r="39" spans="1:2" x14ac:dyDescent="0.25">
      <c r="A39" t="s">
        <v>93</v>
      </c>
      <c r="B39" t="s">
        <v>94</v>
      </c>
    </row>
    <row r="40" spans="1:2" x14ac:dyDescent="0.25">
      <c r="A40" t="s">
        <v>95</v>
      </c>
      <c r="B40" t="s">
        <v>96</v>
      </c>
    </row>
    <row r="41" spans="1:2" x14ac:dyDescent="0.25">
      <c r="A41" t="s">
        <v>97</v>
      </c>
      <c r="B41" t="s">
        <v>98</v>
      </c>
    </row>
    <row r="42" spans="1:2" x14ac:dyDescent="0.25">
      <c r="A42" t="s">
        <v>99</v>
      </c>
      <c r="B42" t="s">
        <v>100</v>
      </c>
    </row>
    <row r="43" spans="1:2" x14ac:dyDescent="0.25">
      <c r="A43" t="s">
        <v>101</v>
      </c>
      <c r="B43" t="s">
        <v>102</v>
      </c>
    </row>
    <row r="44" spans="1:2" x14ac:dyDescent="0.25">
      <c r="A44" t="s">
        <v>103</v>
      </c>
      <c r="B44" t="s">
        <v>104</v>
      </c>
    </row>
    <row r="45" spans="1:2" x14ac:dyDescent="0.25">
      <c r="A45" t="s">
        <v>105</v>
      </c>
      <c r="B45" t="s">
        <v>3</v>
      </c>
    </row>
    <row r="46" spans="1:2" x14ac:dyDescent="0.25">
      <c r="A46" t="s">
        <v>106</v>
      </c>
      <c r="B46" t="s">
        <v>107</v>
      </c>
    </row>
    <row r="47" spans="1:2" x14ac:dyDescent="0.25">
      <c r="A47" t="s">
        <v>108</v>
      </c>
      <c r="B47" t="s">
        <v>109</v>
      </c>
    </row>
    <row r="48" spans="1:2" x14ac:dyDescent="0.25">
      <c r="A48" t="s">
        <v>110</v>
      </c>
      <c r="B48" t="s">
        <v>111</v>
      </c>
    </row>
    <row r="49" spans="1:2" x14ac:dyDescent="0.25">
      <c r="A49" t="s">
        <v>112</v>
      </c>
      <c r="B49" t="s">
        <v>113</v>
      </c>
    </row>
    <row r="50" spans="1:2" x14ac:dyDescent="0.25">
      <c r="A50" t="s">
        <v>114</v>
      </c>
      <c r="B50" t="s">
        <v>115</v>
      </c>
    </row>
    <row r="51" spans="1:2" x14ac:dyDescent="0.25">
      <c r="A51" t="s">
        <v>116</v>
      </c>
      <c r="B51" t="s">
        <v>117</v>
      </c>
    </row>
    <row r="52" spans="1:2" x14ac:dyDescent="0.25">
      <c r="A52" t="s">
        <v>118</v>
      </c>
      <c r="B52" t="s">
        <v>119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123</v>
      </c>
    </row>
    <row r="55" spans="1:2" x14ac:dyDescent="0.25">
      <c r="A55" t="s">
        <v>124</v>
      </c>
      <c r="B55" t="s">
        <v>125</v>
      </c>
    </row>
    <row r="56" spans="1:2" x14ac:dyDescent="0.25">
      <c r="A56" t="s">
        <v>126</v>
      </c>
      <c r="B56" t="s">
        <v>127</v>
      </c>
    </row>
    <row r="57" spans="1:2" x14ac:dyDescent="0.25">
      <c r="A57" t="s">
        <v>128</v>
      </c>
      <c r="B57" t="s">
        <v>23</v>
      </c>
    </row>
    <row r="58" spans="1:2" x14ac:dyDescent="0.25">
      <c r="A58" t="s">
        <v>129</v>
      </c>
      <c r="B58" t="s">
        <v>23</v>
      </c>
    </row>
    <row r="59" spans="1:2" x14ac:dyDescent="0.25">
      <c r="A59" t="s">
        <v>130</v>
      </c>
      <c r="B59" t="s">
        <v>23</v>
      </c>
    </row>
    <row r="60" spans="1:2" x14ac:dyDescent="0.25">
      <c r="A60" t="s">
        <v>131</v>
      </c>
      <c r="B60" t="s">
        <v>132</v>
      </c>
    </row>
    <row r="61" spans="1:2" x14ac:dyDescent="0.25">
      <c r="A61" t="s">
        <v>133</v>
      </c>
      <c r="B61" t="s">
        <v>23</v>
      </c>
    </row>
    <row r="62" spans="1:2" ht="409.5" x14ac:dyDescent="0.25">
      <c r="A62" t="s">
        <v>134</v>
      </c>
      <c r="B62" s="21" t="s">
        <v>545</v>
      </c>
    </row>
    <row r="63" spans="1:2" x14ac:dyDescent="0.25">
      <c r="A63" t="s">
        <v>135</v>
      </c>
      <c r="B63" s="6" t="s">
        <v>546</v>
      </c>
    </row>
    <row r="65" spans="1:2" x14ac:dyDescent="0.25">
      <c r="A65" t="s">
        <v>137</v>
      </c>
      <c r="B65" t="s">
        <v>138</v>
      </c>
    </row>
    <row r="66" spans="1:2" x14ac:dyDescent="0.25">
      <c r="A66">
        <v>0</v>
      </c>
      <c r="B66" t="s">
        <v>140</v>
      </c>
    </row>
    <row r="67" spans="1:2" x14ac:dyDescent="0.25">
      <c r="A67">
        <v>1</v>
      </c>
      <c r="B67" t="s">
        <v>139</v>
      </c>
    </row>
    <row r="68" spans="1:2" x14ac:dyDescent="0.25">
      <c r="A68" t="s">
        <v>142</v>
      </c>
      <c r="B68" t="s">
        <v>143</v>
      </c>
    </row>
    <row r="69" spans="1:2" x14ac:dyDescent="0.25">
      <c r="A69">
        <v>1</v>
      </c>
      <c r="B69" t="s">
        <v>144</v>
      </c>
    </row>
    <row r="70" spans="1:2" x14ac:dyDescent="0.25">
      <c r="A70">
        <v>2</v>
      </c>
      <c r="B70" t="s">
        <v>145</v>
      </c>
    </row>
    <row r="71" spans="1:2" x14ac:dyDescent="0.25">
      <c r="A71" t="s">
        <v>147</v>
      </c>
      <c r="B71" t="s">
        <v>148</v>
      </c>
    </row>
    <row r="72" spans="1:2" x14ac:dyDescent="0.25">
      <c r="A72">
        <v>1</v>
      </c>
      <c r="B72" t="s">
        <v>140</v>
      </c>
    </row>
    <row r="73" spans="1:2" x14ac:dyDescent="0.25">
      <c r="A73">
        <v>2</v>
      </c>
      <c r="B73" t="s">
        <v>139</v>
      </c>
    </row>
    <row r="74" spans="1:2" x14ac:dyDescent="0.25">
      <c r="A74">
        <v>3</v>
      </c>
      <c r="B74" t="s">
        <v>149</v>
      </c>
    </row>
    <row r="75" spans="1:2" x14ac:dyDescent="0.25">
      <c r="A75" t="s">
        <v>151</v>
      </c>
      <c r="B75" t="s">
        <v>152</v>
      </c>
    </row>
    <row r="76" spans="1:2" x14ac:dyDescent="0.25">
      <c r="A76">
        <v>0</v>
      </c>
      <c r="B76" t="s">
        <v>153</v>
      </c>
    </row>
    <row r="77" spans="1:2" x14ac:dyDescent="0.25">
      <c r="A77">
        <v>1</v>
      </c>
      <c r="B77" t="s">
        <v>154</v>
      </c>
    </row>
    <row r="78" spans="1:2" x14ac:dyDescent="0.25">
      <c r="A78">
        <v>2</v>
      </c>
      <c r="B78" t="s">
        <v>155</v>
      </c>
    </row>
    <row r="79" spans="1:2" x14ac:dyDescent="0.25">
      <c r="A79" t="s">
        <v>137</v>
      </c>
      <c r="B79" t="s">
        <v>138</v>
      </c>
    </row>
    <row r="80" spans="1:2" x14ac:dyDescent="0.25">
      <c r="A80">
        <v>0</v>
      </c>
      <c r="B80" t="s">
        <v>140</v>
      </c>
    </row>
    <row r="81" spans="1:2" x14ac:dyDescent="0.25">
      <c r="A81">
        <v>1</v>
      </c>
      <c r="B81" t="s">
        <v>139</v>
      </c>
    </row>
    <row r="82" spans="1:2" x14ac:dyDescent="0.25">
      <c r="A82" t="s">
        <v>142</v>
      </c>
      <c r="B82" t="s">
        <v>143</v>
      </c>
    </row>
    <row r="83" spans="1:2" x14ac:dyDescent="0.25">
      <c r="A83">
        <v>1</v>
      </c>
      <c r="B83" t="s">
        <v>144</v>
      </c>
    </row>
    <row r="84" spans="1:2" x14ac:dyDescent="0.25">
      <c r="A84">
        <v>2</v>
      </c>
      <c r="B84" t="s">
        <v>145</v>
      </c>
    </row>
    <row r="85" spans="1:2" x14ac:dyDescent="0.25">
      <c r="A85" t="s">
        <v>147</v>
      </c>
      <c r="B85" t="s">
        <v>148</v>
      </c>
    </row>
    <row r="86" spans="1:2" x14ac:dyDescent="0.25">
      <c r="A86">
        <v>1</v>
      </c>
      <c r="B86" t="s">
        <v>140</v>
      </c>
    </row>
    <row r="87" spans="1:2" x14ac:dyDescent="0.25">
      <c r="A87">
        <v>2</v>
      </c>
      <c r="B87" t="s">
        <v>139</v>
      </c>
    </row>
    <row r="88" spans="1:2" x14ac:dyDescent="0.25">
      <c r="A88">
        <v>3</v>
      </c>
      <c r="B88" t="s">
        <v>149</v>
      </c>
    </row>
    <row r="89" spans="1:2" x14ac:dyDescent="0.25">
      <c r="A89" t="s">
        <v>151</v>
      </c>
      <c r="B89" t="s">
        <v>152</v>
      </c>
    </row>
    <row r="90" spans="1:2" x14ac:dyDescent="0.25">
      <c r="A90">
        <v>0</v>
      </c>
      <c r="B90" t="s">
        <v>153</v>
      </c>
    </row>
    <row r="91" spans="1:2" x14ac:dyDescent="0.25">
      <c r="A91">
        <v>1</v>
      </c>
      <c r="B91" t="s">
        <v>154</v>
      </c>
    </row>
    <row r="92" spans="1:2" x14ac:dyDescent="0.25">
      <c r="A92">
        <v>2</v>
      </c>
      <c r="B92" t="s">
        <v>155</v>
      </c>
    </row>
  </sheetData>
  <sortState ref="A90:B92">
    <sortCondition ref="A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Configuration</vt:lpstr>
      <vt:lpstr>TecsysDataRange</vt:lpstr>
      <vt:lpstr>TecsysDefaultWarehouseValues5142282</vt:lpstr>
      <vt:lpstr>TecsysInterruptPickingValues5142282</vt:lpstr>
      <vt:lpstr>TecsysVerificationAuthValues5142282</vt:lpstr>
      <vt:lpstr>TecsysWarehouseAuthorizationLevelValues5142282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Marlun Valdez</cp:lastModifiedBy>
  <dcterms:created xsi:type="dcterms:W3CDTF">2019-03-28T21:16:55Z</dcterms:created>
  <dcterms:modified xsi:type="dcterms:W3CDTF">2019-05-07T18:22:21Z</dcterms:modified>
</cp:coreProperties>
</file>