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b80ac27fe9073789/Documents/"/>
    </mc:Choice>
  </mc:AlternateContent>
  <xr:revisionPtr revIDLastSave="0" documentId="8_{6EA1AE43-9F0C-44BA-BCAE-CDCAE08A05B1}" xr6:coauthVersionLast="47" xr6:coauthVersionMax="47" xr10:uidLastSave="{00000000-0000-0000-0000-000000000000}"/>
  <bookViews>
    <workbookView xWindow="25800" yWindow="0" windowWidth="25800" windowHeight="21000" xr2:uid="{00000000-000D-0000-FFFF-FFFF00000000}"/>
  </bookViews>
  <sheets>
    <sheet name="Sprints" sheetId="3" r:id="rId1"/>
    <sheet name="Active Sprint Board" sheetId="4" state="hidden" r:id="rId2"/>
    <sheet name="Product Backlog" sheetId="1" r:id="rId3"/>
    <sheet name="enum" sheetId="2" state="hidden" r:id="rId4"/>
  </sheets>
  <definedNames>
    <definedName name="_xlnm._FilterDatabase" localSheetId="2" hidden="1">'Product Backlog'!$B$3:$I$33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3" l="1"/>
  <c r="F17" i="3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l="1"/>
  <c r="F18" i="3"/>
  <c r="E19" i="3"/>
  <c r="F19" i="3" s="1"/>
</calcChain>
</file>

<file path=xl/sharedStrings.xml><?xml version="1.0" encoding="utf-8"?>
<sst xmlns="http://schemas.openxmlformats.org/spreadsheetml/2006/main" count="259" uniqueCount="152">
  <si>
    <t>Sprint</t>
  </si>
  <si>
    <t>Week</t>
  </si>
  <si>
    <t>Sprint Goal</t>
  </si>
  <si>
    <t>Start Date</t>
  </si>
  <si>
    <t>End Date</t>
  </si>
  <si>
    <t>Sprint State</t>
  </si>
  <si>
    <t>12/13</t>
  </si>
  <si>
    <t>Active</t>
  </si>
  <si>
    <t>14/15</t>
  </si>
  <si>
    <t>Inactive</t>
  </si>
  <si>
    <t>16/17</t>
  </si>
  <si>
    <t>To Do</t>
  </si>
  <si>
    <t xml:space="preserve">Doing </t>
  </si>
  <si>
    <t>Done</t>
  </si>
  <si>
    <t>ID</t>
  </si>
  <si>
    <t>Story Title</t>
  </si>
  <si>
    <t>Story Description</t>
  </si>
  <si>
    <t>Definition of Done</t>
  </si>
  <si>
    <t>Estimated Effort (hours)</t>
  </si>
  <si>
    <t>Actual Effort (hours)</t>
  </si>
  <si>
    <t>Status</t>
  </si>
  <si>
    <t>As a Software Developer, I need to define all the different Use Case Diagrams for the Automated Gardening System</t>
  </si>
  <si>
    <t>All necessary Use Case Diagrams are defined in the SRS document 
SRS document is commited and pushed to Github</t>
  </si>
  <si>
    <t>Sprint 1</t>
  </si>
  <si>
    <t>Doing</t>
  </si>
  <si>
    <t xml:space="preserve">Sprint </t>
  </si>
  <si>
    <t>Story Status</t>
  </si>
  <si>
    <t>Spint State</t>
  </si>
  <si>
    <t>Sprint 2</t>
  </si>
  <si>
    <t>Sprint 3</t>
  </si>
  <si>
    <t>Closed</t>
  </si>
  <si>
    <t>Sprint 4</t>
  </si>
  <si>
    <t>Sprint 5</t>
  </si>
  <si>
    <t>Sprint 6</t>
  </si>
  <si>
    <t>Create Use Case Diagrams in SRS document</t>
  </si>
  <si>
    <t>Create Readme.md file in GitHub</t>
  </si>
  <si>
    <t>Integration testing</t>
  </si>
  <si>
    <t>Write up code for REQ-02 to REQ-06</t>
  </si>
  <si>
    <t>Update Use Case Diagrams in SRS document</t>
  </si>
  <si>
    <t>Readme.md file is created with all parameters defined and project functions described
Readme.md file is commited and pushed to Github</t>
  </si>
  <si>
    <t>3</t>
  </si>
  <si>
    <t>4</t>
  </si>
  <si>
    <t>5</t>
  </si>
  <si>
    <t>6</t>
  </si>
  <si>
    <t>Write up code for REQ-07 to REQ-18</t>
  </si>
  <si>
    <t>Use Case Diagrams in SRS document must be updated according to any changes that may arise</t>
  </si>
  <si>
    <t>All necessary Use Case Diagrams are updated in the SRS document 
SRS document is commited and pushed to Github as the latest version</t>
  </si>
  <si>
    <t>1</t>
  </si>
  <si>
    <t>0.1</t>
  </si>
  <si>
    <t>0.3</t>
  </si>
  <si>
    <t>GitHub release 'v3.0' created at the end of Sprint 3</t>
  </si>
  <si>
    <t>All python files containing code for REQ-01 to REQ-20 are run together
System is working as intended without any errors occurring.</t>
  </si>
  <si>
    <t>Write up code for REQ-02 to REQ-06 in main.py and debug the code if any bugs were to arise.</t>
  </si>
  <si>
    <t>Codes for REQ-02 to REQ-06 are written with proper syntax in main.py and runs with no errors.
main.py is commited and pushed to Github</t>
  </si>
  <si>
    <t>Write up code for REQ-07 to REQ-18 in their respective .py files and debug the code if any bugs were to arise.</t>
  </si>
  <si>
    <t>Readme.md file made to give a brief overview of  the Automated Gardening System and its functions</t>
  </si>
  <si>
    <t>All functions should be tested together to ensure that they work together as intended and can interact with one another without errors</t>
  </si>
  <si>
    <t>Tag current workflow as 'version0.1'</t>
  </si>
  <si>
    <t>After REQ-02 to REQ-06 are implemented, Tag version0.1 is to be created. Current workflow should be tagged as "version0.1".</t>
  </si>
  <si>
    <t>Tag current workflow as 'version0.2'</t>
  </si>
  <si>
    <t>After REQ-07 to REQ-18 are implemented, Tag version0.2 is to be created. Current workflow should be tagged as "version0.2".</t>
  </si>
  <si>
    <t>Tag current workflow as 'version0.3'</t>
  </si>
  <si>
    <t>Github release 'version1.0' created at the end of Sprint 1</t>
  </si>
  <si>
    <t>Release version1.0 should be created according to the latest tag "version0.3" at the end of Sprint 1</t>
  </si>
  <si>
    <t>Correct tag "version0.3" is used to publish release
Github release is properly named as "version1.0"</t>
  </si>
  <si>
    <t>Tag current workflow as 'version1.1'</t>
  </si>
  <si>
    <t>Tag is properly named as "version1.1".
Tag "version1.1" is commited and pushed to Github</t>
  </si>
  <si>
    <t>Tag current workflow as 'version1.2'</t>
  </si>
  <si>
    <t>Tag is properly named as "version1.2".
Tag "version1.2" is commited and pushed to Github</t>
  </si>
  <si>
    <t>GitHub release 'version2.0' created at the end of Sprint 2</t>
  </si>
  <si>
    <t>Release version2.0 should be created according to the latest tag "version1.2" at the end of Sprint 2</t>
  </si>
  <si>
    <t>Correct tag "version1.2" is used to publish release
Github release is properly named as "version2.0"</t>
  </si>
  <si>
    <t>Tag current workflow as 'version2.1'</t>
  </si>
  <si>
    <t>Tag is properly named as "version2.1".
Tag "version2.1" is commited and pushed to Github</t>
  </si>
  <si>
    <t>2</t>
  </si>
  <si>
    <t>0.2</t>
  </si>
  <si>
    <t>Dockerfile to be created and image to be built</t>
  </si>
  <si>
    <t>Create Dockerfile</t>
  </si>
  <si>
    <t>Container can be ran from docker image built with no errors.
Dockerfile is commited and pushed to Github, Docker Image is pushed to DockerHub</t>
  </si>
  <si>
    <t>After Dockerfile has been implemented, Tag version2.1 is to be created. Current workflow should be tagged as "version2.1".</t>
  </si>
  <si>
    <t>Release v3.0 should be created according to the latest tag "v2.1" at the end of Sprint 3</t>
  </si>
  <si>
    <t>Correct tag "version2.1" is used to publish release
Github release is properly named as "version3.0"</t>
  </si>
  <si>
    <t>Write manual test cases for REQ-02 to REQ-06</t>
  </si>
  <si>
    <t>As a Software Developer, I need to write up manual test cases for REQ-02 to REQ-06 to ensure that they are working as intended</t>
  </si>
  <si>
    <t>Write manual test case for REQ-22</t>
  </si>
  <si>
    <t>Write manual test cases for REQ-08 to REQ-10, REQ-12 to REQ-14, REQ-16 to REQ-18 and REQ-21</t>
  </si>
  <si>
    <t>Tag is properly named as "version0.1"
Tag "version0.1" is commited and pushed to Github</t>
  </si>
  <si>
    <t>Codes for REQ-07 to REQ-18 are written with proper syntax in their respective .py files and runs with no errors
ec_level.py, light_intensity.py and temperature.py files commited and pushed to Github</t>
  </si>
  <si>
    <t>Tag is properly named as "version0.2"
Tag "version0.2" is commited and pushed to Github</t>
  </si>
  <si>
    <t>Manual test cases for REQ-02 to REQ-06 to pass
Manual test cases are given a 'Pass' in System Test Report</t>
  </si>
  <si>
    <t>Tag is properly named as "version0.3"
Tag "version0.3" is commited and pushed to Github</t>
  </si>
  <si>
    <t>Write software unit test cases for
REQ-07, REQ-11, REQ-15</t>
  </si>
  <si>
    <t>As a Software Developer, I need to write up software unit test cases for
REQ-07, REQ-11, REQ-15 to ensure that they are working as intended</t>
  </si>
  <si>
    <t>Manual test cases for REQ-08 to REQ-10, REQ-12 to REQ-14, REQ-16 to REQ-18 and REQ-21 to pass
Manual test cases are given a 'Pass' in System Test Report</t>
  </si>
  <si>
    <t>Manual test case for REQ-22 to pass
Manual test case is given a 'Pass' in System Test Report</t>
  </si>
  <si>
    <t>Write up code for REQ-01, REQ-19, REQ-20</t>
  </si>
  <si>
    <t>After manual test cases for REQ-02 to REQ-06 have passed, Tag version0.3 is to be created. Current workflow should be tagged as "version0.3"</t>
  </si>
  <si>
    <t>Write manual test cases for REQ-01, REQ-19</t>
  </si>
  <si>
    <t>After manual test cases for REQ-08 to REQ-10, REQ-12 to REQ-14, REQ-16 to REQ-18 and REQ-21 and software unit test cases for
REQ-07, REQ-11, and REQ-15 have passed, Tag version1.1 is to be created. Current workflow should be tagged as "version1.1".</t>
  </si>
  <si>
    <t>As a Software Developer, I need to write up software unit test case for
REQ-20 to ensure that it is working as intended</t>
  </si>
  <si>
    <t>Software unit test cases for
REQ-07, REQ-11, REQ-15 to pass
Software unit test cases commited and pushed to Github</t>
  </si>
  <si>
    <t>Write software unit test case for
REQ-20</t>
  </si>
  <si>
    <t>After manual test cases for REQ-01, REQ-19, and software unit test case for
REQ-20 have passed, Tag version1.2 is to be created. Current workflow should be tagged as "version1.2".</t>
  </si>
  <si>
    <t>As a Software Developer, I need to write up manual test cases for REQ-01, REQ-19 to ensure that it is working as intended</t>
  </si>
  <si>
    <t>Manual test cases for REQ-01, REQ-19 to pass
Manual test cases is given a 'Pass' in System Test Report</t>
  </si>
  <si>
    <t>As a Software Developer, I need to write up manual test cases for REQ-08 to REQ-10, REQ-12 to REQ-14, REQ-16 to REQ-18 and REQ-21 to ensure that they are working as intended</t>
  </si>
  <si>
    <t>Write up code for REQ-01, REQ-19, REQ-20 in app.py and debug the code if bugs were to arise.</t>
  </si>
  <si>
    <t>Codes for REQ-01, REQ-19, and REQ-20 are written with proper syntax in app.py and runs with no errors.
The app.py is commited and pushed into github.</t>
  </si>
  <si>
    <t>Software unit test case for REQ-20 to pass
Software unit test cases commited and pushed to Github</t>
  </si>
  <si>
    <t>As a Software Developer, I need to write up manual test case for REQ-22 to ensure that it is working as intended</t>
  </si>
  <si>
    <t>Write up code to allow data tranmission between main.py and app.py</t>
  </si>
  <si>
    <t>Extra code must be written in main.py and app.py to allow them to interact and exchange data with one another</t>
  </si>
  <si>
    <t>main.py and app.py are able to interact with each other</t>
  </si>
  <si>
    <t>- Create Readme.md file in Github
-Write up code for REQ-02 to REQ-18
- Write manual test cases for REQ-02 to REQ-06
- Create tags 'version0.1', 'version0.2', and 'version0.3'
- Update Use Diagrams in SRS Document
- Create Release version1.0 in Github</t>
  </si>
  <si>
    <t>- Write up code for REQ-01, REQ-19, and REQ-20
- Write software unit test cases for REQ-07, REQ-11, REQ-15, and REQ-20
- Write manual test cases for REQ-01, REQ-08 to REQ-10, REQ-12 to REQ-14, REQ-16 to REQ-19, and REQ-21
- Create tags 'version1.1' and 'version1.2'
- Update Use Diagrams in SRS Document
- Create Release version2.0 in Github</t>
  </si>
  <si>
    <t>- Write up code to allow data transmission between main.py and app.py
- Write manual test case for REQ-22
- Integration testing
- Create Dockerfile and build Docker image
- Docker container deployment test
- Create tag 'version2.1'
- Update Use Diagrams in SRS Document
- Create Release version3.0 in Github</t>
  </si>
  <si>
    <t>Docker container deployment test</t>
  </si>
  <si>
    <t>Version</t>
  </si>
  <si>
    <t>Then Kah Nyee</t>
  </si>
  <si>
    <t>version0.1</t>
  </si>
  <si>
    <t>Tan Xing Yu Jayden</t>
  </si>
  <si>
    <t>version0.2</t>
  </si>
  <si>
    <t>Document version</t>
  </si>
  <si>
    <t>No</t>
  </si>
  <si>
    <t>Updates</t>
  </si>
  <si>
    <t>Name</t>
  </si>
  <si>
    <t>Date</t>
  </si>
  <si>
    <t>Docker container must contain the required dependencies such that it can operate on the raspberry pi</t>
  </si>
  <si>
    <t>Container can be built and ran on the raspberry pi with no errors.</t>
  </si>
  <si>
    <t>version0.3</t>
  </si>
  <si>
    <t>Then Kah Nyee , Ong Shern Wen Benjamin, Tan Xing Yu Jayden, Chen Jian Cong, Wong Zi Yang</t>
  </si>
  <si>
    <t>version0.4</t>
  </si>
  <si>
    <t>version1.1</t>
  </si>
  <si>
    <t>Updates on Sprint_Planning with product backlog ID-1 to ID-6 done</t>
  </si>
  <si>
    <t>Updates on Sprint_Planning with product backlog ID-1 to ID-4 done</t>
  </si>
  <si>
    <t>Updates on Sprint_Planning with product backlog ID-1 to ID-10 done</t>
  </si>
  <si>
    <t>Updates on Sprint_Planning with product backlog ID-1 to ID-13 done and Updates on Sprint_Planning for Sprint 3</t>
  </si>
  <si>
    <t>End of Sprint 1 and Updates on Sprint_Planning for Sprint 2</t>
  </si>
  <si>
    <t>Start of Sprint 1</t>
  </si>
  <si>
    <t>version0.5</t>
  </si>
  <si>
    <t>Start of Sprint 2</t>
  </si>
  <si>
    <t>version1.0</t>
  </si>
  <si>
    <t>8</t>
  </si>
  <si>
    <t>version1.2</t>
  </si>
  <si>
    <t>Updates on Sprint_Planning with product backlog ID-1 to ID-18 done</t>
  </si>
  <si>
    <t>End of Sprint 2</t>
  </si>
  <si>
    <t>version1.3</t>
  </si>
  <si>
    <t>Start of Sprint 3</t>
  </si>
  <si>
    <t>Chen Jian Cong</t>
  </si>
  <si>
    <t>version2.0</t>
  </si>
  <si>
    <t>Updates on Sprint_Planning with product backlog ID-1 to ID-27 done</t>
  </si>
  <si>
    <t>version2.1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</si>
</sst>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0" fontId="0" fillId="2" borderId="9" xfId="0" applyFill="1" applyBorder="1"/>
    <xf numFmtId="0" fontId="0" fillId="2" borderId="3" xfId="0" applyFill="1" applyBorder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  <xf numFmtId="0" fontId="1" fillId="2" borderId="2" xfId="0" applyFont="1" applyFill="1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9"/>
  <sheetViews>
    <sheetView tabSelected="1" topLeftCell="A10" zoomScale="85" zoomScaleNormal="85" workbookViewId="0">
      <selection activeCell="G10" sqref="G10"/>
    </sheetView>
  </sheetViews>
  <sheetFormatPr defaultRowHeight="15" x14ac:dyDescent="0.25"/>
  <cols>
    <col min="1" max="1" width="4.42578125" customWidth="1"/>
    <col min="2" max="2" width="7.7109375" customWidth="1"/>
    <col min="3" max="3" width="71.42578125" customWidth="1"/>
    <col min="4" max="4" width="85.85546875" customWidth="1"/>
    <col min="5" max="6" width="25.7109375" customWidth="1"/>
    <col min="7" max="7" width="18.7109375" customWidth="1"/>
    <col min="8" max="8" width="20.85546875" customWidth="1"/>
    <col min="9" max="9" width="5.28515625" customWidth="1"/>
    <col min="10" max="10" width="24.140625" customWidth="1"/>
    <col min="11" max="12" width="26.5703125" customWidth="1"/>
    <col min="13" max="13" width="40" customWidth="1"/>
  </cols>
  <sheetData>
    <row r="2" spans="2:7" x14ac:dyDescent="0.25">
      <c r="B2" s="41" t="s">
        <v>122</v>
      </c>
      <c r="C2" s="37"/>
      <c r="D2" s="37"/>
      <c r="E2" s="37"/>
      <c r="F2" s="38"/>
    </row>
    <row r="3" spans="2:7" x14ac:dyDescent="0.25">
      <c r="B3" s="39" t="s">
        <v>123</v>
      </c>
      <c r="C3" s="40" t="s">
        <v>124</v>
      </c>
      <c r="D3" s="40" t="s">
        <v>125</v>
      </c>
      <c r="E3" s="40" t="s">
        <v>126</v>
      </c>
      <c r="F3" s="40" t="s">
        <v>117</v>
      </c>
    </row>
    <row r="4" spans="2:7" ht="39.950000000000003" customHeight="1" x14ac:dyDescent="0.25">
      <c r="B4" s="39">
        <v>1</v>
      </c>
      <c r="C4" s="4" t="s">
        <v>138</v>
      </c>
      <c r="D4" s="4" t="s">
        <v>118</v>
      </c>
      <c r="E4" s="12">
        <v>45110</v>
      </c>
      <c r="F4" s="4" t="s">
        <v>119</v>
      </c>
    </row>
    <row r="5" spans="2:7" ht="39.950000000000003" customHeight="1" x14ac:dyDescent="0.25">
      <c r="B5" s="52">
        <v>2</v>
      </c>
      <c r="C5" s="4" t="s">
        <v>134</v>
      </c>
      <c r="D5" s="42" t="s">
        <v>130</v>
      </c>
      <c r="E5" s="12">
        <v>45117</v>
      </c>
      <c r="F5" s="4" t="s">
        <v>121</v>
      </c>
    </row>
    <row r="6" spans="2:7" ht="39.950000000000003" customHeight="1" x14ac:dyDescent="0.25">
      <c r="B6" s="53">
        <v>3</v>
      </c>
      <c r="C6" s="49" t="s">
        <v>133</v>
      </c>
      <c r="D6" s="43" t="s">
        <v>130</v>
      </c>
      <c r="E6" s="12">
        <v>45117</v>
      </c>
      <c r="F6" s="42" t="s">
        <v>129</v>
      </c>
    </row>
    <row r="7" spans="2:7" ht="39.950000000000003" customHeight="1" x14ac:dyDescent="0.25">
      <c r="B7" s="54">
        <v>4</v>
      </c>
      <c r="C7" s="50" t="s">
        <v>135</v>
      </c>
      <c r="D7" s="45" t="s">
        <v>130</v>
      </c>
      <c r="E7" s="46">
        <v>45122</v>
      </c>
      <c r="F7" s="44" t="s">
        <v>131</v>
      </c>
    </row>
    <row r="8" spans="2:7" ht="39.950000000000003" customHeight="1" x14ac:dyDescent="0.25">
      <c r="B8" s="55">
        <v>5</v>
      </c>
      <c r="C8" s="51" t="s">
        <v>137</v>
      </c>
      <c r="D8" s="48" t="s">
        <v>130</v>
      </c>
      <c r="E8" s="12">
        <v>45123</v>
      </c>
      <c r="F8" s="47" t="s">
        <v>139</v>
      </c>
    </row>
    <row r="9" spans="2:7" ht="39.950000000000003" customHeight="1" x14ac:dyDescent="0.25">
      <c r="B9" s="54">
        <v>6</v>
      </c>
      <c r="C9" s="4" t="s">
        <v>140</v>
      </c>
      <c r="D9" s="4" t="s">
        <v>120</v>
      </c>
      <c r="E9" s="12">
        <v>45124</v>
      </c>
      <c r="F9" s="4" t="s">
        <v>141</v>
      </c>
    </row>
    <row r="10" spans="2:7" ht="39.950000000000003" customHeight="1" x14ac:dyDescent="0.25">
      <c r="B10" s="54">
        <v>7</v>
      </c>
      <c r="C10" s="56" t="s">
        <v>136</v>
      </c>
      <c r="D10" s="57" t="s">
        <v>130</v>
      </c>
      <c r="E10" s="58">
        <v>45136</v>
      </c>
      <c r="F10" s="44" t="s">
        <v>132</v>
      </c>
    </row>
    <row r="11" spans="2:7" ht="39.950000000000003" customHeight="1" x14ac:dyDescent="0.25">
      <c r="B11" s="4">
        <v>8</v>
      </c>
      <c r="C11" s="6" t="s">
        <v>144</v>
      </c>
      <c r="D11" s="59" t="s">
        <v>130</v>
      </c>
      <c r="E11" s="12">
        <v>45136</v>
      </c>
      <c r="F11" s="4" t="s">
        <v>143</v>
      </c>
    </row>
    <row r="12" spans="2:7" ht="39.950000000000003" customHeight="1" x14ac:dyDescent="0.25">
      <c r="B12" s="4">
        <v>9</v>
      </c>
      <c r="C12" s="4" t="s">
        <v>145</v>
      </c>
      <c r="D12" s="59" t="s">
        <v>130</v>
      </c>
      <c r="E12" s="12">
        <v>45137</v>
      </c>
      <c r="F12" s="4" t="s">
        <v>146</v>
      </c>
    </row>
    <row r="13" spans="2:7" ht="39.950000000000003" customHeight="1" x14ac:dyDescent="0.25">
      <c r="B13" s="4">
        <v>10</v>
      </c>
      <c r="C13" s="4" t="s">
        <v>147</v>
      </c>
      <c r="D13" s="59" t="s">
        <v>148</v>
      </c>
      <c r="E13" s="12">
        <v>45138</v>
      </c>
      <c r="F13" s="4" t="s">
        <v>149</v>
      </c>
    </row>
    <row r="14" spans="2:7" ht="39.950000000000003" customHeight="1" x14ac:dyDescent="0.25">
      <c r="B14" s="4">
        <v>11</v>
      </c>
      <c r="C14" s="6" t="s">
        <v>150</v>
      </c>
      <c r="D14" s="59" t="s">
        <v>130</v>
      </c>
      <c r="E14" s="12">
        <v>45150</v>
      </c>
      <c r="F14" s="4" t="s">
        <v>151</v>
      </c>
    </row>
    <row r="15" spans="2:7" ht="12" customHeight="1" x14ac:dyDescent="0.25"/>
    <row r="16" spans="2:7" ht="30" customHeight="1" x14ac:dyDescent="0.25">
      <c r="B16" s="3" t="s">
        <v>0</v>
      </c>
      <c r="C16" s="3" t="s">
        <v>1</v>
      </c>
      <c r="D16" s="13" t="s">
        <v>2</v>
      </c>
      <c r="E16" s="3" t="s">
        <v>3</v>
      </c>
      <c r="F16" s="3" t="s">
        <v>4</v>
      </c>
      <c r="G16" s="13" t="s">
        <v>5</v>
      </c>
    </row>
    <row r="17" spans="2:7" ht="135" customHeight="1" x14ac:dyDescent="0.25">
      <c r="B17" s="4">
        <v>1</v>
      </c>
      <c r="C17" s="14" t="s">
        <v>6</v>
      </c>
      <c r="D17" s="21" t="s">
        <v>113</v>
      </c>
      <c r="E17" s="12">
        <v>45110</v>
      </c>
      <c r="F17" s="12">
        <f>E17+13</f>
        <v>45123</v>
      </c>
      <c r="G17" s="4" t="s">
        <v>30</v>
      </c>
    </row>
    <row r="18" spans="2:7" ht="153.75" customHeight="1" x14ac:dyDescent="0.25">
      <c r="B18" s="4">
        <v>2</v>
      </c>
      <c r="C18" s="16" t="s">
        <v>8</v>
      </c>
      <c r="D18" s="18" t="s">
        <v>114</v>
      </c>
      <c r="E18" s="17">
        <f>E17+14</f>
        <v>45124</v>
      </c>
      <c r="F18" s="12">
        <f>E18+13</f>
        <v>45137</v>
      </c>
      <c r="G18" s="4" t="s">
        <v>30</v>
      </c>
    </row>
    <row r="19" spans="2:7" ht="168.75" customHeight="1" x14ac:dyDescent="0.25">
      <c r="B19" s="4">
        <v>3</v>
      </c>
      <c r="C19" s="16" t="s">
        <v>10</v>
      </c>
      <c r="D19" s="20" t="s">
        <v>115</v>
      </c>
      <c r="E19" s="17">
        <f>E18+14</f>
        <v>45138</v>
      </c>
      <c r="F19" s="12">
        <f>E19+13</f>
        <v>45151</v>
      </c>
      <c r="G19" s="4" t="s">
        <v>7</v>
      </c>
    </row>
  </sheetData>
  <conditionalFormatting sqref="G17:G19">
    <cfRule type="cellIs" dxfId="5" priority="4" operator="equal">
      <formula>"Closed"</formula>
    </cfRule>
    <cfRule type="cellIs" dxfId="4" priority="5" operator="equal">
      <formula>"Active"</formula>
    </cfRule>
    <cfRule type="cellIs" dxfId="3" priority="6" operator="equal">
      <formula>"Inactive"</formula>
    </cfRule>
  </conditionalFormatting>
  <conditionalFormatting sqref="I17:I19">
    <cfRule type="cellIs" dxfId="2" priority="1" operator="equal">
      <formula>"Closed"</formula>
    </cfRule>
    <cfRule type="cellIs" dxfId="1" priority="2" operator="equal">
      <formula>"Active"</formula>
    </cfRule>
    <cfRule type="cellIs" dxfId="0" priority="3" operator="equal">
      <formula>"Inactive"</formula>
    </cfRule>
  </conditionalFormatting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enum!$H$4:$H$6</xm:f>
          </x14:formula1>
          <xm:sqref>G17:G19 I17:I19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E23"/>
  <sheetViews>
    <sheetView workbookViewId="0">
      <selection activeCell="K16" sqref="K16"/>
    </sheetView>
  </sheetViews>
  <sheetFormatPr defaultRowHeight="15" x14ac:dyDescent="0.25"/>
  <cols>
    <col min="3" max="3" width="47.5703125" customWidth="1"/>
    <col min="4" max="4" width="49.85546875" customWidth="1"/>
    <col min="5" max="5" width="41.28515625" customWidth="1"/>
  </cols>
  <sheetData>
    <row r="3" spans="3:5" ht="23.25" x14ac:dyDescent="0.25">
      <c r="C3" s="9" t="s">
        <v>11</v>
      </c>
      <c r="D3" s="10" t="s">
        <v>12</v>
      </c>
      <c r="E3" s="11" t="s">
        <v>13</v>
      </c>
    </row>
    <row r="4" spans="3:5" x14ac:dyDescent="0.25">
      <c r="C4" s="2"/>
      <c r="D4" s="2"/>
      <c r="E4" s="2"/>
    </row>
    <row r="5" spans="3:5" x14ac:dyDescent="0.25">
      <c r="C5" s="2"/>
      <c r="D5" s="2"/>
      <c r="E5" s="2"/>
    </row>
    <row r="6" spans="3:5" x14ac:dyDescent="0.25">
      <c r="C6" s="2"/>
      <c r="D6" s="2"/>
      <c r="E6" s="2"/>
    </row>
    <row r="7" spans="3:5" x14ac:dyDescent="0.25">
      <c r="C7" s="2"/>
      <c r="D7" s="2"/>
      <c r="E7" s="2"/>
    </row>
    <row r="8" spans="3:5" x14ac:dyDescent="0.25">
      <c r="C8" s="2"/>
      <c r="D8" s="2"/>
      <c r="E8" s="2"/>
    </row>
    <row r="9" spans="3:5" x14ac:dyDescent="0.25">
      <c r="C9" s="2"/>
      <c r="D9" s="2"/>
      <c r="E9" s="2"/>
    </row>
    <row r="10" spans="3:5" x14ac:dyDescent="0.25">
      <c r="C10" s="2"/>
      <c r="D10" s="2"/>
      <c r="E10" s="2"/>
    </row>
    <row r="11" spans="3:5" x14ac:dyDescent="0.25">
      <c r="C11" s="2"/>
      <c r="D11" s="2"/>
      <c r="E11" s="2"/>
    </row>
    <row r="12" spans="3:5" x14ac:dyDescent="0.25">
      <c r="C12" s="2"/>
      <c r="D12" s="2"/>
      <c r="E12" s="2"/>
    </row>
    <row r="13" spans="3:5" x14ac:dyDescent="0.25">
      <c r="C13" s="2"/>
      <c r="D13" s="2"/>
      <c r="E13" s="2"/>
    </row>
    <row r="14" spans="3:5" x14ac:dyDescent="0.25">
      <c r="C14" s="2"/>
      <c r="D14" s="2"/>
      <c r="E14" s="2"/>
    </row>
    <row r="15" spans="3:5" x14ac:dyDescent="0.25">
      <c r="C15" s="2"/>
      <c r="D15" s="2"/>
      <c r="E15" s="2"/>
    </row>
    <row r="16" spans="3:5" x14ac:dyDescent="0.25">
      <c r="C16" s="2"/>
      <c r="D16" s="2"/>
      <c r="E16" s="2"/>
    </row>
    <row r="17" spans="3:5" x14ac:dyDescent="0.25">
      <c r="C17" s="2"/>
      <c r="D17" s="2"/>
      <c r="E17" s="2"/>
    </row>
    <row r="18" spans="3:5" x14ac:dyDescent="0.25">
      <c r="C18" s="2"/>
      <c r="D18" s="2"/>
      <c r="E18" s="2"/>
    </row>
    <row r="19" spans="3:5" x14ac:dyDescent="0.25">
      <c r="C19" s="2"/>
      <c r="D19" s="2"/>
      <c r="E19" s="2"/>
    </row>
    <row r="20" spans="3:5" x14ac:dyDescent="0.25">
      <c r="C20" s="2"/>
      <c r="D20" s="2"/>
      <c r="E20" s="2"/>
    </row>
    <row r="21" spans="3:5" x14ac:dyDescent="0.25">
      <c r="C21" s="2"/>
      <c r="D21" s="2"/>
      <c r="E21" s="2"/>
    </row>
    <row r="22" spans="3:5" x14ac:dyDescent="0.25">
      <c r="C22" s="2"/>
      <c r="D22" s="2"/>
      <c r="E22" s="2"/>
    </row>
    <row r="23" spans="3:5" x14ac:dyDescent="0.25">
      <c r="C23" s="2"/>
      <c r="D23" s="2"/>
      <c r="E23" s="2"/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05"/>
  <sheetViews>
    <sheetView topLeftCell="A23" zoomScale="85" zoomScaleNormal="85" workbookViewId="0">
      <selection activeCell="H30" sqref="H30"/>
    </sheetView>
  </sheetViews>
  <sheetFormatPr defaultColWidth="9.140625" defaultRowHeight="15" x14ac:dyDescent="0.25"/>
  <cols>
    <col min="1" max="1" width="9.140625" style="8"/>
    <col min="2" max="2" width="9.140625" style="7"/>
    <col min="3" max="3" width="40.7109375" style="8" customWidth="1"/>
    <col min="4" max="5" width="50.7109375" style="8" customWidth="1"/>
    <col min="6" max="6" width="16.5703125" style="8" customWidth="1"/>
    <col min="7" max="7" width="14.7109375" style="8" customWidth="1"/>
    <col min="8" max="8" width="15" style="7" customWidth="1"/>
    <col min="9" max="9" width="14.42578125" style="7" customWidth="1"/>
    <col min="10" max="16384" width="9.140625" style="8"/>
  </cols>
  <sheetData>
    <row r="3" spans="2:9" ht="35.25" customHeight="1" x14ac:dyDescent="0.25">
      <c r="B3" s="5" t="s">
        <v>14</v>
      </c>
      <c r="C3" s="23" t="s">
        <v>15</v>
      </c>
      <c r="D3" s="23" t="s">
        <v>16</v>
      </c>
      <c r="E3" s="23" t="s">
        <v>17</v>
      </c>
      <c r="F3" s="15" t="s">
        <v>18</v>
      </c>
      <c r="G3" s="15" t="s">
        <v>19</v>
      </c>
      <c r="H3" s="15" t="s">
        <v>20</v>
      </c>
      <c r="I3" s="15" t="s">
        <v>0</v>
      </c>
    </row>
    <row r="4" spans="2:9" ht="120" customHeight="1" x14ac:dyDescent="0.25">
      <c r="B4" s="6">
        <v>1</v>
      </c>
      <c r="C4" s="21" t="s">
        <v>34</v>
      </c>
      <c r="D4" s="21" t="s">
        <v>21</v>
      </c>
      <c r="E4" s="21" t="s">
        <v>22</v>
      </c>
      <c r="F4" s="21" t="s">
        <v>42</v>
      </c>
      <c r="G4" s="21" t="s">
        <v>42</v>
      </c>
      <c r="H4" s="21" t="s">
        <v>13</v>
      </c>
      <c r="I4" s="18" t="s">
        <v>23</v>
      </c>
    </row>
    <row r="5" spans="2:9" ht="120" customHeight="1" x14ac:dyDescent="0.25">
      <c r="B5" s="25">
        <f>B4+1</f>
        <v>2</v>
      </c>
      <c r="C5" s="26" t="s">
        <v>35</v>
      </c>
      <c r="D5" s="26" t="s">
        <v>55</v>
      </c>
      <c r="E5" s="26" t="s">
        <v>39</v>
      </c>
      <c r="F5" s="25">
        <v>1</v>
      </c>
      <c r="G5" s="25">
        <v>0.5</v>
      </c>
      <c r="H5" s="18" t="s">
        <v>13</v>
      </c>
      <c r="I5" s="24" t="s">
        <v>23</v>
      </c>
    </row>
    <row r="6" spans="2:9" ht="120" customHeight="1" x14ac:dyDescent="0.25">
      <c r="B6" s="6">
        <f t="shared" ref="B6:B16" si="0">B5+1</f>
        <v>3</v>
      </c>
      <c r="C6" s="20" t="s">
        <v>37</v>
      </c>
      <c r="D6" s="21" t="s">
        <v>52</v>
      </c>
      <c r="E6" s="20" t="s">
        <v>53</v>
      </c>
      <c r="F6" s="20" t="s">
        <v>41</v>
      </c>
      <c r="G6" s="20" t="s">
        <v>40</v>
      </c>
      <c r="H6" s="20" t="s">
        <v>13</v>
      </c>
      <c r="I6" s="18" t="s">
        <v>23</v>
      </c>
    </row>
    <row r="7" spans="2:9" ht="120" customHeight="1" x14ac:dyDescent="0.25">
      <c r="B7" s="6">
        <f t="shared" si="0"/>
        <v>4</v>
      </c>
      <c r="C7" s="27" t="s">
        <v>57</v>
      </c>
      <c r="D7" s="21" t="s">
        <v>58</v>
      </c>
      <c r="E7" s="28" t="s">
        <v>86</v>
      </c>
      <c r="F7" s="18" t="s">
        <v>48</v>
      </c>
      <c r="G7" s="18" t="s">
        <v>48</v>
      </c>
      <c r="H7" s="18" t="s">
        <v>13</v>
      </c>
      <c r="I7" s="18" t="s">
        <v>23</v>
      </c>
    </row>
    <row r="8" spans="2:9" ht="120" customHeight="1" x14ac:dyDescent="0.25">
      <c r="B8" s="25">
        <f t="shared" si="0"/>
        <v>5</v>
      </c>
      <c r="C8" s="29" t="s">
        <v>44</v>
      </c>
      <c r="D8" s="30" t="s">
        <v>54</v>
      </c>
      <c r="E8" s="18" t="s">
        <v>87</v>
      </c>
      <c r="F8" s="18" t="s">
        <v>43</v>
      </c>
      <c r="G8" s="18" t="s">
        <v>74</v>
      </c>
      <c r="H8" s="18" t="s">
        <v>13</v>
      </c>
      <c r="I8" s="18" t="s">
        <v>23</v>
      </c>
    </row>
    <row r="9" spans="2:9" ht="120" customHeight="1" x14ac:dyDescent="0.25">
      <c r="B9" s="6">
        <f t="shared" si="0"/>
        <v>6</v>
      </c>
      <c r="C9" s="20" t="s">
        <v>59</v>
      </c>
      <c r="D9" s="21" t="s">
        <v>60</v>
      </c>
      <c r="E9" s="28" t="s">
        <v>88</v>
      </c>
      <c r="F9" s="18" t="s">
        <v>48</v>
      </c>
      <c r="G9" s="18" t="s">
        <v>48</v>
      </c>
      <c r="H9" s="18" t="s">
        <v>13</v>
      </c>
      <c r="I9" s="18" t="s">
        <v>23</v>
      </c>
    </row>
    <row r="10" spans="2:9" ht="120" customHeight="1" x14ac:dyDescent="0.25">
      <c r="B10" s="6">
        <f t="shared" si="0"/>
        <v>7</v>
      </c>
      <c r="C10" s="18" t="s">
        <v>82</v>
      </c>
      <c r="D10" s="6" t="s">
        <v>83</v>
      </c>
      <c r="E10" s="18" t="s">
        <v>89</v>
      </c>
      <c r="F10" s="18" t="s">
        <v>40</v>
      </c>
      <c r="G10" s="18" t="s">
        <v>74</v>
      </c>
      <c r="H10" s="18" t="s">
        <v>13</v>
      </c>
      <c r="I10" s="18" t="s">
        <v>23</v>
      </c>
    </row>
    <row r="11" spans="2:9" ht="120" customHeight="1" x14ac:dyDescent="0.25">
      <c r="B11" s="6">
        <f t="shared" si="0"/>
        <v>8</v>
      </c>
      <c r="C11" s="18" t="s">
        <v>38</v>
      </c>
      <c r="D11" s="18" t="s">
        <v>45</v>
      </c>
      <c r="E11" s="18" t="s">
        <v>46</v>
      </c>
      <c r="F11" s="18" t="s">
        <v>47</v>
      </c>
      <c r="G11" s="18" t="s">
        <v>74</v>
      </c>
      <c r="H11" s="18" t="s">
        <v>13</v>
      </c>
      <c r="I11" s="18" t="s">
        <v>23</v>
      </c>
    </row>
    <row r="12" spans="2:9" ht="120" customHeight="1" x14ac:dyDescent="0.25">
      <c r="B12" s="6">
        <f t="shared" si="0"/>
        <v>9</v>
      </c>
      <c r="C12" s="20" t="s">
        <v>61</v>
      </c>
      <c r="D12" s="21" t="s">
        <v>96</v>
      </c>
      <c r="E12" s="28" t="s">
        <v>90</v>
      </c>
      <c r="F12" s="18" t="s">
        <v>48</v>
      </c>
      <c r="G12" s="18" t="s">
        <v>48</v>
      </c>
      <c r="H12" s="18" t="s">
        <v>13</v>
      </c>
      <c r="I12" s="18" t="s">
        <v>23</v>
      </c>
    </row>
    <row r="13" spans="2:9" ht="120" customHeight="1" x14ac:dyDescent="0.25">
      <c r="B13" s="6">
        <f t="shared" si="0"/>
        <v>10</v>
      </c>
      <c r="C13" s="18" t="s">
        <v>62</v>
      </c>
      <c r="D13" s="18" t="s">
        <v>63</v>
      </c>
      <c r="E13" s="18" t="s">
        <v>64</v>
      </c>
      <c r="F13" s="18" t="s">
        <v>49</v>
      </c>
      <c r="G13" s="18" t="s">
        <v>75</v>
      </c>
      <c r="H13" s="18" t="s">
        <v>13</v>
      </c>
      <c r="I13" s="18" t="s">
        <v>23</v>
      </c>
    </row>
    <row r="14" spans="2:9" ht="120" customHeight="1" x14ac:dyDescent="0.25">
      <c r="B14" s="6">
        <f>B13+1</f>
        <v>11</v>
      </c>
      <c r="C14" s="18" t="s">
        <v>91</v>
      </c>
      <c r="D14" s="18" t="s">
        <v>92</v>
      </c>
      <c r="E14" s="18" t="s">
        <v>100</v>
      </c>
      <c r="F14" s="18" t="s">
        <v>41</v>
      </c>
      <c r="G14" s="18" t="s">
        <v>47</v>
      </c>
      <c r="H14" s="18" t="s">
        <v>13</v>
      </c>
      <c r="I14" s="18" t="s">
        <v>28</v>
      </c>
    </row>
    <row r="15" spans="2:9" ht="120" customHeight="1" x14ac:dyDescent="0.25">
      <c r="B15" s="6">
        <f>B14+1</f>
        <v>12</v>
      </c>
      <c r="C15" s="6" t="s">
        <v>85</v>
      </c>
      <c r="D15" s="6" t="s">
        <v>105</v>
      </c>
      <c r="E15" s="18" t="s">
        <v>93</v>
      </c>
      <c r="F15" s="6">
        <v>2</v>
      </c>
      <c r="G15" s="24">
        <v>1</v>
      </c>
      <c r="H15" s="24" t="s">
        <v>13</v>
      </c>
      <c r="I15" s="24" t="s">
        <v>28</v>
      </c>
    </row>
    <row r="16" spans="2:9" ht="120" customHeight="1" x14ac:dyDescent="0.25">
      <c r="B16" s="6">
        <f t="shared" si="0"/>
        <v>13</v>
      </c>
      <c r="C16" s="20" t="s">
        <v>65</v>
      </c>
      <c r="D16" s="21" t="s">
        <v>98</v>
      </c>
      <c r="E16" s="18" t="s">
        <v>66</v>
      </c>
      <c r="F16" s="18" t="s">
        <v>48</v>
      </c>
      <c r="G16" s="18" t="s">
        <v>48</v>
      </c>
      <c r="H16" s="18" t="s">
        <v>13</v>
      </c>
      <c r="I16" s="18" t="s">
        <v>28</v>
      </c>
    </row>
    <row r="17" spans="2:9" ht="120" customHeight="1" x14ac:dyDescent="0.25">
      <c r="B17" s="6">
        <v>14</v>
      </c>
      <c r="C17" s="18" t="s">
        <v>95</v>
      </c>
      <c r="D17" s="18" t="s">
        <v>106</v>
      </c>
      <c r="E17" s="18" t="s">
        <v>107</v>
      </c>
      <c r="F17" s="18" t="s">
        <v>41</v>
      </c>
      <c r="G17" s="18" t="s">
        <v>142</v>
      </c>
      <c r="H17" s="18" t="s">
        <v>13</v>
      </c>
      <c r="I17" s="18" t="s">
        <v>28</v>
      </c>
    </row>
    <row r="18" spans="2:9" ht="120" customHeight="1" x14ac:dyDescent="0.25">
      <c r="B18" s="6">
        <v>15</v>
      </c>
      <c r="C18" s="7" t="s">
        <v>97</v>
      </c>
      <c r="D18" s="31" t="s">
        <v>103</v>
      </c>
      <c r="E18" s="21" t="s">
        <v>104</v>
      </c>
      <c r="F18" s="31">
        <v>2</v>
      </c>
      <c r="G18" s="32">
        <v>0.5</v>
      </c>
      <c r="H18" s="18" t="s">
        <v>13</v>
      </c>
      <c r="I18" s="32" t="s">
        <v>28</v>
      </c>
    </row>
    <row r="19" spans="2:9" ht="120" customHeight="1" x14ac:dyDescent="0.25">
      <c r="B19" s="25">
        <v>16</v>
      </c>
      <c r="C19" s="18" t="s">
        <v>101</v>
      </c>
      <c r="D19" s="18" t="s">
        <v>99</v>
      </c>
      <c r="E19" s="18" t="s">
        <v>108</v>
      </c>
      <c r="F19" s="18" t="s">
        <v>41</v>
      </c>
      <c r="G19" s="18" t="s">
        <v>47</v>
      </c>
      <c r="H19" s="18" t="s">
        <v>13</v>
      </c>
      <c r="I19" s="18" t="s">
        <v>28</v>
      </c>
    </row>
    <row r="20" spans="2:9" ht="120" customHeight="1" x14ac:dyDescent="0.25">
      <c r="B20" s="6">
        <v>17</v>
      </c>
      <c r="C20" s="20" t="s">
        <v>38</v>
      </c>
      <c r="D20" s="20" t="s">
        <v>45</v>
      </c>
      <c r="E20" s="20" t="s">
        <v>46</v>
      </c>
      <c r="F20" s="20" t="s">
        <v>47</v>
      </c>
      <c r="G20" s="20" t="s">
        <v>47</v>
      </c>
      <c r="H20" s="20" t="s">
        <v>13</v>
      </c>
      <c r="I20" s="20" t="s">
        <v>28</v>
      </c>
    </row>
    <row r="21" spans="2:9" ht="120" customHeight="1" x14ac:dyDescent="0.25">
      <c r="B21" s="6">
        <v>18</v>
      </c>
      <c r="C21" s="20" t="s">
        <v>67</v>
      </c>
      <c r="D21" s="21" t="s">
        <v>102</v>
      </c>
      <c r="E21" s="28" t="s">
        <v>68</v>
      </c>
      <c r="F21" s="18" t="s">
        <v>48</v>
      </c>
      <c r="G21" s="18" t="s">
        <v>48</v>
      </c>
      <c r="H21" s="18" t="s">
        <v>13</v>
      </c>
      <c r="I21" s="18" t="s">
        <v>28</v>
      </c>
    </row>
    <row r="22" spans="2:9" ht="120" customHeight="1" x14ac:dyDescent="0.25">
      <c r="B22" s="6">
        <v>19</v>
      </c>
      <c r="C22" s="18" t="s">
        <v>69</v>
      </c>
      <c r="D22" s="18" t="s">
        <v>70</v>
      </c>
      <c r="E22" s="18" t="s">
        <v>71</v>
      </c>
      <c r="F22" s="18" t="s">
        <v>49</v>
      </c>
      <c r="G22" s="18" t="s">
        <v>49</v>
      </c>
      <c r="H22" s="18" t="s">
        <v>13</v>
      </c>
      <c r="I22" s="18" t="s">
        <v>28</v>
      </c>
    </row>
    <row r="23" spans="2:9" ht="120" customHeight="1" x14ac:dyDescent="0.25">
      <c r="B23" s="6">
        <v>20</v>
      </c>
      <c r="C23" s="6" t="s">
        <v>110</v>
      </c>
      <c r="D23" s="6" t="s">
        <v>111</v>
      </c>
      <c r="E23" s="6" t="s">
        <v>112</v>
      </c>
      <c r="F23" s="6">
        <v>2</v>
      </c>
      <c r="G23" s="6">
        <v>2</v>
      </c>
      <c r="H23" s="18" t="s">
        <v>13</v>
      </c>
      <c r="I23" s="6" t="s">
        <v>29</v>
      </c>
    </row>
    <row r="24" spans="2:9" ht="120" customHeight="1" x14ac:dyDescent="0.25">
      <c r="B24" s="34">
        <v>21</v>
      </c>
      <c r="C24" s="33" t="s">
        <v>84</v>
      </c>
      <c r="D24" s="33" t="s">
        <v>109</v>
      </c>
      <c r="E24" s="30" t="s">
        <v>94</v>
      </c>
      <c r="F24" s="33">
        <v>1</v>
      </c>
      <c r="G24" s="33">
        <v>1</v>
      </c>
      <c r="H24" s="18" t="s">
        <v>13</v>
      </c>
      <c r="I24" s="33" t="s">
        <v>29</v>
      </c>
    </row>
    <row r="25" spans="2:9" ht="120" customHeight="1" x14ac:dyDescent="0.25">
      <c r="B25" s="6">
        <v>22</v>
      </c>
      <c r="C25" s="30" t="s">
        <v>36</v>
      </c>
      <c r="D25" s="30" t="s">
        <v>56</v>
      </c>
      <c r="E25" s="30" t="s">
        <v>51</v>
      </c>
      <c r="F25" s="30" t="s">
        <v>40</v>
      </c>
      <c r="G25" s="30" t="s">
        <v>74</v>
      </c>
      <c r="H25" s="18" t="s">
        <v>13</v>
      </c>
      <c r="I25" s="30" t="s">
        <v>29</v>
      </c>
    </row>
    <row r="26" spans="2:9" ht="120" customHeight="1" x14ac:dyDescent="0.25">
      <c r="B26" s="6">
        <v>23</v>
      </c>
      <c r="C26" s="18" t="s">
        <v>77</v>
      </c>
      <c r="D26" s="18" t="s">
        <v>76</v>
      </c>
      <c r="E26" s="18" t="s">
        <v>78</v>
      </c>
      <c r="F26" s="18" t="s">
        <v>47</v>
      </c>
      <c r="G26" s="18" t="s">
        <v>47</v>
      </c>
      <c r="H26" s="18" t="s">
        <v>13</v>
      </c>
      <c r="I26" s="18" t="s">
        <v>29</v>
      </c>
    </row>
    <row r="27" spans="2:9" ht="120" customHeight="1" x14ac:dyDescent="0.25">
      <c r="B27" s="6">
        <v>24</v>
      </c>
      <c r="C27" s="6" t="s">
        <v>116</v>
      </c>
      <c r="D27" s="6" t="s">
        <v>127</v>
      </c>
      <c r="E27" s="6" t="s">
        <v>128</v>
      </c>
      <c r="F27" s="6">
        <v>3</v>
      </c>
      <c r="G27" s="6">
        <v>1</v>
      </c>
      <c r="H27" s="18" t="s">
        <v>13</v>
      </c>
      <c r="I27" s="6" t="s">
        <v>29</v>
      </c>
    </row>
    <row r="28" spans="2:9" ht="120" customHeight="1" x14ac:dyDescent="0.25">
      <c r="B28" s="6">
        <v>25</v>
      </c>
      <c r="C28" s="20" t="s">
        <v>38</v>
      </c>
      <c r="D28" s="20" t="s">
        <v>45</v>
      </c>
      <c r="E28" s="20" t="s">
        <v>46</v>
      </c>
      <c r="F28" s="20" t="s">
        <v>47</v>
      </c>
      <c r="G28" s="20" t="s">
        <v>47</v>
      </c>
      <c r="H28" s="20" t="s">
        <v>13</v>
      </c>
      <c r="I28" s="20" t="s">
        <v>29</v>
      </c>
    </row>
    <row r="29" spans="2:9" ht="120" customHeight="1" x14ac:dyDescent="0.25">
      <c r="B29" s="34">
        <v>26</v>
      </c>
      <c r="C29" s="20" t="s">
        <v>72</v>
      </c>
      <c r="D29" s="35" t="s">
        <v>79</v>
      </c>
      <c r="E29" s="36" t="s">
        <v>73</v>
      </c>
      <c r="F29" s="20" t="s">
        <v>48</v>
      </c>
      <c r="G29" s="20" t="s">
        <v>48</v>
      </c>
      <c r="H29" s="20" t="s">
        <v>13</v>
      </c>
      <c r="I29" s="20" t="s">
        <v>29</v>
      </c>
    </row>
    <row r="30" spans="2:9" ht="120" customHeight="1" x14ac:dyDescent="0.25">
      <c r="B30" s="6">
        <v>27</v>
      </c>
      <c r="C30" s="18" t="s">
        <v>50</v>
      </c>
      <c r="D30" s="18" t="s">
        <v>80</v>
      </c>
      <c r="E30" s="18" t="s">
        <v>81</v>
      </c>
      <c r="F30" s="18" t="s">
        <v>49</v>
      </c>
      <c r="G30" s="18" t="s">
        <v>49</v>
      </c>
      <c r="H30" s="18" t="s">
        <v>13</v>
      </c>
      <c r="I30" s="18" t="s">
        <v>29</v>
      </c>
    </row>
    <row r="31" spans="2:9" x14ac:dyDescent="0.25">
      <c r="B31" s="8"/>
      <c r="H31" s="8"/>
      <c r="I31" s="8"/>
    </row>
    <row r="32" spans="2:9" x14ac:dyDescent="0.25">
      <c r="B32" s="8"/>
      <c r="H32" s="8"/>
      <c r="I32" s="8"/>
    </row>
    <row r="33" s="8" customFormat="1" x14ac:dyDescent="0.25"/>
    <row r="34" s="8" customFormat="1" x14ac:dyDescent="0.25"/>
    <row r="35" s="8" customFormat="1" x14ac:dyDescent="0.25"/>
    <row r="36" s="8" customFormat="1" x14ac:dyDescent="0.25"/>
    <row r="37" s="8" customFormat="1" x14ac:dyDescent="0.25"/>
    <row r="38" s="8" customFormat="1" x14ac:dyDescent="0.25"/>
    <row r="39" s="8" customFormat="1" x14ac:dyDescent="0.25"/>
    <row r="40" s="8" customFormat="1" x14ac:dyDescent="0.25"/>
    <row r="41" s="8" customFormat="1" x14ac:dyDescent="0.25"/>
    <row r="42" s="8" customFormat="1" x14ac:dyDescent="0.25"/>
    <row r="43" s="8" customFormat="1" x14ac:dyDescent="0.25"/>
    <row r="44" s="8" customFormat="1" x14ac:dyDescent="0.25"/>
    <row r="45" s="8" customFormat="1" x14ac:dyDescent="0.25"/>
    <row r="46" s="8" customFormat="1" x14ac:dyDescent="0.25"/>
    <row r="47" s="8" customFormat="1" x14ac:dyDescent="0.25"/>
    <row r="48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pans="2:9" x14ac:dyDescent="0.25">
      <c r="B97" s="8"/>
      <c r="H97" s="8"/>
      <c r="I97" s="8"/>
    </row>
    <row r="98" spans="2:9" x14ac:dyDescent="0.25">
      <c r="B98" s="8"/>
      <c r="H98" s="8"/>
      <c r="I98" s="8"/>
    </row>
    <row r="99" spans="2:9" x14ac:dyDescent="0.25">
      <c r="B99" s="8"/>
      <c r="H99" s="8"/>
      <c r="I99" s="8"/>
    </row>
    <row r="100" spans="2:9" x14ac:dyDescent="0.25">
      <c r="B100" s="8"/>
      <c r="H100" s="8"/>
      <c r="I100" s="8"/>
    </row>
    <row r="101" spans="2:9" x14ac:dyDescent="0.25">
      <c r="B101" s="8"/>
      <c r="H101" s="8"/>
      <c r="I101" s="8"/>
    </row>
    <row r="102" spans="2:9" x14ac:dyDescent="0.25">
      <c r="B102" s="8"/>
      <c r="H102" s="8"/>
      <c r="I102" s="8"/>
    </row>
    <row r="103" spans="2:9" x14ac:dyDescent="0.25">
      <c r="B103" s="8"/>
      <c r="H103" s="8"/>
      <c r="I103" s="8"/>
    </row>
    <row r="104" spans="2:9" x14ac:dyDescent="0.25">
      <c r="B104" s="8"/>
      <c r="H104" s="8"/>
      <c r="I104" s="8"/>
    </row>
    <row r="105" spans="2:9" x14ac:dyDescent="0.25">
      <c r="C105" s="22"/>
      <c r="D105" s="22"/>
      <c r="E105" s="22"/>
      <c r="F105" s="22"/>
      <c r="G105" s="22"/>
      <c r="H105" s="19"/>
      <c r="I105" s="19"/>
    </row>
  </sheetData>
  <autoFilter ref="B3:I33" xr:uid="{00000000-0009-0000-0000-000002000000}"/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enum!$B$4:$B$9</xm:f>
          </x14:formula1>
          <xm:sqref>I11:I14 I16:I17 I19:I22 I28:I30 I25:I26</xm:sqref>
        </x14:dataValidation>
        <x14:dataValidation type="list" allowBlank="1" showInputMessage="1" showErrorMessage="1" xr:uid="{00000000-0002-0000-0200-000001000000}">
          <x14:formula1>
            <xm:f>enum!$F$4:$F$6</xm:f>
          </x14:formula1>
          <xm:sqref>H14 H16:H30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9"/>
  <sheetViews>
    <sheetView workbookViewId="0">
      <selection activeCell="H5" sqref="H5"/>
    </sheetView>
  </sheetViews>
  <sheetFormatPr defaultRowHeight="15" x14ac:dyDescent="0.25"/>
  <cols>
    <col min="6" max="6" width="11.42578125" bestFit="1" customWidth="1"/>
    <col min="8" max="8" width="10.5703125" bestFit="1" customWidth="1"/>
  </cols>
  <sheetData>
    <row r="3" spans="2:8" x14ac:dyDescent="0.25">
      <c r="B3" s="1" t="s">
        <v>25</v>
      </c>
      <c r="C3" s="1" t="s">
        <v>3</v>
      </c>
      <c r="D3" s="1" t="s">
        <v>4</v>
      </c>
      <c r="F3" s="1" t="s">
        <v>26</v>
      </c>
      <c r="H3" s="1" t="s">
        <v>27</v>
      </c>
    </row>
    <row r="4" spans="2:8" x14ac:dyDescent="0.25">
      <c r="B4" t="s">
        <v>23</v>
      </c>
      <c r="F4" t="s">
        <v>11</v>
      </c>
      <c r="H4" t="s">
        <v>9</v>
      </c>
    </row>
    <row r="5" spans="2:8" x14ac:dyDescent="0.25">
      <c r="B5" t="s">
        <v>28</v>
      </c>
      <c r="F5" t="s">
        <v>24</v>
      </c>
      <c r="H5" t="s">
        <v>7</v>
      </c>
    </row>
    <row r="6" spans="2:8" x14ac:dyDescent="0.25">
      <c r="B6" t="s">
        <v>29</v>
      </c>
      <c r="F6" t="s">
        <v>13</v>
      </c>
      <c r="H6" t="s">
        <v>30</v>
      </c>
    </row>
    <row r="7" spans="2:8" x14ac:dyDescent="0.25">
      <c r="B7" t="s">
        <v>31</v>
      </c>
    </row>
    <row r="8" spans="2:8" x14ac:dyDescent="0.25">
      <c r="B8" t="s">
        <v>32</v>
      </c>
    </row>
    <row r="9" spans="2:8" x14ac:dyDescent="0.25">
      <c r="B9" t="s">
        <v>33</v>
      </c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47168d0-be34-42b2-a9a2-79b9ac9e352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3C8A1A3305B74F9D575418AD4E1EC5" ma:contentTypeVersion="7" ma:contentTypeDescription="Create a new document." ma:contentTypeScope="" ma:versionID="79c525daec210db8b9db62fb83520d7b">
  <xsd:schema xmlns:xsd="http://www.w3.org/2001/XMLSchema" xmlns:xs="http://www.w3.org/2001/XMLSchema" xmlns:p="http://schemas.microsoft.com/office/2006/metadata/properties" xmlns:ns3="7bcc944a-fec8-4ab8-beaa-a3ce9d28f6a6" xmlns:ns4="c47168d0-be34-42b2-a9a2-79b9ac9e352a" targetNamespace="http://schemas.microsoft.com/office/2006/metadata/properties" ma:root="true" ma:fieldsID="907a573ea5a3fc6233169ce1211db290" ns3:_="" ns4:_="">
    <xsd:import namespace="7bcc944a-fec8-4ab8-beaa-a3ce9d28f6a6"/>
    <xsd:import namespace="c47168d0-be34-42b2-a9a2-79b9ac9e352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c944a-fec8-4ab8-beaa-a3ce9d28f6a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168d0-be34-42b2-a9a2-79b9ac9e35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A76368-52EE-4CED-9A8C-007D3E8E35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031464-E075-40CE-877F-DBE6219E7B4D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dcmitype/"/>
    <ds:schemaRef ds:uri="c47168d0-be34-42b2-a9a2-79b9ac9e352a"/>
    <ds:schemaRef ds:uri="7bcc944a-fec8-4ab8-beaa-a3ce9d28f6a6"/>
  </ds:schemaRefs>
</ds:datastoreItem>
</file>

<file path=customXml/itemProps3.xml><?xml version="1.0" encoding="utf-8"?>
<ds:datastoreItem xmlns:ds="http://schemas.openxmlformats.org/officeDocument/2006/customXml" ds:itemID="{4ADCF839-AB3D-4250-974E-6B04748367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cc944a-fec8-4ab8-beaa-a3ce9d28f6a6"/>
    <ds:schemaRef ds:uri="c47168d0-be34-42b2-a9a2-79b9ac9e35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Sprints</vt:lpstr>
      <vt:lpstr>Active Sprint Board</vt:lpstr>
      <vt:lpstr>Product Backlog</vt:lpstr>
      <vt:lpstr>enum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common</dc:creator>
  <cp:keywords/>
  <dc:description/>
  <cp:lastModifiedBy>Kah Nyee Then</cp:lastModifiedBy>
  <cp:revision/>
  <dcterms:created xsi:type="dcterms:W3CDTF">2022-10-03T09:56:41Z</dcterms:created>
  <dcterms:modified xsi:type="dcterms:W3CDTF">2023-08-10T15:42:40Z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0x0101009C3C8A1A3305B74F9D575418AD4E1EC5</vt:lpwstr>
  </property>
  <property fmtid="{D5CDD505-2E9C-101B-9397-08002B2CF9AE}" pid="3" name="MSIP_Label_3ba43e9b-6012-4e95-bb10-31207b647445_Enabled">
    <vt:lpwstr>true</vt:lpwstr>
  </property>
  <property fmtid="{D5CDD505-2E9C-101B-9397-08002B2CF9AE}" pid="4" name="MSIP_Label_3ba43e9b-6012-4e95-bb10-31207b647445_SetDate">
    <vt:lpwstr>2022-10-23T09:38:43Z</vt:lpwstr>
  </property>
  <property fmtid="{D5CDD505-2E9C-101B-9397-08002B2CF9AE}" pid="5" name="MSIP_Label_3ba43e9b-6012-4e95-bb10-31207b647445_Method">
    <vt:lpwstr>Privileged</vt:lpwstr>
  </property>
  <property fmtid="{D5CDD505-2E9C-101B-9397-08002B2CF9AE}" pid="6" name="MSIP_Label_3ba43e9b-6012-4e95-bb10-31207b647445_Name">
    <vt:lpwstr>Official (Closed) - Sensitive (Normal)</vt:lpwstr>
  </property>
  <property fmtid="{D5CDD505-2E9C-101B-9397-08002B2CF9AE}" pid="7" name="MSIP_Label_3ba43e9b-6012-4e95-bb10-31207b647445_SiteId">
    <vt:lpwstr>7604ff02-abd8-45db-8cac-550054323fc9</vt:lpwstr>
  </property>
  <property fmtid="{D5CDD505-2E9C-101B-9397-08002B2CF9AE}" pid="8" name="MSIP_Label_3ba43e9b-6012-4e95-bb10-31207b647445_ActionId">
    <vt:lpwstr>7b17eb69-a51b-4ad2-89cf-fe9b88529e0d</vt:lpwstr>
  </property>
  <property fmtid="{D5CDD505-2E9C-101B-9397-08002B2CF9AE}" pid="9" name="MSIP_Label_3ba43e9b-6012-4e95-bb10-31207b647445_ContentBits">
    <vt:lpwstr>1</vt:lpwstr>
  </property>
</Properties>
</file>