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guzh\Desktop\DERS\end478\"/>
    </mc:Choice>
  </mc:AlternateContent>
  <xr:revisionPtr revIDLastSave="0" documentId="13_ncr:1_{770CC241-07BC-492F-BB05-E1C14BCAA1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cro" sheetId="1" r:id="rId1"/>
    <sheet name="mini" sheetId="4" r:id="rId2"/>
  </sheets>
  <definedNames>
    <definedName name="instance_1" localSheetId="0">macro!$A$2:$K$32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macro!$AN$7:$BM$32</definedName>
    <definedName name="solver_adj" localSheetId="1" hidden="1">mini!$T$6:$Y$11</definedName>
    <definedName name="solver_cvg" localSheetId="0" hidden="1">0.0001</definedName>
    <definedName name="solver_cvg" localSheetId="1" hidden="1">0.02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macro!$AN$7:$BM$32</definedName>
    <definedName name="solver_lhs1" localSheetId="1" hidden="1">mini!$AB$6:$AB$12</definedName>
    <definedName name="solver_lhs2" localSheetId="0" hidden="1">macro!$BP$7:$BP$32</definedName>
    <definedName name="solver_lhs2" localSheetId="1" hidden="1">mini!$R$6:$R$11</definedName>
    <definedName name="solver_lhs3" localSheetId="0" hidden="1">macro!$BT$33</definedName>
    <definedName name="solver_lhs3" localSheetId="1" hidden="1">mini!$T$12:$Y$12</definedName>
    <definedName name="solver_lhs4" localSheetId="0" hidden="1">macro!$L$62:$AJ$62</definedName>
    <definedName name="solver_lhs4" localSheetId="1" hidden="1">mini!$T$6:$Y$11</definedName>
    <definedName name="solver_lhs5" localSheetId="1" hidden="1">mini!$T$12:$Y$12</definedName>
    <definedName name="solver_lhs6" localSheetId="1" hidden="1">mini!$T$6:$Y$11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20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macro!$C$37</definedName>
    <definedName name="solver_opt" localSheetId="1" hidden="1">mini!$D$18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1</definedName>
    <definedName name="solver_rel2" localSheetId="0" hidden="1">1</definedName>
    <definedName name="solver_rel2" localSheetId="1" hidden="1">2</definedName>
    <definedName name="solver_rel3" localSheetId="0" hidden="1">3</definedName>
    <definedName name="solver_rel3" localSheetId="1" hidden="1">1</definedName>
    <definedName name="solver_rel4" localSheetId="0" hidden="1">2</definedName>
    <definedName name="solver_rel4" localSheetId="1" hidden="1">5</definedName>
    <definedName name="solver_rel5" localSheetId="1" hidden="1">2</definedName>
    <definedName name="solver_rel6" localSheetId="1" hidden="1">5</definedName>
    <definedName name="solver_rhs1" localSheetId="0" hidden="1">"binary"</definedName>
    <definedName name="solver_rhs1" localSheetId="1" hidden="1">mini!$AG$6:$AG$12</definedName>
    <definedName name="solver_rhs2" localSheetId="0" hidden="1">macro!$BU$7:$BU$32</definedName>
    <definedName name="solver_rhs2" localSheetId="1" hidden="1">1</definedName>
    <definedName name="solver_rhs3" localSheetId="0" hidden="1">0</definedName>
    <definedName name="solver_rhs3" localSheetId="1" hidden="1">1</definedName>
    <definedName name="solver_rhs4" localSheetId="0" hidden="1">1</definedName>
    <definedName name="solver_rhs4" localSheetId="1" hidden="1">"binary"</definedName>
    <definedName name="solver_rhs5" localSheetId="1" hidden="1">1</definedName>
    <definedName name="solver_rhs6" localSheetId="1" hidden="1">"binary"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6" i="4"/>
  <c r="U12" i="4"/>
  <c r="V12" i="4"/>
  <c r="W12" i="4"/>
  <c r="X12" i="4"/>
  <c r="Y12" i="4"/>
  <c r="T12" i="4"/>
  <c r="U17" i="4"/>
  <c r="V17" i="4"/>
  <c r="W17" i="4"/>
  <c r="X17" i="4"/>
  <c r="Y17" i="4"/>
  <c r="U18" i="4"/>
  <c r="V18" i="4"/>
  <c r="W18" i="4"/>
  <c r="X18" i="4"/>
  <c r="Y18" i="4"/>
  <c r="U19" i="4"/>
  <c r="V19" i="4"/>
  <c r="W19" i="4"/>
  <c r="X19" i="4"/>
  <c r="Y19" i="4"/>
  <c r="U20" i="4"/>
  <c r="V20" i="4"/>
  <c r="W20" i="4"/>
  <c r="X20" i="4"/>
  <c r="Y20" i="4"/>
  <c r="U21" i="4"/>
  <c r="V21" i="4"/>
  <c r="W21" i="4"/>
  <c r="X21" i="4"/>
  <c r="Y21" i="4"/>
  <c r="U22" i="4"/>
  <c r="V22" i="4"/>
  <c r="W22" i="4"/>
  <c r="X22" i="4"/>
  <c r="Y22" i="4"/>
  <c r="T22" i="4"/>
  <c r="T18" i="4"/>
  <c r="T19" i="4"/>
  <c r="T20" i="4"/>
  <c r="T21" i="4"/>
  <c r="T17" i="4"/>
  <c r="Z7" i="4"/>
  <c r="Z8" i="4"/>
  <c r="Z9" i="4"/>
  <c r="Z10" i="4"/>
  <c r="Z11" i="4"/>
  <c r="Z6" i="4"/>
  <c r="AA7" i="4" s="1"/>
  <c r="AA8" i="4" l="1"/>
  <c r="AC8" i="4" s="1"/>
  <c r="AA18" i="4"/>
  <c r="AA17" i="4"/>
  <c r="AB7" i="4" s="1"/>
  <c r="AA21" i="4"/>
  <c r="AA19" i="4"/>
  <c r="AA22" i="4"/>
  <c r="V23" i="4"/>
  <c r="D16" i="4" s="1"/>
  <c r="AA20" i="4"/>
  <c r="AF7" i="4"/>
  <c r="AC7" i="4"/>
  <c r="AG7" i="4"/>
  <c r="D15" i="4"/>
  <c r="AG8" i="4" l="1"/>
  <c r="AA9" i="4"/>
  <c r="AA10" i="4" s="1"/>
  <c r="AA11" i="4" s="1"/>
  <c r="AA12" i="4" s="1"/>
  <c r="AC12" i="4" s="1"/>
  <c r="AD7" i="4"/>
  <c r="AE7" i="4" s="1"/>
  <c r="AB8" i="4" s="1"/>
  <c r="AD8" i="4" s="1"/>
  <c r="AE8" i="4" s="1"/>
  <c r="AB9" i="4" s="1"/>
  <c r="AF8" i="4"/>
  <c r="D18" i="4"/>
  <c r="AG10" i="4" l="1"/>
  <c r="AC9" i="4"/>
  <c r="AD9" i="4" s="1"/>
  <c r="AE9" i="4" s="1"/>
  <c r="AB10" i="4" s="1"/>
  <c r="AG9" i="4"/>
  <c r="AG11" i="4"/>
  <c r="AC10" i="4"/>
  <c r="AF9" i="4"/>
  <c r="AF10" i="4" s="1"/>
  <c r="AF11" i="4" s="1"/>
  <c r="AF12" i="4" s="1"/>
  <c r="AC11" i="4"/>
  <c r="AG12" i="4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7" i="1"/>
  <c r="FI8" i="1" s="1"/>
  <c r="FI9" i="1" s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7" i="1"/>
  <c r="ED8" i="1" s="1"/>
  <c r="ED9" i="1" s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7" i="1"/>
  <c r="CY8" i="1" s="1"/>
  <c r="CY9" i="1" s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7" i="1"/>
  <c r="BO8" i="1" s="1"/>
  <c r="BQ8" i="1" s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K36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EH36" i="1"/>
  <c r="EB61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DC36" i="1"/>
  <c r="FH33" i="1"/>
  <c r="EC33" i="1"/>
  <c r="CX33" i="1"/>
  <c r="BN33" i="1"/>
  <c r="C34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X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N36" i="1"/>
  <c r="EH33" i="1"/>
  <c r="DC33" i="1"/>
  <c r="BX33" i="1"/>
  <c r="AN33" i="1"/>
  <c r="AD10" i="4" l="1"/>
  <c r="AE10" i="4" s="1"/>
  <c r="AB11" i="4" s="1"/>
  <c r="AD11" i="4" s="1"/>
  <c r="BT8" i="1"/>
  <c r="BU8" i="1"/>
  <c r="BO36" i="1"/>
  <c r="BP8" i="1" s="1"/>
  <c r="BR8" i="1" s="1"/>
  <c r="BS8" i="1" s="1"/>
  <c r="BO50" i="1"/>
  <c r="BO61" i="1"/>
  <c r="BO57" i="1"/>
  <c r="BO53" i="1"/>
  <c r="BO49" i="1"/>
  <c r="BO45" i="1"/>
  <c r="BO41" i="1"/>
  <c r="BO37" i="1"/>
  <c r="BO60" i="1"/>
  <c r="BO56" i="1"/>
  <c r="BO52" i="1"/>
  <c r="BO48" i="1"/>
  <c r="BO44" i="1"/>
  <c r="BO40" i="1"/>
  <c r="BO55" i="1"/>
  <c r="BO47" i="1"/>
  <c r="BO39" i="1"/>
  <c r="BO59" i="1"/>
  <c r="BO51" i="1"/>
  <c r="BO43" i="1"/>
  <c r="BO58" i="1"/>
  <c r="BO42" i="1"/>
  <c r="BO54" i="1"/>
  <c r="BO46" i="1"/>
  <c r="BO38" i="1"/>
  <c r="BO9" i="1"/>
  <c r="BU9" i="1" s="1"/>
  <c r="M62" i="1"/>
  <c r="Q62" i="1"/>
  <c r="AD62" i="1"/>
  <c r="AG62" i="1"/>
  <c r="Y62" i="1"/>
  <c r="U62" i="1"/>
  <c r="AC62" i="1"/>
  <c r="DP62" i="1"/>
  <c r="V62" i="1"/>
  <c r="N62" i="1"/>
  <c r="AF62" i="1"/>
  <c r="X62" i="1"/>
  <c r="P62" i="1"/>
  <c r="AH62" i="1"/>
  <c r="Z62" i="1"/>
  <c r="R62" i="1"/>
  <c r="AE62" i="1"/>
  <c r="W62" i="1"/>
  <c r="O62" i="1"/>
  <c r="AJ62" i="1"/>
  <c r="AB62" i="1"/>
  <c r="T62" i="1"/>
  <c r="L62" i="1"/>
  <c r="AI62" i="1"/>
  <c r="AA62" i="1"/>
  <c r="S62" i="1"/>
  <c r="EU62" i="1"/>
  <c r="CK62" i="1"/>
  <c r="BA62" i="1"/>
  <c r="AE11" i="4" l="1"/>
  <c r="AB12" i="4" s="1"/>
  <c r="AD12" i="4" s="1"/>
  <c r="AE12" i="4" s="1"/>
  <c r="BT9" i="1"/>
  <c r="BP9" i="1"/>
  <c r="BO10" i="1"/>
  <c r="BU10" i="1" s="1"/>
  <c r="BQ9" i="1"/>
  <c r="C35" i="1"/>
  <c r="C37" i="1" s="1"/>
  <c r="BT10" i="1" l="1"/>
  <c r="BR9" i="1"/>
  <c r="BS9" i="1" s="1"/>
  <c r="BP10" i="1" s="1"/>
  <c r="BO11" i="1"/>
  <c r="BU11" i="1" s="1"/>
  <c r="BQ10" i="1"/>
  <c r="BT11" i="1" l="1"/>
  <c r="BT33" i="1" s="1"/>
  <c r="BR10" i="1"/>
  <c r="BS10" i="1" s="1"/>
  <c r="BP11" i="1" s="1"/>
  <c r="BO12" i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Q11" i="1"/>
  <c r="BR11" i="1" l="1"/>
  <c r="BS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A2E33-E076-4A5A-988F-40788A1B4E3B}" name="instance_1" type="6" refreshedVersion="7" background="1" saveData="1">
    <textPr codePage="857" sourceFile="C:\Users\oguzh\Desktop\instance_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<sst xmlns="http://schemas.openxmlformats.org/spreadsheetml/2006/main" count="75" uniqueCount="39">
  <si>
    <t>VEHICLE</t>
  </si>
  <si>
    <t>CAPACITY</t>
  </si>
  <si>
    <t>CUSTOMER</t>
  </si>
  <si>
    <t>CUST</t>
  </si>
  <si>
    <t>NO.</t>
  </si>
  <si>
    <t>XCOORD.</t>
  </si>
  <si>
    <t>YCOORD.</t>
  </si>
  <si>
    <t>DEMAND</t>
  </si>
  <si>
    <t>DUE</t>
  </si>
  <si>
    <t>SERVICE</t>
  </si>
  <si>
    <t>READY TIME</t>
  </si>
  <si>
    <t>Location</t>
  </si>
  <si>
    <t>Distance Matrix</t>
  </si>
  <si>
    <t>Max</t>
  </si>
  <si>
    <t>Mx</t>
  </si>
  <si>
    <t>Fixed Cost</t>
  </si>
  <si>
    <t>Variable cost</t>
  </si>
  <si>
    <t>OBJ func</t>
  </si>
  <si>
    <t>Every location has to be visited once</t>
  </si>
  <si>
    <t>C0</t>
  </si>
  <si>
    <t>C1</t>
  </si>
  <si>
    <t>C2</t>
  </si>
  <si>
    <t>C3</t>
  </si>
  <si>
    <t>C4</t>
  </si>
  <si>
    <t>C5</t>
  </si>
  <si>
    <t>Route</t>
  </si>
  <si>
    <t>Time after travel</t>
  </si>
  <si>
    <t>Time after ST</t>
  </si>
  <si>
    <t>Ready Time</t>
  </si>
  <si>
    <t>Time after RT</t>
  </si>
  <si>
    <t>Waiting</t>
  </si>
  <si>
    <t>Final Time</t>
  </si>
  <si>
    <t>Final capacity</t>
  </si>
  <si>
    <t>Due time</t>
  </si>
  <si>
    <t>Distances</t>
  </si>
  <si>
    <t>Time before arrival</t>
  </si>
  <si>
    <t>Decision Variables</t>
  </si>
  <si>
    <t>Distance took</t>
  </si>
  <si>
    <t>Time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</si>
</sst>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3" borderId="15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2" xfId="0" applyFill="1" applyBorder="1"/>
    <xf numFmtId="0" fontId="0" fillId="0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2" xfId="0" applyBorder="1"/>
    <xf numFmtId="164" fontId="0" fillId="5" borderId="2" xfId="0" applyNumberFormat="1" applyFill="1" applyBorder="1"/>
    <xf numFmtId="164" fontId="0" fillId="0" borderId="0" xfId="0" applyNumberFormat="1"/>
    <xf numFmtId="164" fontId="0" fillId="3" borderId="0" xfId="0" applyNumberFormat="1" applyFill="1" applyBorder="1"/>
    <xf numFmtId="164" fontId="0" fillId="3" borderId="7" xfId="0" applyNumberFormat="1" applyFill="1" applyBorder="1"/>
    <xf numFmtId="0" fontId="0" fillId="3" borderId="19" xfId="0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4" borderId="0" xfId="0" applyNumberFormat="1" applyFill="1" applyBorder="1"/>
    <xf numFmtId="164" fontId="0" fillId="4" borderId="7" xfId="0" applyNumberFormat="1" applyFill="1" applyBorder="1"/>
    <xf numFmtId="0" fontId="0" fillId="4" borderId="19" xfId="0" applyFill="1" applyBorder="1"/>
    <xf numFmtId="164" fontId="0" fillId="4" borderId="9" xfId="0" applyNumberFormat="1" applyFill="1" applyBorder="1"/>
    <xf numFmtId="164" fontId="0" fillId="4" borderId="10" xfId="0" applyNumberFormat="1" applyFill="1" applyBorder="1"/>
    <xf numFmtId="0" fontId="0" fillId="4" borderId="15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9" xfId="0" applyFill="1" applyBorder="1"/>
    <xf numFmtId="0" fontId="0" fillId="6" borderId="10" xfId="0" applyFill="1" applyBorder="1"/>
    <xf numFmtId="0" fontId="2" fillId="6" borderId="3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0" fillId="0" borderId="23" xfId="0" applyBorder="1"/>
    <xf numFmtId="164" fontId="0" fillId="0" borderId="12" xfId="0" applyNumberFormat="1" applyFill="1" applyBorder="1"/>
    <xf numFmtId="0" fontId="0" fillId="3" borderId="24" xfId="0" applyFill="1" applyBorder="1"/>
    <xf numFmtId="0" fontId="0" fillId="7" borderId="3" xfId="0" applyFill="1" applyBorder="1"/>
    <xf numFmtId="0" fontId="0" fillId="7" borderId="15" xfId="0" applyFill="1" applyBorder="1"/>
    <xf numFmtId="0" fontId="0" fillId="7" borderId="24" xfId="0" applyFill="1" applyBorder="1"/>
    <xf numFmtId="0" fontId="0" fillId="7" borderId="6" xfId="0" applyFill="1" applyBorder="1"/>
    <xf numFmtId="164" fontId="0" fillId="7" borderId="0" xfId="0" applyNumberFormat="1" applyFill="1" applyBorder="1"/>
    <xf numFmtId="164" fontId="0" fillId="7" borderId="7" xfId="0" applyNumberFormat="1" applyFill="1" applyBorder="1"/>
    <xf numFmtId="0" fontId="0" fillId="7" borderId="8" xfId="0" applyFill="1" applyBorder="1"/>
    <xf numFmtId="164" fontId="0" fillId="7" borderId="9" xfId="0" applyNumberFormat="1" applyFill="1" applyBorder="1"/>
    <xf numFmtId="164" fontId="0" fillId="7" borderId="10" xfId="0" applyNumberFormat="1" applyFill="1" applyBorder="1"/>
    <xf numFmtId="164" fontId="0" fillId="8" borderId="0" xfId="0" applyNumberFormat="1" applyFill="1" applyBorder="1"/>
    <xf numFmtId="164" fontId="0" fillId="8" borderId="7" xfId="0" applyNumberFormat="1" applyFill="1" applyBorder="1"/>
    <xf numFmtId="164" fontId="0" fillId="8" borderId="9" xfId="0" applyNumberFormat="1" applyFill="1" applyBorder="1"/>
    <xf numFmtId="164" fontId="0" fillId="8" borderId="10" xfId="0" applyNumberFormat="1" applyFill="1" applyBorder="1"/>
    <xf numFmtId="164" fontId="0" fillId="8" borderId="11" xfId="0" applyNumberFormat="1" applyFill="1" applyBorder="1"/>
    <xf numFmtId="164" fontId="0" fillId="8" borderId="12" xfId="0" applyNumberFormat="1" applyFill="1" applyBorder="1"/>
    <xf numFmtId="0" fontId="0" fillId="8" borderId="23" xfId="0" applyFill="1" applyBorder="1"/>
    <xf numFmtId="0" fontId="0" fillId="8" borderId="25" xfId="0" applyFill="1" applyBorder="1"/>
    <xf numFmtId="0" fontId="0" fillId="8" borderId="26" xfId="0" applyFill="1" applyBorder="1"/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ce_1" connectionId="1" xr16:uid="{3370344E-F9FE-42DF-AD7D-D98F55FA6B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I90"/>
  <sheetViews>
    <sheetView topLeftCell="A4" workbookViewId="0">
      <selection activeCell="B34" sqref="B34:C37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4" width="8.6640625" bestFit="1" customWidth="1"/>
    <col min="5" max="5" width="8.5546875" bestFit="1" customWidth="1"/>
    <col min="6" max="6" width="11.109375" bestFit="1" customWidth="1"/>
    <col min="7" max="7" width="5" bestFit="1" customWidth="1"/>
    <col min="8" max="8" width="7.77734375" bestFit="1" customWidth="1"/>
    <col min="9" max="9" width="5.33203125" bestFit="1" customWidth="1"/>
    <col min="10" max="10" width="8.109375" bestFit="1" customWidth="1"/>
    <col min="11" max="11" width="4.5546875" bestFit="1" customWidth="1"/>
    <col min="12" max="12" width="8.109375" bestFit="1" customWidth="1"/>
    <col min="13" max="36" width="4.5546875" bestFit="1" customWidth="1"/>
    <col min="39" max="39" width="3" bestFit="1" customWidth="1"/>
    <col min="40" max="49" width="2" bestFit="1" customWidth="1"/>
    <col min="50" max="65" width="3" bestFit="1" customWidth="1"/>
    <col min="68" max="68" width="14.6640625" bestFit="1" customWidth="1"/>
    <col min="69" max="71" width="11.77734375" bestFit="1" customWidth="1"/>
    <col min="72" max="73" width="11.77734375" customWidth="1"/>
    <col min="75" max="75" width="3" bestFit="1" customWidth="1"/>
    <col min="76" max="85" width="2" bestFit="1" customWidth="1"/>
    <col min="86" max="101" width="3" bestFit="1" customWidth="1"/>
    <col min="106" max="106" width="3" bestFit="1" customWidth="1"/>
    <col min="107" max="116" width="2" bestFit="1" customWidth="1"/>
    <col min="117" max="132" width="3" bestFit="1" customWidth="1"/>
    <col min="137" max="137" width="3" bestFit="1" customWidth="1"/>
    <col min="138" max="147" width="2" bestFit="1" customWidth="1"/>
    <col min="148" max="163" width="3" bestFit="1" customWidth="1"/>
  </cols>
  <sheetData>
    <row r="2" spans="1:165" ht="15" thickBot="1" x14ac:dyDescent="0.35">
      <c r="A2" t="s">
        <v>0</v>
      </c>
      <c r="B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165" ht="15" thickBot="1" x14ac:dyDescent="0.35">
      <c r="A3" s="30">
        <v>200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165" ht="15" thickBot="1" x14ac:dyDescent="0.35"/>
    <row r="5" spans="1:165" ht="15" thickBot="1" x14ac:dyDescent="0.35">
      <c r="A5" t="s">
        <v>2</v>
      </c>
      <c r="J5" s="85" t="s">
        <v>12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7"/>
      <c r="BR5" t="s">
        <v>30</v>
      </c>
      <c r="BS5" t="s">
        <v>31</v>
      </c>
    </row>
    <row r="6" spans="1:165" x14ac:dyDescent="0.3">
      <c r="A6" t="s">
        <v>3</v>
      </c>
      <c r="B6" s="21" t="s">
        <v>4</v>
      </c>
      <c r="C6" s="22" t="s">
        <v>5</v>
      </c>
      <c r="D6" s="22" t="s">
        <v>6</v>
      </c>
      <c r="E6" s="22" t="s">
        <v>7</v>
      </c>
      <c r="F6" s="22" t="s">
        <v>10</v>
      </c>
      <c r="G6" s="22" t="s">
        <v>8</v>
      </c>
      <c r="H6" s="23" t="s">
        <v>9</v>
      </c>
      <c r="J6" s="24" t="s">
        <v>11</v>
      </c>
      <c r="K6" s="25">
        <v>0</v>
      </c>
      <c r="L6" s="25">
        <v>1</v>
      </c>
      <c r="M6" s="25">
        <v>2</v>
      </c>
      <c r="N6" s="25">
        <v>3</v>
      </c>
      <c r="O6" s="25">
        <v>4</v>
      </c>
      <c r="P6" s="25">
        <v>5</v>
      </c>
      <c r="Q6" s="25">
        <v>6</v>
      </c>
      <c r="R6" s="25">
        <v>7</v>
      </c>
      <c r="S6" s="25">
        <v>8</v>
      </c>
      <c r="T6" s="25">
        <v>9</v>
      </c>
      <c r="U6" s="25">
        <v>10</v>
      </c>
      <c r="V6" s="25">
        <v>11</v>
      </c>
      <c r="W6" s="25">
        <v>12</v>
      </c>
      <c r="X6" s="25">
        <v>13</v>
      </c>
      <c r="Y6" s="25">
        <v>14</v>
      </c>
      <c r="Z6" s="25">
        <v>15</v>
      </c>
      <c r="AA6" s="25">
        <v>16</v>
      </c>
      <c r="AB6" s="25">
        <v>17</v>
      </c>
      <c r="AC6" s="25">
        <v>18</v>
      </c>
      <c r="AD6" s="25">
        <v>19</v>
      </c>
      <c r="AE6" s="25">
        <v>20</v>
      </c>
      <c r="AF6" s="25">
        <v>21</v>
      </c>
      <c r="AG6" s="25">
        <v>22</v>
      </c>
      <c r="AH6" s="25">
        <v>23</v>
      </c>
      <c r="AI6" s="25">
        <v>24</v>
      </c>
      <c r="AJ6" s="26">
        <v>25</v>
      </c>
      <c r="AK6" s="18"/>
      <c r="AM6" s="9"/>
      <c r="AN6" s="10">
        <v>0</v>
      </c>
      <c r="AO6" s="10">
        <v>1</v>
      </c>
      <c r="AP6" s="10">
        <v>2</v>
      </c>
      <c r="AQ6" s="10">
        <v>3</v>
      </c>
      <c r="AR6" s="10">
        <v>4</v>
      </c>
      <c r="AS6" s="10">
        <v>5</v>
      </c>
      <c r="AT6" s="10">
        <v>6</v>
      </c>
      <c r="AU6" s="10">
        <v>7</v>
      </c>
      <c r="AV6" s="10">
        <v>8</v>
      </c>
      <c r="AW6" s="10">
        <v>9</v>
      </c>
      <c r="AX6" s="10">
        <v>10</v>
      </c>
      <c r="AY6" s="10">
        <v>11</v>
      </c>
      <c r="AZ6" s="10">
        <v>12</v>
      </c>
      <c r="BA6" s="10">
        <v>13</v>
      </c>
      <c r="BB6" s="10">
        <v>14</v>
      </c>
      <c r="BC6" s="10">
        <v>15</v>
      </c>
      <c r="BD6" s="10">
        <v>16</v>
      </c>
      <c r="BE6" s="10">
        <v>17</v>
      </c>
      <c r="BF6" s="10">
        <v>18</v>
      </c>
      <c r="BG6" s="10">
        <v>19</v>
      </c>
      <c r="BH6" s="10">
        <v>20</v>
      </c>
      <c r="BI6" s="10">
        <v>21</v>
      </c>
      <c r="BJ6" s="10">
        <v>22</v>
      </c>
      <c r="BK6" s="10">
        <v>23</v>
      </c>
      <c r="BL6" s="10">
        <v>24</v>
      </c>
      <c r="BM6" s="11">
        <v>25</v>
      </c>
      <c r="BO6" s="61" t="s">
        <v>25</v>
      </c>
      <c r="BP6" s="62" t="s">
        <v>26</v>
      </c>
      <c r="BQ6" s="62" t="s">
        <v>28</v>
      </c>
      <c r="BR6" s="62" t="s">
        <v>29</v>
      </c>
      <c r="BS6" s="62" t="s">
        <v>27</v>
      </c>
      <c r="BT6" s="62" t="s">
        <v>32</v>
      </c>
      <c r="BU6" s="63" t="s">
        <v>33</v>
      </c>
      <c r="BW6" s="9"/>
      <c r="BX6" s="10">
        <v>0</v>
      </c>
      <c r="BY6" s="10">
        <v>1</v>
      </c>
      <c r="BZ6" s="10">
        <v>2</v>
      </c>
      <c r="CA6" s="10">
        <v>3</v>
      </c>
      <c r="CB6" s="10">
        <v>4</v>
      </c>
      <c r="CC6" s="10">
        <v>5</v>
      </c>
      <c r="CD6" s="10">
        <v>6</v>
      </c>
      <c r="CE6" s="10">
        <v>7</v>
      </c>
      <c r="CF6" s="10">
        <v>8</v>
      </c>
      <c r="CG6" s="10">
        <v>9</v>
      </c>
      <c r="CH6" s="10">
        <v>10</v>
      </c>
      <c r="CI6" s="10">
        <v>11</v>
      </c>
      <c r="CJ6" s="10">
        <v>12</v>
      </c>
      <c r="CK6" s="10">
        <v>13</v>
      </c>
      <c r="CL6" s="10">
        <v>14</v>
      </c>
      <c r="CM6" s="10">
        <v>15</v>
      </c>
      <c r="CN6" s="10">
        <v>16</v>
      </c>
      <c r="CO6" s="10">
        <v>17</v>
      </c>
      <c r="CP6" s="10">
        <v>18</v>
      </c>
      <c r="CQ6" s="10">
        <v>19</v>
      </c>
      <c r="CR6" s="10">
        <v>20</v>
      </c>
      <c r="CS6" s="10">
        <v>21</v>
      </c>
      <c r="CT6" s="10">
        <v>22</v>
      </c>
      <c r="CU6" s="10">
        <v>23</v>
      </c>
      <c r="CV6" s="10">
        <v>24</v>
      </c>
      <c r="CW6" s="11">
        <v>25</v>
      </c>
      <c r="CY6" t="s">
        <v>25</v>
      </c>
      <c r="DB6" s="9"/>
      <c r="DC6" s="10">
        <v>0</v>
      </c>
      <c r="DD6" s="10">
        <v>1</v>
      </c>
      <c r="DE6" s="10">
        <v>2</v>
      </c>
      <c r="DF6" s="10">
        <v>3</v>
      </c>
      <c r="DG6" s="10">
        <v>4</v>
      </c>
      <c r="DH6" s="10">
        <v>5</v>
      </c>
      <c r="DI6" s="10">
        <v>6</v>
      </c>
      <c r="DJ6" s="10">
        <v>7</v>
      </c>
      <c r="DK6" s="10">
        <v>8</v>
      </c>
      <c r="DL6" s="10">
        <v>9</v>
      </c>
      <c r="DM6" s="10">
        <v>10</v>
      </c>
      <c r="DN6" s="10">
        <v>11</v>
      </c>
      <c r="DO6" s="10">
        <v>12</v>
      </c>
      <c r="DP6" s="10">
        <v>13</v>
      </c>
      <c r="DQ6" s="10">
        <v>14</v>
      </c>
      <c r="DR6" s="10">
        <v>15</v>
      </c>
      <c r="DS6" s="10">
        <v>16</v>
      </c>
      <c r="DT6" s="10">
        <v>17</v>
      </c>
      <c r="DU6" s="10">
        <v>18</v>
      </c>
      <c r="DV6" s="10">
        <v>19</v>
      </c>
      <c r="DW6" s="10">
        <v>20</v>
      </c>
      <c r="DX6" s="10">
        <v>21</v>
      </c>
      <c r="DY6" s="10">
        <v>22</v>
      </c>
      <c r="DZ6" s="10">
        <v>23</v>
      </c>
      <c r="EA6" s="10">
        <v>24</v>
      </c>
      <c r="EB6" s="11">
        <v>25</v>
      </c>
      <c r="ED6" t="s">
        <v>25</v>
      </c>
      <c r="EG6" s="9"/>
      <c r="EH6" s="10">
        <v>0</v>
      </c>
      <c r="EI6" s="10">
        <v>1</v>
      </c>
      <c r="EJ6" s="10">
        <v>2</v>
      </c>
      <c r="EK6" s="10">
        <v>3</v>
      </c>
      <c r="EL6" s="10">
        <v>4</v>
      </c>
      <c r="EM6" s="10">
        <v>5</v>
      </c>
      <c r="EN6" s="10">
        <v>6</v>
      </c>
      <c r="EO6" s="10">
        <v>7</v>
      </c>
      <c r="EP6" s="10">
        <v>8</v>
      </c>
      <c r="EQ6" s="10">
        <v>9</v>
      </c>
      <c r="ER6" s="10">
        <v>10</v>
      </c>
      <c r="ES6" s="10">
        <v>11</v>
      </c>
      <c r="ET6" s="10">
        <v>12</v>
      </c>
      <c r="EU6" s="10">
        <v>13</v>
      </c>
      <c r="EV6" s="10">
        <v>14</v>
      </c>
      <c r="EW6" s="10">
        <v>15</v>
      </c>
      <c r="EX6" s="10">
        <v>16</v>
      </c>
      <c r="EY6" s="10">
        <v>17</v>
      </c>
      <c r="EZ6" s="10">
        <v>18</v>
      </c>
      <c r="FA6" s="10">
        <v>19</v>
      </c>
      <c r="FB6" s="10">
        <v>20</v>
      </c>
      <c r="FC6" s="10">
        <v>21</v>
      </c>
      <c r="FD6" s="10">
        <v>22</v>
      </c>
      <c r="FE6" s="10">
        <v>23</v>
      </c>
      <c r="FF6" s="10">
        <v>24</v>
      </c>
      <c r="FG6" s="11">
        <v>25</v>
      </c>
      <c r="FI6" t="s">
        <v>25</v>
      </c>
    </row>
    <row r="7" spans="1:165" x14ac:dyDescent="0.3">
      <c r="B7" s="24">
        <v>0</v>
      </c>
      <c r="C7" s="25">
        <v>40</v>
      </c>
      <c r="D7" s="25">
        <v>50</v>
      </c>
      <c r="E7" s="25">
        <v>0</v>
      </c>
      <c r="F7" s="25">
        <v>0</v>
      </c>
      <c r="G7" s="25">
        <v>1236</v>
      </c>
      <c r="H7" s="26">
        <v>0</v>
      </c>
      <c r="J7" s="24">
        <v>0</v>
      </c>
      <c r="K7" s="44">
        <v>0</v>
      </c>
      <c r="L7" s="44">
        <v>18.681541692269398</v>
      </c>
      <c r="M7" s="44">
        <v>20.6155281280883</v>
      </c>
      <c r="N7" s="44">
        <v>16.124515496597098</v>
      </c>
      <c r="O7" s="44">
        <v>18.110770276274799</v>
      </c>
      <c r="P7" s="44">
        <v>15.1327459504215</v>
      </c>
      <c r="Q7" s="44">
        <v>19</v>
      </c>
      <c r="R7" s="44">
        <v>16</v>
      </c>
      <c r="S7" s="44">
        <v>18.110770276274799</v>
      </c>
      <c r="T7" s="44">
        <v>20.099751242241702</v>
      </c>
      <c r="U7" s="44">
        <v>16.7630546142402</v>
      </c>
      <c r="V7" s="44">
        <v>19.646882704388499</v>
      </c>
      <c r="W7" s="44">
        <v>38.078865529319501</v>
      </c>
      <c r="X7" s="44">
        <v>30.805843601498701</v>
      </c>
      <c r="Y7" s="44">
        <v>39.3573373083088</v>
      </c>
      <c r="Z7" s="44">
        <v>36.0555127546398</v>
      </c>
      <c r="AA7" s="44">
        <v>40.311288741492703</v>
      </c>
      <c r="AB7" s="44">
        <v>33.301651610693398</v>
      </c>
      <c r="AC7" s="44">
        <v>35.355339059327299</v>
      </c>
      <c r="AD7" s="44">
        <v>39.051248379533199</v>
      </c>
      <c r="AE7" s="44">
        <v>10</v>
      </c>
      <c r="AF7" s="44">
        <v>10.1980390271855</v>
      </c>
      <c r="AG7" s="44">
        <v>12.1655250605964</v>
      </c>
      <c r="AH7" s="44">
        <v>13</v>
      </c>
      <c r="AI7" s="44">
        <v>15</v>
      </c>
      <c r="AJ7" s="45">
        <v>15.1327459504215</v>
      </c>
      <c r="AM7" s="12">
        <v>0</v>
      </c>
      <c r="AN7" s="1">
        <v>0</v>
      </c>
      <c r="AO7" s="1">
        <v>0</v>
      </c>
      <c r="AP7" s="1">
        <v>0</v>
      </c>
      <c r="AQ7" s="1">
        <v>1</v>
      </c>
      <c r="AR7" s="31">
        <v>0</v>
      </c>
      <c r="AS7" s="1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4">
        <v>0</v>
      </c>
      <c r="BN7">
        <f>INDEX(AN$6:BM$6, MATCH(1, AN7:BM7, 0))</f>
        <v>3</v>
      </c>
      <c r="BO7" s="55">
        <v>0</v>
      </c>
      <c r="BP7" s="56"/>
      <c r="BQ7" s="56"/>
      <c r="BR7" s="56"/>
      <c r="BS7" s="56"/>
      <c r="BT7" s="56">
        <v>2000</v>
      </c>
      <c r="BU7" s="57"/>
      <c r="BW7" s="12">
        <v>0</v>
      </c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4"/>
      <c r="CX7" t="e">
        <f>INDEX(BX$6:CW$6, MATCH(1, BX7:CW7, 0))</f>
        <v>#N/A</v>
      </c>
      <c r="CY7">
        <v>0</v>
      </c>
      <c r="DB7" s="12">
        <v>0</v>
      </c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4"/>
      <c r="EC7" t="e">
        <f>INDEX(DC$6:EB$6, MATCH(1, DC7:EB7, 0))</f>
        <v>#N/A</v>
      </c>
      <c r="ED7">
        <v>0</v>
      </c>
      <c r="EG7" s="12">
        <v>0</v>
      </c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4"/>
      <c r="FH7" t="e">
        <f>INDEX(EH$6:FG$6, MATCH(1, EH7:FG7, 0))</f>
        <v>#N/A</v>
      </c>
      <c r="FI7">
        <v>0</v>
      </c>
    </row>
    <row r="8" spans="1:165" x14ac:dyDescent="0.3">
      <c r="B8" s="24">
        <v>1</v>
      </c>
      <c r="C8" s="25">
        <v>45</v>
      </c>
      <c r="D8" s="25">
        <v>68</v>
      </c>
      <c r="E8" s="25">
        <v>10</v>
      </c>
      <c r="F8" s="25">
        <v>912</v>
      </c>
      <c r="G8" s="25">
        <v>967</v>
      </c>
      <c r="H8" s="26">
        <v>90</v>
      </c>
      <c r="J8" s="46">
        <v>1</v>
      </c>
      <c r="K8" s="44">
        <v>18.681541692269398</v>
      </c>
      <c r="L8" s="44">
        <v>0</v>
      </c>
      <c r="M8" s="44">
        <v>2</v>
      </c>
      <c r="N8" s="44">
        <v>3.6055512754639798</v>
      </c>
      <c r="O8" s="44">
        <v>3</v>
      </c>
      <c r="P8" s="44">
        <v>4.2426406871192803</v>
      </c>
      <c r="Q8" s="44">
        <v>5.0990195135927801</v>
      </c>
      <c r="R8" s="44">
        <v>5.3851648071345002</v>
      </c>
      <c r="S8" s="44">
        <v>7</v>
      </c>
      <c r="T8" s="44">
        <v>7.2801098892805101</v>
      </c>
      <c r="U8" s="44">
        <v>10.1980390271855</v>
      </c>
      <c r="V8" s="44">
        <v>10.049875621120799</v>
      </c>
      <c r="W8" s="44">
        <v>26.248809496813301</v>
      </c>
      <c r="X8" s="44">
        <v>24.0416305603426</v>
      </c>
      <c r="Y8" s="44">
        <v>28.6006992921501</v>
      </c>
      <c r="Z8" s="44">
        <v>27.730849247723999</v>
      </c>
      <c r="AA8" s="44">
        <v>30.232432915661899</v>
      </c>
      <c r="AB8" s="44">
        <v>27.892651361962699</v>
      </c>
      <c r="AC8" s="44">
        <v>30.805843601498701</v>
      </c>
      <c r="AD8" s="44">
        <v>32.310988842806999</v>
      </c>
      <c r="AE8" s="44">
        <v>23.430749027719902</v>
      </c>
      <c r="AF8" s="44">
        <v>21.931712199461298</v>
      </c>
      <c r="AG8" s="44">
        <v>23.345235059857501</v>
      </c>
      <c r="AH8" s="44">
        <v>21.400934559032599</v>
      </c>
      <c r="AI8" s="44">
        <v>26.907248094147398</v>
      </c>
      <c r="AJ8" s="45">
        <v>25.612496949731302</v>
      </c>
      <c r="AM8" s="12">
        <v>1</v>
      </c>
      <c r="AN8" s="1">
        <v>1</v>
      </c>
      <c r="AO8" s="1">
        <v>0</v>
      </c>
      <c r="AP8" s="31">
        <v>0</v>
      </c>
      <c r="AQ8" s="31">
        <v>0</v>
      </c>
      <c r="AR8" s="31">
        <v>0</v>
      </c>
      <c r="AS8" s="1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4">
        <v>0</v>
      </c>
      <c r="BN8">
        <f t="shared" ref="BN8:BN32" si="0">INDEX(AN$6:BM$6, MATCH(1, AN8:BM8, 0))</f>
        <v>0</v>
      </c>
      <c r="BO8" s="55">
        <f>INDEX(BN$7:BN$32,MATCH(BO7,AM$7:AM$32,0))</f>
        <v>3</v>
      </c>
      <c r="BP8" s="56">
        <f>BS7+VLOOKUP(BO7,$BN$36:$BO$61,2)</f>
        <v>16.124515496597098</v>
      </c>
      <c r="BQ8" s="56">
        <f>VLOOKUP(BO8,$B$7:$F$32,5)</f>
        <v>65</v>
      </c>
      <c r="BR8" s="56">
        <f>IF(BQ8&gt;BP8,BQ8,BP8)</f>
        <v>65</v>
      </c>
      <c r="BS8" s="56">
        <f>BR8+VLOOKUP(BO8,$B$7:$H$32,7)</f>
        <v>155</v>
      </c>
      <c r="BT8" s="56">
        <f>BT7-VLOOKUP(BO8,$B$7:$H$82,4)</f>
        <v>1990</v>
      </c>
      <c r="BU8" s="57">
        <f>VLOOKUP(BO8,$B$7:$H$32,6)</f>
        <v>146</v>
      </c>
      <c r="BW8" s="12">
        <v>1</v>
      </c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4"/>
      <c r="CX8" t="e">
        <f t="shared" ref="CX8:CX32" si="1">INDEX(BX$6:CW$6, MATCH(1, BX8:CW8, 0))</f>
        <v>#N/A</v>
      </c>
      <c r="CY8" t="e">
        <f>INDEX(CX$7:CX$32,MATCH(CY7,BW$7:BW$32,0))</f>
        <v>#N/A</v>
      </c>
      <c r="DB8" s="12">
        <v>1</v>
      </c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4"/>
      <c r="EC8" t="e">
        <f t="shared" ref="EC8:EC32" si="2">INDEX(DC$6:EB$6, MATCH(1, DC8:EB8, 0))</f>
        <v>#N/A</v>
      </c>
      <c r="ED8" t="e">
        <f>INDEX(EC$7:EC$32,MATCH(ED7,DB$7:DB$32,0))</f>
        <v>#N/A</v>
      </c>
      <c r="EG8" s="12">
        <v>1</v>
      </c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4"/>
      <c r="FH8" t="e">
        <f t="shared" ref="FH8:FH32" si="3">INDEX(EH$6:FG$6, MATCH(1, EH8:FG8, 0))</f>
        <v>#N/A</v>
      </c>
      <c r="FI8" t="e">
        <f>INDEX(FH$7:FH$32,MATCH(FI7,EG$7:EG$32,0))</f>
        <v>#N/A</v>
      </c>
    </row>
    <row r="9" spans="1:165" x14ac:dyDescent="0.3">
      <c r="B9" s="24">
        <v>2</v>
      </c>
      <c r="C9" s="25">
        <v>45</v>
      </c>
      <c r="D9" s="25">
        <v>70</v>
      </c>
      <c r="E9" s="25">
        <v>30</v>
      </c>
      <c r="F9" s="25">
        <v>825</v>
      </c>
      <c r="G9" s="25">
        <v>870</v>
      </c>
      <c r="H9" s="26">
        <v>90</v>
      </c>
      <c r="J9" s="24">
        <v>2</v>
      </c>
      <c r="K9" s="44">
        <v>20.6155281280883</v>
      </c>
      <c r="L9" s="44">
        <v>2</v>
      </c>
      <c r="M9" s="44">
        <v>0</v>
      </c>
      <c r="N9" s="44">
        <v>5</v>
      </c>
      <c r="O9" s="44">
        <v>3.6055512754639798</v>
      </c>
      <c r="P9" s="44">
        <v>5.8309518948452999</v>
      </c>
      <c r="Q9" s="44">
        <v>5.0990195135927801</v>
      </c>
      <c r="R9" s="44">
        <v>6.4031242374328396</v>
      </c>
      <c r="S9" s="44">
        <v>7.2801098892805101</v>
      </c>
      <c r="T9" s="44">
        <v>7</v>
      </c>
      <c r="U9" s="44">
        <v>10.770329614269</v>
      </c>
      <c r="V9" s="44">
        <v>10.049875621120799</v>
      </c>
      <c r="W9" s="44">
        <v>25</v>
      </c>
      <c r="X9" s="44">
        <v>23.5372045918796</v>
      </c>
      <c r="Y9" s="44">
        <v>27.459060435491899</v>
      </c>
      <c r="Z9" s="44">
        <v>26.925824035672498</v>
      </c>
      <c r="AA9" s="44">
        <v>29.154759474226498</v>
      </c>
      <c r="AB9" s="44">
        <v>27.459060435491899</v>
      </c>
      <c r="AC9" s="44">
        <v>30.413812651491099</v>
      </c>
      <c r="AD9" s="44">
        <v>31.6227766016837</v>
      </c>
      <c r="AE9" s="44">
        <v>25</v>
      </c>
      <c r="AF9" s="44">
        <v>23.430749027719902</v>
      </c>
      <c r="AG9" s="44">
        <v>24.758836806279799</v>
      </c>
      <c r="AH9" s="44">
        <v>22.671568097509201</v>
      </c>
      <c r="AI9" s="44">
        <v>28.284271247461898</v>
      </c>
      <c r="AJ9" s="45">
        <v>26.907248094147398</v>
      </c>
      <c r="AM9" s="12">
        <v>2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4">
        <v>0</v>
      </c>
      <c r="BN9" t="e">
        <f t="shared" si="0"/>
        <v>#N/A</v>
      </c>
      <c r="BO9" s="55">
        <f>IF(BO8=0,"",INDEX(BN$7:BN$32,MATCH(BO8,AM$7:AM$32,0)))</f>
        <v>5</v>
      </c>
      <c r="BP9" s="56">
        <f>BS8+VLOOKUP(BO8,$BN$36:$BO$61,2)</f>
        <v>156</v>
      </c>
      <c r="BQ9" s="56">
        <f>VLOOKUP(BO9,$B$7:$F$32,5)</f>
        <v>15</v>
      </c>
      <c r="BR9" s="56">
        <f>IF(BQ9&gt;BP9,BQ9,BP9)</f>
        <v>156</v>
      </c>
      <c r="BS9" s="56">
        <f>BR9+VLOOKUP(BO9,$B$7:$H$32,7)</f>
        <v>246</v>
      </c>
      <c r="BT9" s="56">
        <f>BT8-VLOOKUP(BO9,$B$7:$H$82,4)</f>
        <v>1980</v>
      </c>
      <c r="BU9" s="57">
        <f t="shared" ref="BU9:BU11" si="4">VLOOKUP(BO9,$B$7:$H$32,6)</f>
        <v>67</v>
      </c>
      <c r="BW9" s="12">
        <v>2</v>
      </c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4"/>
      <c r="CX9" t="e">
        <f t="shared" si="1"/>
        <v>#N/A</v>
      </c>
      <c r="CY9" t="e">
        <f>IF(CY8=0,"",INDEX(CX$7:CX$32,MATCH(CY8,BW$7:BW$32,0)))</f>
        <v>#N/A</v>
      </c>
      <c r="DB9" s="12">
        <v>2</v>
      </c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4"/>
      <c r="EC9" t="e">
        <f t="shared" si="2"/>
        <v>#N/A</v>
      </c>
      <c r="ED9" t="e">
        <f>IF(ED8=0,"",INDEX(EC$7:EC$32,MATCH(ED8,DB$7:DB$32,0)))</f>
        <v>#N/A</v>
      </c>
      <c r="EG9" s="12">
        <v>2</v>
      </c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4"/>
      <c r="FH9" t="e">
        <f t="shared" si="3"/>
        <v>#N/A</v>
      </c>
      <c r="FI9" t="e">
        <f>IF(FI8=0,"",INDEX(FH$7:FH$32,MATCH(FI8,EG$7:EG$32,0)))</f>
        <v>#N/A</v>
      </c>
    </row>
    <row r="10" spans="1:165" x14ac:dyDescent="0.3">
      <c r="B10" s="24">
        <v>3</v>
      </c>
      <c r="C10" s="25">
        <v>42</v>
      </c>
      <c r="D10" s="25">
        <v>66</v>
      </c>
      <c r="E10" s="25">
        <v>10</v>
      </c>
      <c r="F10" s="25">
        <v>65</v>
      </c>
      <c r="G10" s="25">
        <v>146</v>
      </c>
      <c r="H10" s="26">
        <v>90</v>
      </c>
      <c r="J10" s="24">
        <v>3</v>
      </c>
      <c r="K10" s="44">
        <v>16.124515496597098</v>
      </c>
      <c r="L10" s="44">
        <v>3.6055512754639798</v>
      </c>
      <c r="M10" s="44">
        <v>5</v>
      </c>
      <c r="N10" s="44">
        <v>0</v>
      </c>
      <c r="O10" s="44">
        <v>2</v>
      </c>
      <c r="P10" s="44">
        <v>1</v>
      </c>
      <c r="Q10" s="44">
        <v>3.6055512754639798</v>
      </c>
      <c r="R10" s="44">
        <v>2</v>
      </c>
      <c r="S10" s="44">
        <v>4.4721359549995796</v>
      </c>
      <c r="T10" s="44">
        <v>5.6568542494923797</v>
      </c>
      <c r="U10" s="44">
        <v>7</v>
      </c>
      <c r="V10" s="44">
        <v>7.6157731058638998</v>
      </c>
      <c r="W10" s="44">
        <v>25.495097567963899</v>
      </c>
      <c r="X10" s="44">
        <v>21.931712199461298</v>
      </c>
      <c r="Y10" s="44">
        <v>27.586228448267399</v>
      </c>
      <c r="Z10" s="44">
        <v>26.076809620810501</v>
      </c>
      <c r="AA10" s="44">
        <v>29.0688837074972</v>
      </c>
      <c r="AB10" s="44">
        <v>25.632011235952501</v>
      </c>
      <c r="AC10" s="44">
        <v>28.4604989415154</v>
      </c>
      <c r="AD10" s="44">
        <v>30.413812651491099</v>
      </c>
      <c r="AE10" s="44">
        <v>20</v>
      </c>
      <c r="AF10" s="44">
        <v>18.4390889145857</v>
      </c>
      <c r="AG10" s="44">
        <v>19.798989873223299</v>
      </c>
      <c r="AH10" s="44">
        <v>17.8044938147648</v>
      </c>
      <c r="AI10" s="44">
        <v>23.345235059857501</v>
      </c>
      <c r="AJ10" s="45">
        <v>22.0227155455452</v>
      </c>
      <c r="AM10" s="12">
        <v>3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4">
        <v>0</v>
      </c>
      <c r="BN10">
        <f t="shared" si="0"/>
        <v>5</v>
      </c>
      <c r="BO10" s="55">
        <f t="shared" ref="BO10:BO32" si="5">IF(BO9=0,"",INDEX(BN$7:BN$32,MATCH(BO9,AM$7:AM$32,0)))</f>
        <v>1</v>
      </c>
      <c r="BP10" s="56">
        <f>BS9+VLOOKUP(BO9,$BN$36:$BO$61,2)</f>
        <v>250.24264068711929</v>
      </c>
      <c r="BQ10" s="56">
        <f>VLOOKUP(BO10,$B$7:$F$32,5)</f>
        <v>912</v>
      </c>
      <c r="BR10" s="56">
        <f>IF(BQ10&gt;BP10,BQ10,BP10)</f>
        <v>912</v>
      </c>
      <c r="BS10" s="56">
        <f>BR10+VLOOKUP(BO10,$B$7:$H$32,7)</f>
        <v>1002</v>
      </c>
      <c r="BT10" s="56">
        <f t="shared" ref="BT10:BT11" si="6">BT9-VLOOKUP(BO10,$B$7:$H$82,4)</f>
        <v>1970</v>
      </c>
      <c r="BU10" s="57">
        <f t="shared" si="4"/>
        <v>967</v>
      </c>
      <c r="BW10" s="12">
        <v>3</v>
      </c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4"/>
      <c r="CX10" t="e">
        <f t="shared" si="1"/>
        <v>#N/A</v>
      </c>
      <c r="CY10">
        <v>0</v>
      </c>
      <c r="DB10" s="12">
        <v>3</v>
      </c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4"/>
      <c r="EC10" t="e">
        <f t="shared" si="2"/>
        <v>#N/A</v>
      </c>
      <c r="ED10">
        <v>0</v>
      </c>
      <c r="EG10" s="12">
        <v>3</v>
      </c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4"/>
      <c r="FH10" t="e">
        <f t="shared" si="3"/>
        <v>#N/A</v>
      </c>
      <c r="FI10">
        <v>0</v>
      </c>
    </row>
    <row r="11" spans="1:165" ht="15" thickBot="1" x14ac:dyDescent="0.35">
      <c r="B11" s="24">
        <v>4</v>
      </c>
      <c r="C11" s="25">
        <v>42</v>
      </c>
      <c r="D11" s="25">
        <v>68</v>
      </c>
      <c r="E11" s="25">
        <v>10</v>
      </c>
      <c r="F11" s="25">
        <v>727</v>
      </c>
      <c r="G11" s="25">
        <v>782</v>
      </c>
      <c r="H11" s="26">
        <v>90</v>
      </c>
      <c r="J11" s="24">
        <v>4</v>
      </c>
      <c r="K11" s="44">
        <v>18.110770276274799</v>
      </c>
      <c r="L11" s="44">
        <v>3</v>
      </c>
      <c r="M11" s="44">
        <v>3.6055512754639798</v>
      </c>
      <c r="N11" s="44">
        <v>2</v>
      </c>
      <c r="O11" s="44">
        <v>0</v>
      </c>
      <c r="P11" s="44">
        <v>3</v>
      </c>
      <c r="Q11" s="44">
        <v>2.2360679774997898</v>
      </c>
      <c r="R11" s="44">
        <v>2.8284271247461898</v>
      </c>
      <c r="S11" s="44">
        <v>4</v>
      </c>
      <c r="T11" s="44">
        <v>4.4721359549995796</v>
      </c>
      <c r="U11" s="44">
        <v>7.2801098892805101</v>
      </c>
      <c r="V11" s="44">
        <v>7.0710678118654702</v>
      </c>
      <c r="W11" s="44">
        <v>24.0416305603426</v>
      </c>
      <c r="X11" s="44">
        <v>21.189620100416999</v>
      </c>
      <c r="Y11" s="44">
        <v>26.248809496813301</v>
      </c>
      <c r="Z11" s="44">
        <v>25.0599281722833</v>
      </c>
      <c r="AA11" s="44">
        <v>27.8028775489156</v>
      </c>
      <c r="AB11" s="44">
        <v>25</v>
      </c>
      <c r="AC11" s="44">
        <v>27.892651361962699</v>
      </c>
      <c r="AD11" s="44">
        <v>29.546573405388301</v>
      </c>
      <c r="AE11" s="44">
        <v>21.633307652783898</v>
      </c>
      <c r="AF11" s="44">
        <v>20</v>
      </c>
      <c r="AG11" s="44">
        <v>21.2602916254693</v>
      </c>
      <c r="AH11" s="44">
        <v>19.104973174542799</v>
      </c>
      <c r="AI11" s="44">
        <v>24.758836806279799</v>
      </c>
      <c r="AJ11" s="45">
        <v>23.345235059857501</v>
      </c>
      <c r="AM11" s="12">
        <v>4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4">
        <v>0</v>
      </c>
      <c r="BN11" t="e">
        <f t="shared" si="0"/>
        <v>#N/A</v>
      </c>
      <c r="BO11" s="58">
        <f t="shared" si="5"/>
        <v>0</v>
      </c>
      <c r="BP11" s="59">
        <f>BS10+VLOOKUP(BO10,$BN$36:$BO$61,2)</f>
        <v>1020.6815416922694</v>
      </c>
      <c r="BQ11" s="59">
        <f>VLOOKUP(BO11,$B$7:$F$32,5)</f>
        <v>0</v>
      </c>
      <c r="BR11" s="59">
        <f>IF(BQ11&gt;BP11,BQ11,BP11)</f>
        <v>1020.6815416922694</v>
      </c>
      <c r="BS11" s="59">
        <f>BR11+VLOOKUP(BO11,$B$7:$H$32,7)</f>
        <v>1020.6815416922694</v>
      </c>
      <c r="BT11" s="59">
        <f t="shared" si="6"/>
        <v>1970</v>
      </c>
      <c r="BU11" s="60">
        <f t="shared" si="4"/>
        <v>1236</v>
      </c>
      <c r="BW11" s="12">
        <v>4</v>
      </c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4"/>
      <c r="CX11" t="e">
        <f t="shared" si="1"/>
        <v>#N/A</v>
      </c>
      <c r="CY11">
        <v>0</v>
      </c>
      <c r="DB11" s="12">
        <v>4</v>
      </c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4"/>
      <c r="EC11" t="e">
        <f t="shared" si="2"/>
        <v>#N/A</v>
      </c>
      <c r="ED11">
        <v>0</v>
      </c>
      <c r="EG11" s="12">
        <v>4</v>
      </c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4"/>
      <c r="FH11" t="e">
        <f t="shared" si="3"/>
        <v>#N/A</v>
      </c>
      <c r="FI11">
        <v>0</v>
      </c>
    </row>
    <row r="12" spans="1:165" x14ac:dyDescent="0.3">
      <c r="B12" s="24">
        <v>5</v>
      </c>
      <c r="C12" s="25">
        <v>42</v>
      </c>
      <c r="D12" s="25">
        <v>65</v>
      </c>
      <c r="E12" s="25">
        <v>10</v>
      </c>
      <c r="F12" s="25">
        <v>15</v>
      </c>
      <c r="G12" s="25">
        <v>67</v>
      </c>
      <c r="H12" s="26">
        <v>90</v>
      </c>
      <c r="J12" s="24">
        <v>5</v>
      </c>
      <c r="K12" s="44">
        <v>15.1327459504215</v>
      </c>
      <c r="L12" s="44">
        <v>4.2426406871192803</v>
      </c>
      <c r="M12" s="44">
        <v>5.8309518948452999</v>
      </c>
      <c r="N12" s="44">
        <v>1</v>
      </c>
      <c r="O12" s="44">
        <v>3</v>
      </c>
      <c r="P12" s="44">
        <v>0</v>
      </c>
      <c r="Q12" s="44">
        <v>4.4721359549995796</v>
      </c>
      <c r="R12" s="44">
        <v>2.2360679774997898</v>
      </c>
      <c r="S12" s="44">
        <v>5</v>
      </c>
      <c r="T12" s="44">
        <v>6.4031242374328396</v>
      </c>
      <c r="U12" s="44">
        <v>7.0710678118654702</v>
      </c>
      <c r="V12" s="44">
        <v>8.0622577482985491</v>
      </c>
      <c r="W12" s="44">
        <v>26.248809496813301</v>
      </c>
      <c r="X12" s="44">
        <v>22.360679774997799</v>
      </c>
      <c r="Y12" s="44">
        <v>28.284271247461898</v>
      </c>
      <c r="Z12" s="44">
        <v>26.6270539113886</v>
      </c>
      <c r="AA12" s="44">
        <v>29.732137494637001</v>
      </c>
      <c r="AB12" s="44">
        <v>26</v>
      </c>
      <c r="AC12" s="44">
        <v>28.792360097775902</v>
      </c>
      <c r="AD12" s="44">
        <v>30.886890422960999</v>
      </c>
      <c r="AE12" s="44">
        <v>19.209372712298499</v>
      </c>
      <c r="AF12" s="44">
        <v>17.6918060129541</v>
      </c>
      <c r="AG12" s="44">
        <v>19.104973174542799</v>
      </c>
      <c r="AH12" s="44">
        <v>17.2046505340852</v>
      </c>
      <c r="AI12" s="44">
        <v>22.671568097509201</v>
      </c>
      <c r="AJ12" s="45">
        <v>21.400934559032599</v>
      </c>
      <c r="AM12" s="12">
        <v>5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4">
        <v>0</v>
      </c>
      <c r="BN12">
        <f t="shared" si="0"/>
        <v>1</v>
      </c>
      <c r="BO12" t="str">
        <f t="shared" si="5"/>
        <v/>
      </c>
      <c r="BW12" s="12">
        <v>5</v>
      </c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4"/>
      <c r="CX12" t="e">
        <f t="shared" si="1"/>
        <v>#N/A</v>
      </c>
      <c r="CY12">
        <v>0</v>
      </c>
      <c r="DB12" s="12">
        <v>5</v>
      </c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4"/>
      <c r="EC12" t="e">
        <f t="shared" si="2"/>
        <v>#N/A</v>
      </c>
      <c r="ED12">
        <v>0</v>
      </c>
      <c r="EG12" s="12">
        <v>5</v>
      </c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4"/>
      <c r="FH12" t="e">
        <f t="shared" si="3"/>
        <v>#N/A</v>
      </c>
      <c r="FI12">
        <v>0</v>
      </c>
    </row>
    <row r="13" spans="1:165" x14ac:dyDescent="0.3">
      <c r="B13" s="24">
        <v>6</v>
      </c>
      <c r="C13" s="25">
        <v>40</v>
      </c>
      <c r="D13" s="25">
        <v>69</v>
      </c>
      <c r="E13" s="25">
        <v>20</v>
      </c>
      <c r="F13" s="25">
        <v>621</v>
      </c>
      <c r="G13" s="25">
        <v>702</v>
      </c>
      <c r="H13" s="26">
        <v>90</v>
      </c>
      <c r="J13" s="24">
        <v>6</v>
      </c>
      <c r="K13" s="44">
        <v>19</v>
      </c>
      <c r="L13" s="44">
        <v>5.0990195135927801</v>
      </c>
      <c r="M13" s="44">
        <v>5.0990195135927801</v>
      </c>
      <c r="N13" s="44">
        <v>3.6055512754639798</v>
      </c>
      <c r="O13" s="44">
        <v>2.2360679774997898</v>
      </c>
      <c r="P13" s="44">
        <v>4.4721359549995796</v>
      </c>
      <c r="Q13" s="44">
        <v>0</v>
      </c>
      <c r="R13" s="44">
        <v>3</v>
      </c>
      <c r="S13" s="44">
        <v>2.2360679774997898</v>
      </c>
      <c r="T13" s="44">
        <v>2.2360679774997898</v>
      </c>
      <c r="U13" s="44">
        <v>5.8309518948452999</v>
      </c>
      <c r="V13" s="44">
        <v>5</v>
      </c>
      <c r="W13" s="44">
        <v>21.931712199461298</v>
      </c>
      <c r="X13" s="44">
        <v>18.973665961010202</v>
      </c>
      <c r="Y13" s="44">
        <v>24.083189157584499</v>
      </c>
      <c r="Z13" s="44">
        <v>22.8254244210266</v>
      </c>
      <c r="AA13" s="44">
        <v>25.612496949731302</v>
      </c>
      <c r="AB13" s="44">
        <v>22.803508501982702</v>
      </c>
      <c r="AC13" s="44">
        <v>25.709920264364801</v>
      </c>
      <c r="AD13" s="44">
        <v>27.313000567495301</v>
      </c>
      <c r="AE13" s="44">
        <v>21.470910553583799</v>
      </c>
      <c r="AF13" s="44">
        <v>19.723082923315999</v>
      </c>
      <c r="AG13" s="44">
        <v>20.808652046684799</v>
      </c>
      <c r="AH13" s="44">
        <v>18.4390889145857</v>
      </c>
      <c r="AI13" s="44">
        <v>24.207436873820399</v>
      </c>
      <c r="AJ13" s="45">
        <v>22.671568097509201</v>
      </c>
      <c r="AM13" s="12">
        <v>6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4">
        <v>0</v>
      </c>
      <c r="BN13" t="e">
        <f t="shared" si="0"/>
        <v>#N/A</v>
      </c>
      <c r="BO13" t="e">
        <f t="shared" si="5"/>
        <v>#N/A</v>
      </c>
      <c r="BW13" s="12">
        <v>6</v>
      </c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4"/>
      <c r="CX13" t="e">
        <f t="shared" si="1"/>
        <v>#N/A</v>
      </c>
      <c r="CY13">
        <v>0</v>
      </c>
      <c r="DB13" s="12">
        <v>6</v>
      </c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4"/>
      <c r="EC13" t="e">
        <f t="shared" si="2"/>
        <v>#N/A</v>
      </c>
      <c r="ED13">
        <v>0</v>
      </c>
      <c r="EG13" s="12">
        <v>6</v>
      </c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4"/>
      <c r="FH13" t="e">
        <f t="shared" si="3"/>
        <v>#N/A</v>
      </c>
      <c r="FI13">
        <v>0</v>
      </c>
    </row>
    <row r="14" spans="1:165" x14ac:dyDescent="0.3">
      <c r="B14" s="24">
        <v>7</v>
      </c>
      <c r="C14" s="25">
        <v>40</v>
      </c>
      <c r="D14" s="25">
        <v>66</v>
      </c>
      <c r="E14" s="25">
        <v>20</v>
      </c>
      <c r="F14" s="25">
        <v>170</v>
      </c>
      <c r="G14" s="25">
        <v>225</v>
      </c>
      <c r="H14" s="26">
        <v>90</v>
      </c>
      <c r="J14" s="24">
        <v>7</v>
      </c>
      <c r="K14" s="44">
        <v>16</v>
      </c>
      <c r="L14" s="44">
        <v>5.3851648071345002</v>
      </c>
      <c r="M14" s="44">
        <v>6.4031242374328396</v>
      </c>
      <c r="N14" s="44">
        <v>2</v>
      </c>
      <c r="O14" s="44">
        <v>2.8284271247461898</v>
      </c>
      <c r="P14" s="44">
        <v>2.2360679774997898</v>
      </c>
      <c r="Q14" s="44">
        <v>3</v>
      </c>
      <c r="R14" s="44">
        <v>0</v>
      </c>
      <c r="S14" s="44">
        <v>2.8284271247461898</v>
      </c>
      <c r="T14" s="44">
        <v>4.4721359549995796</v>
      </c>
      <c r="U14" s="44">
        <v>5</v>
      </c>
      <c r="V14" s="44">
        <v>5.8309518948452999</v>
      </c>
      <c r="W14" s="44">
        <v>24.207436873820399</v>
      </c>
      <c r="X14" s="44">
        <v>20.124611797498101</v>
      </c>
      <c r="Y14" s="44">
        <v>26.172504656604801</v>
      </c>
      <c r="Z14" s="44">
        <v>24.413111231467401</v>
      </c>
      <c r="AA14" s="44">
        <v>27.586228448267399</v>
      </c>
      <c r="AB14" s="44">
        <v>23.769728648009401</v>
      </c>
      <c r="AC14" s="44">
        <v>26.5706605111728</v>
      </c>
      <c r="AD14" s="44">
        <v>28.653097563788801</v>
      </c>
      <c r="AE14" s="44">
        <v>18.867962264113199</v>
      </c>
      <c r="AF14" s="44">
        <v>17.2046505340852</v>
      </c>
      <c r="AG14" s="44">
        <v>18.4390889145857</v>
      </c>
      <c r="AH14" s="44">
        <v>16.278820596099699</v>
      </c>
      <c r="AI14" s="44">
        <v>21.931712199461298</v>
      </c>
      <c r="AJ14" s="45">
        <v>20.5182845286831</v>
      </c>
      <c r="AM14" s="12">
        <v>7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4">
        <v>0</v>
      </c>
      <c r="BN14" t="e">
        <f t="shared" si="0"/>
        <v>#N/A</v>
      </c>
      <c r="BO14" t="e">
        <f t="shared" si="5"/>
        <v>#N/A</v>
      </c>
      <c r="BW14" s="12">
        <v>7</v>
      </c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4"/>
      <c r="CX14" t="e">
        <f t="shared" si="1"/>
        <v>#N/A</v>
      </c>
      <c r="CY14">
        <v>0</v>
      </c>
      <c r="DB14" s="12">
        <v>7</v>
      </c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4"/>
      <c r="EC14" t="e">
        <f t="shared" si="2"/>
        <v>#N/A</v>
      </c>
      <c r="ED14">
        <v>0</v>
      </c>
      <c r="EG14" s="12">
        <v>7</v>
      </c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4"/>
      <c r="FH14" t="e">
        <f t="shared" si="3"/>
        <v>#N/A</v>
      </c>
      <c r="FI14">
        <v>0</v>
      </c>
    </row>
    <row r="15" spans="1:165" x14ac:dyDescent="0.3">
      <c r="B15" s="24">
        <v>8</v>
      </c>
      <c r="C15" s="25">
        <v>38</v>
      </c>
      <c r="D15" s="25">
        <v>68</v>
      </c>
      <c r="E15" s="25">
        <v>20</v>
      </c>
      <c r="F15" s="25">
        <v>255</v>
      </c>
      <c r="G15" s="25">
        <v>324</v>
      </c>
      <c r="H15" s="26">
        <v>90</v>
      </c>
      <c r="J15" s="24">
        <v>8</v>
      </c>
      <c r="K15" s="44">
        <v>18.110770276274799</v>
      </c>
      <c r="L15" s="44">
        <v>7</v>
      </c>
      <c r="M15" s="44">
        <v>7.2801098892805101</v>
      </c>
      <c r="N15" s="44">
        <v>4.4721359549995796</v>
      </c>
      <c r="O15" s="44">
        <v>4</v>
      </c>
      <c r="P15" s="44">
        <v>5</v>
      </c>
      <c r="Q15" s="44">
        <v>2.2360679774997898</v>
      </c>
      <c r="R15" s="44">
        <v>2.8284271247461898</v>
      </c>
      <c r="S15" s="44">
        <v>0</v>
      </c>
      <c r="T15" s="44">
        <v>2</v>
      </c>
      <c r="U15" s="44">
        <v>3.6055512754639798</v>
      </c>
      <c r="V15" s="44">
        <v>3.1622776601683702</v>
      </c>
      <c r="W15" s="44">
        <v>21.400934559032599</v>
      </c>
      <c r="X15" s="44">
        <v>17.464249196572901</v>
      </c>
      <c r="Y15" s="44">
        <v>23.345235059857501</v>
      </c>
      <c r="Z15" s="44">
        <v>21.633307652783898</v>
      </c>
      <c r="AA15" s="44">
        <v>24.758836806279799</v>
      </c>
      <c r="AB15" s="44">
        <v>21.189620100416999</v>
      </c>
      <c r="AC15" s="44">
        <v>24.0416305603426</v>
      </c>
      <c r="AD15" s="44">
        <v>25.942243542145601</v>
      </c>
      <c r="AE15" s="44">
        <v>19.697715603592201</v>
      </c>
      <c r="AF15" s="44">
        <v>17.888543819998301</v>
      </c>
      <c r="AG15" s="44">
        <v>18.867962264113199</v>
      </c>
      <c r="AH15" s="44">
        <v>16.401219466856698</v>
      </c>
      <c r="AI15" s="44">
        <v>22.203603311174501</v>
      </c>
      <c r="AJ15" s="45">
        <v>20.6155281280883</v>
      </c>
      <c r="AM15" s="12">
        <v>8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4">
        <v>0</v>
      </c>
      <c r="BN15" t="e">
        <f t="shared" si="0"/>
        <v>#N/A</v>
      </c>
      <c r="BO15" t="e">
        <f t="shared" si="5"/>
        <v>#N/A</v>
      </c>
      <c r="BW15" s="12">
        <v>8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4"/>
      <c r="CX15" t="e">
        <f t="shared" si="1"/>
        <v>#N/A</v>
      </c>
      <c r="CY15">
        <v>0</v>
      </c>
      <c r="DB15" s="12">
        <v>8</v>
      </c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4"/>
      <c r="EC15" t="e">
        <f t="shared" si="2"/>
        <v>#N/A</v>
      </c>
      <c r="ED15">
        <v>0</v>
      </c>
      <c r="EG15" s="12">
        <v>8</v>
      </c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4"/>
      <c r="FH15" t="e">
        <f t="shared" si="3"/>
        <v>#N/A</v>
      </c>
      <c r="FI15">
        <v>0</v>
      </c>
    </row>
    <row r="16" spans="1:165" x14ac:dyDescent="0.3">
      <c r="B16" s="24">
        <v>9</v>
      </c>
      <c r="C16" s="25">
        <v>38</v>
      </c>
      <c r="D16" s="25">
        <v>70</v>
      </c>
      <c r="E16" s="25">
        <v>10</v>
      </c>
      <c r="F16" s="25">
        <v>534</v>
      </c>
      <c r="G16" s="25">
        <v>605</v>
      </c>
      <c r="H16" s="26">
        <v>90</v>
      </c>
      <c r="J16" s="24">
        <v>9</v>
      </c>
      <c r="K16" s="44">
        <v>20.099751242241702</v>
      </c>
      <c r="L16" s="44">
        <v>7.2801098892805101</v>
      </c>
      <c r="M16" s="44">
        <v>7</v>
      </c>
      <c r="N16" s="44">
        <v>5.6568542494923797</v>
      </c>
      <c r="O16" s="44">
        <v>4.4721359549995796</v>
      </c>
      <c r="P16" s="44">
        <v>6.4031242374328396</v>
      </c>
      <c r="Q16" s="44">
        <v>2.2360679774997898</v>
      </c>
      <c r="R16" s="44">
        <v>4.4721359549995796</v>
      </c>
      <c r="S16" s="44">
        <v>2</v>
      </c>
      <c r="T16" s="44">
        <v>0</v>
      </c>
      <c r="U16" s="44">
        <v>5</v>
      </c>
      <c r="V16" s="44">
        <v>3.1622776601683702</v>
      </c>
      <c r="W16" s="44">
        <v>19.849433241279201</v>
      </c>
      <c r="X16" s="44">
        <v>16.7630546142402</v>
      </c>
      <c r="Y16" s="44">
        <v>21.931712199461298</v>
      </c>
      <c r="Z16" s="44">
        <v>20.591260281974002</v>
      </c>
      <c r="AA16" s="44">
        <v>23.430749027719902</v>
      </c>
      <c r="AB16" s="44">
        <v>20.6155281280883</v>
      </c>
      <c r="AC16" s="44">
        <v>23.5372045918796</v>
      </c>
      <c r="AD16" s="44">
        <v>25.079872407968899</v>
      </c>
      <c r="AE16" s="44">
        <v>21.540659228538001</v>
      </c>
      <c r="AF16" s="44">
        <v>19.697715603592201</v>
      </c>
      <c r="AG16" s="44">
        <v>20.591260281974002</v>
      </c>
      <c r="AH16" s="44">
        <v>18.0277563773199</v>
      </c>
      <c r="AI16" s="44">
        <v>23.853720883753098</v>
      </c>
      <c r="AJ16" s="45">
        <v>22.203603311174501</v>
      </c>
      <c r="AM16" s="12">
        <v>9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4">
        <v>0</v>
      </c>
      <c r="BN16" t="e">
        <f t="shared" si="0"/>
        <v>#N/A</v>
      </c>
      <c r="BO16" t="e">
        <f t="shared" si="5"/>
        <v>#N/A</v>
      </c>
      <c r="BW16" s="12">
        <v>9</v>
      </c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4"/>
      <c r="CX16" t="e">
        <f t="shared" si="1"/>
        <v>#N/A</v>
      </c>
      <c r="CY16">
        <v>0</v>
      </c>
      <c r="DB16" s="12">
        <v>9</v>
      </c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4"/>
      <c r="EC16" t="e">
        <f t="shared" si="2"/>
        <v>#N/A</v>
      </c>
      <c r="ED16">
        <v>0</v>
      </c>
      <c r="EG16" s="12">
        <v>9</v>
      </c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4"/>
      <c r="FH16" t="e">
        <f t="shared" si="3"/>
        <v>#N/A</v>
      </c>
      <c r="FI16">
        <v>0</v>
      </c>
    </row>
    <row r="17" spans="2:165" x14ac:dyDescent="0.3">
      <c r="B17" s="24">
        <v>10</v>
      </c>
      <c r="C17" s="25">
        <v>35</v>
      </c>
      <c r="D17" s="25">
        <v>66</v>
      </c>
      <c r="E17" s="25">
        <v>10</v>
      </c>
      <c r="F17" s="25">
        <v>357</v>
      </c>
      <c r="G17" s="25">
        <v>410</v>
      </c>
      <c r="H17" s="26">
        <v>90</v>
      </c>
      <c r="J17" s="24">
        <v>10</v>
      </c>
      <c r="K17" s="44">
        <v>16.7630546142402</v>
      </c>
      <c r="L17" s="44">
        <v>10.1980390271855</v>
      </c>
      <c r="M17" s="44">
        <v>10.770329614269</v>
      </c>
      <c r="N17" s="44">
        <v>7</v>
      </c>
      <c r="O17" s="44">
        <v>7.2801098892805101</v>
      </c>
      <c r="P17" s="44">
        <v>7.0710678118654702</v>
      </c>
      <c r="Q17" s="44">
        <v>5.8309518948452999</v>
      </c>
      <c r="R17" s="44">
        <v>5</v>
      </c>
      <c r="S17" s="44">
        <v>3.6055512754639798</v>
      </c>
      <c r="T17" s="44">
        <v>5</v>
      </c>
      <c r="U17" s="44">
        <v>0</v>
      </c>
      <c r="V17" s="44">
        <v>3</v>
      </c>
      <c r="W17" s="44">
        <v>21.470910553583799</v>
      </c>
      <c r="X17" s="44">
        <v>15.8113883008418</v>
      </c>
      <c r="Y17" s="44">
        <v>23.021728866442601</v>
      </c>
      <c r="Z17" s="44">
        <v>20.5182845286831</v>
      </c>
      <c r="AA17" s="44">
        <v>24.207436873820399</v>
      </c>
      <c r="AB17" s="44">
        <v>19.235384061671301</v>
      </c>
      <c r="AC17" s="44">
        <v>21.931712199461298</v>
      </c>
      <c r="AD17" s="44">
        <v>24.413111231467401</v>
      </c>
      <c r="AE17" s="44">
        <v>16.7630546142402</v>
      </c>
      <c r="AF17" s="44">
        <v>14.866068747318501</v>
      </c>
      <c r="AG17" s="44">
        <v>15.6524758424985</v>
      </c>
      <c r="AH17" s="44">
        <v>13.038404810405201</v>
      </c>
      <c r="AI17" s="44">
        <v>18.867962264113199</v>
      </c>
      <c r="AJ17" s="45">
        <v>17.2046505340852</v>
      </c>
      <c r="AM17" s="12">
        <v>10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4">
        <v>0</v>
      </c>
      <c r="BN17" t="e">
        <f t="shared" si="0"/>
        <v>#N/A</v>
      </c>
      <c r="BO17" t="e">
        <f t="shared" si="5"/>
        <v>#N/A</v>
      </c>
      <c r="BW17" s="12">
        <v>10</v>
      </c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4"/>
      <c r="CX17" t="e">
        <f t="shared" si="1"/>
        <v>#N/A</v>
      </c>
      <c r="CY17">
        <v>0</v>
      </c>
      <c r="DB17" s="12">
        <v>10</v>
      </c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4"/>
      <c r="EC17" t="e">
        <f t="shared" si="2"/>
        <v>#N/A</v>
      </c>
      <c r="ED17">
        <v>0</v>
      </c>
      <c r="EG17" s="12">
        <v>10</v>
      </c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4"/>
      <c r="FH17" t="e">
        <f t="shared" si="3"/>
        <v>#N/A</v>
      </c>
      <c r="FI17">
        <v>0</v>
      </c>
    </row>
    <row r="18" spans="2:165" x14ac:dyDescent="0.3">
      <c r="B18" s="24">
        <v>11</v>
      </c>
      <c r="C18" s="25">
        <v>35</v>
      </c>
      <c r="D18" s="25">
        <v>69</v>
      </c>
      <c r="E18" s="25">
        <v>10</v>
      </c>
      <c r="F18" s="25">
        <v>448</v>
      </c>
      <c r="G18" s="25">
        <v>505</v>
      </c>
      <c r="H18" s="26">
        <v>90</v>
      </c>
      <c r="J18" s="24">
        <v>11</v>
      </c>
      <c r="K18" s="44">
        <v>19.646882704388499</v>
      </c>
      <c r="L18" s="44">
        <v>10.049875621120799</v>
      </c>
      <c r="M18" s="44">
        <v>10.049875621120799</v>
      </c>
      <c r="N18" s="44">
        <v>7.6157731058638998</v>
      </c>
      <c r="O18" s="44">
        <v>7.0710678118654702</v>
      </c>
      <c r="P18" s="44">
        <v>8.0622577482985491</v>
      </c>
      <c r="Q18" s="44">
        <v>5</v>
      </c>
      <c r="R18" s="44">
        <v>5.8309518948452999</v>
      </c>
      <c r="S18" s="44">
        <v>3.1622776601683702</v>
      </c>
      <c r="T18" s="44">
        <v>3.1622776601683702</v>
      </c>
      <c r="U18" s="44">
        <v>3</v>
      </c>
      <c r="V18" s="44">
        <v>0</v>
      </c>
      <c r="W18" s="44">
        <v>18.867962264113199</v>
      </c>
      <c r="X18" s="44">
        <v>14.3178210632763</v>
      </c>
      <c r="Y18" s="44">
        <v>20.6155281280883</v>
      </c>
      <c r="Z18" s="44">
        <v>18.6010752377382</v>
      </c>
      <c r="AA18" s="44">
        <v>21.931712199461298</v>
      </c>
      <c r="AB18" s="44">
        <v>18.0277563773199</v>
      </c>
      <c r="AC18" s="44">
        <v>20.880613017821101</v>
      </c>
      <c r="AD18" s="44">
        <v>22.8254244210266</v>
      </c>
      <c r="AE18" s="44">
        <v>19.646882704388499</v>
      </c>
      <c r="AF18" s="44">
        <v>17.7200451466693</v>
      </c>
      <c r="AG18" s="44">
        <v>18.384776310850199</v>
      </c>
      <c r="AH18" s="44">
        <v>15.6524758424985</v>
      </c>
      <c r="AI18" s="44">
        <v>21.470910553583799</v>
      </c>
      <c r="AJ18" s="45">
        <v>19.723082923315999</v>
      </c>
      <c r="AM18" s="12">
        <v>11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4">
        <v>0</v>
      </c>
      <c r="BN18" t="e">
        <f t="shared" si="0"/>
        <v>#N/A</v>
      </c>
      <c r="BO18" t="e">
        <f t="shared" si="5"/>
        <v>#N/A</v>
      </c>
      <c r="BW18" s="12">
        <v>11</v>
      </c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4"/>
      <c r="CX18" t="e">
        <f t="shared" si="1"/>
        <v>#N/A</v>
      </c>
      <c r="CY18">
        <v>0</v>
      </c>
      <c r="DB18" s="12">
        <v>11</v>
      </c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4"/>
      <c r="EC18" t="e">
        <f t="shared" si="2"/>
        <v>#N/A</v>
      </c>
      <c r="ED18">
        <v>0</v>
      </c>
      <c r="EG18" s="12">
        <v>11</v>
      </c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4"/>
      <c r="FH18" t="e">
        <f t="shared" si="3"/>
        <v>#N/A</v>
      </c>
      <c r="FI18">
        <v>0</v>
      </c>
    </row>
    <row r="19" spans="2:165" x14ac:dyDescent="0.3">
      <c r="B19" s="24">
        <v>12</v>
      </c>
      <c r="C19" s="25">
        <v>25</v>
      </c>
      <c r="D19" s="25">
        <v>85</v>
      </c>
      <c r="E19" s="25">
        <v>20</v>
      </c>
      <c r="F19" s="25">
        <v>652</v>
      </c>
      <c r="G19" s="25">
        <v>721</v>
      </c>
      <c r="H19" s="26">
        <v>90</v>
      </c>
      <c r="J19" s="24">
        <v>12</v>
      </c>
      <c r="K19" s="44">
        <v>38.078865529319501</v>
      </c>
      <c r="L19" s="44">
        <v>26.248809496813301</v>
      </c>
      <c r="M19" s="44">
        <v>25</v>
      </c>
      <c r="N19" s="44">
        <v>25.495097567963899</v>
      </c>
      <c r="O19" s="44">
        <v>24.0416305603426</v>
      </c>
      <c r="P19" s="44">
        <v>26.248809496813301</v>
      </c>
      <c r="Q19" s="44">
        <v>21.931712199461298</v>
      </c>
      <c r="R19" s="44">
        <v>24.207436873820399</v>
      </c>
      <c r="S19" s="44">
        <v>21.400934559032599</v>
      </c>
      <c r="T19" s="44">
        <v>19.849433241279201</v>
      </c>
      <c r="U19" s="44">
        <v>21.470910553583799</v>
      </c>
      <c r="V19" s="44">
        <v>18.867962264113199</v>
      </c>
      <c r="W19" s="44">
        <v>0</v>
      </c>
      <c r="X19" s="44">
        <v>10.440306508910499</v>
      </c>
      <c r="Y19" s="44">
        <v>3</v>
      </c>
      <c r="Z19" s="44">
        <v>7.0710678118654702</v>
      </c>
      <c r="AA19" s="44">
        <v>5</v>
      </c>
      <c r="AB19" s="44">
        <v>12.2065556157337</v>
      </c>
      <c r="AC19" s="44">
        <v>14.142135623730899</v>
      </c>
      <c r="AD19" s="44">
        <v>11.180339887498899</v>
      </c>
      <c r="AE19" s="44">
        <v>35.355339059327299</v>
      </c>
      <c r="AF19" s="44">
        <v>33.376638536557202</v>
      </c>
      <c r="AG19" s="44">
        <v>33.136083051561698</v>
      </c>
      <c r="AH19" s="44">
        <v>30.149626863362599</v>
      </c>
      <c r="AI19" s="44">
        <v>35</v>
      </c>
      <c r="AJ19" s="45">
        <v>33</v>
      </c>
      <c r="AM19" s="12">
        <v>12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4">
        <v>0</v>
      </c>
      <c r="BN19" t="e">
        <f t="shared" si="0"/>
        <v>#N/A</v>
      </c>
      <c r="BO19" t="e">
        <f t="shared" si="5"/>
        <v>#N/A</v>
      </c>
      <c r="BW19" s="12">
        <v>12</v>
      </c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4"/>
      <c r="CX19" t="e">
        <f t="shared" si="1"/>
        <v>#N/A</v>
      </c>
      <c r="CY19">
        <v>0</v>
      </c>
      <c r="DB19" s="12">
        <v>12</v>
      </c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4"/>
      <c r="EC19" t="e">
        <f t="shared" si="2"/>
        <v>#N/A</v>
      </c>
      <c r="ED19">
        <v>0</v>
      </c>
      <c r="EG19" s="12">
        <v>12</v>
      </c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4"/>
      <c r="FH19" t="e">
        <f t="shared" si="3"/>
        <v>#N/A</v>
      </c>
      <c r="FI19">
        <v>0</v>
      </c>
    </row>
    <row r="20" spans="2:165" x14ac:dyDescent="0.3">
      <c r="B20" s="24">
        <v>13</v>
      </c>
      <c r="C20" s="25">
        <v>22</v>
      </c>
      <c r="D20" s="25">
        <v>75</v>
      </c>
      <c r="E20" s="25">
        <v>30</v>
      </c>
      <c r="F20" s="25">
        <v>30</v>
      </c>
      <c r="G20" s="25">
        <v>92</v>
      </c>
      <c r="H20" s="26">
        <v>90</v>
      </c>
      <c r="J20" s="24">
        <v>13</v>
      </c>
      <c r="K20" s="44">
        <v>30.805843601498701</v>
      </c>
      <c r="L20" s="44">
        <v>24.0416305603426</v>
      </c>
      <c r="M20" s="44">
        <v>23.5372045918796</v>
      </c>
      <c r="N20" s="44">
        <v>21.931712199461298</v>
      </c>
      <c r="O20" s="44">
        <v>21.189620100416999</v>
      </c>
      <c r="P20" s="44">
        <v>22.360679774997799</v>
      </c>
      <c r="Q20" s="44">
        <v>18.973665961010202</v>
      </c>
      <c r="R20" s="44">
        <v>20.124611797498101</v>
      </c>
      <c r="S20" s="44">
        <v>17.464249196572901</v>
      </c>
      <c r="T20" s="44">
        <v>16.7630546142402</v>
      </c>
      <c r="U20" s="44">
        <v>15.8113883008418</v>
      </c>
      <c r="V20" s="44">
        <v>14.3178210632763</v>
      </c>
      <c r="W20" s="44">
        <v>10.440306508910499</v>
      </c>
      <c r="X20" s="44">
        <v>0</v>
      </c>
      <c r="Y20" s="44">
        <v>10</v>
      </c>
      <c r="Z20" s="44">
        <v>5.3851648071345002</v>
      </c>
      <c r="AA20" s="44">
        <v>10.1980390271855</v>
      </c>
      <c r="AB20" s="44">
        <v>4</v>
      </c>
      <c r="AC20" s="44">
        <v>7</v>
      </c>
      <c r="AD20" s="44">
        <v>8.6023252670426196</v>
      </c>
      <c r="AE20" s="44">
        <v>26.248809496813301</v>
      </c>
      <c r="AF20" s="44">
        <v>24.3515913237718</v>
      </c>
      <c r="AG20" s="44">
        <v>23.769728648009401</v>
      </c>
      <c r="AH20" s="44">
        <v>20.880613017821101</v>
      </c>
      <c r="AI20" s="44">
        <v>25.179356624028301</v>
      </c>
      <c r="AJ20" s="45">
        <v>23.194827009486399</v>
      </c>
      <c r="AM20" s="12">
        <v>13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4">
        <v>0</v>
      </c>
      <c r="BN20" t="e">
        <f t="shared" si="0"/>
        <v>#N/A</v>
      </c>
      <c r="BO20" t="e">
        <f t="shared" si="5"/>
        <v>#N/A</v>
      </c>
      <c r="BW20" s="12">
        <v>13</v>
      </c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4"/>
      <c r="CX20" t="e">
        <f t="shared" si="1"/>
        <v>#N/A</v>
      </c>
      <c r="CY20">
        <v>0</v>
      </c>
      <c r="DB20" s="12">
        <v>13</v>
      </c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4"/>
      <c r="EC20" t="e">
        <f t="shared" si="2"/>
        <v>#N/A</v>
      </c>
      <c r="ED20">
        <v>0</v>
      </c>
      <c r="EG20" s="12">
        <v>13</v>
      </c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4"/>
      <c r="FH20" t="e">
        <f t="shared" si="3"/>
        <v>#N/A</v>
      </c>
      <c r="FI20">
        <v>0</v>
      </c>
    </row>
    <row r="21" spans="2:165" x14ac:dyDescent="0.3">
      <c r="B21" s="24">
        <v>14</v>
      </c>
      <c r="C21" s="25">
        <v>22</v>
      </c>
      <c r="D21" s="25">
        <v>85</v>
      </c>
      <c r="E21" s="25">
        <v>10</v>
      </c>
      <c r="F21" s="25">
        <v>567</v>
      </c>
      <c r="G21" s="25">
        <v>620</v>
      </c>
      <c r="H21" s="26">
        <v>90</v>
      </c>
      <c r="J21" s="24">
        <v>14</v>
      </c>
      <c r="K21" s="44">
        <v>39.3573373083088</v>
      </c>
      <c r="L21" s="44">
        <v>28.6006992921501</v>
      </c>
      <c r="M21" s="44">
        <v>27.459060435491899</v>
      </c>
      <c r="N21" s="44">
        <v>27.586228448267399</v>
      </c>
      <c r="O21" s="44">
        <v>26.248809496813301</v>
      </c>
      <c r="P21" s="44">
        <v>28.284271247461898</v>
      </c>
      <c r="Q21" s="44">
        <v>24.083189157584499</v>
      </c>
      <c r="R21" s="44">
        <v>26.172504656604801</v>
      </c>
      <c r="S21" s="44">
        <v>23.345235059857501</v>
      </c>
      <c r="T21" s="44">
        <v>21.931712199461298</v>
      </c>
      <c r="U21" s="44">
        <v>23.021728866442601</v>
      </c>
      <c r="V21" s="44">
        <v>20.6155281280883</v>
      </c>
      <c r="W21" s="44">
        <v>3</v>
      </c>
      <c r="X21" s="44">
        <v>10</v>
      </c>
      <c r="Y21" s="44">
        <v>0</v>
      </c>
      <c r="Z21" s="44">
        <v>5.3851648071345002</v>
      </c>
      <c r="AA21" s="44">
        <v>2</v>
      </c>
      <c r="AB21" s="44">
        <v>10.770329614269</v>
      </c>
      <c r="AC21" s="44">
        <v>12.2065556157337</v>
      </c>
      <c r="AD21" s="44">
        <v>8.6023252670426196</v>
      </c>
      <c r="AE21" s="44">
        <v>35.902646142032403</v>
      </c>
      <c r="AF21" s="44">
        <v>33.955853692699201</v>
      </c>
      <c r="AG21" s="44">
        <v>33.541019662496801</v>
      </c>
      <c r="AH21" s="44">
        <v>30.5941170815567</v>
      </c>
      <c r="AI21" s="44">
        <v>35.128336140500501</v>
      </c>
      <c r="AJ21" s="45">
        <v>33.136083051561698</v>
      </c>
      <c r="AM21" s="12">
        <v>14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4">
        <v>0</v>
      </c>
      <c r="BN21" t="e">
        <f t="shared" si="0"/>
        <v>#N/A</v>
      </c>
      <c r="BO21" t="e">
        <f t="shared" si="5"/>
        <v>#N/A</v>
      </c>
      <c r="BW21" s="12">
        <v>14</v>
      </c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4"/>
      <c r="CX21" t="e">
        <f t="shared" si="1"/>
        <v>#N/A</v>
      </c>
      <c r="CY21">
        <v>0</v>
      </c>
      <c r="DB21" s="12">
        <v>14</v>
      </c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4"/>
      <c r="EC21" t="e">
        <f t="shared" si="2"/>
        <v>#N/A</v>
      </c>
      <c r="ED21">
        <v>0</v>
      </c>
      <c r="EG21" s="12">
        <v>14</v>
      </c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4"/>
      <c r="FH21" t="e">
        <f t="shared" si="3"/>
        <v>#N/A</v>
      </c>
      <c r="FI21">
        <v>0</v>
      </c>
    </row>
    <row r="22" spans="2:165" x14ac:dyDescent="0.3">
      <c r="B22" s="24">
        <v>15</v>
      </c>
      <c r="C22" s="25">
        <v>20</v>
      </c>
      <c r="D22" s="25">
        <v>80</v>
      </c>
      <c r="E22" s="25">
        <v>40</v>
      </c>
      <c r="F22" s="25">
        <v>384</v>
      </c>
      <c r="G22" s="25">
        <v>429</v>
      </c>
      <c r="H22" s="26">
        <v>90</v>
      </c>
      <c r="J22" s="24">
        <v>15</v>
      </c>
      <c r="K22" s="44">
        <v>36.0555127546398</v>
      </c>
      <c r="L22" s="44">
        <v>27.730849247723999</v>
      </c>
      <c r="M22" s="44">
        <v>26.925824035672498</v>
      </c>
      <c r="N22" s="44">
        <v>26.076809620810501</v>
      </c>
      <c r="O22" s="44">
        <v>25.0599281722833</v>
      </c>
      <c r="P22" s="44">
        <v>26.6270539113886</v>
      </c>
      <c r="Q22" s="44">
        <v>22.8254244210266</v>
      </c>
      <c r="R22" s="44">
        <v>24.413111231467401</v>
      </c>
      <c r="S22" s="44">
        <v>21.633307652783898</v>
      </c>
      <c r="T22" s="44">
        <v>20.591260281974002</v>
      </c>
      <c r="U22" s="44">
        <v>20.5182845286831</v>
      </c>
      <c r="V22" s="44">
        <v>18.6010752377382</v>
      </c>
      <c r="W22" s="44">
        <v>7.0710678118654702</v>
      </c>
      <c r="X22" s="44">
        <v>5.3851648071345002</v>
      </c>
      <c r="Y22" s="44">
        <v>5.3851648071345002</v>
      </c>
      <c r="Z22" s="44">
        <v>0</v>
      </c>
      <c r="AA22" s="44">
        <v>5</v>
      </c>
      <c r="AB22" s="44">
        <v>5.3851648071345002</v>
      </c>
      <c r="AC22" s="44">
        <v>7.0710678118654702</v>
      </c>
      <c r="AD22" s="44">
        <v>5</v>
      </c>
      <c r="AE22" s="44">
        <v>31.6227766016837</v>
      </c>
      <c r="AF22" s="44">
        <v>29.732137494637001</v>
      </c>
      <c r="AG22" s="44">
        <v>29.120439557122001</v>
      </c>
      <c r="AH22" s="44">
        <v>26.248809496813301</v>
      </c>
      <c r="AI22" s="44">
        <v>30.413812651491099</v>
      </c>
      <c r="AJ22" s="45">
        <v>28.442925306655699</v>
      </c>
      <c r="AM22" s="12">
        <v>15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4">
        <v>0</v>
      </c>
      <c r="BN22" t="e">
        <f t="shared" si="0"/>
        <v>#N/A</v>
      </c>
      <c r="BO22" t="e">
        <f t="shared" si="5"/>
        <v>#N/A</v>
      </c>
      <c r="BW22" s="12">
        <v>15</v>
      </c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4"/>
      <c r="CX22" t="e">
        <f t="shared" si="1"/>
        <v>#N/A</v>
      </c>
      <c r="CY22">
        <v>0</v>
      </c>
      <c r="DB22" s="12">
        <v>15</v>
      </c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4"/>
      <c r="EC22" t="e">
        <f t="shared" si="2"/>
        <v>#N/A</v>
      </c>
      <c r="ED22">
        <v>0</v>
      </c>
      <c r="EG22" s="12">
        <v>15</v>
      </c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4"/>
      <c r="FH22" t="e">
        <f t="shared" si="3"/>
        <v>#N/A</v>
      </c>
      <c r="FI22">
        <v>0</v>
      </c>
    </row>
    <row r="23" spans="2:165" x14ac:dyDescent="0.3">
      <c r="B23" s="24">
        <v>16</v>
      </c>
      <c r="C23" s="25">
        <v>20</v>
      </c>
      <c r="D23" s="25">
        <v>85</v>
      </c>
      <c r="E23" s="25">
        <v>40</v>
      </c>
      <c r="F23" s="25">
        <v>475</v>
      </c>
      <c r="G23" s="25">
        <v>528</v>
      </c>
      <c r="H23" s="26">
        <v>90</v>
      </c>
      <c r="J23" s="24">
        <v>16</v>
      </c>
      <c r="K23" s="44">
        <v>40.311288741492703</v>
      </c>
      <c r="L23" s="44">
        <v>30.232432915661899</v>
      </c>
      <c r="M23" s="44">
        <v>29.154759474226498</v>
      </c>
      <c r="N23" s="44">
        <v>29.0688837074972</v>
      </c>
      <c r="O23" s="44">
        <v>27.8028775489156</v>
      </c>
      <c r="P23" s="44">
        <v>29.732137494637001</v>
      </c>
      <c r="Q23" s="44">
        <v>25.612496949731302</v>
      </c>
      <c r="R23" s="44">
        <v>27.586228448267399</v>
      </c>
      <c r="S23" s="44">
        <v>24.758836806279799</v>
      </c>
      <c r="T23" s="44">
        <v>23.430749027719902</v>
      </c>
      <c r="U23" s="44">
        <v>24.207436873820399</v>
      </c>
      <c r="V23" s="44">
        <v>21.931712199461298</v>
      </c>
      <c r="W23" s="44">
        <v>5</v>
      </c>
      <c r="X23" s="44">
        <v>10.1980390271855</v>
      </c>
      <c r="Y23" s="44">
        <v>2</v>
      </c>
      <c r="Z23" s="44">
        <v>5</v>
      </c>
      <c r="AA23" s="44">
        <v>0</v>
      </c>
      <c r="AB23" s="44">
        <v>10.1980390271855</v>
      </c>
      <c r="AC23" s="44">
        <v>11.180339887498899</v>
      </c>
      <c r="AD23" s="44">
        <v>7.0710678118654702</v>
      </c>
      <c r="AE23" s="44">
        <v>36.400549446402501</v>
      </c>
      <c r="AF23" s="44">
        <v>34.481879299133297</v>
      </c>
      <c r="AG23" s="44">
        <v>33.955853692699201</v>
      </c>
      <c r="AH23" s="44">
        <v>31.048349392519999</v>
      </c>
      <c r="AI23" s="44">
        <v>35.355339059327299</v>
      </c>
      <c r="AJ23" s="45">
        <v>33.376638536557202</v>
      </c>
      <c r="AM23" s="12">
        <v>16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4">
        <v>0</v>
      </c>
      <c r="BN23" t="e">
        <f t="shared" si="0"/>
        <v>#N/A</v>
      </c>
      <c r="BO23" t="e">
        <f t="shared" si="5"/>
        <v>#N/A</v>
      </c>
      <c r="BW23" s="12">
        <v>16</v>
      </c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4"/>
      <c r="CX23" t="e">
        <f t="shared" si="1"/>
        <v>#N/A</v>
      </c>
      <c r="CY23">
        <v>0</v>
      </c>
      <c r="DB23" s="12">
        <v>16</v>
      </c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4"/>
      <c r="EC23" t="e">
        <f t="shared" si="2"/>
        <v>#N/A</v>
      </c>
      <c r="ED23">
        <v>0</v>
      </c>
      <c r="EG23" s="12">
        <v>16</v>
      </c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4"/>
      <c r="FH23" t="e">
        <f t="shared" si="3"/>
        <v>#N/A</v>
      </c>
      <c r="FI23">
        <v>0</v>
      </c>
    </row>
    <row r="24" spans="2:165" x14ac:dyDescent="0.3">
      <c r="B24" s="24">
        <v>17</v>
      </c>
      <c r="C24" s="25">
        <v>18</v>
      </c>
      <c r="D24" s="25">
        <v>75</v>
      </c>
      <c r="E24" s="25">
        <v>20</v>
      </c>
      <c r="F24" s="25">
        <v>99</v>
      </c>
      <c r="G24" s="25">
        <v>148</v>
      </c>
      <c r="H24" s="26">
        <v>90</v>
      </c>
      <c r="J24" s="24">
        <v>17</v>
      </c>
      <c r="K24" s="44">
        <v>33.301651610693398</v>
      </c>
      <c r="L24" s="44">
        <v>27.892651361962699</v>
      </c>
      <c r="M24" s="44">
        <v>27.459060435491899</v>
      </c>
      <c r="N24" s="44">
        <v>25.632011235952501</v>
      </c>
      <c r="O24" s="44">
        <v>25</v>
      </c>
      <c r="P24" s="44">
        <v>26</v>
      </c>
      <c r="Q24" s="44">
        <v>22.803508501982702</v>
      </c>
      <c r="R24" s="44">
        <v>23.769728648009401</v>
      </c>
      <c r="S24" s="44">
        <v>21.189620100416999</v>
      </c>
      <c r="T24" s="44">
        <v>20.6155281280883</v>
      </c>
      <c r="U24" s="44">
        <v>19.235384061671301</v>
      </c>
      <c r="V24" s="44">
        <v>18.0277563773199</v>
      </c>
      <c r="W24" s="44">
        <v>12.2065556157337</v>
      </c>
      <c r="X24" s="44">
        <v>4</v>
      </c>
      <c r="Y24" s="44">
        <v>10.770329614269</v>
      </c>
      <c r="Z24" s="44">
        <v>5.3851648071345002</v>
      </c>
      <c r="AA24" s="44">
        <v>10.1980390271855</v>
      </c>
      <c r="AB24" s="44">
        <v>0</v>
      </c>
      <c r="AC24" s="44">
        <v>3</v>
      </c>
      <c r="AD24" s="44">
        <v>5.8309518948452999</v>
      </c>
      <c r="AE24" s="44">
        <v>27.730849247723999</v>
      </c>
      <c r="AF24" s="44">
        <v>25.942243542145601</v>
      </c>
      <c r="AG24" s="44">
        <v>25.079872407968899</v>
      </c>
      <c r="AH24" s="44">
        <v>22.360679774997799</v>
      </c>
      <c r="AI24" s="44">
        <v>25.961509971494301</v>
      </c>
      <c r="AJ24" s="45">
        <v>24.0416305603426</v>
      </c>
      <c r="AM24" s="12">
        <v>17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4">
        <v>0</v>
      </c>
      <c r="BN24" t="e">
        <f t="shared" si="0"/>
        <v>#N/A</v>
      </c>
      <c r="BO24" t="e">
        <f t="shared" si="5"/>
        <v>#N/A</v>
      </c>
      <c r="BW24" s="12">
        <v>17</v>
      </c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4"/>
      <c r="CX24" t="e">
        <f t="shared" si="1"/>
        <v>#N/A</v>
      </c>
      <c r="CY24">
        <v>0</v>
      </c>
      <c r="DB24" s="12">
        <v>17</v>
      </c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4"/>
      <c r="EC24" t="e">
        <f t="shared" si="2"/>
        <v>#N/A</v>
      </c>
      <c r="ED24">
        <v>0</v>
      </c>
      <c r="EG24" s="12">
        <v>17</v>
      </c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4"/>
      <c r="FH24" t="e">
        <f t="shared" si="3"/>
        <v>#N/A</v>
      </c>
      <c r="FI24">
        <v>0</v>
      </c>
    </row>
    <row r="25" spans="2:165" x14ac:dyDescent="0.3">
      <c r="B25" s="24">
        <v>18</v>
      </c>
      <c r="C25" s="25">
        <v>15</v>
      </c>
      <c r="D25" s="25">
        <v>75</v>
      </c>
      <c r="E25" s="25">
        <v>20</v>
      </c>
      <c r="F25" s="25">
        <v>179</v>
      </c>
      <c r="G25" s="25">
        <v>254</v>
      </c>
      <c r="H25" s="26">
        <v>90</v>
      </c>
      <c r="J25" s="24">
        <v>18</v>
      </c>
      <c r="K25" s="44">
        <v>35.355339059327299</v>
      </c>
      <c r="L25" s="44">
        <v>30.805843601498701</v>
      </c>
      <c r="M25" s="44">
        <v>30.413812651491099</v>
      </c>
      <c r="N25" s="44">
        <v>28.4604989415154</v>
      </c>
      <c r="O25" s="44">
        <v>27.892651361962699</v>
      </c>
      <c r="P25" s="44">
        <v>28.792360097775902</v>
      </c>
      <c r="Q25" s="44">
        <v>25.709920264364801</v>
      </c>
      <c r="R25" s="44">
        <v>26.5706605111728</v>
      </c>
      <c r="S25" s="44">
        <v>24.0416305603426</v>
      </c>
      <c r="T25" s="44">
        <v>23.5372045918796</v>
      </c>
      <c r="U25" s="44">
        <v>21.931712199461298</v>
      </c>
      <c r="V25" s="44">
        <v>20.880613017821101</v>
      </c>
      <c r="W25" s="44">
        <v>14.142135623730899</v>
      </c>
      <c r="X25" s="44">
        <v>7</v>
      </c>
      <c r="Y25" s="44">
        <v>12.2065556157337</v>
      </c>
      <c r="Z25" s="44">
        <v>7.0710678118654702</v>
      </c>
      <c r="AA25" s="44">
        <v>11.180339887498899</v>
      </c>
      <c r="AB25" s="44">
        <v>3</v>
      </c>
      <c r="AC25" s="44">
        <v>0</v>
      </c>
      <c r="AD25" s="44">
        <v>5</v>
      </c>
      <c r="AE25" s="44">
        <v>29.154759474226498</v>
      </c>
      <c r="AF25" s="44">
        <v>27.459060435491899</v>
      </c>
      <c r="AG25" s="44">
        <v>26.419689627245798</v>
      </c>
      <c r="AH25" s="44">
        <v>23.853720883753098</v>
      </c>
      <c r="AI25" s="44">
        <v>26.925824035672498</v>
      </c>
      <c r="AJ25" s="45">
        <v>25.079872407968899</v>
      </c>
      <c r="AM25" s="12">
        <v>18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4">
        <v>0</v>
      </c>
      <c r="BN25" t="e">
        <f t="shared" si="0"/>
        <v>#N/A</v>
      </c>
      <c r="BO25" t="e">
        <f t="shared" si="5"/>
        <v>#N/A</v>
      </c>
      <c r="BW25" s="12">
        <v>18</v>
      </c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4"/>
      <c r="CX25" t="e">
        <f t="shared" si="1"/>
        <v>#N/A</v>
      </c>
      <c r="CY25">
        <v>0</v>
      </c>
      <c r="DB25" s="12">
        <v>18</v>
      </c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4"/>
      <c r="EC25" t="e">
        <f t="shared" si="2"/>
        <v>#N/A</v>
      </c>
      <c r="ED25">
        <v>0</v>
      </c>
      <c r="EG25" s="12">
        <v>18</v>
      </c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4"/>
      <c r="FH25" t="e">
        <f t="shared" si="3"/>
        <v>#N/A</v>
      </c>
      <c r="FI25">
        <v>0</v>
      </c>
    </row>
    <row r="26" spans="2:165" x14ac:dyDescent="0.3">
      <c r="B26" s="24">
        <v>19</v>
      </c>
      <c r="C26" s="25">
        <v>15</v>
      </c>
      <c r="D26" s="25">
        <v>80</v>
      </c>
      <c r="E26" s="25">
        <v>10</v>
      </c>
      <c r="F26" s="25">
        <v>278</v>
      </c>
      <c r="G26" s="25">
        <v>345</v>
      </c>
      <c r="H26" s="26">
        <v>90</v>
      </c>
      <c r="J26" s="24">
        <v>19</v>
      </c>
      <c r="K26" s="44">
        <v>39.051248379533199</v>
      </c>
      <c r="L26" s="44">
        <v>32.310988842806999</v>
      </c>
      <c r="M26" s="44">
        <v>31.6227766016837</v>
      </c>
      <c r="N26" s="44">
        <v>30.413812651491099</v>
      </c>
      <c r="O26" s="44">
        <v>29.546573405388301</v>
      </c>
      <c r="P26" s="44">
        <v>30.886890422960999</v>
      </c>
      <c r="Q26" s="44">
        <v>27.313000567495301</v>
      </c>
      <c r="R26" s="44">
        <v>28.653097563788801</v>
      </c>
      <c r="S26" s="44">
        <v>25.942243542145601</v>
      </c>
      <c r="T26" s="44">
        <v>25.079872407968899</v>
      </c>
      <c r="U26" s="44">
        <v>24.413111231467401</v>
      </c>
      <c r="V26" s="44">
        <v>22.8254244210266</v>
      </c>
      <c r="W26" s="44">
        <v>11.180339887498899</v>
      </c>
      <c r="X26" s="44">
        <v>8.6023252670426196</v>
      </c>
      <c r="Y26" s="44">
        <v>8.6023252670426196</v>
      </c>
      <c r="Z26" s="44">
        <v>5</v>
      </c>
      <c r="AA26" s="44">
        <v>7.0710678118654702</v>
      </c>
      <c r="AB26" s="44">
        <v>5.8309518948452999</v>
      </c>
      <c r="AC26" s="44">
        <v>5</v>
      </c>
      <c r="AD26" s="44">
        <v>0</v>
      </c>
      <c r="AE26" s="44">
        <v>33.541019662496801</v>
      </c>
      <c r="AF26" s="44">
        <v>31.764760348537099</v>
      </c>
      <c r="AG26" s="44">
        <v>30.870698080866202</v>
      </c>
      <c r="AH26" s="44">
        <v>28.1780056072107</v>
      </c>
      <c r="AI26" s="44">
        <v>31.6227766016837</v>
      </c>
      <c r="AJ26" s="45">
        <v>29.732137494637001</v>
      </c>
      <c r="AM26" s="12">
        <v>19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4">
        <v>0</v>
      </c>
      <c r="BN26" t="e">
        <f t="shared" si="0"/>
        <v>#N/A</v>
      </c>
      <c r="BO26" t="e">
        <f t="shared" si="5"/>
        <v>#N/A</v>
      </c>
      <c r="BW26" s="12">
        <v>19</v>
      </c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4"/>
      <c r="CX26" t="e">
        <f t="shared" si="1"/>
        <v>#N/A</v>
      </c>
      <c r="CY26">
        <v>0</v>
      </c>
      <c r="DB26" s="12">
        <v>19</v>
      </c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4"/>
      <c r="EC26" t="e">
        <f t="shared" si="2"/>
        <v>#N/A</v>
      </c>
      <c r="ED26">
        <v>0</v>
      </c>
      <c r="EG26" s="12">
        <v>19</v>
      </c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4"/>
      <c r="FH26" t="e">
        <f t="shared" si="3"/>
        <v>#N/A</v>
      </c>
      <c r="FI26">
        <v>0</v>
      </c>
    </row>
    <row r="27" spans="2:165" x14ac:dyDescent="0.3">
      <c r="B27" s="24">
        <v>20</v>
      </c>
      <c r="C27" s="25">
        <v>30</v>
      </c>
      <c r="D27" s="25">
        <v>50</v>
      </c>
      <c r="E27" s="25">
        <v>10</v>
      </c>
      <c r="F27" s="25">
        <v>10</v>
      </c>
      <c r="G27" s="25">
        <v>73</v>
      </c>
      <c r="H27" s="26">
        <v>90</v>
      </c>
      <c r="J27" s="24">
        <v>20</v>
      </c>
      <c r="K27" s="44">
        <v>10</v>
      </c>
      <c r="L27" s="44">
        <v>23.430749027719902</v>
      </c>
      <c r="M27" s="44">
        <v>25</v>
      </c>
      <c r="N27" s="44">
        <v>20</v>
      </c>
      <c r="O27" s="44">
        <v>21.633307652783898</v>
      </c>
      <c r="P27" s="44">
        <v>19.209372712298499</v>
      </c>
      <c r="Q27" s="44">
        <v>21.470910553583799</v>
      </c>
      <c r="R27" s="44">
        <v>18.867962264113199</v>
      </c>
      <c r="S27" s="44">
        <v>19.697715603592201</v>
      </c>
      <c r="T27" s="44">
        <v>21.540659228538001</v>
      </c>
      <c r="U27" s="44">
        <v>16.7630546142402</v>
      </c>
      <c r="V27" s="44">
        <v>19.646882704388499</v>
      </c>
      <c r="W27" s="44">
        <v>35.355339059327299</v>
      </c>
      <c r="X27" s="44">
        <v>26.248809496813301</v>
      </c>
      <c r="Y27" s="44">
        <v>35.902646142032403</v>
      </c>
      <c r="Z27" s="44">
        <v>31.6227766016837</v>
      </c>
      <c r="AA27" s="44">
        <v>36.400549446402501</v>
      </c>
      <c r="AB27" s="44">
        <v>27.730849247723999</v>
      </c>
      <c r="AC27" s="44">
        <v>29.154759474226498</v>
      </c>
      <c r="AD27" s="44">
        <v>33.541019662496801</v>
      </c>
      <c r="AE27" s="44">
        <v>0</v>
      </c>
      <c r="AF27" s="44">
        <v>2</v>
      </c>
      <c r="AG27" s="44">
        <v>2.8284271247461898</v>
      </c>
      <c r="AH27" s="44">
        <v>5.3851648071345002</v>
      </c>
      <c r="AI27" s="44">
        <v>5</v>
      </c>
      <c r="AJ27" s="45">
        <v>5.3851648071345002</v>
      </c>
      <c r="AM27" s="12">
        <v>20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4">
        <v>0</v>
      </c>
      <c r="BN27" t="e">
        <f t="shared" si="0"/>
        <v>#N/A</v>
      </c>
      <c r="BO27" t="e">
        <f t="shared" si="5"/>
        <v>#N/A</v>
      </c>
      <c r="BW27" s="12">
        <v>20</v>
      </c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4"/>
      <c r="CX27" t="e">
        <f t="shared" si="1"/>
        <v>#N/A</v>
      </c>
      <c r="CY27">
        <v>0</v>
      </c>
      <c r="DB27" s="12">
        <v>20</v>
      </c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4"/>
      <c r="EC27" t="e">
        <f t="shared" si="2"/>
        <v>#N/A</v>
      </c>
      <c r="ED27">
        <v>0</v>
      </c>
      <c r="EG27" s="12">
        <v>20</v>
      </c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4"/>
      <c r="FH27" t="e">
        <f t="shared" si="3"/>
        <v>#N/A</v>
      </c>
      <c r="FI27">
        <v>0</v>
      </c>
    </row>
    <row r="28" spans="2:165" x14ac:dyDescent="0.3">
      <c r="B28" s="24">
        <v>21</v>
      </c>
      <c r="C28" s="25">
        <v>30</v>
      </c>
      <c r="D28" s="25">
        <v>52</v>
      </c>
      <c r="E28" s="25">
        <v>20</v>
      </c>
      <c r="F28" s="25">
        <v>914</v>
      </c>
      <c r="G28" s="25">
        <v>965</v>
      </c>
      <c r="H28" s="26">
        <v>90</v>
      </c>
      <c r="J28" s="24">
        <v>21</v>
      </c>
      <c r="K28" s="44">
        <v>10.1980390271855</v>
      </c>
      <c r="L28" s="44">
        <v>21.931712199461298</v>
      </c>
      <c r="M28" s="44">
        <v>23.430749027719902</v>
      </c>
      <c r="N28" s="44">
        <v>18.4390889145857</v>
      </c>
      <c r="O28" s="44">
        <v>20</v>
      </c>
      <c r="P28" s="44">
        <v>17.6918060129541</v>
      </c>
      <c r="Q28" s="44">
        <v>19.723082923315999</v>
      </c>
      <c r="R28" s="44">
        <v>17.2046505340852</v>
      </c>
      <c r="S28" s="44">
        <v>17.888543819998301</v>
      </c>
      <c r="T28" s="44">
        <v>19.697715603592201</v>
      </c>
      <c r="U28" s="44">
        <v>14.866068747318501</v>
      </c>
      <c r="V28" s="44">
        <v>17.7200451466693</v>
      </c>
      <c r="W28" s="44">
        <v>33.376638536557202</v>
      </c>
      <c r="X28" s="44">
        <v>24.3515913237718</v>
      </c>
      <c r="Y28" s="44">
        <v>33.955853692699201</v>
      </c>
      <c r="Z28" s="44">
        <v>29.732137494637001</v>
      </c>
      <c r="AA28" s="44">
        <v>34.481879299133297</v>
      </c>
      <c r="AB28" s="44">
        <v>25.942243542145601</v>
      </c>
      <c r="AC28" s="44">
        <v>27.459060435491899</v>
      </c>
      <c r="AD28" s="44">
        <v>31.764760348537099</v>
      </c>
      <c r="AE28" s="44">
        <v>2</v>
      </c>
      <c r="AF28" s="44">
        <v>0</v>
      </c>
      <c r="AG28" s="44">
        <v>2</v>
      </c>
      <c r="AH28" s="44">
        <v>3.6055512754639798</v>
      </c>
      <c r="AI28" s="44">
        <v>5.3851648071345002</v>
      </c>
      <c r="AJ28" s="45">
        <v>5</v>
      </c>
      <c r="AM28" s="12">
        <v>21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4">
        <v>0</v>
      </c>
      <c r="BN28" t="e">
        <f t="shared" si="0"/>
        <v>#N/A</v>
      </c>
      <c r="BO28" t="e">
        <f t="shared" si="5"/>
        <v>#N/A</v>
      </c>
      <c r="BW28" s="12">
        <v>21</v>
      </c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4"/>
      <c r="CX28" t="e">
        <f t="shared" si="1"/>
        <v>#N/A</v>
      </c>
      <c r="CY28">
        <v>0</v>
      </c>
      <c r="DB28" s="12">
        <v>21</v>
      </c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4"/>
      <c r="EC28" t="e">
        <f t="shared" si="2"/>
        <v>#N/A</v>
      </c>
      <c r="ED28">
        <v>0</v>
      </c>
      <c r="EG28" s="12">
        <v>21</v>
      </c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4"/>
      <c r="FH28" t="e">
        <f t="shared" si="3"/>
        <v>#N/A</v>
      </c>
      <c r="FI28">
        <v>0</v>
      </c>
    </row>
    <row r="29" spans="2:165" x14ac:dyDescent="0.3">
      <c r="B29" s="24">
        <v>22</v>
      </c>
      <c r="C29" s="25">
        <v>28</v>
      </c>
      <c r="D29" s="25">
        <v>52</v>
      </c>
      <c r="E29" s="25">
        <v>20</v>
      </c>
      <c r="F29" s="25">
        <v>812</v>
      </c>
      <c r="G29" s="25">
        <v>883</v>
      </c>
      <c r="H29" s="26">
        <v>90</v>
      </c>
      <c r="J29" s="24">
        <v>22</v>
      </c>
      <c r="K29" s="44">
        <v>12.1655250605964</v>
      </c>
      <c r="L29" s="44">
        <v>23.345235059857501</v>
      </c>
      <c r="M29" s="44">
        <v>24.758836806279799</v>
      </c>
      <c r="N29" s="44">
        <v>19.798989873223299</v>
      </c>
      <c r="O29" s="44">
        <v>21.2602916254693</v>
      </c>
      <c r="P29" s="44">
        <v>19.104973174542799</v>
      </c>
      <c r="Q29" s="44">
        <v>20.808652046684799</v>
      </c>
      <c r="R29" s="44">
        <v>18.4390889145857</v>
      </c>
      <c r="S29" s="44">
        <v>18.867962264113199</v>
      </c>
      <c r="T29" s="44">
        <v>20.591260281974002</v>
      </c>
      <c r="U29" s="44">
        <v>15.6524758424985</v>
      </c>
      <c r="V29" s="44">
        <v>18.384776310850199</v>
      </c>
      <c r="W29" s="44">
        <v>33.136083051561698</v>
      </c>
      <c r="X29" s="44">
        <v>23.769728648009401</v>
      </c>
      <c r="Y29" s="44">
        <v>33.541019662496801</v>
      </c>
      <c r="Z29" s="44">
        <v>29.120439557122001</v>
      </c>
      <c r="AA29" s="44">
        <v>33.955853692699201</v>
      </c>
      <c r="AB29" s="44">
        <v>25.079872407968899</v>
      </c>
      <c r="AC29" s="44">
        <v>26.419689627245798</v>
      </c>
      <c r="AD29" s="44">
        <v>30.870698080866202</v>
      </c>
      <c r="AE29" s="44">
        <v>2.8284271247461898</v>
      </c>
      <c r="AF29" s="44">
        <v>2</v>
      </c>
      <c r="AG29" s="44">
        <v>0</v>
      </c>
      <c r="AH29" s="44">
        <v>3</v>
      </c>
      <c r="AI29" s="44">
        <v>3.6055512754639798</v>
      </c>
      <c r="AJ29" s="45">
        <v>3</v>
      </c>
      <c r="AM29" s="12">
        <v>22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4">
        <v>0</v>
      </c>
      <c r="BN29" t="e">
        <f t="shared" si="0"/>
        <v>#N/A</v>
      </c>
      <c r="BO29" t="e">
        <f t="shared" si="5"/>
        <v>#N/A</v>
      </c>
      <c r="BW29" s="12">
        <v>22</v>
      </c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4"/>
      <c r="CX29" t="e">
        <f t="shared" si="1"/>
        <v>#N/A</v>
      </c>
      <c r="CY29">
        <v>0</v>
      </c>
      <c r="DB29" s="12">
        <v>22</v>
      </c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4"/>
      <c r="EC29" t="e">
        <f t="shared" si="2"/>
        <v>#N/A</v>
      </c>
      <c r="ED29">
        <v>0</v>
      </c>
      <c r="EG29" s="12">
        <v>22</v>
      </c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4"/>
      <c r="FH29" t="e">
        <f t="shared" si="3"/>
        <v>#N/A</v>
      </c>
      <c r="FI29">
        <v>0</v>
      </c>
    </row>
    <row r="30" spans="2:165" x14ac:dyDescent="0.3">
      <c r="B30" s="24">
        <v>23</v>
      </c>
      <c r="C30" s="25">
        <v>28</v>
      </c>
      <c r="D30" s="25">
        <v>55</v>
      </c>
      <c r="E30" s="25">
        <v>10</v>
      </c>
      <c r="F30" s="25">
        <v>732</v>
      </c>
      <c r="G30" s="25">
        <v>777</v>
      </c>
      <c r="H30" s="26">
        <v>90</v>
      </c>
      <c r="J30" s="24">
        <v>23</v>
      </c>
      <c r="K30" s="44">
        <v>13</v>
      </c>
      <c r="L30" s="44">
        <v>21.400934559032599</v>
      </c>
      <c r="M30" s="44">
        <v>22.671568097509201</v>
      </c>
      <c r="N30" s="44">
        <v>17.8044938147648</v>
      </c>
      <c r="O30" s="44">
        <v>19.104973174542799</v>
      </c>
      <c r="P30" s="44">
        <v>17.2046505340852</v>
      </c>
      <c r="Q30" s="44">
        <v>18.4390889145857</v>
      </c>
      <c r="R30" s="44">
        <v>16.278820596099699</v>
      </c>
      <c r="S30" s="44">
        <v>16.401219466856698</v>
      </c>
      <c r="T30" s="44">
        <v>18.0277563773199</v>
      </c>
      <c r="U30" s="44">
        <v>13.038404810405201</v>
      </c>
      <c r="V30" s="44">
        <v>15.6524758424985</v>
      </c>
      <c r="W30" s="44">
        <v>30.149626863362599</v>
      </c>
      <c r="X30" s="44">
        <v>20.880613017821101</v>
      </c>
      <c r="Y30" s="44">
        <v>30.5941170815567</v>
      </c>
      <c r="Z30" s="44">
        <v>26.248809496813301</v>
      </c>
      <c r="AA30" s="44">
        <v>31.048349392519999</v>
      </c>
      <c r="AB30" s="44">
        <v>22.360679774997799</v>
      </c>
      <c r="AC30" s="44">
        <v>23.853720883753098</v>
      </c>
      <c r="AD30" s="44">
        <v>28.1780056072107</v>
      </c>
      <c r="AE30" s="44">
        <v>5.3851648071345002</v>
      </c>
      <c r="AF30" s="44">
        <v>3.6055512754639798</v>
      </c>
      <c r="AG30" s="44">
        <v>3</v>
      </c>
      <c r="AH30" s="44">
        <v>0</v>
      </c>
      <c r="AI30" s="44">
        <v>5.8309518948452999</v>
      </c>
      <c r="AJ30" s="45">
        <v>4.2426406871192803</v>
      </c>
      <c r="AM30" s="12">
        <v>23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4">
        <v>0</v>
      </c>
      <c r="BN30" t="e">
        <f t="shared" si="0"/>
        <v>#N/A</v>
      </c>
      <c r="BO30" t="e">
        <f t="shared" si="5"/>
        <v>#N/A</v>
      </c>
      <c r="BW30" s="12">
        <v>23</v>
      </c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4"/>
      <c r="CX30" t="e">
        <f t="shared" si="1"/>
        <v>#N/A</v>
      </c>
      <c r="CY30">
        <v>0</v>
      </c>
      <c r="DB30" s="12">
        <v>23</v>
      </c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4"/>
      <c r="EC30" t="e">
        <f t="shared" si="2"/>
        <v>#N/A</v>
      </c>
      <c r="ED30">
        <v>0</v>
      </c>
      <c r="EG30" s="12">
        <v>23</v>
      </c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4"/>
      <c r="FH30" t="e">
        <f t="shared" si="3"/>
        <v>#N/A</v>
      </c>
      <c r="FI30">
        <v>0</v>
      </c>
    </row>
    <row r="31" spans="2:165" x14ac:dyDescent="0.3">
      <c r="B31" s="24">
        <v>24</v>
      </c>
      <c r="C31" s="25">
        <v>25</v>
      </c>
      <c r="D31" s="25">
        <v>50</v>
      </c>
      <c r="E31" s="25">
        <v>10</v>
      </c>
      <c r="F31" s="25">
        <v>65</v>
      </c>
      <c r="G31" s="25">
        <v>144</v>
      </c>
      <c r="H31" s="26">
        <v>90</v>
      </c>
      <c r="J31" s="24">
        <v>24</v>
      </c>
      <c r="K31" s="44">
        <v>15</v>
      </c>
      <c r="L31" s="44">
        <v>26.907248094147398</v>
      </c>
      <c r="M31" s="44">
        <v>28.284271247461898</v>
      </c>
      <c r="N31" s="44">
        <v>23.345235059857501</v>
      </c>
      <c r="O31" s="44">
        <v>24.758836806279799</v>
      </c>
      <c r="P31" s="44">
        <v>22.671568097509201</v>
      </c>
      <c r="Q31" s="44">
        <v>24.207436873820399</v>
      </c>
      <c r="R31" s="44">
        <v>21.931712199461298</v>
      </c>
      <c r="S31" s="44">
        <v>22.203603311174501</v>
      </c>
      <c r="T31" s="44">
        <v>23.853720883753098</v>
      </c>
      <c r="U31" s="44">
        <v>18.867962264113199</v>
      </c>
      <c r="V31" s="44">
        <v>21.470910553583799</v>
      </c>
      <c r="W31" s="44">
        <v>35</v>
      </c>
      <c r="X31" s="44">
        <v>25.179356624028301</v>
      </c>
      <c r="Y31" s="44">
        <v>35.128336140500501</v>
      </c>
      <c r="Z31" s="44">
        <v>30.413812651491099</v>
      </c>
      <c r="AA31" s="44">
        <v>35.355339059327299</v>
      </c>
      <c r="AB31" s="44">
        <v>25.961509971494301</v>
      </c>
      <c r="AC31" s="44">
        <v>26.925824035672498</v>
      </c>
      <c r="AD31" s="44">
        <v>31.6227766016837</v>
      </c>
      <c r="AE31" s="44">
        <v>5</v>
      </c>
      <c r="AF31" s="44">
        <v>5.3851648071345002</v>
      </c>
      <c r="AG31" s="44">
        <v>3.6055512754639798</v>
      </c>
      <c r="AH31" s="44">
        <v>5.8309518948452999</v>
      </c>
      <c r="AI31" s="44">
        <v>0</v>
      </c>
      <c r="AJ31" s="45">
        <v>2</v>
      </c>
      <c r="AM31" s="12">
        <v>24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4">
        <v>0</v>
      </c>
      <c r="BN31" t="e">
        <f t="shared" si="0"/>
        <v>#N/A</v>
      </c>
      <c r="BO31" t="e">
        <f t="shared" si="5"/>
        <v>#N/A</v>
      </c>
      <c r="BW31" s="12">
        <v>24</v>
      </c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4"/>
      <c r="CX31" t="e">
        <f t="shared" si="1"/>
        <v>#N/A</v>
      </c>
      <c r="CY31">
        <v>0</v>
      </c>
      <c r="DB31" s="12">
        <v>24</v>
      </c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4"/>
      <c r="EC31" t="e">
        <f t="shared" si="2"/>
        <v>#N/A</v>
      </c>
      <c r="ED31">
        <v>0</v>
      </c>
      <c r="EG31" s="12">
        <v>24</v>
      </c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4"/>
      <c r="FH31" t="e">
        <f t="shared" si="3"/>
        <v>#N/A</v>
      </c>
      <c r="FI31">
        <v>0</v>
      </c>
    </row>
    <row r="32" spans="2:165" ht="15" thickBot="1" x14ac:dyDescent="0.35">
      <c r="B32" s="27">
        <v>25</v>
      </c>
      <c r="C32" s="28">
        <v>25</v>
      </c>
      <c r="D32" s="28">
        <v>52</v>
      </c>
      <c r="E32" s="28">
        <v>40</v>
      </c>
      <c r="F32" s="28">
        <v>169</v>
      </c>
      <c r="G32" s="28">
        <v>224</v>
      </c>
      <c r="H32" s="29">
        <v>90</v>
      </c>
      <c r="J32" s="27">
        <v>25</v>
      </c>
      <c r="K32" s="47">
        <v>15.1327459504215</v>
      </c>
      <c r="L32" s="47">
        <v>25.612496949731302</v>
      </c>
      <c r="M32" s="47">
        <v>26.907248094147398</v>
      </c>
      <c r="N32" s="47">
        <v>22.0227155455452</v>
      </c>
      <c r="O32" s="47">
        <v>23.345235059857501</v>
      </c>
      <c r="P32" s="47">
        <v>21.400934559032599</v>
      </c>
      <c r="Q32" s="47">
        <v>22.671568097509201</v>
      </c>
      <c r="R32" s="47">
        <v>20.5182845286831</v>
      </c>
      <c r="S32" s="47">
        <v>20.6155281280883</v>
      </c>
      <c r="T32" s="47">
        <v>22.203603311174501</v>
      </c>
      <c r="U32" s="47">
        <v>17.2046505340852</v>
      </c>
      <c r="V32" s="47">
        <v>19.723082923315999</v>
      </c>
      <c r="W32" s="47">
        <v>33</v>
      </c>
      <c r="X32" s="47">
        <v>23.194827009486399</v>
      </c>
      <c r="Y32" s="47">
        <v>33.136083051561698</v>
      </c>
      <c r="Z32" s="47">
        <v>28.442925306655699</v>
      </c>
      <c r="AA32" s="47">
        <v>33.376638536557202</v>
      </c>
      <c r="AB32" s="47">
        <v>24.0416305603426</v>
      </c>
      <c r="AC32" s="47">
        <v>25.079872407968899</v>
      </c>
      <c r="AD32" s="47">
        <v>29.732137494637001</v>
      </c>
      <c r="AE32" s="47">
        <v>5.3851648071345002</v>
      </c>
      <c r="AF32" s="47">
        <v>5</v>
      </c>
      <c r="AG32" s="47">
        <v>3</v>
      </c>
      <c r="AH32" s="47">
        <v>4.2426406871192803</v>
      </c>
      <c r="AI32" s="47">
        <v>2</v>
      </c>
      <c r="AJ32" s="48">
        <v>0</v>
      </c>
      <c r="AM32" s="15">
        <v>25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7">
        <v>0</v>
      </c>
      <c r="BN32" t="e">
        <f t="shared" si="0"/>
        <v>#N/A</v>
      </c>
      <c r="BO32" t="e">
        <f t="shared" si="5"/>
        <v>#N/A</v>
      </c>
      <c r="BW32" s="15">
        <v>25</v>
      </c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7"/>
      <c r="CX32" t="e">
        <f t="shared" si="1"/>
        <v>#N/A</v>
      </c>
      <c r="CY32">
        <v>0</v>
      </c>
      <c r="DB32" s="15">
        <v>25</v>
      </c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7"/>
      <c r="EC32" t="e">
        <f t="shared" si="2"/>
        <v>#N/A</v>
      </c>
      <c r="ED32">
        <v>0</v>
      </c>
      <c r="EG32" s="15">
        <v>25</v>
      </c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7"/>
      <c r="FH32" t="e">
        <f t="shared" si="3"/>
        <v>#N/A</v>
      </c>
      <c r="FI32">
        <v>0</v>
      </c>
    </row>
    <row r="33" spans="2:164" ht="15" thickBot="1" x14ac:dyDescent="0.35">
      <c r="J33" s="18"/>
      <c r="AN33" s="64">
        <f>SUM(AN7:AN32)</f>
        <v>1</v>
      </c>
      <c r="BN33" s="41">
        <f>IF(SUM(AN7:BM32)&gt;0,1,0)</f>
        <v>1</v>
      </c>
      <c r="BO33" s="3"/>
      <c r="BP33" s="3"/>
      <c r="BQ33" s="3"/>
      <c r="BT33">
        <f>MIN(BT7:BT32)</f>
        <v>1970</v>
      </c>
      <c r="BX33" s="41">
        <f>SUM(BX7:BX32)</f>
        <v>0</v>
      </c>
      <c r="CX33" s="41">
        <f>IF(SUM(BX7:CW32)&gt;0,1,0)</f>
        <v>0</v>
      </c>
      <c r="CY33" s="3"/>
      <c r="CZ33" s="3"/>
      <c r="DC33">
        <f>SUM(DC7:DC32)</f>
        <v>0</v>
      </c>
      <c r="EC33" s="41">
        <f>IF(SUM(DC7:EB32)&gt;0,1,0)</f>
        <v>0</v>
      </c>
      <c r="ED33" s="3"/>
      <c r="EE33" s="3"/>
      <c r="EH33">
        <f>SUM(EH7:EH32)</f>
        <v>0</v>
      </c>
      <c r="FH33" s="41">
        <f>IF(SUM(EH7:FG32)&gt;0,1,0)</f>
        <v>0</v>
      </c>
    </row>
    <row r="34" spans="2:164" ht="15" thickBot="1" x14ac:dyDescent="0.35">
      <c r="B34" s="2" t="s">
        <v>16</v>
      </c>
      <c r="C34" s="65">
        <f>SUMPRODUCT(AN7:BM32,K7:AJ32)+SUMPRODUCT(K7:AJ32,BX7:CW32)+ SUMPRODUCT(DC7:EB32,K7:AJ32) + SUMPRODUCT(K7:AJ32,EH7:FG32)</f>
        <v>40.048697875985781</v>
      </c>
      <c r="J34" s="88" t="s">
        <v>18</v>
      </c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90"/>
      <c r="AM34" s="88" t="s">
        <v>34</v>
      </c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90"/>
    </row>
    <row r="35" spans="2:164" x14ac:dyDescent="0.3">
      <c r="B35" s="7" t="s">
        <v>15</v>
      </c>
      <c r="C35" s="4">
        <f>(2*25)*(BA62+CK62+DP62+EU62)</f>
        <v>934.07708461346988</v>
      </c>
      <c r="J35" s="54" t="s">
        <v>11</v>
      </c>
      <c r="K35" s="33">
        <v>0</v>
      </c>
      <c r="L35" s="33">
        <v>1</v>
      </c>
      <c r="M35" s="33">
        <v>2</v>
      </c>
      <c r="N35" s="33">
        <v>3</v>
      </c>
      <c r="O35" s="33">
        <v>4</v>
      </c>
      <c r="P35" s="33">
        <v>5</v>
      </c>
      <c r="Q35" s="33">
        <v>6</v>
      </c>
      <c r="R35" s="33">
        <v>7</v>
      </c>
      <c r="S35" s="33">
        <v>8</v>
      </c>
      <c r="T35" s="33">
        <v>9</v>
      </c>
      <c r="U35" s="33">
        <v>10</v>
      </c>
      <c r="V35" s="33">
        <v>11</v>
      </c>
      <c r="W35" s="33">
        <v>12</v>
      </c>
      <c r="X35" s="33">
        <v>13</v>
      </c>
      <c r="Y35" s="33">
        <v>14</v>
      </c>
      <c r="Z35" s="33">
        <v>15</v>
      </c>
      <c r="AA35" s="33">
        <v>16</v>
      </c>
      <c r="AB35" s="33">
        <v>17</v>
      </c>
      <c r="AC35" s="33">
        <v>18</v>
      </c>
      <c r="AD35" s="33">
        <v>19</v>
      </c>
      <c r="AE35" s="33">
        <v>20</v>
      </c>
      <c r="AF35" s="33">
        <v>21</v>
      </c>
      <c r="AG35" s="33">
        <v>22</v>
      </c>
      <c r="AH35" s="33">
        <v>23</v>
      </c>
      <c r="AI35" s="33">
        <v>24</v>
      </c>
      <c r="AJ35" s="34">
        <v>25</v>
      </c>
      <c r="AM35" s="32"/>
      <c r="AN35" s="33">
        <v>0</v>
      </c>
      <c r="AO35" s="33">
        <v>1</v>
      </c>
      <c r="AP35" s="33">
        <v>2</v>
      </c>
      <c r="AQ35" s="33">
        <v>3</v>
      </c>
      <c r="AR35" s="33">
        <v>4</v>
      </c>
      <c r="AS35" s="33">
        <v>5</v>
      </c>
      <c r="AT35" s="33">
        <v>6</v>
      </c>
      <c r="AU35" s="33">
        <v>7</v>
      </c>
      <c r="AV35" s="33">
        <v>8</v>
      </c>
      <c r="AW35" s="33">
        <v>9</v>
      </c>
      <c r="AX35" s="33">
        <v>10</v>
      </c>
      <c r="AY35" s="33">
        <v>11</v>
      </c>
      <c r="AZ35" s="33">
        <v>12</v>
      </c>
      <c r="BA35" s="33">
        <v>13</v>
      </c>
      <c r="BB35" s="33">
        <v>14</v>
      </c>
      <c r="BC35" s="33">
        <v>15</v>
      </c>
      <c r="BD35" s="33">
        <v>16</v>
      </c>
      <c r="BE35" s="33">
        <v>17</v>
      </c>
      <c r="BF35" s="33">
        <v>18</v>
      </c>
      <c r="BG35" s="33">
        <v>19</v>
      </c>
      <c r="BH35" s="33">
        <v>20</v>
      </c>
      <c r="BI35" s="33">
        <v>21</v>
      </c>
      <c r="BJ35" s="33">
        <v>22</v>
      </c>
      <c r="BK35" s="33">
        <v>23</v>
      </c>
      <c r="BL35" s="33">
        <v>24</v>
      </c>
      <c r="BM35" s="34">
        <v>25</v>
      </c>
      <c r="BW35" s="32"/>
      <c r="BX35" s="33">
        <v>0</v>
      </c>
      <c r="BY35" s="33">
        <v>1</v>
      </c>
      <c r="BZ35" s="33">
        <v>2</v>
      </c>
      <c r="CA35" s="33">
        <v>3</v>
      </c>
      <c r="CB35" s="33">
        <v>4</v>
      </c>
      <c r="CC35" s="33">
        <v>5</v>
      </c>
      <c r="CD35" s="33">
        <v>6</v>
      </c>
      <c r="CE35" s="33">
        <v>7</v>
      </c>
      <c r="CF35" s="33">
        <v>8</v>
      </c>
      <c r="CG35" s="33">
        <v>9</v>
      </c>
      <c r="CH35" s="33">
        <v>10</v>
      </c>
      <c r="CI35" s="33">
        <v>11</v>
      </c>
      <c r="CJ35" s="33">
        <v>12</v>
      </c>
      <c r="CK35" s="33">
        <v>13</v>
      </c>
      <c r="CL35" s="33">
        <v>14</v>
      </c>
      <c r="CM35" s="33">
        <v>15</v>
      </c>
      <c r="CN35" s="33">
        <v>16</v>
      </c>
      <c r="CO35" s="33">
        <v>17</v>
      </c>
      <c r="CP35" s="33">
        <v>18</v>
      </c>
      <c r="CQ35" s="33">
        <v>19</v>
      </c>
      <c r="CR35" s="33">
        <v>20</v>
      </c>
      <c r="CS35" s="33">
        <v>21</v>
      </c>
      <c r="CT35" s="33">
        <v>22</v>
      </c>
      <c r="CU35" s="33">
        <v>23</v>
      </c>
      <c r="CV35" s="33">
        <v>24</v>
      </c>
      <c r="CW35" s="34">
        <v>25</v>
      </c>
      <c r="DB35" s="32"/>
      <c r="DC35" s="33">
        <v>0</v>
      </c>
      <c r="DD35" s="33">
        <v>1</v>
      </c>
      <c r="DE35" s="33">
        <v>2</v>
      </c>
      <c r="DF35" s="33">
        <v>3</v>
      </c>
      <c r="DG35" s="33">
        <v>4</v>
      </c>
      <c r="DH35" s="33">
        <v>5</v>
      </c>
      <c r="DI35" s="33">
        <v>6</v>
      </c>
      <c r="DJ35" s="33">
        <v>7</v>
      </c>
      <c r="DK35" s="33">
        <v>8</v>
      </c>
      <c r="DL35" s="33">
        <v>9</v>
      </c>
      <c r="DM35" s="33">
        <v>10</v>
      </c>
      <c r="DN35" s="33">
        <v>11</v>
      </c>
      <c r="DO35" s="33">
        <v>12</v>
      </c>
      <c r="DP35" s="33">
        <v>13</v>
      </c>
      <c r="DQ35" s="33">
        <v>14</v>
      </c>
      <c r="DR35" s="33">
        <v>15</v>
      </c>
      <c r="DS35" s="33">
        <v>16</v>
      </c>
      <c r="DT35" s="33">
        <v>17</v>
      </c>
      <c r="DU35" s="33">
        <v>18</v>
      </c>
      <c r="DV35" s="33">
        <v>19</v>
      </c>
      <c r="DW35" s="33">
        <v>20</v>
      </c>
      <c r="DX35" s="33">
        <v>21</v>
      </c>
      <c r="DY35" s="33">
        <v>22</v>
      </c>
      <c r="DZ35" s="33">
        <v>23</v>
      </c>
      <c r="EA35" s="33">
        <v>24</v>
      </c>
      <c r="EB35" s="34">
        <v>25</v>
      </c>
      <c r="EG35" s="32"/>
      <c r="EH35" s="33">
        <v>0</v>
      </c>
      <c r="EI35" s="33">
        <v>1</v>
      </c>
      <c r="EJ35" s="33">
        <v>2</v>
      </c>
      <c r="EK35" s="33">
        <v>3</v>
      </c>
      <c r="EL35" s="33">
        <v>4</v>
      </c>
      <c r="EM35" s="33">
        <v>5</v>
      </c>
      <c r="EN35" s="33">
        <v>6</v>
      </c>
      <c r="EO35" s="33">
        <v>7</v>
      </c>
      <c r="EP35" s="33">
        <v>8</v>
      </c>
      <c r="EQ35" s="33">
        <v>9</v>
      </c>
      <c r="ER35" s="33">
        <v>10</v>
      </c>
      <c r="ES35" s="33">
        <v>11</v>
      </c>
      <c r="ET35" s="33">
        <v>12</v>
      </c>
      <c r="EU35" s="33">
        <v>13</v>
      </c>
      <c r="EV35" s="33">
        <v>14</v>
      </c>
      <c r="EW35" s="33">
        <v>15</v>
      </c>
      <c r="EX35" s="33">
        <v>16</v>
      </c>
      <c r="EY35" s="33">
        <v>17</v>
      </c>
      <c r="EZ35" s="33">
        <v>18</v>
      </c>
      <c r="FA35" s="33">
        <v>19</v>
      </c>
      <c r="FB35" s="33">
        <v>20</v>
      </c>
      <c r="FC35" s="33">
        <v>21</v>
      </c>
      <c r="FD35" s="33">
        <v>22</v>
      </c>
      <c r="FE35" s="33">
        <v>23</v>
      </c>
      <c r="FF35" s="33">
        <v>24</v>
      </c>
      <c r="FG35" s="34">
        <v>25</v>
      </c>
    </row>
    <row r="36" spans="2:164" ht="15" thickBot="1" x14ac:dyDescent="0.35">
      <c r="B36" s="7"/>
      <c r="C36" s="4"/>
      <c r="J36" s="35">
        <v>0</v>
      </c>
      <c r="K36" s="49">
        <f t="shared" ref="K36:K61" si="7">SUM(AN7,BX7,DC7,EH7)</f>
        <v>0</v>
      </c>
      <c r="L36" s="49">
        <f t="shared" ref="L36:L61" si="8">SUM(AO7,BY7,DD7,EI7)</f>
        <v>0</v>
      </c>
      <c r="M36" s="49">
        <f t="shared" ref="M36:M61" si="9">SUM(AP7,BZ7,DE7,EJ7)</f>
        <v>0</v>
      </c>
      <c r="N36" s="49">
        <f t="shared" ref="N36:N61" si="10">SUM(AQ7,CA7,DF7,EK7)</f>
        <v>1</v>
      </c>
      <c r="O36" s="49">
        <f t="shared" ref="O36:O61" si="11">SUM(AR7,CB7,DG7,EL7)</f>
        <v>0</v>
      </c>
      <c r="P36" s="49">
        <f t="shared" ref="P36:P61" si="12">SUM(AS7,CC7,DH7,EM7)</f>
        <v>0</v>
      </c>
      <c r="Q36" s="49">
        <f t="shared" ref="Q36:Q61" si="13">SUM(AT7,CD7,DI7,EN7)</f>
        <v>0</v>
      </c>
      <c r="R36" s="49">
        <f t="shared" ref="R36:R61" si="14">SUM(AU7,CE7,DJ7,EO7)</f>
        <v>0</v>
      </c>
      <c r="S36" s="49">
        <f t="shared" ref="S36:S61" si="15">SUM(AV7,CF7,DK7,EP7)</f>
        <v>0</v>
      </c>
      <c r="T36" s="49">
        <f t="shared" ref="T36:T61" si="16">SUM(AW7,CG7,DL7,EQ7)</f>
        <v>0</v>
      </c>
      <c r="U36" s="49">
        <f t="shared" ref="U36:U61" si="17">SUM(AX7,CH7,DM7,ER7)</f>
        <v>0</v>
      </c>
      <c r="V36" s="49">
        <f t="shared" ref="V36:V61" si="18">SUM(AY7,CI7,DN7,ES7)</f>
        <v>0</v>
      </c>
      <c r="W36" s="49">
        <f t="shared" ref="W36:W61" si="19">SUM(AZ7,CJ7,DO7,ET7)</f>
        <v>0</v>
      </c>
      <c r="X36" s="49">
        <f t="shared" ref="X36:X61" si="20">SUM(BA7,CK7,DP7,EU7)</f>
        <v>0</v>
      </c>
      <c r="Y36" s="49">
        <f t="shared" ref="Y36:Y61" si="21">SUM(BB7,CL7,DQ7,EV7)</f>
        <v>0</v>
      </c>
      <c r="Z36" s="49">
        <f t="shared" ref="Z36:Z61" si="22">SUM(BC7,CM7,DR7,EW7)</f>
        <v>0</v>
      </c>
      <c r="AA36" s="49">
        <f t="shared" ref="AA36:AA61" si="23">SUM(BD7,CN7,DS7,EX7)</f>
        <v>0</v>
      </c>
      <c r="AB36" s="49">
        <f t="shared" ref="AB36:AB61" si="24">SUM(BE7,CO7,DT7,EY7)</f>
        <v>0</v>
      </c>
      <c r="AC36" s="49">
        <f t="shared" ref="AC36:AC61" si="25">SUM(BF7,CP7,DU7,EZ7)</f>
        <v>0</v>
      </c>
      <c r="AD36" s="49">
        <f t="shared" ref="AD36:AD61" si="26">SUM(BG7,CQ7,DV7,FA7)</f>
        <v>0</v>
      </c>
      <c r="AE36" s="49">
        <f t="shared" ref="AE36:AE61" si="27">SUM(BH7,CR7,DW7,FB7)</f>
        <v>0</v>
      </c>
      <c r="AF36" s="49">
        <f t="shared" ref="AF36:AF61" si="28">SUM(BI7,CS7,DX7,FC7)</f>
        <v>0</v>
      </c>
      <c r="AG36" s="49">
        <f t="shared" ref="AG36:AG61" si="29">SUM(BJ7,CT7,DY7,FD7)</f>
        <v>0</v>
      </c>
      <c r="AH36" s="49">
        <f t="shared" ref="AH36:AH61" si="30">SUM(BK7,CU7,DZ7,FE7)</f>
        <v>0</v>
      </c>
      <c r="AI36" s="49">
        <f t="shared" ref="AI36:AI61" si="31">SUM(BL7,CV7,EA7,FF7)</f>
        <v>0</v>
      </c>
      <c r="AJ36" s="50">
        <f t="shared" ref="AJ36:AJ61" si="32">SUM(BM7,CW7,EB7,FG7)</f>
        <v>0</v>
      </c>
      <c r="AL36" s="19"/>
      <c r="AM36" s="35">
        <v>0</v>
      </c>
      <c r="AN36" s="36">
        <f>AN7*K7</f>
        <v>0</v>
      </c>
      <c r="AO36" s="36">
        <f t="shared" ref="AO36:BM36" si="33">AO7*L7</f>
        <v>0</v>
      </c>
      <c r="AP36" s="36">
        <f t="shared" si="33"/>
        <v>0</v>
      </c>
      <c r="AQ36" s="36">
        <f t="shared" si="33"/>
        <v>16.124515496597098</v>
      </c>
      <c r="AR36" s="36">
        <f t="shared" si="33"/>
        <v>0</v>
      </c>
      <c r="AS36" s="36">
        <f t="shared" si="33"/>
        <v>0</v>
      </c>
      <c r="AT36" s="36">
        <f t="shared" si="33"/>
        <v>0</v>
      </c>
      <c r="AU36" s="36">
        <f t="shared" si="33"/>
        <v>0</v>
      </c>
      <c r="AV36" s="36">
        <f t="shared" si="33"/>
        <v>0</v>
      </c>
      <c r="AW36" s="36">
        <f t="shared" si="33"/>
        <v>0</v>
      </c>
      <c r="AX36" s="36">
        <f t="shared" si="33"/>
        <v>0</v>
      </c>
      <c r="AY36" s="36">
        <f t="shared" si="33"/>
        <v>0</v>
      </c>
      <c r="AZ36" s="36">
        <f t="shared" si="33"/>
        <v>0</v>
      </c>
      <c r="BA36" s="36">
        <f t="shared" si="33"/>
        <v>0</v>
      </c>
      <c r="BB36" s="36">
        <f t="shared" si="33"/>
        <v>0</v>
      </c>
      <c r="BC36" s="36">
        <f t="shared" si="33"/>
        <v>0</v>
      </c>
      <c r="BD36" s="36">
        <f t="shared" si="33"/>
        <v>0</v>
      </c>
      <c r="BE36" s="36">
        <f t="shared" si="33"/>
        <v>0</v>
      </c>
      <c r="BF36" s="36">
        <f t="shared" si="33"/>
        <v>0</v>
      </c>
      <c r="BG36" s="36">
        <f t="shared" si="33"/>
        <v>0</v>
      </c>
      <c r="BH36" s="36">
        <f t="shared" si="33"/>
        <v>0</v>
      </c>
      <c r="BI36" s="36">
        <f t="shared" si="33"/>
        <v>0</v>
      </c>
      <c r="BJ36" s="36">
        <f t="shared" si="33"/>
        <v>0</v>
      </c>
      <c r="BK36" s="36">
        <f t="shared" si="33"/>
        <v>0</v>
      </c>
      <c r="BL36" s="36">
        <f t="shared" si="33"/>
        <v>0</v>
      </c>
      <c r="BM36" s="37">
        <f t="shared" si="33"/>
        <v>0</v>
      </c>
      <c r="BN36" s="35">
        <v>0</v>
      </c>
      <c r="BO36" s="36">
        <f>SUM(AN36:BM36)</f>
        <v>16.124515496597098</v>
      </c>
      <c r="BW36" s="35">
        <v>0</v>
      </c>
      <c r="BX36" s="36">
        <f t="shared" ref="BX36:BX61" si="34">BX7*K7</f>
        <v>0</v>
      </c>
      <c r="BY36" s="36">
        <f t="shared" ref="BY36:BY61" si="35">BY7*L7</f>
        <v>0</v>
      </c>
      <c r="BZ36" s="36">
        <f t="shared" ref="BZ36:BZ61" si="36">BZ7*M7</f>
        <v>0</v>
      </c>
      <c r="CA36" s="36">
        <f t="shared" ref="CA36:CA61" si="37">CA7*N7</f>
        <v>0</v>
      </c>
      <c r="CB36" s="36">
        <f t="shared" ref="CB36:CB61" si="38">CB7*O7</f>
        <v>0</v>
      </c>
      <c r="CC36" s="36">
        <f t="shared" ref="CC36:CC61" si="39">CC7*P7</f>
        <v>0</v>
      </c>
      <c r="CD36" s="36">
        <f t="shared" ref="CD36:CD61" si="40">CD7*Q7</f>
        <v>0</v>
      </c>
      <c r="CE36" s="36">
        <f t="shared" ref="CE36:CE61" si="41">CE7*R7</f>
        <v>0</v>
      </c>
      <c r="CF36" s="36">
        <f t="shared" ref="CF36:CF61" si="42">CF7*S7</f>
        <v>0</v>
      </c>
      <c r="CG36" s="36">
        <f t="shared" ref="CG36:CG61" si="43">CG7*T7</f>
        <v>0</v>
      </c>
      <c r="CH36" s="36">
        <f t="shared" ref="CH36:CH61" si="44">CH7*U7</f>
        <v>0</v>
      </c>
      <c r="CI36" s="36">
        <f t="shared" ref="CI36:CI61" si="45">CI7*V7</f>
        <v>0</v>
      </c>
      <c r="CJ36" s="36">
        <f t="shared" ref="CJ36:CJ61" si="46">CJ7*W7</f>
        <v>0</v>
      </c>
      <c r="CK36" s="36">
        <f t="shared" ref="CK36:CK61" si="47">CK7*X7</f>
        <v>0</v>
      </c>
      <c r="CL36" s="36">
        <f t="shared" ref="CL36:CL61" si="48">CL7*Y7</f>
        <v>0</v>
      </c>
      <c r="CM36" s="36">
        <f t="shared" ref="CM36:CM61" si="49">CM7*Z7</f>
        <v>0</v>
      </c>
      <c r="CN36" s="36">
        <f t="shared" ref="CN36:CN61" si="50">CN7*AA7</f>
        <v>0</v>
      </c>
      <c r="CO36" s="36">
        <f t="shared" ref="CO36:CO61" si="51">CO7*AB7</f>
        <v>0</v>
      </c>
      <c r="CP36" s="36">
        <f t="shared" ref="CP36:CP61" si="52">CP7*AC7</f>
        <v>0</v>
      </c>
      <c r="CQ36" s="36">
        <f t="shared" ref="CQ36:CQ61" si="53">CQ7*AD7</f>
        <v>0</v>
      </c>
      <c r="CR36" s="36">
        <f t="shared" ref="CR36:CR61" si="54">CR7*AE7</f>
        <v>0</v>
      </c>
      <c r="CS36" s="36">
        <f t="shared" ref="CS36:CS61" si="55">CS7*AF7</f>
        <v>0</v>
      </c>
      <c r="CT36" s="36">
        <f t="shared" ref="CT36:CT61" si="56">CT7*AG7</f>
        <v>0</v>
      </c>
      <c r="CU36" s="36">
        <f t="shared" ref="CU36:CU61" si="57">CU7*AH7</f>
        <v>0</v>
      </c>
      <c r="CV36" s="36">
        <f t="shared" ref="CV36:CV61" si="58">CV7*AI7</f>
        <v>0</v>
      </c>
      <c r="CW36" s="37">
        <f t="shared" ref="CW36:CW61" si="59">CW7*AJ7</f>
        <v>0</v>
      </c>
      <c r="DB36" s="35">
        <v>0</v>
      </c>
      <c r="DC36" s="36">
        <f t="shared" ref="DC36:DC61" si="60">DC7*K7</f>
        <v>0</v>
      </c>
      <c r="DD36" s="36">
        <f t="shared" ref="DD36:DD61" si="61">DD7*L7</f>
        <v>0</v>
      </c>
      <c r="DE36" s="36">
        <f t="shared" ref="DE36:DE61" si="62">DE7*M7</f>
        <v>0</v>
      </c>
      <c r="DF36" s="36">
        <f t="shared" ref="DF36:DF61" si="63">DF7*N7</f>
        <v>0</v>
      </c>
      <c r="DG36" s="36">
        <f t="shared" ref="DG36:DG61" si="64">DG7*O7</f>
        <v>0</v>
      </c>
      <c r="DH36" s="36">
        <f t="shared" ref="DH36:DH61" si="65">DH7*P7</f>
        <v>0</v>
      </c>
      <c r="DI36" s="36">
        <f t="shared" ref="DI36:DI61" si="66">DI7*Q7</f>
        <v>0</v>
      </c>
      <c r="DJ36" s="36">
        <f t="shared" ref="DJ36:DJ61" si="67">DJ7*R7</f>
        <v>0</v>
      </c>
      <c r="DK36" s="36">
        <f t="shared" ref="DK36:DK61" si="68">DK7*S7</f>
        <v>0</v>
      </c>
      <c r="DL36" s="36">
        <f t="shared" ref="DL36:DL61" si="69">DL7*T7</f>
        <v>0</v>
      </c>
      <c r="DM36" s="36">
        <f t="shared" ref="DM36:DM61" si="70">DM7*U7</f>
        <v>0</v>
      </c>
      <c r="DN36" s="36">
        <f t="shared" ref="DN36:DN61" si="71">DN7*V7</f>
        <v>0</v>
      </c>
      <c r="DO36" s="36">
        <f t="shared" ref="DO36:DO61" si="72">DO7*W7</f>
        <v>0</v>
      </c>
      <c r="DP36" s="36">
        <f t="shared" ref="DP36:DP61" si="73">DP7*X7</f>
        <v>0</v>
      </c>
      <c r="DQ36" s="36">
        <f t="shared" ref="DQ36:DQ61" si="74">DQ7*Y7</f>
        <v>0</v>
      </c>
      <c r="DR36" s="36">
        <f t="shared" ref="DR36:DR61" si="75">DR7*Z7</f>
        <v>0</v>
      </c>
      <c r="DS36" s="36">
        <f t="shared" ref="DS36:DS61" si="76">DS7*AA7</f>
        <v>0</v>
      </c>
      <c r="DT36" s="36">
        <f t="shared" ref="DT36:DT61" si="77">DT7*AB7</f>
        <v>0</v>
      </c>
      <c r="DU36" s="36">
        <f t="shared" ref="DU36:DU61" si="78">DU7*AC7</f>
        <v>0</v>
      </c>
      <c r="DV36" s="36">
        <f t="shared" ref="DV36:DV61" si="79">DV7*AD7</f>
        <v>0</v>
      </c>
      <c r="DW36" s="36">
        <f t="shared" ref="DW36:DW61" si="80">DW7*AE7</f>
        <v>0</v>
      </c>
      <c r="DX36" s="36">
        <f t="shared" ref="DX36:DX61" si="81">DX7*AF7</f>
        <v>0</v>
      </c>
      <c r="DY36" s="36">
        <f t="shared" ref="DY36:DY61" si="82">DY7*AG7</f>
        <v>0</v>
      </c>
      <c r="DZ36" s="36">
        <f t="shared" ref="DZ36:DZ61" si="83">DZ7*AH7</f>
        <v>0</v>
      </c>
      <c r="EA36" s="36">
        <f t="shared" ref="EA36:EA61" si="84">EA7*AI7</f>
        <v>0</v>
      </c>
      <c r="EB36" s="37">
        <f t="shared" ref="EB36:EB61" si="85">EB7*AJ7</f>
        <v>0</v>
      </c>
      <c r="EG36" s="35">
        <v>0</v>
      </c>
      <c r="EH36" s="36">
        <f t="shared" ref="EH36:EH61" si="86">EH7*K7</f>
        <v>0</v>
      </c>
      <c r="EI36" s="36">
        <f t="shared" ref="EI36:EI61" si="87">EI7*L7</f>
        <v>0</v>
      </c>
      <c r="EJ36" s="36">
        <f t="shared" ref="EJ36:EJ61" si="88">EJ7*M7</f>
        <v>0</v>
      </c>
      <c r="EK36" s="36">
        <f t="shared" ref="EK36:EK61" si="89">EK7*N7</f>
        <v>0</v>
      </c>
      <c r="EL36" s="36">
        <f t="shared" ref="EL36:EL61" si="90">EL7*O7</f>
        <v>0</v>
      </c>
      <c r="EM36" s="36">
        <f t="shared" ref="EM36:EM61" si="91">EM7*P7</f>
        <v>0</v>
      </c>
      <c r="EN36" s="36">
        <f t="shared" ref="EN36:EN61" si="92">EN7*Q7</f>
        <v>0</v>
      </c>
      <c r="EO36" s="36">
        <f t="shared" ref="EO36:EO61" si="93">EO7*R7</f>
        <v>0</v>
      </c>
      <c r="EP36" s="36">
        <f t="shared" ref="EP36:EP61" si="94">EP7*S7</f>
        <v>0</v>
      </c>
      <c r="EQ36" s="36">
        <f t="shared" ref="EQ36:EQ61" si="95">EQ7*T7</f>
        <v>0</v>
      </c>
      <c r="ER36" s="36">
        <f t="shared" ref="ER36:ER61" si="96">ER7*U7</f>
        <v>0</v>
      </c>
      <c r="ES36" s="36">
        <f t="shared" ref="ES36:ES61" si="97">ES7*V7</f>
        <v>0</v>
      </c>
      <c r="ET36" s="36">
        <f t="shared" ref="ET36:ET61" si="98">ET7*W7</f>
        <v>0</v>
      </c>
      <c r="EU36" s="36">
        <f t="shared" ref="EU36:EU61" si="99">EU7*X7</f>
        <v>0</v>
      </c>
      <c r="EV36" s="36">
        <f t="shared" ref="EV36:EV61" si="100">EV7*Y7</f>
        <v>0</v>
      </c>
      <c r="EW36" s="36">
        <f t="shared" ref="EW36:EW61" si="101">EW7*Z7</f>
        <v>0</v>
      </c>
      <c r="EX36" s="36">
        <f t="shared" ref="EX36:EX61" si="102">EX7*AA7</f>
        <v>0</v>
      </c>
      <c r="EY36" s="36">
        <f t="shared" ref="EY36:EY61" si="103">EY7*AB7</f>
        <v>0</v>
      </c>
      <c r="EZ36" s="36">
        <f t="shared" ref="EZ36:EZ61" si="104">EZ7*AC7</f>
        <v>0</v>
      </c>
      <c r="FA36" s="36">
        <f t="shared" ref="FA36:FA61" si="105">FA7*AD7</f>
        <v>0</v>
      </c>
      <c r="FB36" s="36">
        <f t="shared" ref="FB36:FB61" si="106">FB7*AE7</f>
        <v>0</v>
      </c>
      <c r="FC36" s="36">
        <f t="shared" ref="FC36:FC61" si="107">FC7*AF7</f>
        <v>0</v>
      </c>
      <c r="FD36" s="36">
        <f t="shared" ref="FD36:FD61" si="108">FD7*AG7</f>
        <v>0</v>
      </c>
      <c r="FE36" s="36">
        <f t="shared" ref="FE36:FE61" si="109">FE7*AH7</f>
        <v>0</v>
      </c>
      <c r="FF36" s="36">
        <f t="shared" ref="FF36:FF61" si="110">FF7*AI7</f>
        <v>0</v>
      </c>
      <c r="FG36" s="37">
        <f t="shared" ref="FG36:FG61" si="111">FG7*AJ7</f>
        <v>0</v>
      </c>
    </row>
    <row r="37" spans="2:164" ht="15" thickBot="1" x14ac:dyDescent="0.35">
      <c r="B37" s="8" t="s">
        <v>17</v>
      </c>
      <c r="C37" s="42">
        <f>C34+C35</f>
        <v>974.12578248945567</v>
      </c>
      <c r="J37" s="51">
        <v>1</v>
      </c>
      <c r="K37" s="49">
        <f t="shared" si="7"/>
        <v>1</v>
      </c>
      <c r="L37" s="49">
        <f t="shared" si="8"/>
        <v>0</v>
      </c>
      <c r="M37" s="49">
        <f t="shared" si="9"/>
        <v>0</v>
      </c>
      <c r="N37" s="49">
        <f t="shared" si="10"/>
        <v>0</v>
      </c>
      <c r="O37" s="49">
        <f t="shared" si="11"/>
        <v>0</v>
      </c>
      <c r="P37" s="49">
        <f t="shared" si="12"/>
        <v>0</v>
      </c>
      <c r="Q37" s="49">
        <f t="shared" si="13"/>
        <v>0</v>
      </c>
      <c r="R37" s="49">
        <f t="shared" si="14"/>
        <v>0</v>
      </c>
      <c r="S37" s="49">
        <f t="shared" si="15"/>
        <v>0</v>
      </c>
      <c r="T37" s="49">
        <f t="shared" si="16"/>
        <v>0</v>
      </c>
      <c r="U37" s="49">
        <f t="shared" si="17"/>
        <v>0</v>
      </c>
      <c r="V37" s="49">
        <f t="shared" si="18"/>
        <v>0</v>
      </c>
      <c r="W37" s="49">
        <f t="shared" si="19"/>
        <v>0</v>
      </c>
      <c r="X37" s="49">
        <f t="shared" si="20"/>
        <v>0</v>
      </c>
      <c r="Y37" s="49">
        <f t="shared" si="21"/>
        <v>0</v>
      </c>
      <c r="Z37" s="49">
        <f t="shared" si="22"/>
        <v>0</v>
      </c>
      <c r="AA37" s="49">
        <f t="shared" si="23"/>
        <v>0</v>
      </c>
      <c r="AB37" s="49">
        <f t="shared" si="24"/>
        <v>0</v>
      </c>
      <c r="AC37" s="49">
        <f t="shared" si="25"/>
        <v>0</v>
      </c>
      <c r="AD37" s="49">
        <f t="shared" si="26"/>
        <v>0</v>
      </c>
      <c r="AE37" s="49">
        <f t="shared" si="27"/>
        <v>0</v>
      </c>
      <c r="AF37" s="49">
        <f t="shared" si="28"/>
        <v>0</v>
      </c>
      <c r="AG37" s="49">
        <f t="shared" si="29"/>
        <v>0</v>
      </c>
      <c r="AH37" s="49">
        <f t="shared" si="30"/>
        <v>0</v>
      </c>
      <c r="AI37" s="49">
        <f t="shared" si="31"/>
        <v>0</v>
      </c>
      <c r="AJ37" s="50">
        <f t="shared" si="32"/>
        <v>0</v>
      </c>
      <c r="AL37" s="19"/>
      <c r="AM37" s="35">
        <v>1</v>
      </c>
      <c r="AN37" s="36">
        <f t="shared" ref="AN37:AN61" si="112">AN8*K8</f>
        <v>18.681541692269398</v>
      </c>
      <c r="AO37" s="36">
        <f t="shared" ref="AO37:AO61" si="113">AO8*L8</f>
        <v>0</v>
      </c>
      <c r="AP37" s="36">
        <f t="shared" ref="AP37:AP61" si="114">AP8*M8</f>
        <v>0</v>
      </c>
      <c r="AQ37" s="36">
        <f t="shared" ref="AQ37:AQ61" si="115">AQ8*N8</f>
        <v>0</v>
      </c>
      <c r="AR37" s="36">
        <f t="shared" ref="AR37:AR61" si="116">AR8*O8</f>
        <v>0</v>
      </c>
      <c r="AS37" s="36">
        <f t="shared" ref="AS37:AS61" si="117">AS8*P8</f>
        <v>0</v>
      </c>
      <c r="AT37" s="36">
        <f t="shared" ref="AT37:AT61" si="118">AT8*Q8</f>
        <v>0</v>
      </c>
      <c r="AU37" s="36">
        <f t="shared" ref="AU37:AU61" si="119">AU8*R8</f>
        <v>0</v>
      </c>
      <c r="AV37" s="36">
        <f t="shared" ref="AV37:AV61" si="120">AV8*S8</f>
        <v>0</v>
      </c>
      <c r="AW37" s="36">
        <f t="shared" ref="AW37:AW61" si="121">AW8*T8</f>
        <v>0</v>
      </c>
      <c r="AX37" s="36">
        <f t="shared" ref="AX37:AX61" si="122">AX8*U8</f>
        <v>0</v>
      </c>
      <c r="AY37" s="36">
        <f t="shared" ref="AY37:AY61" si="123">AY8*V8</f>
        <v>0</v>
      </c>
      <c r="AZ37" s="36">
        <f t="shared" ref="AZ37:AZ61" si="124">AZ8*W8</f>
        <v>0</v>
      </c>
      <c r="BA37" s="36">
        <f t="shared" ref="BA37:BA61" si="125">BA8*X8</f>
        <v>0</v>
      </c>
      <c r="BB37" s="36">
        <f t="shared" ref="BB37:BB61" si="126">BB8*Y8</f>
        <v>0</v>
      </c>
      <c r="BC37" s="36">
        <f t="shared" ref="BC37:BC61" si="127">BC8*Z8</f>
        <v>0</v>
      </c>
      <c r="BD37" s="36">
        <f t="shared" ref="BD37:BD61" si="128">BD8*AA8</f>
        <v>0</v>
      </c>
      <c r="BE37" s="36">
        <f t="shared" ref="BE37:BE61" si="129">BE8*AB8</f>
        <v>0</v>
      </c>
      <c r="BF37" s="36">
        <f t="shared" ref="BF37:BF61" si="130">BF8*AC8</f>
        <v>0</v>
      </c>
      <c r="BG37" s="36">
        <f t="shared" ref="BG37:BG61" si="131">BG8*AD8</f>
        <v>0</v>
      </c>
      <c r="BH37" s="36">
        <f t="shared" ref="BH37:BH61" si="132">BH8*AE8</f>
        <v>0</v>
      </c>
      <c r="BI37" s="36">
        <f t="shared" ref="BI37:BI61" si="133">BI8*AF8</f>
        <v>0</v>
      </c>
      <c r="BJ37" s="36">
        <f t="shared" ref="BJ37:BJ61" si="134">BJ8*AG8</f>
        <v>0</v>
      </c>
      <c r="BK37" s="36">
        <f t="shared" ref="BK37:BK61" si="135">BK8*AH8</f>
        <v>0</v>
      </c>
      <c r="BL37" s="36">
        <f t="shared" ref="BL37:BL61" si="136">BL8*AI8</f>
        <v>0</v>
      </c>
      <c r="BM37" s="37">
        <f t="shared" ref="BM37:BM61" si="137">BM8*AJ8</f>
        <v>0</v>
      </c>
      <c r="BN37" s="35">
        <v>1</v>
      </c>
      <c r="BO37" s="36">
        <f t="shared" ref="BO37:BO61" si="138">SUM(AN37:BM37)</f>
        <v>18.681541692269398</v>
      </c>
      <c r="BW37" s="35">
        <v>1</v>
      </c>
      <c r="BX37" s="36">
        <f t="shared" si="34"/>
        <v>0</v>
      </c>
      <c r="BY37" s="36">
        <f t="shared" si="35"/>
        <v>0</v>
      </c>
      <c r="BZ37" s="36">
        <f t="shared" si="36"/>
        <v>0</v>
      </c>
      <c r="CA37" s="36">
        <f t="shared" si="37"/>
        <v>0</v>
      </c>
      <c r="CB37" s="36">
        <f t="shared" si="38"/>
        <v>0</v>
      </c>
      <c r="CC37" s="36">
        <f t="shared" si="39"/>
        <v>0</v>
      </c>
      <c r="CD37" s="36">
        <f t="shared" si="40"/>
        <v>0</v>
      </c>
      <c r="CE37" s="36">
        <f t="shared" si="41"/>
        <v>0</v>
      </c>
      <c r="CF37" s="36">
        <f t="shared" si="42"/>
        <v>0</v>
      </c>
      <c r="CG37" s="36">
        <f t="shared" si="43"/>
        <v>0</v>
      </c>
      <c r="CH37" s="36">
        <f t="shared" si="44"/>
        <v>0</v>
      </c>
      <c r="CI37" s="36">
        <f t="shared" si="45"/>
        <v>0</v>
      </c>
      <c r="CJ37" s="36">
        <f t="shared" si="46"/>
        <v>0</v>
      </c>
      <c r="CK37" s="36">
        <f t="shared" si="47"/>
        <v>0</v>
      </c>
      <c r="CL37" s="36">
        <f t="shared" si="48"/>
        <v>0</v>
      </c>
      <c r="CM37" s="36">
        <f t="shared" si="49"/>
        <v>0</v>
      </c>
      <c r="CN37" s="36">
        <f t="shared" si="50"/>
        <v>0</v>
      </c>
      <c r="CO37" s="36">
        <f t="shared" si="51"/>
        <v>0</v>
      </c>
      <c r="CP37" s="36">
        <f t="shared" si="52"/>
        <v>0</v>
      </c>
      <c r="CQ37" s="36">
        <f t="shared" si="53"/>
        <v>0</v>
      </c>
      <c r="CR37" s="36">
        <f t="shared" si="54"/>
        <v>0</v>
      </c>
      <c r="CS37" s="36">
        <f t="shared" si="55"/>
        <v>0</v>
      </c>
      <c r="CT37" s="36">
        <f t="shared" si="56"/>
        <v>0</v>
      </c>
      <c r="CU37" s="36">
        <f t="shared" si="57"/>
        <v>0</v>
      </c>
      <c r="CV37" s="36">
        <f t="shared" si="58"/>
        <v>0</v>
      </c>
      <c r="CW37" s="37">
        <f t="shared" si="59"/>
        <v>0</v>
      </c>
      <c r="DB37" s="35">
        <v>1</v>
      </c>
      <c r="DC37" s="36">
        <f t="shared" si="60"/>
        <v>0</v>
      </c>
      <c r="DD37" s="36">
        <f t="shared" si="61"/>
        <v>0</v>
      </c>
      <c r="DE37" s="36">
        <f t="shared" si="62"/>
        <v>0</v>
      </c>
      <c r="DF37" s="36">
        <f t="shared" si="63"/>
        <v>0</v>
      </c>
      <c r="DG37" s="36">
        <f t="shared" si="64"/>
        <v>0</v>
      </c>
      <c r="DH37" s="36">
        <f t="shared" si="65"/>
        <v>0</v>
      </c>
      <c r="DI37" s="36">
        <f t="shared" si="66"/>
        <v>0</v>
      </c>
      <c r="DJ37" s="36">
        <f t="shared" si="67"/>
        <v>0</v>
      </c>
      <c r="DK37" s="36">
        <f t="shared" si="68"/>
        <v>0</v>
      </c>
      <c r="DL37" s="36">
        <f t="shared" si="69"/>
        <v>0</v>
      </c>
      <c r="DM37" s="36">
        <f t="shared" si="70"/>
        <v>0</v>
      </c>
      <c r="DN37" s="36">
        <f t="shared" si="71"/>
        <v>0</v>
      </c>
      <c r="DO37" s="36">
        <f t="shared" si="72"/>
        <v>0</v>
      </c>
      <c r="DP37" s="36">
        <f t="shared" si="73"/>
        <v>0</v>
      </c>
      <c r="DQ37" s="36">
        <f t="shared" si="74"/>
        <v>0</v>
      </c>
      <c r="DR37" s="36">
        <f t="shared" si="75"/>
        <v>0</v>
      </c>
      <c r="DS37" s="36">
        <f t="shared" si="76"/>
        <v>0</v>
      </c>
      <c r="DT37" s="36">
        <f t="shared" si="77"/>
        <v>0</v>
      </c>
      <c r="DU37" s="36">
        <f t="shared" si="78"/>
        <v>0</v>
      </c>
      <c r="DV37" s="36">
        <f t="shared" si="79"/>
        <v>0</v>
      </c>
      <c r="DW37" s="36">
        <f t="shared" si="80"/>
        <v>0</v>
      </c>
      <c r="DX37" s="36">
        <f t="shared" si="81"/>
        <v>0</v>
      </c>
      <c r="DY37" s="36">
        <f t="shared" si="82"/>
        <v>0</v>
      </c>
      <c r="DZ37" s="36">
        <f t="shared" si="83"/>
        <v>0</v>
      </c>
      <c r="EA37" s="36">
        <f t="shared" si="84"/>
        <v>0</v>
      </c>
      <c r="EB37" s="37">
        <f t="shared" si="85"/>
        <v>0</v>
      </c>
      <c r="EG37" s="35">
        <v>1</v>
      </c>
      <c r="EH37" s="36">
        <f t="shared" si="86"/>
        <v>0</v>
      </c>
      <c r="EI37" s="36">
        <f t="shared" si="87"/>
        <v>0</v>
      </c>
      <c r="EJ37" s="36">
        <f t="shared" si="88"/>
        <v>0</v>
      </c>
      <c r="EK37" s="36">
        <f t="shared" si="89"/>
        <v>0</v>
      </c>
      <c r="EL37" s="36">
        <f t="shared" si="90"/>
        <v>0</v>
      </c>
      <c r="EM37" s="36">
        <f t="shared" si="91"/>
        <v>0</v>
      </c>
      <c r="EN37" s="36">
        <f t="shared" si="92"/>
        <v>0</v>
      </c>
      <c r="EO37" s="36">
        <f t="shared" si="93"/>
        <v>0</v>
      </c>
      <c r="EP37" s="36">
        <f t="shared" si="94"/>
        <v>0</v>
      </c>
      <c r="EQ37" s="36">
        <f t="shared" si="95"/>
        <v>0</v>
      </c>
      <c r="ER37" s="36">
        <f t="shared" si="96"/>
        <v>0</v>
      </c>
      <c r="ES37" s="36">
        <f t="shared" si="97"/>
        <v>0</v>
      </c>
      <c r="ET37" s="36">
        <f t="shared" si="98"/>
        <v>0</v>
      </c>
      <c r="EU37" s="36">
        <f t="shared" si="99"/>
        <v>0</v>
      </c>
      <c r="EV37" s="36">
        <f t="shared" si="100"/>
        <v>0</v>
      </c>
      <c r="EW37" s="36">
        <f t="shared" si="101"/>
        <v>0</v>
      </c>
      <c r="EX37" s="36">
        <f t="shared" si="102"/>
        <v>0</v>
      </c>
      <c r="EY37" s="36">
        <f t="shared" si="103"/>
        <v>0</v>
      </c>
      <c r="EZ37" s="36">
        <f t="shared" si="104"/>
        <v>0</v>
      </c>
      <c r="FA37" s="36">
        <f t="shared" si="105"/>
        <v>0</v>
      </c>
      <c r="FB37" s="36">
        <f t="shared" si="106"/>
        <v>0</v>
      </c>
      <c r="FC37" s="36">
        <f t="shared" si="107"/>
        <v>0</v>
      </c>
      <c r="FD37" s="36">
        <f t="shared" si="108"/>
        <v>0</v>
      </c>
      <c r="FE37" s="36">
        <f t="shared" si="109"/>
        <v>0</v>
      </c>
      <c r="FF37" s="36">
        <f t="shared" si="110"/>
        <v>0</v>
      </c>
      <c r="FG37" s="37">
        <f t="shared" si="111"/>
        <v>0</v>
      </c>
    </row>
    <row r="38" spans="2:164" x14ac:dyDescent="0.3">
      <c r="J38" s="35">
        <v>2</v>
      </c>
      <c r="K38" s="49">
        <f t="shared" si="7"/>
        <v>0</v>
      </c>
      <c r="L38" s="49">
        <f t="shared" si="8"/>
        <v>0</v>
      </c>
      <c r="M38" s="49">
        <f t="shared" si="9"/>
        <v>0</v>
      </c>
      <c r="N38" s="49">
        <f t="shared" si="10"/>
        <v>0</v>
      </c>
      <c r="O38" s="49">
        <f t="shared" si="11"/>
        <v>0</v>
      </c>
      <c r="P38" s="49">
        <f t="shared" si="12"/>
        <v>0</v>
      </c>
      <c r="Q38" s="49">
        <f t="shared" si="13"/>
        <v>0</v>
      </c>
      <c r="R38" s="49">
        <f t="shared" si="14"/>
        <v>0</v>
      </c>
      <c r="S38" s="49">
        <f t="shared" si="15"/>
        <v>0</v>
      </c>
      <c r="T38" s="49">
        <f t="shared" si="16"/>
        <v>0</v>
      </c>
      <c r="U38" s="49">
        <f t="shared" si="17"/>
        <v>0</v>
      </c>
      <c r="V38" s="49">
        <f t="shared" si="18"/>
        <v>0</v>
      </c>
      <c r="W38" s="49">
        <f t="shared" si="19"/>
        <v>0</v>
      </c>
      <c r="X38" s="49">
        <f t="shared" si="20"/>
        <v>0</v>
      </c>
      <c r="Y38" s="49">
        <f t="shared" si="21"/>
        <v>0</v>
      </c>
      <c r="Z38" s="49">
        <f t="shared" si="22"/>
        <v>0</v>
      </c>
      <c r="AA38" s="49">
        <f t="shared" si="23"/>
        <v>0</v>
      </c>
      <c r="AB38" s="49">
        <f t="shared" si="24"/>
        <v>0</v>
      </c>
      <c r="AC38" s="49">
        <f t="shared" si="25"/>
        <v>0</v>
      </c>
      <c r="AD38" s="49">
        <f t="shared" si="26"/>
        <v>0</v>
      </c>
      <c r="AE38" s="49">
        <f t="shared" si="27"/>
        <v>0</v>
      </c>
      <c r="AF38" s="49">
        <f t="shared" si="28"/>
        <v>0</v>
      </c>
      <c r="AG38" s="49">
        <f t="shared" si="29"/>
        <v>0</v>
      </c>
      <c r="AH38" s="49">
        <f t="shared" si="30"/>
        <v>0</v>
      </c>
      <c r="AI38" s="49">
        <f t="shared" si="31"/>
        <v>0</v>
      </c>
      <c r="AJ38" s="50">
        <f t="shared" si="32"/>
        <v>0</v>
      </c>
      <c r="AL38" s="19"/>
      <c r="AM38" s="35">
        <v>2</v>
      </c>
      <c r="AN38" s="36">
        <f t="shared" si="112"/>
        <v>0</v>
      </c>
      <c r="AO38" s="36">
        <f t="shared" si="113"/>
        <v>0</v>
      </c>
      <c r="AP38" s="36">
        <f t="shared" si="114"/>
        <v>0</v>
      </c>
      <c r="AQ38" s="36">
        <f t="shared" si="115"/>
        <v>0</v>
      </c>
      <c r="AR38" s="36">
        <f t="shared" si="116"/>
        <v>0</v>
      </c>
      <c r="AS38" s="36">
        <f t="shared" si="117"/>
        <v>0</v>
      </c>
      <c r="AT38" s="36">
        <f t="shared" si="118"/>
        <v>0</v>
      </c>
      <c r="AU38" s="36">
        <f t="shared" si="119"/>
        <v>0</v>
      </c>
      <c r="AV38" s="36">
        <f t="shared" si="120"/>
        <v>0</v>
      </c>
      <c r="AW38" s="36">
        <f t="shared" si="121"/>
        <v>0</v>
      </c>
      <c r="AX38" s="36">
        <f t="shared" si="122"/>
        <v>0</v>
      </c>
      <c r="AY38" s="36">
        <f t="shared" si="123"/>
        <v>0</v>
      </c>
      <c r="AZ38" s="36">
        <f t="shared" si="124"/>
        <v>0</v>
      </c>
      <c r="BA38" s="36">
        <f t="shared" si="125"/>
        <v>0</v>
      </c>
      <c r="BB38" s="36">
        <f t="shared" si="126"/>
        <v>0</v>
      </c>
      <c r="BC38" s="36">
        <f t="shared" si="127"/>
        <v>0</v>
      </c>
      <c r="BD38" s="36">
        <f t="shared" si="128"/>
        <v>0</v>
      </c>
      <c r="BE38" s="36">
        <f t="shared" si="129"/>
        <v>0</v>
      </c>
      <c r="BF38" s="36">
        <f t="shared" si="130"/>
        <v>0</v>
      </c>
      <c r="BG38" s="36">
        <f t="shared" si="131"/>
        <v>0</v>
      </c>
      <c r="BH38" s="36">
        <f t="shared" si="132"/>
        <v>0</v>
      </c>
      <c r="BI38" s="36">
        <f t="shared" si="133"/>
        <v>0</v>
      </c>
      <c r="BJ38" s="36">
        <f t="shared" si="134"/>
        <v>0</v>
      </c>
      <c r="BK38" s="36">
        <f t="shared" si="135"/>
        <v>0</v>
      </c>
      <c r="BL38" s="36">
        <f t="shared" si="136"/>
        <v>0</v>
      </c>
      <c r="BM38" s="37">
        <f t="shared" si="137"/>
        <v>0</v>
      </c>
      <c r="BN38" s="35">
        <v>2</v>
      </c>
      <c r="BO38" s="36">
        <f t="shared" si="138"/>
        <v>0</v>
      </c>
      <c r="BW38" s="35">
        <v>2</v>
      </c>
      <c r="BX38" s="36">
        <f t="shared" si="34"/>
        <v>0</v>
      </c>
      <c r="BY38" s="36">
        <f t="shared" si="35"/>
        <v>0</v>
      </c>
      <c r="BZ38" s="36">
        <f t="shared" si="36"/>
        <v>0</v>
      </c>
      <c r="CA38" s="36">
        <f t="shared" si="37"/>
        <v>0</v>
      </c>
      <c r="CB38" s="36">
        <f t="shared" si="38"/>
        <v>0</v>
      </c>
      <c r="CC38" s="36">
        <f t="shared" si="39"/>
        <v>0</v>
      </c>
      <c r="CD38" s="36">
        <f t="shared" si="40"/>
        <v>0</v>
      </c>
      <c r="CE38" s="36">
        <f t="shared" si="41"/>
        <v>0</v>
      </c>
      <c r="CF38" s="36">
        <f t="shared" si="42"/>
        <v>0</v>
      </c>
      <c r="CG38" s="36">
        <f t="shared" si="43"/>
        <v>0</v>
      </c>
      <c r="CH38" s="36">
        <f t="shared" si="44"/>
        <v>0</v>
      </c>
      <c r="CI38" s="36">
        <f t="shared" si="45"/>
        <v>0</v>
      </c>
      <c r="CJ38" s="36">
        <f t="shared" si="46"/>
        <v>0</v>
      </c>
      <c r="CK38" s="36">
        <f t="shared" si="47"/>
        <v>0</v>
      </c>
      <c r="CL38" s="36">
        <f t="shared" si="48"/>
        <v>0</v>
      </c>
      <c r="CM38" s="36">
        <f t="shared" si="49"/>
        <v>0</v>
      </c>
      <c r="CN38" s="36">
        <f t="shared" si="50"/>
        <v>0</v>
      </c>
      <c r="CO38" s="36">
        <f t="shared" si="51"/>
        <v>0</v>
      </c>
      <c r="CP38" s="36">
        <f t="shared" si="52"/>
        <v>0</v>
      </c>
      <c r="CQ38" s="36">
        <f t="shared" si="53"/>
        <v>0</v>
      </c>
      <c r="CR38" s="36">
        <f t="shared" si="54"/>
        <v>0</v>
      </c>
      <c r="CS38" s="36">
        <f t="shared" si="55"/>
        <v>0</v>
      </c>
      <c r="CT38" s="36">
        <f t="shared" si="56"/>
        <v>0</v>
      </c>
      <c r="CU38" s="36">
        <f t="shared" si="57"/>
        <v>0</v>
      </c>
      <c r="CV38" s="36">
        <f t="shared" si="58"/>
        <v>0</v>
      </c>
      <c r="CW38" s="37">
        <f t="shared" si="59"/>
        <v>0</v>
      </c>
      <c r="DB38" s="35">
        <v>2</v>
      </c>
      <c r="DC38" s="36">
        <f t="shared" si="60"/>
        <v>0</v>
      </c>
      <c r="DD38" s="36">
        <f t="shared" si="61"/>
        <v>0</v>
      </c>
      <c r="DE38" s="36">
        <f t="shared" si="62"/>
        <v>0</v>
      </c>
      <c r="DF38" s="36">
        <f t="shared" si="63"/>
        <v>0</v>
      </c>
      <c r="DG38" s="36">
        <f t="shared" si="64"/>
        <v>0</v>
      </c>
      <c r="DH38" s="36">
        <f t="shared" si="65"/>
        <v>0</v>
      </c>
      <c r="DI38" s="36">
        <f t="shared" si="66"/>
        <v>0</v>
      </c>
      <c r="DJ38" s="36">
        <f t="shared" si="67"/>
        <v>0</v>
      </c>
      <c r="DK38" s="36">
        <f t="shared" si="68"/>
        <v>0</v>
      </c>
      <c r="DL38" s="36">
        <f t="shared" si="69"/>
        <v>0</v>
      </c>
      <c r="DM38" s="36">
        <f t="shared" si="70"/>
        <v>0</v>
      </c>
      <c r="DN38" s="36">
        <f t="shared" si="71"/>
        <v>0</v>
      </c>
      <c r="DO38" s="36">
        <f t="shared" si="72"/>
        <v>0</v>
      </c>
      <c r="DP38" s="36">
        <f t="shared" si="73"/>
        <v>0</v>
      </c>
      <c r="DQ38" s="36">
        <f t="shared" si="74"/>
        <v>0</v>
      </c>
      <c r="DR38" s="36">
        <f t="shared" si="75"/>
        <v>0</v>
      </c>
      <c r="DS38" s="36">
        <f t="shared" si="76"/>
        <v>0</v>
      </c>
      <c r="DT38" s="36">
        <f t="shared" si="77"/>
        <v>0</v>
      </c>
      <c r="DU38" s="36">
        <f t="shared" si="78"/>
        <v>0</v>
      </c>
      <c r="DV38" s="36">
        <f t="shared" si="79"/>
        <v>0</v>
      </c>
      <c r="DW38" s="36">
        <f t="shared" si="80"/>
        <v>0</v>
      </c>
      <c r="DX38" s="36">
        <f t="shared" si="81"/>
        <v>0</v>
      </c>
      <c r="DY38" s="36">
        <f t="shared" si="82"/>
        <v>0</v>
      </c>
      <c r="DZ38" s="36">
        <f t="shared" si="83"/>
        <v>0</v>
      </c>
      <c r="EA38" s="36">
        <f t="shared" si="84"/>
        <v>0</v>
      </c>
      <c r="EB38" s="37">
        <f t="shared" si="85"/>
        <v>0</v>
      </c>
      <c r="EG38" s="35">
        <v>2</v>
      </c>
      <c r="EH38" s="36">
        <f t="shared" si="86"/>
        <v>0</v>
      </c>
      <c r="EI38" s="36">
        <f t="shared" si="87"/>
        <v>0</v>
      </c>
      <c r="EJ38" s="36">
        <f t="shared" si="88"/>
        <v>0</v>
      </c>
      <c r="EK38" s="36">
        <f t="shared" si="89"/>
        <v>0</v>
      </c>
      <c r="EL38" s="36">
        <f t="shared" si="90"/>
        <v>0</v>
      </c>
      <c r="EM38" s="36">
        <f t="shared" si="91"/>
        <v>0</v>
      </c>
      <c r="EN38" s="36">
        <f t="shared" si="92"/>
        <v>0</v>
      </c>
      <c r="EO38" s="36">
        <f t="shared" si="93"/>
        <v>0</v>
      </c>
      <c r="EP38" s="36">
        <f t="shared" si="94"/>
        <v>0</v>
      </c>
      <c r="EQ38" s="36">
        <f t="shared" si="95"/>
        <v>0</v>
      </c>
      <c r="ER38" s="36">
        <f t="shared" si="96"/>
        <v>0</v>
      </c>
      <c r="ES38" s="36">
        <f t="shared" si="97"/>
        <v>0</v>
      </c>
      <c r="ET38" s="36">
        <f t="shared" si="98"/>
        <v>0</v>
      </c>
      <c r="EU38" s="36">
        <f t="shared" si="99"/>
        <v>0</v>
      </c>
      <c r="EV38" s="36">
        <f t="shared" si="100"/>
        <v>0</v>
      </c>
      <c r="EW38" s="36">
        <f t="shared" si="101"/>
        <v>0</v>
      </c>
      <c r="EX38" s="36">
        <f t="shared" si="102"/>
        <v>0</v>
      </c>
      <c r="EY38" s="36">
        <f t="shared" si="103"/>
        <v>0</v>
      </c>
      <c r="EZ38" s="36">
        <f t="shared" si="104"/>
        <v>0</v>
      </c>
      <c r="FA38" s="36">
        <f t="shared" si="105"/>
        <v>0</v>
      </c>
      <c r="FB38" s="36">
        <f t="shared" si="106"/>
        <v>0</v>
      </c>
      <c r="FC38" s="36">
        <f t="shared" si="107"/>
        <v>0</v>
      </c>
      <c r="FD38" s="36">
        <f t="shared" si="108"/>
        <v>0</v>
      </c>
      <c r="FE38" s="36">
        <f t="shared" si="109"/>
        <v>0</v>
      </c>
      <c r="FF38" s="36">
        <f t="shared" si="110"/>
        <v>0</v>
      </c>
      <c r="FG38" s="37">
        <f t="shared" si="111"/>
        <v>0</v>
      </c>
    </row>
    <row r="39" spans="2:164" x14ac:dyDescent="0.3">
      <c r="J39" s="35">
        <v>3</v>
      </c>
      <c r="K39" s="49">
        <f t="shared" si="7"/>
        <v>0</v>
      </c>
      <c r="L39" s="49">
        <f t="shared" si="8"/>
        <v>0</v>
      </c>
      <c r="M39" s="49">
        <f t="shared" si="9"/>
        <v>0</v>
      </c>
      <c r="N39" s="49">
        <f t="shared" si="10"/>
        <v>0</v>
      </c>
      <c r="O39" s="49">
        <f t="shared" si="11"/>
        <v>0</v>
      </c>
      <c r="P39" s="49">
        <f t="shared" si="12"/>
        <v>1</v>
      </c>
      <c r="Q39" s="49">
        <f t="shared" si="13"/>
        <v>0</v>
      </c>
      <c r="R39" s="49">
        <f t="shared" si="14"/>
        <v>0</v>
      </c>
      <c r="S39" s="49">
        <f t="shared" si="15"/>
        <v>0</v>
      </c>
      <c r="T39" s="49">
        <f t="shared" si="16"/>
        <v>0</v>
      </c>
      <c r="U39" s="49">
        <f t="shared" si="17"/>
        <v>0</v>
      </c>
      <c r="V39" s="49">
        <f t="shared" si="18"/>
        <v>0</v>
      </c>
      <c r="W39" s="49">
        <f t="shared" si="19"/>
        <v>0</v>
      </c>
      <c r="X39" s="49">
        <f t="shared" si="20"/>
        <v>0</v>
      </c>
      <c r="Y39" s="49">
        <f t="shared" si="21"/>
        <v>0</v>
      </c>
      <c r="Z39" s="49">
        <f t="shared" si="22"/>
        <v>0</v>
      </c>
      <c r="AA39" s="49">
        <f t="shared" si="23"/>
        <v>0</v>
      </c>
      <c r="AB39" s="49">
        <f t="shared" si="24"/>
        <v>0</v>
      </c>
      <c r="AC39" s="49">
        <f t="shared" si="25"/>
        <v>0</v>
      </c>
      <c r="AD39" s="49">
        <f t="shared" si="26"/>
        <v>0</v>
      </c>
      <c r="AE39" s="49">
        <f t="shared" si="27"/>
        <v>0</v>
      </c>
      <c r="AF39" s="49">
        <f t="shared" si="28"/>
        <v>0</v>
      </c>
      <c r="AG39" s="49">
        <f t="shared" si="29"/>
        <v>0</v>
      </c>
      <c r="AH39" s="49">
        <f t="shared" si="30"/>
        <v>0</v>
      </c>
      <c r="AI39" s="49">
        <f t="shared" si="31"/>
        <v>0</v>
      </c>
      <c r="AJ39" s="50">
        <f t="shared" si="32"/>
        <v>0</v>
      </c>
      <c r="AL39" s="19"/>
      <c r="AM39" s="35">
        <v>3</v>
      </c>
      <c r="AN39" s="36">
        <f t="shared" si="112"/>
        <v>0</v>
      </c>
      <c r="AO39" s="36">
        <f t="shared" si="113"/>
        <v>0</v>
      </c>
      <c r="AP39" s="36">
        <f t="shared" si="114"/>
        <v>0</v>
      </c>
      <c r="AQ39" s="36">
        <f t="shared" si="115"/>
        <v>0</v>
      </c>
      <c r="AR39" s="36">
        <f t="shared" si="116"/>
        <v>0</v>
      </c>
      <c r="AS39" s="36">
        <f t="shared" si="117"/>
        <v>1</v>
      </c>
      <c r="AT39" s="36">
        <f t="shared" si="118"/>
        <v>0</v>
      </c>
      <c r="AU39" s="36">
        <f t="shared" si="119"/>
        <v>0</v>
      </c>
      <c r="AV39" s="36">
        <f t="shared" si="120"/>
        <v>0</v>
      </c>
      <c r="AW39" s="36">
        <f t="shared" si="121"/>
        <v>0</v>
      </c>
      <c r="AX39" s="36">
        <f t="shared" si="122"/>
        <v>0</v>
      </c>
      <c r="AY39" s="36">
        <f t="shared" si="123"/>
        <v>0</v>
      </c>
      <c r="AZ39" s="36">
        <f t="shared" si="124"/>
        <v>0</v>
      </c>
      <c r="BA39" s="36">
        <f t="shared" si="125"/>
        <v>0</v>
      </c>
      <c r="BB39" s="36">
        <f t="shared" si="126"/>
        <v>0</v>
      </c>
      <c r="BC39" s="36">
        <f t="shared" si="127"/>
        <v>0</v>
      </c>
      <c r="BD39" s="36">
        <f t="shared" si="128"/>
        <v>0</v>
      </c>
      <c r="BE39" s="36">
        <f t="shared" si="129"/>
        <v>0</v>
      </c>
      <c r="BF39" s="36">
        <f t="shared" si="130"/>
        <v>0</v>
      </c>
      <c r="BG39" s="36">
        <f t="shared" si="131"/>
        <v>0</v>
      </c>
      <c r="BH39" s="36">
        <f t="shared" si="132"/>
        <v>0</v>
      </c>
      <c r="BI39" s="36">
        <f t="shared" si="133"/>
        <v>0</v>
      </c>
      <c r="BJ39" s="36">
        <f t="shared" si="134"/>
        <v>0</v>
      </c>
      <c r="BK39" s="36">
        <f t="shared" si="135"/>
        <v>0</v>
      </c>
      <c r="BL39" s="36">
        <f t="shared" si="136"/>
        <v>0</v>
      </c>
      <c r="BM39" s="37">
        <f t="shared" si="137"/>
        <v>0</v>
      </c>
      <c r="BN39" s="35">
        <v>3</v>
      </c>
      <c r="BO39" s="36">
        <f t="shared" si="138"/>
        <v>1</v>
      </c>
      <c r="BW39" s="35">
        <v>3</v>
      </c>
      <c r="BX39" s="36">
        <f t="shared" si="34"/>
        <v>0</v>
      </c>
      <c r="BY39" s="36">
        <f t="shared" si="35"/>
        <v>0</v>
      </c>
      <c r="BZ39" s="36">
        <f t="shared" si="36"/>
        <v>0</v>
      </c>
      <c r="CA39" s="36">
        <f t="shared" si="37"/>
        <v>0</v>
      </c>
      <c r="CB39" s="36">
        <f t="shared" si="38"/>
        <v>0</v>
      </c>
      <c r="CC39" s="36">
        <f t="shared" si="39"/>
        <v>0</v>
      </c>
      <c r="CD39" s="36">
        <f t="shared" si="40"/>
        <v>0</v>
      </c>
      <c r="CE39" s="36">
        <f t="shared" si="41"/>
        <v>0</v>
      </c>
      <c r="CF39" s="36">
        <f t="shared" si="42"/>
        <v>0</v>
      </c>
      <c r="CG39" s="36">
        <f t="shared" si="43"/>
        <v>0</v>
      </c>
      <c r="CH39" s="36">
        <f t="shared" si="44"/>
        <v>0</v>
      </c>
      <c r="CI39" s="36">
        <f t="shared" si="45"/>
        <v>0</v>
      </c>
      <c r="CJ39" s="36">
        <f t="shared" si="46"/>
        <v>0</v>
      </c>
      <c r="CK39" s="36">
        <f t="shared" si="47"/>
        <v>0</v>
      </c>
      <c r="CL39" s="36">
        <f t="shared" si="48"/>
        <v>0</v>
      </c>
      <c r="CM39" s="36">
        <f t="shared" si="49"/>
        <v>0</v>
      </c>
      <c r="CN39" s="36">
        <f t="shared" si="50"/>
        <v>0</v>
      </c>
      <c r="CO39" s="36">
        <f t="shared" si="51"/>
        <v>0</v>
      </c>
      <c r="CP39" s="36">
        <f t="shared" si="52"/>
        <v>0</v>
      </c>
      <c r="CQ39" s="36">
        <f t="shared" si="53"/>
        <v>0</v>
      </c>
      <c r="CR39" s="36">
        <f t="shared" si="54"/>
        <v>0</v>
      </c>
      <c r="CS39" s="36">
        <f t="shared" si="55"/>
        <v>0</v>
      </c>
      <c r="CT39" s="36">
        <f t="shared" si="56"/>
        <v>0</v>
      </c>
      <c r="CU39" s="36">
        <f t="shared" si="57"/>
        <v>0</v>
      </c>
      <c r="CV39" s="36">
        <f t="shared" si="58"/>
        <v>0</v>
      </c>
      <c r="CW39" s="37">
        <f t="shared" si="59"/>
        <v>0</v>
      </c>
      <c r="DB39" s="35">
        <v>3</v>
      </c>
      <c r="DC39" s="36">
        <f t="shared" si="60"/>
        <v>0</v>
      </c>
      <c r="DD39" s="36">
        <f t="shared" si="61"/>
        <v>0</v>
      </c>
      <c r="DE39" s="36">
        <f t="shared" si="62"/>
        <v>0</v>
      </c>
      <c r="DF39" s="36">
        <f t="shared" si="63"/>
        <v>0</v>
      </c>
      <c r="DG39" s="36">
        <f t="shared" si="64"/>
        <v>0</v>
      </c>
      <c r="DH39" s="36">
        <f t="shared" si="65"/>
        <v>0</v>
      </c>
      <c r="DI39" s="36">
        <f t="shared" si="66"/>
        <v>0</v>
      </c>
      <c r="DJ39" s="36">
        <f t="shared" si="67"/>
        <v>0</v>
      </c>
      <c r="DK39" s="36">
        <f t="shared" si="68"/>
        <v>0</v>
      </c>
      <c r="DL39" s="36">
        <f t="shared" si="69"/>
        <v>0</v>
      </c>
      <c r="DM39" s="36">
        <f t="shared" si="70"/>
        <v>0</v>
      </c>
      <c r="DN39" s="36">
        <f t="shared" si="71"/>
        <v>0</v>
      </c>
      <c r="DO39" s="36">
        <f t="shared" si="72"/>
        <v>0</v>
      </c>
      <c r="DP39" s="36">
        <f t="shared" si="73"/>
        <v>0</v>
      </c>
      <c r="DQ39" s="36">
        <f t="shared" si="74"/>
        <v>0</v>
      </c>
      <c r="DR39" s="36">
        <f t="shared" si="75"/>
        <v>0</v>
      </c>
      <c r="DS39" s="36">
        <f t="shared" si="76"/>
        <v>0</v>
      </c>
      <c r="DT39" s="36">
        <f t="shared" si="77"/>
        <v>0</v>
      </c>
      <c r="DU39" s="36">
        <f t="shared" si="78"/>
        <v>0</v>
      </c>
      <c r="DV39" s="36">
        <f t="shared" si="79"/>
        <v>0</v>
      </c>
      <c r="DW39" s="36">
        <f t="shared" si="80"/>
        <v>0</v>
      </c>
      <c r="DX39" s="36">
        <f t="shared" si="81"/>
        <v>0</v>
      </c>
      <c r="DY39" s="36">
        <f t="shared" si="82"/>
        <v>0</v>
      </c>
      <c r="DZ39" s="36">
        <f t="shared" si="83"/>
        <v>0</v>
      </c>
      <c r="EA39" s="36">
        <f t="shared" si="84"/>
        <v>0</v>
      </c>
      <c r="EB39" s="37">
        <f t="shared" si="85"/>
        <v>0</v>
      </c>
      <c r="EG39" s="35">
        <v>3</v>
      </c>
      <c r="EH39" s="36">
        <f t="shared" si="86"/>
        <v>0</v>
      </c>
      <c r="EI39" s="36">
        <f t="shared" si="87"/>
        <v>0</v>
      </c>
      <c r="EJ39" s="36">
        <f t="shared" si="88"/>
        <v>0</v>
      </c>
      <c r="EK39" s="36">
        <f t="shared" si="89"/>
        <v>0</v>
      </c>
      <c r="EL39" s="36">
        <f t="shared" si="90"/>
        <v>0</v>
      </c>
      <c r="EM39" s="36">
        <f t="shared" si="91"/>
        <v>0</v>
      </c>
      <c r="EN39" s="36">
        <f t="shared" si="92"/>
        <v>0</v>
      </c>
      <c r="EO39" s="36">
        <f t="shared" si="93"/>
        <v>0</v>
      </c>
      <c r="EP39" s="36">
        <f t="shared" si="94"/>
        <v>0</v>
      </c>
      <c r="EQ39" s="36">
        <f t="shared" si="95"/>
        <v>0</v>
      </c>
      <c r="ER39" s="36">
        <f t="shared" si="96"/>
        <v>0</v>
      </c>
      <c r="ES39" s="36">
        <f t="shared" si="97"/>
        <v>0</v>
      </c>
      <c r="ET39" s="36">
        <f t="shared" si="98"/>
        <v>0</v>
      </c>
      <c r="EU39" s="36">
        <f t="shared" si="99"/>
        <v>0</v>
      </c>
      <c r="EV39" s="36">
        <f t="shared" si="100"/>
        <v>0</v>
      </c>
      <c r="EW39" s="36">
        <f t="shared" si="101"/>
        <v>0</v>
      </c>
      <c r="EX39" s="36">
        <f t="shared" si="102"/>
        <v>0</v>
      </c>
      <c r="EY39" s="36">
        <f t="shared" si="103"/>
        <v>0</v>
      </c>
      <c r="EZ39" s="36">
        <f t="shared" si="104"/>
        <v>0</v>
      </c>
      <c r="FA39" s="36">
        <f t="shared" si="105"/>
        <v>0</v>
      </c>
      <c r="FB39" s="36">
        <f t="shared" si="106"/>
        <v>0</v>
      </c>
      <c r="FC39" s="36">
        <f t="shared" si="107"/>
        <v>0</v>
      </c>
      <c r="FD39" s="36">
        <f t="shared" si="108"/>
        <v>0</v>
      </c>
      <c r="FE39" s="36">
        <f t="shared" si="109"/>
        <v>0</v>
      </c>
      <c r="FF39" s="36">
        <f t="shared" si="110"/>
        <v>0</v>
      </c>
      <c r="FG39" s="37">
        <f t="shared" si="111"/>
        <v>0</v>
      </c>
    </row>
    <row r="40" spans="2:164" x14ac:dyDescent="0.3">
      <c r="J40" s="35">
        <v>4</v>
      </c>
      <c r="K40" s="49">
        <f t="shared" si="7"/>
        <v>0</v>
      </c>
      <c r="L40" s="49">
        <f t="shared" si="8"/>
        <v>0</v>
      </c>
      <c r="M40" s="49">
        <f t="shared" si="9"/>
        <v>0</v>
      </c>
      <c r="N40" s="49">
        <f t="shared" si="10"/>
        <v>0</v>
      </c>
      <c r="O40" s="49">
        <f t="shared" si="11"/>
        <v>0</v>
      </c>
      <c r="P40" s="49">
        <f t="shared" si="12"/>
        <v>0</v>
      </c>
      <c r="Q40" s="49">
        <f t="shared" si="13"/>
        <v>0</v>
      </c>
      <c r="R40" s="49">
        <f t="shared" si="14"/>
        <v>0</v>
      </c>
      <c r="S40" s="49">
        <f t="shared" si="15"/>
        <v>0</v>
      </c>
      <c r="T40" s="49">
        <f t="shared" si="16"/>
        <v>0</v>
      </c>
      <c r="U40" s="49">
        <f t="shared" si="17"/>
        <v>0</v>
      </c>
      <c r="V40" s="49">
        <f t="shared" si="18"/>
        <v>0</v>
      </c>
      <c r="W40" s="49">
        <f t="shared" si="19"/>
        <v>0</v>
      </c>
      <c r="X40" s="49">
        <f t="shared" si="20"/>
        <v>0</v>
      </c>
      <c r="Y40" s="49">
        <f t="shared" si="21"/>
        <v>0</v>
      </c>
      <c r="Z40" s="49">
        <f t="shared" si="22"/>
        <v>0</v>
      </c>
      <c r="AA40" s="49">
        <f t="shared" si="23"/>
        <v>0</v>
      </c>
      <c r="AB40" s="49">
        <f t="shared" si="24"/>
        <v>0</v>
      </c>
      <c r="AC40" s="49">
        <f t="shared" si="25"/>
        <v>0</v>
      </c>
      <c r="AD40" s="49">
        <f t="shared" si="26"/>
        <v>0</v>
      </c>
      <c r="AE40" s="49">
        <f t="shared" si="27"/>
        <v>0</v>
      </c>
      <c r="AF40" s="49">
        <f t="shared" si="28"/>
        <v>0</v>
      </c>
      <c r="AG40" s="49">
        <f t="shared" si="29"/>
        <v>0</v>
      </c>
      <c r="AH40" s="49">
        <f t="shared" si="30"/>
        <v>0</v>
      </c>
      <c r="AI40" s="49">
        <f t="shared" si="31"/>
        <v>0</v>
      </c>
      <c r="AJ40" s="50">
        <f t="shared" si="32"/>
        <v>0</v>
      </c>
      <c r="AL40" s="19"/>
      <c r="AM40" s="35">
        <v>4</v>
      </c>
      <c r="AN40" s="36">
        <f t="shared" si="112"/>
        <v>0</v>
      </c>
      <c r="AO40" s="36">
        <f t="shared" si="113"/>
        <v>0</v>
      </c>
      <c r="AP40" s="36">
        <f t="shared" si="114"/>
        <v>0</v>
      </c>
      <c r="AQ40" s="36">
        <f t="shared" si="115"/>
        <v>0</v>
      </c>
      <c r="AR40" s="36">
        <f t="shared" si="116"/>
        <v>0</v>
      </c>
      <c r="AS40" s="36">
        <f t="shared" si="117"/>
        <v>0</v>
      </c>
      <c r="AT40" s="36">
        <f t="shared" si="118"/>
        <v>0</v>
      </c>
      <c r="AU40" s="36">
        <f t="shared" si="119"/>
        <v>0</v>
      </c>
      <c r="AV40" s="36">
        <f t="shared" si="120"/>
        <v>0</v>
      </c>
      <c r="AW40" s="36">
        <f t="shared" si="121"/>
        <v>0</v>
      </c>
      <c r="AX40" s="36">
        <f t="shared" si="122"/>
        <v>0</v>
      </c>
      <c r="AY40" s="36">
        <f t="shared" si="123"/>
        <v>0</v>
      </c>
      <c r="AZ40" s="36">
        <f t="shared" si="124"/>
        <v>0</v>
      </c>
      <c r="BA40" s="36">
        <f t="shared" si="125"/>
        <v>0</v>
      </c>
      <c r="BB40" s="36">
        <f t="shared" si="126"/>
        <v>0</v>
      </c>
      <c r="BC40" s="36">
        <f t="shared" si="127"/>
        <v>0</v>
      </c>
      <c r="BD40" s="36">
        <f t="shared" si="128"/>
        <v>0</v>
      </c>
      <c r="BE40" s="36">
        <f t="shared" si="129"/>
        <v>0</v>
      </c>
      <c r="BF40" s="36">
        <f t="shared" si="130"/>
        <v>0</v>
      </c>
      <c r="BG40" s="36">
        <f t="shared" si="131"/>
        <v>0</v>
      </c>
      <c r="BH40" s="36">
        <f t="shared" si="132"/>
        <v>0</v>
      </c>
      <c r="BI40" s="36">
        <f t="shared" si="133"/>
        <v>0</v>
      </c>
      <c r="BJ40" s="36">
        <f t="shared" si="134"/>
        <v>0</v>
      </c>
      <c r="BK40" s="36">
        <f t="shared" si="135"/>
        <v>0</v>
      </c>
      <c r="BL40" s="36">
        <f t="shared" si="136"/>
        <v>0</v>
      </c>
      <c r="BM40" s="37">
        <f t="shared" si="137"/>
        <v>0</v>
      </c>
      <c r="BN40" s="35">
        <v>4</v>
      </c>
      <c r="BO40" s="36">
        <f t="shared" si="138"/>
        <v>0</v>
      </c>
      <c r="BW40" s="35">
        <v>4</v>
      </c>
      <c r="BX40" s="36">
        <f t="shared" si="34"/>
        <v>0</v>
      </c>
      <c r="BY40" s="36">
        <f t="shared" si="35"/>
        <v>0</v>
      </c>
      <c r="BZ40" s="36">
        <f t="shared" si="36"/>
        <v>0</v>
      </c>
      <c r="CA40" s="36">
        <f t="shared" si="37"/>
        <v>0</v>
      </c>
      <c r="CB40" s="36">
        <f t="shared" si="38"/>
        <v>0</v>
      </c>
      <c r="CC40" s="36">
        <f t="shared" si="39"/>
        <v>0</v>
      </c>
      <c r="CD40" s="36">
        <f t="shared" si="40"/>
        <v>0</v>
      </c>
      <c r="CE40" s="36">
        <f t="shared" si="41"/>
        <v>0</v>
      </c>
      <c r="CF40" s="36">
        <f t="shared" si="42"/>
        <v>0</v>
      </c>
      <c r="CG40" s="36">
        <f t="shared" si="43"/>
        <v>0</v>
      </c>
      <c r="CH40" s="36">
        <f t="shared" si="44"/>
        <v>0</v>
      </c>
      <c r="CI40" s="36">
        <f t="shared" si="45"/>
        <v>0</v>
      </c>
      <c r="CJ40" s="36">
        <f t="shared" si="46"/>
        <v>0</v>
      </c>
      <c r="CK40" s="36">
        <f t="shared" si="47"/>
        <v>0</v>
      </c>
      <c r="CL40" s="36">
        <f t="shared" si="48"/>
        <v>0</v>
      </c>
      <c r="CM40" s="36">
        <f t="shared" si="49"/>
        <v>0</v>
      </c>
      <c r="CN40" s="36">
        <f t="shared" si="50"/>
        <v>0</v>
      </c>
      <c r="CO40" s="36">
        <f t="shared" si="51"/>
        <v>0</v>
      </c>
      <c r="CP40" s="36">
        <f t="shared" si="52"/>
        <v>0</v>
      </c>
      <c r="CQ40" s="36">
        <f t="shared" si="53"/>
        <v>0</v>
      </c>
      <c r="CR40" s="36">
        <f t="shared" si="54"/>
        <v>0</v>
      </c>
      <c r="CS40" s="36">
        <f t="shared" si="55"/>
        <v>0</v>
      </c>
      <c r="CT40" s="36">
        <f t="shared" si="56"/>
        <v>0</v>
      </c>
      <c r="CU40" s="36">
        <f t="shared" si="57"/>
        <v>0</v>
      </c>
      <c r="CV40" s="36">
        <f t="shared" si="58"/>
        <v>0</v>
      </c>
      <c r="CW40" s="37">
        <f t="shared" si="59"/>
        <v>0</v>
      </c>
      <c r="DB40" s="35">
        <v>4</v>
      </c>
      <c r="DC40" s="36">
        <f t="shared" si="60"/>
        <v>0</v>
      </c>
      <c r="DD40" s="36">
        <f t="shared" si="61"/>
        <v>0</v>
      </c>
      <c r="DE40" s="36">
        <f t="shared" si="62"/>
        <v>0</v>
      </c>
      <c r="DF40" s="36">
        <f t="shared" si="63"/>
        <v>0</v>
      </c>
      <c r="DG40" s="36">
        <f t="shared" si="64"/>
        <v>0</v>
      </c>
      <c r="DH40" s="36">
        <f t="shared" si="65"/>
        <v>0</v>
      </c>
      <c r="DI40" s="36">
        <f t="shared" si="66"/>
        <v>0</v>
      </c>
      <c r="DJ40" s="36">
        <f t="shared" si="67"/>
        <v>0</v>
      </c>
      <c r="DK40" s="36">
        <f t="shared" si="68"/>
        <v>0</v>
      </c>
      <c r="DL40" s="36">
        <f t="shared" si="69"/>
        <v>0</v>
      </c>
      <c r="DM40" s="36">
        <f t="shared" si="70"/>
        <v>0</v>
      </c>
      <c r="DN40" s="36">
        <f t="shared" si="71"/>
        <v>0</v>
      </c>
      <c r="DO40" s="36">
        <f t="shared" si="72"/>
        <v>0</v>
      </c>
      <c r="DP40" s="36">
        <f t="shared" si="73"/>
        <v>0</v>
      </c>
      <c r="DQ40" s="36">
        <f t="shared" si="74"/>
        <v>0</v>
      </c>
      <c r="DR40" s="36">
        <f t="shared" si="75"/>
        <v>0</v>
      </c>
      <c r="DS40" s="36">
        <f t="shared" si="76"/>
        <v>0</v>
      </c>
      <c r="DT40" s="36">
        <f t="shared" si="77"/>
        <v>0</v>
      </c>
      <c r="DU40" s="36">
        <f t="shared" si="78"/>
        <v>0</v>
      </c>
      <c r="DV40" s="36">
        <f t="shared" si="79"/>
        <v>0</v>
      </c>
      <c r="DW40" s="36">
        <f t="shared" si="80"/>
        <v>0</v>
      </c>
      <c r="DX40" s="36">
        <f t="shared" si="81"/>
        <v>0</v>
      </c>
      <c r="DY40" s="36">
        <f t="shared" si="82"/>
        <v>0</v>
      </c>
      <c r="DZ40" s="36">
        <f t="shared" si="83"/>
        <v>0</v>
      </c>
      <c r="EA40" s="36">
        <f t="shared" si="84"/>
        <v>0</v>
      </c>
      <c r="EB40" s="37">
        <f t="shared" si="85"/>
        <v>0</v>
      </c>
      <c r="EG40" s="35">
        <v>4</v>
      </c>
      <c r="EH40" s="36">
        <f t="shared" si="86"/>
        <v>0</v>
      </c>
      <c r="EI40" s="36">
        <f t="shared" si="87"/>
        <v>0</v>
      </c>
      <c r="EJ40" s="36">
        <f t="shared" si="88"/>
        <v>0</v>
      </c>
      <c r="EK40" s="36">
        <f t="shared" si="89"/>
        <v>0</v>
      </c>
      <c r="EL40" s="36">
        <f t="shared" si="90"/>
        <v>0</v>
      </c>
      <c r="EM40" s="36">
        <f t="shared" si="91"/>
        <v>0</v>
      </c>
      <c r="EN40" s="36">
        <f t="shared" si="92"/>
        <v>0</v>
      </c>
      <c r="EO40" s="36">
        <f t="shared" si="93"/>
        <v>0</v>
      </c>
      <c r="EP40" s="36">
        <f t="shared" si="94"/>
        <v>0</v>
      </c>
      <c r="EQ40" s="36">
        <f t="shared" si="95"/>
        <v>0</v>
      </c>
      <c r="ER40" s="36">
        <f t="shared" si="96"/>
        <v>0</v>
      </c>
      <c r="ES40" s="36">
        <f t="shared" si="97"/>
        <v>0</v>
      </c>
      <c r="ET40" s="36">
        <f t="shared" si="98"/>
        <v>0</v>
      </c>
      <c r="EU40" s="36">
        <f t="shared" si="99"/>
        <v>0</v>
      </c>
      <c r="EV40" s="36">
        <f t="shared" si="100"/>
        <v>0</v>
      </c>
      <c r="EW40" s="36">
        <f t="shared" si="101"/>
        <v>0</v>
      </c>
      <c r="EX40" s="36">
        <f t="shared" si="102"/>
        <v>0</v>
      </c>
      <c r="EY40" s="36">
        <f t="shared" si="103"/>
        <v>0</v>
      </c>
      <c r="EZ40" s="36">
        <f t="shared" si="104"/>
        <v>0</v>
      </c>
      <c r="FA40" s="36">
        <f t="shared" si="105"/>
        <v>0</v>
      </c>
      <c r="FB40" s="36">
        <f t="shared" si="106"/>
        <v>0</v>
      </c>
      <c r="FC40" s="36">
        <f t="shared" si="107"/>
        <v>0</v>
      </c>
      <c r="FD40" s="36">
        <f t="shared" si="108"/>
        <v>0</v>
      </c>
      <c r="FE40" s="36">
        <f t="shared" si="109"/>
        <v>0</v>
      </c>
      <c r="FF40" s="36">
        <f t="shared" si="110"/>
        <v>0</v>
      </c>
      <c r="FG40" s="37">
        <f t="shared" si="111"/>
        <v>0</v>
      </c>
    </row>
    <row r="41" spans="2:164" x14ac:dyDescent="0.3">
      <c r="J41" s="35">
        <v>5</v>
      </c>
      <c r="K41" s="49">
        <f t="shared" si="7"/>
        <v>0</v>
      </c>
      <c r="L41" s="49">
        <f t="shared" si="8"/>
        <v>1</v>
      </c>
      <c r="M41" s="49">
        <f t="shared" si="9"/>
        <v>0</v>
      </c>
      <c r="N41" s="49">
        <f t="shared" si="10"/>
        <v>0</v>
      </c>
      <c r="O41" s="49">
        <f t="shared" si="11"/>
        <v>0</v>
      </c>
      <c r="P41" s="49">
        <f t="shared" si="12"/>
        <v>0</v>
      </c>
      <c r="Q41" s="49">
        <f t="shared" si="13"/>
        <v>0</v>
      </c>
      <c r="R41" s="49">
        <f t="shared" si="14"/>
        <v>0</v>
      </c>
      <c r="S41" s="49">
        <f t="shared" si="15"/>
        <v>0</v>
      </c>
      <c r="T41" s="49">
        <f t="shared" si="16"/>
        <v>0</v>
      </c>
      <c r="U41" s="49">
        <f t="shared" si="17"/>
        <v>0</v>
      </c>
      <c r="V41" s="49">
        <f t="shared" si="18"/>
        <v>0</v>
      </c>
      <c r="W41" s="49">
        <f t="shared" si="19"/>
        <v>0</v>
      </c>
      <c r="X41" s="49">
        <f t="shared" si="20"/>
        <v>0</v>
      </c>
      <c r="Y41" s="49">
        <f t="shared" si="21"/>
        <v>0</v>
      </c>
      <c r="Z41" s="49">
        <f t="shared" si="22"/>
        <v>0</v>
      </c>
      <c r="AA41" s="49">
        <f t="shared" si="23"/>
        <v>0</v>
      </c>
      <c r="AB41" s="49">
        <f t="shared" si="24"/>
        <v>0</v>
      </c>
      <c r="AC41" s="49">
        <f t="shared" si="25"/>
        <v>0</v>
      </c>
      <c r="AD41" s="49">
        <f t="shared" si="26"/>
        <v>0</v>
      </c>
      <c r="AE41" s="49">
        <f t="shared" si="27"/>
        <v>0</v>
      </c>
      <c r="AF41" s="49">
        <f t="shared" si="28"/>
        <v>0</v>
      </c>
      <c r="AG41" s="49">
        <f t="shared" si="29"/>
        <v>0</v>
      </c>
      <c r="AH41" s="49">
        <f t="shared" si="30"/>
        <v>0</v>
      </c>
      <c r="AI41" s="49">
        <f t="shared" si="31"/>
        <v>0</v>
      </c>
      <c r="AJ41" s="50">
        <f t="shared" si="32"/>
        <v>0</v>
      </c>
      <c r="AL41" s="19"/>
      <c r="AM41" s="35">
        <v>5</v>
      </c>
      <c r="AN41" s="36">
        <f t="shared" si="112"/>
        <v>0</v>
      </c>
      <c r="AO41" s="36">
        <f t="shared" si="113"/>
        <v>4.2426406871192803</v>
      </c>
      <c r="AP41" s="36">
        <f t="shared" si="114"/>
        <v>0</v>
      </c>
      <c r="AQ41" s="36">
        <f t="shared" si="115"/>
        <v>0</v>
      </c>
      <c r="AR41" s="36">
        <f t="shared" si="116"/>
        <v>0</v>
      </c>
      <c r="AS41" s="36">
        <f t="shared" si="117"/>
        <v>0</v>
      </c>
      <c r="AT41" s="36">
        <f t="shared" si="118"/>
        <v>0</v>
      </c>
      <c r="AU41" s="36">
        <f t="shared" si="119"/>
        <v>0</v>
      </c>
      <c r="AV41" s="36">
        <f t="shared" si="120"/>
        <v>0</v>
      </c>
      <c r="AW41" s="36">
        <f t="shared" si="121"/>
        <v>0</v>
      </c>
      <c r="AX41" s="36">
        <f t="shared" si="122"/>
        <v>0</v>
      </c>
      <c r="AY41" s="36">
        <f t="shared" si="123"/>
        <v>0</v>
      </c>
      <c r="AZ41" s="36">
        <f t="shared" si="124"/>
        <v>0</v>
      </c>
      <c r="BA41" s="36">
        <f t="shared" si="125"/>
        <v>0</v>
      </c>
      <c r="BB41" s="36">
        <f t="shared" si="126"/>
        <v>0</v>
      </c>
      <c r="BC41" s="36">
        <f t="shared" si="127"/>
        <v>0</v>
      </c>
      <c r="BD41" s="36">
        <f t="shared" si="128"/>
        <v>0</v>
      </c>
      <c r="BE41" s="36">
        <f t="shared" si="129"/>
        <v>0</v>
      </c>
      <c r="BF41" s="36">
        <f t="shared" si="130"/>
        <v>0</v>
      </c>
      <c r="BG41" s="36">
        <f t="shared" si="131"/>
        <v>0</v>
      </c>
      <c r="BH41" s="36">
        <f t="shared" si="132"/>
        <v>0</v>
      </c>
      <c r="BI41" s="36">
        <f t="shared" si="133"/>
        <v>0</v>
      </c>
      <c r="BJ41" s="36">
        <f t="shared" si="134"/>
        <v>0</v>
      </c>
      <c r="BK41" s="36">
        <f t="shared" si="135"/>
        <v>0</v>
      </c>
      <c r="BL41" s="36">
        <f t="shared" si="136"/>
        <v>0</v>
      </c>
      <c r="BM41" s="37">
        <f t="shared" si="137"/>
        <v>0</v>
      </c>
      <c r="BN41" s="35">
        <v>5</v>
      </c>
      <c r="BO41" s="36">
        <f t="shared" si="138"/>
        <v>4.2426406871192803</v>
      </c>
      <c r="BW41" s="35">
        <v>5</v>
      </c>
      <c r="BX41" s="36">
        <f t="shared" si="34"/>
        <v>0</v>
      </c>
      <c r="BY41" s="36">
        <f t="shared" si="35"/>
        <v>0</v>
      </c>
      <c r="BZ41" s="36">
        <f t="shared" si="36"/>
        <v>0</v>
      </c>
      <c r="CA41" s="36">
        <f t="shared" si="37"/>
        <v>0</v>
      </c>
      <c r="CB41" s="36">
        <f t="shared" si="38"/>
        <v>0</v>
      </c>
      <c r="CC41" s="36">
        <f t="shared" si="39"/>
        <v>0</v>
      </c>
      <c r="CD41" s="36">
        <f t="shared" si="40"/>
        <v>0</v>
      </c>
      <c r="CE41" s="36">
        <f t="shared" si="41"/>
        <v>0</v>
      </c>
      <c r="CF41" s="36">
        <f t="shared" si="42"/>
        <v>0</v>
      </c>
      <c r="CG41" s="36">
        <f t="shared" si="43"/>
        <v>0</v>
      </c>
      <c r="CH41" s="36">
        <f t="shared" si="44"/>
        <v>0</v>
      </c>
      <c r="CI41" s="36">
        <f t="shared" si="45"/>
        <v>0</v>
      </c>
      <c r="CJ41" s="36">
        <f t="shared" si="46"/>
        <v>0</v>
      </c>
      <c r="CK41" s="36">
        <f t="shared" si="47"/>
        <v>0</v>
      </c>
      <c r="CL41" s="36">
        <f t="shared" si="48"/>
        <v>0</v>
      </c>
      <c r="CM41" s="36">
        <f t="shared" si="49"/>
        <v>0</v>
      </c>
      <c r="CN41" s="36">
        <f t="shared" si="50"/>
        <v>0</v>
      </c>
      <c r="CO41" s="36">
        <f t="shared" si="51"/>
        <v>0</v>
      </c>
      <c r="CP41" s="36">
        <f t="shared" si="52"/>
        <v>0</v>
      </c>
      <c r="CQ41" s="36">
        <f t="shared" si="53"/>
        <v>0</v>
      </c>
      <c r="CR41" s="36">
        <f t="shared" si="54"/>
        <v>0</v>
      </c>
      <c r="CS41" s="36">
        <f t="shared" si="55"/>
        <v>0</v>
      </c>
      <c r="CT41" s="36">
        <f t="shared" si="56"/>
        <v>0</v>
      </c>
      <c r="CU41" s="36">
        <f t="shared" si="57"/>
        <v>0</v>
      </c>
      <c r="CV41" s="36">
        <f t="shared" si="58"/>
        <v>0</v>
      </c>
      <c r="CW41" s="37">
        <f t="shared" si="59"/>
        <v>0</v>
      </c>
      <c r="DB41" s="35">
        <v>5</v>
      </c>
      <c r="DC41" s="36">
        <f t="shared" si="60"/>
        <v>0</v>
      </c>
      <c r="DD41" s="36">
        <f t="shared" si="61"/>
        <v>0</v>
      </c>
      <c r="DE41" s="36">
        <f t="shared" si="62"/>
        <v>0</v>
      </c>
      <c r="DF41" s="36">
        <f t="shared" si="63"/>
        <v>0</v>
      </c>
      <c r="DG41" s="36">
        <f t="shared" si="64"/>
        <v>0</v>
      </c>
      <c r="DH41" s="36">
        <f t="shared" si="65"/>
        <v>0</v>
      </c>
      <c r="DI41" s="36">
        <f t="shared" si="66"/>
        <v>0</v>
      </c>
      <c r="DJ41" s="36">
        <f t="shared" si="67"/>
        <v>0</v>
      </c>
      <c r="DK41" s="36">
        <f t="shared" si="68"/>
        <v>0</v>
      </c>
      <c r="DL41" s="36">
        <f t="shared" si="69"/>
        <v>0</v>
      </c>
      <c r="DM41" s="36">
        <f t="shared" si="70"/>
        <v>0</v>
      </c>
      <c r="DN41" s="36">
        <f t="shared" si="71"/>
        <v>0</v>
      </c>
      <c r="DO41" s="36">
        <f t="shared" si="72"/>
        <v>0</v>
      </c>
      <c r="DP41" s="36">
        <f t="shared" si="73"/>
        <v>0</v>
      </c>
      <c r="DQ41" s="36">
        <f t="shared" si="74"/>
        <v>0</v>
      </c>
      <c r="DR41" s="36">
        <f t="shared" si="75"/>
        <v>0</v>
      </c>
      <c r="DS41" s="36">
        <f t="shared" si="76"/>
        <v>0</v>
      </c>
      <c r="DT41" s="36">
        <f t="shared" si="77"/>
        <v>0</v>
      </c>
      <c r="DU41" s="36">
        <f t="shared" si="78"/>
        <v>0</v>
      </c>
      <c r="DV41" s="36">
        <f t="shared" si="79"/>
        <v>0</v>
      </c>
      <c r="DW41" s="36">
        <f t="shared" si="80"/>
        <v>0</v>
      </c>
      <c r="DX41" s="36">
        <f t="shared" si="81"/>
        <v>0</v>
      </c>
      <c r="DY41" s="36">
        <f t="shared" si="82"/>
        <v>0</v>
      </c>
      <c r="DZ41" s="36">
        <f t="shared" si="83"/>
        <v>0</v>
      </c>
      <c r="EA41" s="36">
        <f t="shared" si="84"/>
        <v>0</v>
      </c>
      <c r="EB41" s="37">
        <f t="shared" si="85"/>
        <v>0</v>
      </c>
      <c r="EG41" s="35">
        <v>5</v>
      </c>
      <c r="EH41" s="36">
        <f t="shared" si="86"/>
        <v>0</v>
      </c>
      <c r="EI41" s="36">
        <f t="shared" si="87"/>
        <v>0</v>
      </c>
      <c r="EJ41" s="36">
        <f t="shared" si="88"/>
        <v>0</v>
      </c>
      <c r="EK41" s="36">
        <f t="shared" si="89"/>
        <v>0</v>
      </c>
      <c r="EL41" s="36">
        <f t="shared" si="90"/>
        <v>0</v>
      </c>
      <c r="EM41" s="36">
        <f t="shared" si="91"/>
        <v>0</v>
      </c>
      <c r="EN41" s="36">
        <f t="shared" si="92"/>
        <v>0</v>
      </c>
      <c r="EO41" s="36">
        <f t="shared" si="93"/>
        <v>0</v>
      </c>
      <c r="EP41" s="36">
        <f t="shared" si="94"/>
        <v>0</v>
      </c>
      <c r="EQ41" s="36">
        <f t="shared" si="95"/>
        <v>0</v>
      </c>
      <c r="ER41" s="36">
        <f t="shared" si="96"/>
        <v>0</v>
      </c>
      <c r="ES41" s="36">
        <f t="shared" si="97"/>
        <v>0</v>
      </c>
      <c r="ET41" s="36">
        <f t="shared" si="98"/>
        <v>0</v>
      </c>
      <c r="EU41" s="36">
        <f t="shared" si="99"/>
        <v>0</v>
      </c>
      <c r="EV41" s="36">
        <f t="shared" si="100"/>
        <v>0</v>
      </c>
      <c r="EW41" s="36">
        <f t="shared" si="101"/>
        <v>0</v>
      </c>
      <c r="EX41" s="36">
        <f t="shared" si="102"/>
        <v>0</v>
      </c>
      <c r="EY41" s="36">
        <f t="shared" si="103"/>
        <v>0</v>
      </c>
      <c r="EZ41" s="36">
        <f t="shared" si="104"/>
        <v>0</v>
      </c>
      <c r="FA41" s="36">
        <f t="shared" si="105"/>
        <v>0</v>
      </c>
      <c r="FB41" s="36">
        <f t="shared" si="106"/>
        <v>0</v>
      </c>
      <c r="FC41" s="36">
        <f t="shared" si="107"/>
        <v>0</v>
      </c>
      <c r="FD41" s="36">
        <f t="shared" si="108"/>
        <v>0</v>
      </c>
      <c r="FE41" s="36">
        <f t="shared" si="109"/>
        <v>0</v>
      </c>
      <c r="FF41" s="36">
        <f t="shared" si="110"/>
        <v>0</v>
      </c>
      <c r="FG41" s="37">
        <f t="shared" si="111"/>
        <v>0</v>
      </c>
    </row>
    <row r="42" spans="2:164" x14ac:dyDescent="0.3">
      <c r="J42" s="35">
        <v>6</v>
      </c>
      <c r="K42" s="49">
        <f t="shared" si="7"/>
        <v>0</v>
      </c>
      <c r="L42" s="49">
        <f t="shared" si="8"/>
        <v>0</v>
      </c>
      <c r="M42" s="49">
        <f t="shared" si="9"/>
        <v>0</v>
      </c>
      <c r="N42" s="49">
        <f t="shared" si="10"/>
        <v>0</v>
      </c>
      <c r="O42" s="49">
        <f t="shared" si="11"/>
        <v>0</v>
      </c>
      <c r="P42" s="49">
        <f t="shared" si="12"/>
        <v>0</v>
      </c>
      <c r="Q42" s="49">
        <f t="shared" si="13"/>
        <v>0</v>
      </c>
      <c r="R42" s="49">
        <f t="shared" si="14"/>
        <v>0</v>
      </c>
      <c r="S42" s="49">
        <f t="shared" si="15"/>
        <v>0</v>
      </c>
      <c r="T42" s="49">
        <f t="shared" si="16"/>
        <v>0</v>
      </c>
      <c r="U42" s="49">
        <f t="shared" si="17"/>
        <v>0</v>
      </c>
      <c r="V42" s="49">
        <f t="shared" si="18"/>
        <v>0</v>
      </c>
      <c r="W42" s="49">
        <f t="shared" si="19"/>
        <v>0</v>
      </c>
      <c r="X42" s="49">
        <f t="shared" si="20"/>
        <v>0</v>
      </c>
      <c r="Y42" s="49">
        <f t="shared" si="21"/>
        <v>0</v>
      </c>
      <c r="Z42" s="49">
        <f t="shared" si="22"/>
        <v>0</v>
      </c>
      <c r="AA42" s="49">
        <f t="shared" si="23"/>
        <v>0</v>
      </c>
      <c r="AB42" s="49">
        <f t="shared" si="24"/>
        <v>0</v>
      </c>
      <c r="AC42" s="49">
        <f t="shared" si="25"/>
        <v>0</v>
      </c>
      <c r="AD42" s="49">
        <f t="shared" si="26"/>
        <v>0</v>
      </c>
      <c r="AE42" s="49">
        <f t="shared" si="27"/>
        <v>0</v>
      </c>
      <c r="AF42" s="49">
        <f t="shared" si="28"/>
        <v>0</v>
      </c>
      <c r="AG42" s="49">
        <f t="shared" si="29"/>
        <v>0</v>
      </c>
      <c r="AH42" s="49">
        <f t="shared" si="30"/>
        <v>0</v>
      </c>
      <c r="AI42" s="49">
        <f t="shared" si="31"/>
        <v>0</v>
      </c>
      <c r="AJ42" s="50">
        <f t="shared" si="32"/>
        <v>0</v>
      </c>
      <c r="AL42" s="19"/>
      <c r="AM42" s="35">
        <v>6</v>
      </c>
      <c r="AN42" s="36">
        <f t="shared" si="112"/>
        <v>0</v>
      </c>
      <c r="AO42" s="36">
        <f t="shared" si="113"/>
        <v>0</v>
      </c>
      <c r="AP42" s="36">
        <f t="shared" si="114"/>
        <v>0</v>
      </c>
      <c r="AQ42" s="36">
        <f t="shared" si="115"/>
        <v>0</v>
      </c>
      <c r="AR42" s="36">
        <f t="shared" si="116"/>
        <v>0</v>
      </c>
      <c r="AS42" s="36">
        <f t="shared" si="117"/>
        <v>0</v>
      </c>
      <c r="AT42" s="36">
        <f t="shared" si="118"/>
        <v>0</v>
      </c>
      <c r="AU42" s="36">
        <f t="shared" si="119"/>
        <v>0</v>
      </c>
      <c r="AV42" s="36">
        <f t="shared" si="120"/>
        <v>0</v>
      </c>
      <c r="AW42" s="36">
        <f t="shared" si="121"/>
        <v>0</v>
      </c>
      <c r="AX42" s="36">
        <f t="shared" si="122"/>
        <v>0</v>
      </c>
      <c r="AY42" s="36">
        <f t="shared" si="123"/>
        <v>0</v>
      </c>
      <c r="AZ42" s="36">
        <f t="shared" si="124"/>
        <v>0</v>
      </c>
      <c r="BA42" s="36">
        <f t="shared" si="125"/>
        <v>0</v>
      </c>
      <c r="BB42" s="36">
        <f t="shared" si="126"/>
        <v>0</v>
      </c>
      <c r="BC42" s="36">
        <f t="shared" si="127"/>
        <v>0</v>
      </c>
      <c r="BD42" s="36">
        <f t="shared" si="128"/>
        <v>0</v>
      </c>
      <c r="BE42" s="36">
        <f t="shared" si="129"/>
        <v>0</v>
      </c>
      <c r="BF42" s="36">
        <f t="shared" si="130"/>
        <v>0</v>
      </c>
      <c r="BG42" s="36">
        <f t="shared" si="131"/>
        <v>0</v>
      </c>
      <c r="BH42" s="36">
        <f t="shared" si="132"/>
        <v>0</v>
      </c>
      <c r="BI42" s="36">
        <f t="shared" si="133"/>
        <v>0</v>
      </c>
      <c r="BJ42" s="36">
        <f t="shared" si="134"/>
        <v>0</v>
      </c>
      <c r="BK42" s="36">
        <f t="shared" si="135"/>
        <v>0</v>
      </c>
      <c r="BL42" s="36">
        <f t="shared" si="136"/>
        <v>0</v>
      </c>
      <c r="BM42" s="37">
        <f t="shared" si="137"/>
        <v>0</v>
      </c>
      <c r="BN42" s="35">
        <v>6</v>
      </c>
      <c r="BO42" s="36">
        <f t="shared" si="138"/>
        <v>0</v>
      </c>
      <c r="BW42" s="35">
        <v>6</v>
      </c>
      <c r="BX42" s="36">
        <f t="shared" si="34"/>
        <v>0</v>
      </c>
      <c r="BY42" s="36">
        <f t="shared" si="35"/>
        <v>0</v>
      </c>
      <c r="BZ42" s="36">
        <f t="shared" si="36"/>
        <v>0</v>
      </c>
      <c r="CA42" s="36">
        <f t="shared" si="37"/>
        <v>0</v>
      </c>
      <c r="CB42" s="36">
        <f t="shared" si="38"/>
        <v>0</v>
      </c>
      <c r="CC42" s="36">
        <f t="shared" si="39"/>
        <v>0</v>
      </c>
      <c r="CD42" s="36">
        <f t="shared" si="40"/>
        <v>0</v>
      </c>
      <c r="CE42" s="36">
        <f t="shared" si="41"/>
        <v>0</v>
      </c>
      <c r="CF42" s="36">
        <f t="shared" si="42"/>
        <v>0</v>
      </c>
      <c r="CG42" s="36">
        <f t="shared" si="43"/>
        <v>0</v>
      </c>
      <c r="CH42" s="36">
        <f t="shared" si="44"/>
        <v>0</v>
      </c>
      <c r="CI42" s="36">
        <f t="shared" si="45"/>
        <v>0</v>
      </c>
      <c r="CJ42" s="36">
        <f t="shared" si="46"/>
        <v>0</v>
      </c>
      <c r="CK42" s="36">
        <f t="shared" si="47"/>
        <v>0</v>
      </c>
      <c r="CL42" s="36">
        <f t="shared" si="48"/>
        <v>0</v>
      </c>
      <c r="CM42" s="36">
        <f t="shared" si="49"/>
        <v>0</v>
      </c>
      <c r="CN42" s="36">
        <f t="shared" si="50"/>
        <v>0</v>
      </c>
      <c r="CO42" s="36">
        <f t="shared" si="51"/>
        <v>0</v>
      </c>
      <c r="CP42" s="36">
        <f t="shared" si="52"/>
        <v>0</v>
      </c>
      <c r="CQ42" s="36">
        <f t="shared" si="53"/>
        <v>0</v>
      </c>
      <c r="CR42" s="36">
        <f t="shared" si="54"/>
        <v>0</v>
      </c>
      <c r="CS42" s="36">
        <f t="shared" si="55"/>
        <v>0</v>
      </c>
      <c r="CT42" s="36">
        <f t="shared" si="56"/>
        <v>0</v>
      </c>
      <c r="CU42" s="36">
        <f t="shared" si="57"/>
        <v>0</v>
      </c>
      <c r="CV42" s="36">
        <f t="shared" si="58"/>
        <v>0</v>
      </c>
      <c r="CW42" s="37">
        <f t="shared" si="59"/>
        <v>0</v>
      </c>
      <c r="DB42" s="35">
        <v>6</v>
      </c>
      <c r="DC42" s="36">
        <f t="shared" si="60"/>
        <v>0</v>
      </c>
      <c r="DD42" s="36">
        <f t="shared" si="61"/>
        <v>0</v>
      </c>
      <c r="DE42" s="36">
        <f t="shared" si="62"/>
        <v>0</v>
      </c>
      <c r="DF42" s="36">
        <f t="shared" si="63"/>
        <v>0</v>
      </c>
      <c r="DG42" s="36">
        <f t="shared" si="64"/>
        <v>0</v>
      </c>
      <c r="DH42" s="36">
        <f t="shared" si="65"/>
        <v>0</v>
      </c>
      <c r="DI42" s="36">
        <f t="shared" si="66"/>
        <v>0</v>
      </c>
      <c r="DJ42" s="36">
        <f t="shared" si="67"/>
        <v>0</v>
      </c>
      <c r="DK42" s="36">
        <f t="shared" si="68"/>
        <v>0</v>
      </c>
      <c r="DL42" s="36">
        <f t="shared" si="69"/>
        <v>0</v>
      </c>
      <c r="DM42" s="36">
        <f t="shared" si="70"/>
        <v>0</v>
      </c>
      <c r="DN42" s="36">
        <f t="shared" si="71"/>
        <v>0</v>
      </c>
      <c r="DO42" s="36">
        <f t="shared" si="72"/>
        <v>0</v>
      </c>
      <c r="DP42" s="36">
        <f t="shared" si="73"/>
        <v>0</v>
      </c>
      <c r="DQ42" s="36">
        <f t="shared" si="74"/>
        <v>0</v>
      </c>
      <c r="DR42" s="36">
        <f t="shared" si="75"/>
        <v>0</v>
      </c>
      <c r="DS42" s="36">
        <f t="shared" si="76"/>
        <v>0</v>
      </c>
      <c r="DT42" s="36">
        <f t="shared" si="77"/>
        <v>0</v>
      </c>
      <c r="DU42" s="36">
        <f t="shared" si="78"/>
        <v>0</v>
      </c>
      <c r="DV42" s="36">
        <f t="shared" si="79"/>
        <v>0</v>
      </c>
      <c r="DW42" s="36">
        <f t="shared" si="80"/>
        <v>0</v>
      </c>
      <c r="DX42" s="36">
        <f t="shared" si="81"/>
        <v>0</v>
      </c>
      <c r="DY42" s="36">
        <f t="shared" si="82"/>
        <v>0</v>
      </c>
      <c r="DZ42" s="36">
        <f t="shared" si="83"/>
        <v>0</v>
      </c>
      <c r="EA42" s="36">
        <f t="shared" si="84"/>
        <v>0</v>
      </c>
      <c r="EB42" s="37">
        <f t="shared" si="85"/>
        <v>0</v>
      </c>
      <c r="EG42" s="35">
        <v>6</v>
      </c>
      <c r="EH42" s="36">
        <f t="shared" si="86"/>
        <v>0</v>
      </c>
      <c r="EI42" s="36">
        <f t="shared" si="87"/>
        <v>0</v>
      </c>
      <c r="EJ42" s="36">
        <f t="shared" si="88"/>
        <v>0</v>
      </c>
      <c r="EK42" s="36">
        <f t="shared" si="89"/>
        <v>0</v>
      </c>
      <c r="EL42" s="36">
        <f t="shared" si="90"/>
        <v>0</v>
      </c>
      <c r="EM42" s="36">
        <f t="shared" si="91"/>
        <v>0</v>
      </c>
      <c r="EN42" s="36">
        <f t="shared" si="92"/>
        <v>0</v>
      </c>
      <c r="EO42" s="36">
        <f t="shared" si="93"/>
        <v>0</v>
      </c>
      <c r="EP42" s="36">
        <f t="shared" si="94"/>
        <v>0</v>
      </c>
      <c r="EQ42" s="36">
        <f t="shared" si="95"/>
        <v>0</v>
      </c>
      <c r="ER42" s="36">
        <f t="shared" si="96"/>
        <v>0</v>
      </c>
      <c r="ES42" s="36">
        <f t="shared" si="97"/>
        <v>0</v>
      </c>
      <c r="ET42" s="36">
        <f t="shared" si="98"/>
        <v>0</v>
      </c>
      <c r="EU42" s="36">
        <f t="shared" si="99"/>
        <v>0</v>
      </c>
      <c r="EV42" s="36">
        <f t="shared" si="100"/>
        <v>0</v>
      </c>
      <c r="EW42" s="36">
        <f t="shared" si="101"/>
        <v>0</v>
      </c>
      <c r="EX42" s="36">
        <f t="shared" si="102"/>
        <v>0</v>
      </c>
      <c r="EY42" s="36">
        <f t="shared" si="103"/>
        <v>0</v>
      </c>
      <c r="EZ42" s="36">
        <f t="shared" si="104"/>
        <v>0</v>
      </c>
      <c r="FA42" s="36">
        <f t="shared" si="105"/>
        <v>0</v>
      </c>
      <c r="FB42" s="36">
        <f t="shared" si="106"/>
        <v>0</v>
      </c>
      <c r="FC42" s="36">
        <f t="shared" si="107"/>
        <v>0</v>
      </c>
      <c r="FD42" s="36">
        <f t="shared" si="108"/>
        <v>0</v>
      </c>
      <c r="FE42" s="36">
        <f t="shared" si="109"/>
        <v>0</v>
      </c>
      <c r="FF42" s="36">
        <f t="shared" si="110"/>
        <v>0</v>
      </c>
      <c r="FG42" s="37">
        <f t="shared" si="111"/>
        <v>0</v>
      </c>
    </row>
    <row r="43" spans="2:164" x14ac:dyDescent="0.3">
      <c r="J43" s="35">
        <v>7</v>
      </c>
      <c r="K43" s="49">
        <f t="shared" si="7"/>
        <v>0</v>
      </c>
      <c r="L43" s="49">
        <f t="shared" si="8"/>
        <v>0</v>
      </c>
      <c r="M43" s="49">
        <f t="shared" si="9"/>
        <v>0</v>
      </c>
      <c r="N43" s="49">
        <f t="shared" si="10"/>
        <v>0</v>
      </c>
      <c r="O43" s="49">
        <f t="shared" si="11"/>
        <v>0</v>
      </c>
      <c r="P43" s="49">
        <f t="shared" si="12"/>
        <v>0</v>
      </c>
      <c r="Q43" s="49">
        <f t="shared" si="13"/>
        <v>0</v>
      </c>
      <c r="R43" s="49">
        <f t="shared" si="14"/>
        <v>0</v>
      </c>
      <c r="S43" s="49">
        <f t="shared" si="15"/>
        <v>0</v>
      </c>
      <c r="T43" s="49">
        <f t="shared" si="16"/>
        <v>0</v>
      </c>
      <c r="U43" s="49">
        <f t="shared" si="17"/>
        <v>0</v>
      </c>
      <c r="V43" s="49">
        <f t="shared" si="18"/>
        <v>0</v>
      </c>
      <c r="W43" s="49">
        <f t="shared" si="19"/>
        <v>0</v>
      </c>
      <c r="X43" s="49">
        <f t="shared" si="20"/>
        <v>0</v>
      </c>
      <c r="Y43" s="49">
        <f t="shared" si="21"/>
        <v>0</v>
      </c>
      <c r="Z43" s="49">
        <f t="shared" si="22"/>
        <v>0</v>
      </c>
      <c r="AA43" s="49">
        <f t="shared" si="23"/>
        <v>0</v>
      </c>
      <c r="AB43" s="49">
        <f t="shared" si="24"/>
        <v>0</v>
      </c>
      <c r="AC43" s="49">
        <f t="shared" si="25"/>
        <v>0</v>
      </c>
      <c r="AD43" s="49">
        <f t="shared" si="26"/>
        <v>0</v>
      </c>
      <c r="AE43" s="49">
        <f t="shared" si="27"/>
        <v>0</v>
      </c>
      <c r="AF43" s="49">
        <f t="shared" si="28"/>
        <v>0</v>
      </c>
      <c r="AG43" s="49">
        <f t="shared" si="29"/>
        <v>0</v>
      </c>
      <c r="AH43" s="49">
        <f t="shared" si="30"/>
        <v>0</v>
      </c>
      <c r="AI43" s="49">
        <f t="shared" si="31"/>
        <v>0</v>
      </c>
      <c r="AJ43" s="50">
        <f t="shared" si="32"/>
        <v>0</v>
      </c>
      <c r="AL43" s="19"/>
      <c r="AM43" s="35">
        <v>7</v>
      </c>
      <c r="AN43" s="36">
        <f t="shared" si="112"/>
        <v>0</v>
      </c>
      <c r="AO43" s="36">
        <f t="shared" si="113"/>
        <v>0</v>
      </c>
      <c r="AP43" s="36">
        <f t="shared" si="114"/>
        <v>0</v>
      </c>
      <c r="AQ43" s="36">
        <f t="shared" si="115"/>
        <v>0</v>
      </c>
      <c r="AR43" s="36">
        <f t="shared" si="116"/>
        <v>0</v>
      </c>
      <c r="AS43" s="36">
        <f t="shared" si="117"/>
        <v>0</v>
      </c>
      <c r="AT43" s="36">
        <f t="shared" si="118"/>
        <v>0</v>
      </c>
      <c r="AU43" s="36">
        <f t="shared" si="119"/>
        <v>0</v>
      </c>
      <c r="AV43" s="36">
        <f t="shared" si="120"/>
        <v>0</v>
      </c>
      <c r="AW43" s="36">
        <f t="shared" si="121"/>
        <v>0</v>
      </c>
      <c r="AX43" s="36">
        <f t="shared" si="122"/>
        <v>0</v>
      </c>
      <c r="AY43" s="36">
        <f t="shared" si="123"/>
        <v>0</v>
      </c>
      <c r="AZ43" s="36">
        <f t="shared" si="124"/>
        <v>0</v>
      </c>
      <c r="BA43" s="36">
        <f t="shared" si="125"/>
        <v>0</v>
      </c>
      <c r="BB43" s="36">
        <f t="shared" si="126"/>
        <v>0</v>
      </c>
      <c r="BC43" s="36">
        <f t="shared" si="127"/>
        <v>0</v>
      </c>
      <c r="BD43" s="36">
        <f t="shared" si="128"/>
        <v>0</v>
      </c>
      <c r="BE43" s="36">
        <f t="shared" si="129"/>
        <v>0</v>
      </c>
      <c r="BF43" s="36">
        <f t="shared" si="130"/>
        <v>0</v>
      </c>
      <c r="BG43" s="36">
        <f t="shared" si="131"/>
        <v>0</v>
      </c>
      <c r="BH43" s="36">
        <f t="shared" si="132"/>
        <v>0</v>
      </c>
      <c r="BI43" s="36">
        <f t="shared" si="133"/>
        <v>0</v>
      </c>
      <c r="BJ43" s="36">
        <f t="shared" si="134"/>
        <v>0</v>
      </c>
      <c r="BK43" s="36">
        <f t="shared" si="135"/>
        <v>0</v>
      </c>
      <c r="BL43" s="36">
        <f t="shared" si="136"/>
        <v>0</v>
      </c>
      <c r="BM43" s="37">
        <f t="shared" si="137"/>
        <v>0</v>
      </c>
      <c r="BN43" s="35">
        <v>7</v>
      </c>
      <c r="BO43" s="36">
        <f t="shared" si="138"/>
        <v>0</v>
      </c>
      <c r="BW43" s="35">
        <v>7</v>
      </c>
      <c r="BX43" s="36">
        <f t="shared" si="34"/>
        <v>0</v>
      </c>
      <c r="BY43" s="36">
        <f t="shared" si="35"/>
        <v>0</v>
      </c>
      <c r="BZ43" s="36">
        <f t="shared" si="36"/>
        <v>0</v>
      </c>
      <c r="CA43" s="36">
        <f t="shared" si="37"/>
        <v>0</v>
      </c>
      <c r="CB43" s="36">
        <f t="shared" si="38"/>
        <v>0</v>
      </c>
      <c r="CC43" s="36">
        <f t="shared" si="39"/>
        <v>0</v>
      </c>
      <c r="CD43" s="36">
        <f t="shared" si="40"/>
        <v>0</v>
      </c>
      <c r="CE43" s="36">
        <f t="shared" si="41"/>
        <v>0</v>
      </c>
      <c r="CF43" s="36">
        <f t="shared" si="42"/>
        <v>0</v>
      </c>
      <c r="CG43" s="36">
        <f t="shared" si="43"/>
        <v>0</v>
      </c>
      <c r="CH43" s="36">
        <f t="shared" si="44"/>
        <v>0</v>
      </c>
      <c r="CI43" s="36">
        <f t="shared" si="45"/>
        <v>0</v>
      </c>
      <c r="CJ43" s="36">
        <f t="shared" si="46"/>
        <v>0</v>
      </c>
      <c r="CK43" s="36">
        <f t="shared" si="47"/>
        <v>0</v>
      </c>
      <c r="CL43" s="36">
        <f t="shared" si="48"/>
        <v>0</v>
      </c>
      <c r="CM43" s="36">
        <f t="shared" si="49"/>
        <v>0</v>
      </c>
      <c r="CN43" s="36">
        <f t="shared" si="50"/>
        <v>0</v>
      </c>
      <c r="CO43" s="36">
        <f t="shared" si="51"/>
        <v>0</v>
      </c>
      <c r="CP43" s="36">
        <f t="shared" si="52"/>
        <v>0</v>
      </c>
      <c r="CQ43" s="36">
        <f t="shared" si="53"/>
        <v>0</v>
      </c>
      <c r="CR43" s="36">
        <f t="shared" si="54"/>
        <v>0</v>
      </c>
      <c r="CS43" s="36">
        <f t="shared" si="55"/>
        <v>0</v>
      </c>
      <c r="CT43" s="36">
        <f t="shared" si="56"/>
        <v>0</v>
      </c>
      <c r="CU43" s="36">
        <f t="shared" si="57"/>
        <v>0</v>
      </c>
      <c r="CV43" s="36">
        <f t="shared" si="58"/>
        <v>0</v>
      </c>
      <c r="CW43" s="37">
        <f t="shared" si="59"/>
        <v>0</v>
      </c>
      <c r="DB43" s="35">
        <v>7</v>
      </c>
      <c r="DC43" s="36">
        <f t="shared" si="60"/>
        <v>0</v>
      </c>
      <c r="DD43" s="36">
        <f t="shared" si="61"/>
        <v>0</v>
      </c>
      <c r="DE43" s="36">
        <f t="shared" si="62"/>
        <v>0</v>
      </c>
      <c r="DF43" s="36">
        <f t="shared" si="63"/>
        <v>0</v>
      </c>
      <c r="DG43" s="36">
        <f t="shared" si="64"/>
        <v>0</v>
      </c>
      <c r="DH43" s="36">
        <f t="shared" si="65"/>
        <v>0</v>
      </c>
      <c r="DI43" s="36">
        <f t="shared" si="66"/>
        <v>0</v>
      </c>
      <c r="DJ43" s="36">
        <f t="shared" si="67"/>
        <v>0</v>
      </c>
      <c r="DK43" s="36">
        <f t="shared" si="68"/>
        <v>0</v>
      </c>
      <c r="DL43" s="36">
        <f t="shared" si="69"/>
        <v>0</v>
      </c>
      <c r="DM43" s="36">
        <f t="shared" si="70"/>
        <v>0</v>
      </c>
      <c r="DN43" s="36">
        <f t="shared" si="71"/>
        <v>0</v>
      </c>
      <c r="DO43" s="36">
        <f t="shared" si="72"/>
        <v>0</v>
      </c>
      <c r="DP43" s="36">
        <f t="shared" si="73"/>
        <v>0</v>
      </c>
      <c r="DQ43" s="36">
        <f t="shared" si="74"/>
        <v>0</v>
      </c>
      <c r="DR43" s="36">
        <f t="shared" si="75"/>
        <v>0</v>
      </c>
      <c r="DS43" s="36">
        <f t="shared" si="76"/>
        <v>0</v>
      </c>
      <c r="DT43" s="36">
        <f t="shared" si="77"/>
        <v>0</v>
      </c>
      <c r="DU43" s="36">
        <f t="shared" si="78"/>
        <v>0</v>
      </c>
      <c r="DV43" s="36">
        <f t="shared" si="79"/>
        <v>0</v>
      </c>
      <c r="DW43" s="36">
        <f t="shared" si="80"/>
        <v>0</v>
      </c>
      <c r="DX43" s="36">
        <f t="shared" si="81"/>
        <v>0</v>
      </c>
      <c r="DY43" s="36">
        <f t="shared" si="82"/>
        <v>0</v>
      </c>
      <c r="DZ43" s="36">
        <f t="shared" si="83"/>
        <v>0</v>
      </c>
      <c r="EA43" s="36">
        <f t="shared" si="84"/>
        <v>0</v>
      </c>
      <c r="EB43" s="37">
        <f t="shared" si="85"/>
        <v>0</v>
      </c>
      <c r="EG43" s="35">
        <v>7</v>
      </c>
      <c r="EH43" s="36">
        <f t="shared" si="86"/>
        <v>0</v>
      </c>
      <c r="EI43" s="36">
        <f t="shared" si="87"/>
        <v>0</v>
      </c>
      <c r="EJ43" s="36">
        <f t="shared" si="88"/>
        <v>0</v>
      </c>
      <c r="EK43" s="36">
        <f t="shared" si="89"/>
        <v>0</v>
      </c>
      <c r="EL43" s="36">
        <f t="shared" si="90"/>
        <v>0</v>
      </c>
      <c r="EM43" s="36">
        <f t="shared" si="91"/>
        <v>0</v>
      </c>
      <c r="EN43" s="36">
        <f t="shared" si="92"/>
        <v>0</v>
      </c>
      <c r="EO43" s="36">
        <f t="shared" si="93"/>
        <v>0</v>
      </c>
      <c r="EP43" s="36">
        <f t="shared" si="94"/>
        <v>0</v>
      </c>
      <c r="EQ43" s="36">
        <f t="shared" si="95"/>
        <v>0</v>
      </c>
      <c r="ER43" s="36">
        <f t="shared" si="96"/>
        <v>0</v>
      </c>
      <c r="ES43" s="36">
        <f t="shared" si="97"/>
        <v>0</v>
      </c>
      <c r="ET43" s="36">
        <f t="shared" si="98"/>
        <v>0</v>
      </c>
      <c r="EU43" s="36">
        <f t="shared" si="99"/>
        <v>0</v>
      </c>
      <c r="EV43" s="36">
        <f t="shared" si="100"/>
        <v>0</v>
      </c>
      <c r="EW43" s="36">
        <f t="shared" si="101"/>
        <v>0</v>
      </c>
      <c r="EX43" s="36">
        <f t="shared" si="102"/>
        <v>0</v>
      </c>
      <c r="EY43" s="36">
        <f t="shared" si="103"/>
        <v>0</v>
      </c>
      <c r="EZ43" s="36">
        <f t="shared" si="104"/>
        <v>0</v>
      </c>
      <c r="FA43" s="36">
        <f t="shared" si="105"/>
        <v>0</v>
      </c>
      <c r="FB43" s="36">
        <f t="shared" si="106"/>
        <v>0</v>
      </c>
      <c r="FC43" s="36">
        <f t="shared" si="107"/>
        <v>0</v>
      </c>
      <c r="FD43" s="36">
        <f t="shared" si="108"/>
        <v>0</v>
      </c>
      <c r="FE43" s="36">
        <f t="shared" si="109"/>
        <v>0</v>
      </c>
      <c r="FF43" s="36">
        <f t="shared" si="110"/>
        <v>0</v>
      </c>
      <c r="FG43" s="37">
        <f t="shared" si="111"/>
        <v>0</v>
      </c>
    </row>
    <row r="44" spans="2:164" x14ac:dyDescent="0.3">
      <c r="J44" s="35">
        <v>8</v>
      </c>
      <c r="K44" s="49">
        <f t="shared" si="7"/>
        <v>0</v>
      </c>
      <c r="L44" s="49">
        <f t="shared" si="8"/>
        <v>0</v>
      </c>
      <c r="M44" s="49">
        <f t="shared" si="9"/>
        <v>0</v>
      </c>
      <c r="N44" s="49">
        <f t="shared" si="10"/>
        <v>0</v>
      </c>
      <c r="O44" s="49">
        <f t="shared" si="11"/>
        <v>0</v>
      </c>
      <c r="P44" s="49">
        <f t="shared" si="12"/>
        <v>0</v>
      </c>
      <c r="Q44" s="49">
        <f t="shared" si="13"/>
        <v>0</v>
      </c>
      <c r="R44" s="49">
        <f t="shared" si="14"/>
        <v>0</v>
      </c>
      <c r="S44" s="49">
        <f t="shared" si="15"/>
        <v>0</v>
      </c>
      <c r="T44" s="49">
        <f t="shared" si="16"/>
        <v>0</v>
      </c>
      <c r="U44" s="49">
        <f t="shared" si="17"/>
        <v>0</v>
      </c>
      <c r="V44" s="49">
        <f t="shared" si="18"/>
        <v>0</v>
      </c>
      <c r="W44" s="49">
        <f t="shared" si="19"/>
        <v>0</v>
      </c>
      <c r="X44" s="49">
        <f t="shared" si="20"/>
        <v>0</v>
      </c>
      <c r="Y44" s="49">
        <f t="shared" si="21"/>
        <v>0</v>
      </c>
      <c r="Z44" s="49">
        <f t="shared" si="22"/>
        <v>0</v>
      </c>
      <c r="AA44" s="49">
        <f t="shared" si="23"/>
        <v>0</v>
      </c>
      <c r="AB44" s="49">
        <f t="shared" si="24"/>
        <v>0</v>
      </c>
      <c r="AC44" s="49">
        <f t="shared" si="25"/>
        <v>0</v>
      </c>
      <c r="AD44" s="49">
        <f t="shared" si="26"/>
        <v>0</v>
      </c>
      <c r="AE44" s="49">
        <f t="shared" si="27"/>
        <v>0</v>
      </c>
      <c r="AF44" s="49">
        <f t="shared" si="28"/>
        <v>0</v>
      </c>
      <c r="AG44" s="49">
        <f t="shared" si="29"/>
        <v>0</v>
      </c>
      <c r="AH44" s="49">
        <f t="shared" si="30"/>
        <v>0</v>
      </c>
      <c r="AI44" s="49">
        <f t="shared" si="31"/>
        <v>0</v>
      </c>
      <c r="AJ44" s="50">
        <f t="shared" si="32"/>
        <v>0</v>
      </c>
      <c r="AL44" s="19"/>
      <c r="AM44" s="35">
        <v>8</v>
      </c>
      <c r="AN44" s="36">
        <f t="shared" si="112"/>
        <v>0</v>
      </c>
      <c r="AO44" s="36">
        <f t="shared" si="113"/>
        <v>0</v>
      </c>
      <c r="AP44" s="36">
        <f t="shared" si="114"/>
        <v>0</v>
      </c>
      <c r="AQ44" s="36">
        <f t="shared" si="115"/>
        <v>0</v>
      </c>
      <c r="AR44" s="36">
        <f t="shared" si="116"/>
        <v>0</v>
      </c>
      <c r="AS44" s="36">
        <f t="shared" si="117"/>
        <v>0</v>
      </c>
      <c r="AT44" s="36">
        <f t="shared" si="118"/>
        <v>0</v>
      </c>
      <c r="AU44" s="36">
        <f t="shared" si="119"/>
        <v>0</v>
      </c>
      <c r="AV44" s="36">
        <f t="shared" si="120"/>
        <v>0</v>
      </c>
      <c r="AW44" s="36">
        <f t="shared" si="121"/>
        <v>0</v>
      </c>
      <c r="AX44" s="36">
        <f t="shared" si="122"/>
        <v>0</v>
      </c>
      <c r="AY44" s="36">
        <f t="shared" si="123"/>
        <v>0</v>
      </c>
      <c r="AZ44" s="36">
        <f t="shared" si="124"/>
        <v>0</v>
      </c>
      <c r="BA44" s="36">
        <f t="shared" si="125"/>
        <v>0</v>
      </c>
      <c r="BB44" s="36">
        <f t="shared" si="126"/>
        <v>0</v>
      </c>
      <c r="BC44" s="36">
        <f t="shared" si="127"/>
        <v>0</v>
      </c>
      <c r="BD44" s="36">
        <f t="shared" si="128"/>
        <v>0</v>
      </c>
      <c r="BE44" s="36">
        <f t="shared" si="129"/>
        <v>0</v>
      </c>
      <c r="BF44" s="36">
        <f t="shared" si="130"/>
        <v>0</v>
      </c>
      <c r="BG44" s="36">
        <f t="shared" si="131"/>
        <v>0</v>
      </c>
      <c r="BH44" s="36">
        <f t="shared" si="132"/>
        <v>0</v>
      </c>
      <c r="BI44" s="36">
        <f t="shared" si="133"/>
        <v>0</v>
      </c>
      <c r="BJ44" s="36">
        <f t="shared" si="134"/>
        <v>0</v>
      </c>
      <c r="BK44" s="36">
        <f t="shared" si="135"/>
        <v>0</v>
      </c>
      <c r="BL44" s="36">
        <f t="shared" si="136"/>
        <v>0</v>
      </c>
      <c r="BM44" s="37">
        <f t="shared" si="137"/>
        <v>0</v>
      </c>
      <c r="BN44" s="35">
        <v>8</v>
      </c>
      <c r="BO44" s="36">
        <f t="shared" si="138"/>
        <v>0</v>
      </c>
      <c r="BW44" s="35">
        <v>8</v>
      </c>
      <c r="BX44" s="36">
        <f t="shared" si="34"/>
        <v>0</v>
      </c>
      <c r="BY44" s="36">
        <f t="shared" si="35"/>
        <v>0</v>
      </c>
      <c r="BZ44" s="36">
        <f t="shared" si="36"/>
        <v>0</v>
      </c>
      <c r="CA44" s="36">
        <f t="shared" si="37"/>
        <v>0</v>
      </c>
      <c r="CB44" s="36">
        <f t="shared" si="38"/>
        <v>0</v>
      </c>
      <c r="CC44" s="36">
        <f t="shared" si="39"/>
        <v>0</v>
      </c>
      <c r="CD44" s="36">
        <f t="shared" si="40"/>
        <v>0</v>
      </c>
      <c r="CE44" s="36">
        <f t="shared" si="41"/>
        <v>0</v>
      </c>
      <c r="CF44" s="36">
        <f t="shared" si="42"/>
        <v>0</v>
      </c>
      <c r="CG44" s="36">
        <f t="shared" si="43"/>
        <v>0</v>
      </c>
      <c r="CH44" s="36">
        <f t="shared" si="44"/>
        <v>0</v>
      </c>
      <c r="CI44" s="36">
        <f t="shared" si="45"/>
        <v>0</v>
      </c>
      <c r="CJ44" s="36">
        <f t="shared" si="46"/>
        <v>0</v>
      </c>
      <c r="CK44" s="36">
        <f t="shared" si="47"/>
        <v>0</v>
      </c>
      <c r="CL44" s="36">
        <f t="shared" si="48"/>
        <v>0</v>
      </c>
      <c r="CM44" s="36">
        <f t="shared" si="49"/>
        <v>0</v>
      </c>
      <c r="CN44" s="36">
        <f t="shared" si="50"/>
        <v>0</v>
      </c>
      <c r="CO44" s="36">
        <f t="shared" si="51"/>
        <v>0</v>
      </c>
      <c r="CP44" s="36">
        <f t="shared" si="52"/>
        <v>0</v>
      </c>
      <c r="CQ44" s="36">
        <f t="shared" si="53"/>
        <v>0</v>
      </c>
      <c r="CR44" s="36">
        <f t="shared" si="54"/>
        <v>0</v>
      </c>
      <c r="CS44" s="36">
        <f t="shared" si="55"/>
        <v>0</v>
      </c>
      <c r="CT44" s="36">
        <f t="shared" si="56"/>
        <v>0</v>
      </c>
      <c r="CU44" s="36">
        <f t="shared" si="57"/>
        <v>0</v>
      </c>
      <c r="CV44" s="36">
        <f t="shared" si="58"/>
        <v>0</v>
      </c>
      <c r="CW44" s="37">
        <f t="shared" si="59"/>
        <v>0</v>
      </c>
      <c r="DB44" s="35">
        <v>8</v>
      </c>
      <c r="DC44" s="36">
        <f t="shared" si="60"/>
        <v>0</v>
      </c>
      <c r="DD44" s="36">
        <f t="shared" si="61"/>
        <v>0</v>
      </c>
      <c r="DE44" s="36">
        <f t="shared" si="62"/>
        <v>0</v>
      </c>
      <c r="DF44" s="36">
        <f t="shared" si="63"/>
        <v>0</v>
      </c>
      <c r="DG44" s="36">
        <f t="shared" si="64"/>
        <v>0</v>
      </c>
      <c r="DH44" s="36">
        <f t="shared" si="65"/>
        <v>0</v>
      </c>
      <c r="DI44" s="36">
        <f t="shared" si="66"/>
        <v>0</v>
      </c>
      <c r="DJ44" s="36">
        <f t="shared" si="67"/>
        <v>0</v>
      </c>
      <c r="DK44" s="36">
        <f t="shared" si="68"/>
        <v>0</v>
      </c>
      <c r="DL44" s="36">
        <f t="shared" si="69"/>
        <v>0</v>
      </c>
      <c r="DM44" s="36">
        <f t="shared" si="70"/>
        <v>0</v>
      </c>
      <c r="DN44" s="36">
        <f t="shared" si="71"/>
        <v>0</v>
      </c>
      <c r="DO44" s="36">
        <f t="shared" si="72"/>
        <v>0</v>
      </c>
      <c r="DP44" s="36">
        <f t="shared" si="73"/>
        <v>0</v>
      </c>
      <c r="DQ44" s="36">
        <f t="shared" si="74"/>
        <v>0</v>
      </c>
      <c r="DR44" s="36">
        <f t="shared" si="75"/>
        <v>0</v>
      </c>
      <c r="DS44" s="36">
        <f t="shared" si="76"/>
        <v>0</v>
      </c>
      <c r="DT44" s="36">
        <f t="shared" si="77"/>
        <v>0</v>
      </c>
      <c r="DU44" s="36">
        <f t="shared" si="78"/>
        <v>0</v>
      </c>
      <c r="DV44" s="36">
        <f t="shared" si="79"/>
        <v>0</v>
      </c>
      <c r="DW44" s="36">
        <f t="shared" si="80"/>
        <v>0</v>
      </c>
      <c r="DX44" s="36">
        <f t="shared" si="81"/>
        <v>0</v>
      </c>
      <c r="DY44" s="36">
        <f t="shared" si="82"/>
        <v>0</v>
      </c>
      <c r="DZ44" s="36">
        <f t="shared" si="83"/>
        <v>0</v>
      </c>
      <c r="EA44" s="36">
        <f t="shared" si="84"/>
        <v>0</v>
      </c>
      <c r="EB44" s="37">
        <f t="shared" si="85"/>
        <v>0</v>
      </c>
      <c r="EG44" s="35">
        <v>8</v>
      </c>
      <c r="EH44" s="36">
        <f t="shared" si="86"/>
        <v>0</v>
      </c>
      <c r="EI44" s="36">
        <f t="shared" si="87"/>
        <v>0</v>
      </c>
      <c r="EJ44" s="36">
        <f t="shared" si="88"/>
        <v>0</v>
      </c>
      <c r="EK44" s="36">
        <f t="shared" si="89"/>
        <v>0</v>
      </c>
      <c r="EL44" s="36">
        <f t="shared" si="90"/>
        <v>0</v>
      </c>
      <c r="EM44" s="36">
        <f t="shared" si="91"/>
        <v>0</v>
      </c>
      <c r="EN44" s="36">
        <f t="shared" si="92"/>
        <v>0</v>
      </c>
      <c r="EO44" s="36">
        <f t="shared" si="93"/>
        <v>0</v>
      </c>
      <c r="EP44" s="36">
        <f t="shared" si="94"/>
        <v>0</v>
      </c>
      <c r="EQ44" s="36">
        <f t="shared" si="95"/>
        <v>0</v>
      </c>
      <c r="ER44" s="36">
        <f t="shared" si="96"/>
        <v>0</v>
      </c>
      <c r="ES44" s="36">
        <f t="shared" si="97"/>
        <v>0</v>
      </c>
      <c r="ET44" s="36">
        <f t="shared" si="98"/>
        <v>0</v>
      </c>
      <c r="EU44" s="36">
        <f t="shared" si="99"/>
        <v>0</v>
      </c>
      <c r="EV44" s="36">
        <f t="shared" si="100"/>
        <v>0</v>
      </c>
      <c r="EW44" s="36">
        <f t="shared" si="101"/>
        <v>0</v>
      </c>
      <c r="EX44" s="36">
        <f t="shared" si="102"/>
        <v>0</v>
      </c>
      <c r="EY44" s="36">
        <f t="shared" si="103"/>
        <v>0</v>
      </c>
      <c r="EZ44" s="36">
        <f t="shared" si="104"/>
        <v>0</v>
      </c>
      <c r="FA44" s="36">
        <f t="shared" si="105"/>
        <v>0</v>
      </c>
      <c r="FB44" s="36">
        <f t="shared" si="106"/>
        <v>0</v>
      </c>
      <c r="FC44" s="36">
        <f t="shared" si="107"/>
        <v>0</v>
      </c>
      <c r="FD44" s="36">
        <f t="shared" si="108"/>
        <v>0</v>
      </c>
      <c r="FE44" s="36">
        <f t="shared" si="109"/>
        <v>0</v>
      </c>
      <c r="FF44" s="36">
        <f t="shared" si="110"/>
        <v>0</v>
      </c>
      <c r="FG44" s="37">
        <f t="shared" si="111"/>
        <v>0</v>
      </c>
    </row>
    <row r="45" spans="2:164" x14ac:dyDescent="0.3">
      <c r="J45" s="35">
        <v>9</v>
      </c>
      <c r="K45" s="49">
        <f t="shared" si="7"/>
        <v>0</v>
      </c>
      <c r="L45" s="49">
        <f t="shared" si="8"/>
        <v>0</v>
      </c>
      <c r="M45" s="49">
        <f t="shared" si="9"/>
        <v>0</v>
      </c>
      <c r="N45" s="49">
        <f t="shared" si="10"/>
        <v>0</v>
      </c>
      <c r="O45" s="49">
        <f t="shared" si="11"/>
        <v>0</v>
      </c>
      <c r="P45" s="49">
        <f t="shared" si="12"/>
        <v>0</v>
      </c>
      <c r="Q45" s="49">
        <f t="shared" si="13"/>
        <v>0</v>
      </c>
      <c r="R45" s="49">
        <f t="shared" si="14"/>
        <v>0</v>
      </c>
      <c r="S45" s="49">
        <f t="shared" si="15"/>
        <v>0</v>
      </c>
      <c r="T45" s="49">
        <f t="shared" si="16"/>
        <v>0</v>
      </c>
      <c r="U45" s="49">
        <f t="shared" si="17"/>
        <v>0</v>
      </c>
      <c r="V45" s="49">
        <f t="shared" si="18"/>
        <v>0</v>
      </c>
      <c r="W45" s="49">
        <f t="shared" si="19"/>
        <v>0</v>
      </c>
      <c r="X45" s="49">
        <f t="shared" si="20"/>
        <v>0</v>
      </c>
      <c r="Y45" s="49">
        <f t="shared" si="21"/>
        <v>0</v>
      </c>
      <c r="Z45" s="49">
        <f t="shared" si="22"/>
        <v>0</v>
      </c>
      <c r="AA45" s="49">
        <f t="shared" si="23"/>
        <v>0</v>
      </c>
      <c r="AB45" s="49">
        <f t="shared" si="24"/>
        <v>0</v>
      </c>
      <c r="AC45" s="49">
        <f t="shared" si="25"/>
        <v>0</v>
      </c>
      <c r="AD45" s="49">
        <f t="shared" si="26"/>
        <v>0</v>
      </c>
      <c r="AE45" s="49">
        <f t="shared" si="27"/>
        <v>0</v>
      </c>
      <c r="AF45" s="49">
        <f t="shared" si="28"/>
        <v>0</v>
      </c>
      <c r="AG45" s="49">
        <f t="shared" si="29"/>
        <v>0</v>
      </c>
      <c r="AH45" s="49">
        <f t="shared" si="30"/>
        <v>0</v>
      </c>
      <c r="AI45" s="49">
        <f t="shared" si="31"/>
        <v>0</v>
      </c>
      <c r="AJ45" s="50">
        <f t="shared" si="32"/>
        <v>0</v>
      </c>
      <c r="AL45" s="19"/>
      <c r="AM45" s="35">
        <v>9</v>
      </c>
      <c r="AN45" s="36">
        <f t="shared" si="112"/>
        <v>0</v>
      </c>
      <c r="AO45" s="36">
        <f t="shared" si="113"/>
        <v>0</v>
      </c>
      <c r="AP45" s="36">
        <f t="shared" si="114"/>
        <v>0</v>
      </c>
      <c r="AQ45" s="36">
        <f t="shared" si="115"/>
        <v>0</v>
      </c>
      <c r="AR45" s="36">
        <f t="shared" si="116"/>
        <v>0</v>
      </c>
      <c r="AS45" s="36">
        <f t="shared" si="117"/>
        <v>0</v>
      </c>
      <c r="AT45" s="36">
        <f t="shared" si="118"/>
        <v>0</v>
      </c>
      <c r="AU45" s="36">
        <f t="shared" si="119"/>
        <v>0</v>
      </c>
      <c r="AV45" s="36">
        <f t="shared" si="120"/>
        <v>0</v>
      </c>
      <c r="AW45" s="36">
        <f t="shared" si="121"/>
        <v>0</v>
      </c>
      <c r="AX45" s="36">
        <f t="shared" si="122"/>
        <v>0</v>
      </c>
      <c r="AY45" s="36">
        <f t="shared" si="123"/>
        <v>0</v>
      </c>
      <c r="AZ45" s="36">
        <f t="shared" si="124"/>
        <v>0</v>
      </c>
      <c r="BA45" s="36">
        <f t="shared" si="125"/>
        <v>0</v>
      </c>
      <c r="BB45" s="36">
        <f t="shared" si="126"/>
        <v>0</v>
      </c>
      <c r="BC45" s="36">
        <f t="shared" si="127"/>
        <v>0</v>
      </c>
      <c r="BD45" s="36">
        <f t="shared" si="128"/>
        <v>0</v>
      </c>
      <c r="BE45" s="36">
        <f t="shared" si="129"/>
        <v>0</v>
      </c>
      <c r="BF45" s="36">
        <f t="shared" si="130"/>
        <v>0</v>
      </c>
      <c r="BG45" s="36">
        <f t="shared" si="131"/>
        <v>0</v>
      </c>
      <c r="BH45" s="36">
        <f t="shared" si="132"/>
        <v>0</v>
      </c>
      <c r="BI45" s="36">
        <f t="shared" si="133"/>
        <v>0</v>
      </c>
      <c r="BJ45" s="36">
        <f t="shared" si="134"/>
        <v>0</v>
      </c>
      <c r="BK45" s="36">
        <f t="shared" si="135"/>
        <v>0</v>
      </c>
      <c r="BL45" s="36">
        <f t="shared" si="136"/>
        <v>0</v>
      </c>
      <c r="BM45" s="37">
        <f t="shared" si="137"/>
        <v>0</v>
      </c>
      <c r="BN45" s="35">
        <v>9</v>
      </c>
      <c r="BO45" s="36">
        <f t="shared" si="138"/>
        <v>0</v>
      </c>
      <c r="BW45" s="35">
        <v>9</v>
      </c>
      <c r="BX45" s="36">
        <f t="shared" si="34"/>
        <v>0</v>
      </c>
      <c r="BY45" s="36">
        <f t="shared" si="35"/>
        <v>0</v>
      </c>
      <c r="BZ45" s="36">
        <f t="shared" si="36"/>
        <v>0</v>
      </c>
      <c r="CA45" s="36">
        <f t="shared" si="37"/>
        <v>0</v>
      </c>
      <c r="CB45" s="36">
        <f t="shared" si="38"/>
        <v>0</v>
      </c>
      <c r="CC45" s="36">
        <f t="shared" si="39"/>
        <v>0</v>
      </c>
      <c r="CD45" s="36">
        <f t="shared" si="40"/>
        <v>0</v>
      </c>
      <c r="CE45" s="36">
        <f t="shared" si="41"/>
        <v>0</v>
      </c>
      <c r="CF45" s="36">
        <f t="shared" si="42"/>
        <v>0</v>
      </c>
      <c r="CG45" s="36">
        <f t="shared" si="43"/>
        <v>0</v>
      </c>
      <c r="CH45" s="36">
        <f t="shared" si="44"/>
        <v>0</v>
      </c>
      <c r="CI45" s="36">
        <f t="shared" si="45"/>
        <v>0</v>
      </c>
      <c r="CJ45" s="36">
        <f t="shared" si="46"/>
        <v>0</v>
      </c>
      <c r="CK45" s="36">
        <f t="shared" si="47"/>
        <v>0</v>
      </c>
      <c r="CL45" s="36">
        <f t="shared" si="48"/>
        <v>0</v>
      </c>
      <c r="CM45" s="36">
        <f t="shared" si="49"/>
        <v>0</v>
      </c>
      <c r="CN45" s="36">
        <f t="shared" si="50"/>
        <v>0</v>
      </c>
      <c r="CO45" s="36">
        <f t="shared" si="51"/>
        <v>0</v>
      </c>
      <c r="CP45" s="36">
        <f t="shared" si="52"/>
        <v>0</v>
      </c>
      <c r="CQ45" s="36">
        <f t="shared" si="53"/>
        <v>0</v>
      </c>
      <c r="CR45" s="36">
        <f t="shared" si="54"/>
        <v>0</v>
      </c>
      <c r="CS45" s="36">
        <f t="shared" si="55"/>
        <v>0</v>
      </c>
      <c r="CT45" s="36">
        <f t="shared" si="56"/>
        <v>0</v>
      </c>
      <c r="CU45" s="36">
        <f t="shared" si="57"/>
        <v>0</v>
      </c>
      <c r="CV45" s="36">
        <f t="shared" si="58"/>
        <v>0</v>
      </c>
      <c r="CW45" s="37">
        <f t="shared" si="59"/>
        <v>0</v>
      </c>
      <c r="DB45" s="35">
        <v>9</v>
      </c>
      <c r="DC45" s="36">
        <f t="shared" si="60"/>
        <v>0</v>
      </c>
      <c r="DD45" s="36">
        <f t="shared" si="61"/>
        <v>0</v>
      </c>
      <c r="DE45" s="36">
        <f t="shared" si="62"/>
        <v>0</v>
      </c>
      <c r="DF45" s="36">
        <f t="shared" si="63"/>
        <v>0</v>
      </c>
      <c r="DG45" s="36">
        <f t="shared" si="64"/>
        <v>0</v>
      </c>
      <c r="DH45" s="36">
        <f t="shared" si="65"/>
        <v>0</v>
      </c>
      <c r="DI45" s="36">
        <f t="shared" si="66"/>
        <v>0</v>
      </c>
      <c r="DJ45" s="36">
        <f t="shared" si="67"/>
        <v>0</v>
      </c>
      <c r="DK45" s="36">
        <f t="shared" si="68"/>
        <v>0</v>
      </c>
      <c r="DL45" s="36">
        <f t="shared" si="69"/>
        <v>0</v>
      </c>
      <c r="DM45" s="36">
        <f t="shared" si="70"/>
        <v>0</v>
      </c>
      <c r="DN45" s="36">
        <f t="shared" si="71"/>
        <v>0</v>
      </c>
      <c r="DO45" s="36">
        <f t="shared" si="72"/>
        <v>0</v>
      </c>
      <c r="DP45" s="36">
        <f t="shared" si="73"/>
        <v>0</v>
      </c>
      <c r="DQ45" s="36">
        <f t="shared" si="74"/>
        <v>0</v>
      </c>
      <c r="DR45" s="36">
        <f t="shared" si="75"/>
        <v>0</v>
      </c>
      <c r="DS45" s="36">
        <f t="shared" si="76"/>
        <v>0</v>
      </c>
      <c r="DT45" s="36">
        <f t="shared" si="77"/>
        <v>0</v>
      </c>
      <c r="DU45" s="36">
        <f t="shared" si="78"/>
        <v>0</v>
      </c>
      <c r="DV45" s="36">
        <f t="shared" si="79"/>
        <v>0</v>
      </c>
      <c r="DW45" s="36">
        <f t="shared" si="80"/>
        <v>0</v>
      </c>
      <c r="DX45" s="36">
        <f t="shared" si="81"/>
        <v>0</v>
      </c>
      <c r="DY45" s="36">
        <f t="shared" si="82"/>
        <v>0</v>
      </c>
      <c r="DZ45" s="36">
        <f t="shared" si="83"/>
        <v>0</v>
      </c>
      <c r="EA45" s="36">
        <f t="shared" si="84"/>
        <v>0</v>
      </c>
      <c r="EB45" s="37">
        <f t="shared" si="85"/>
        <v>0</v>
      </c>
      <c r="EG45" s="35">
        <v>9</v>
      </c>
      <c r="EH45" s="36">
        <f t="shared" si="86"/>
        <v>0</v>
      </c>
      <c r="EI45" s="36">
        <f t="shared" si="87"/>
        <v>0</v>
      </c>
      <c r="EJ45" s="36">
        <f t="shared" si="88"/>
        <v>0</v>
      </c>
      <c r="EK45" s="36">
        <f t="shared" si="89"/>
        <v>0</v>
      </c>
      <c r="EL45" s="36">
        <f t="shared" si="90"/>
        <v>0</v>
      </c>
      <c r="EM45" s="36">
        <f t="shared" si="91"/>
        <v>0</v>
      </c>
      <c r="EN45" s="36">
        <f t="shared" si="92"/>
        <v>0</v>
      </c>
      <c r="EO45" s="36">
        <f t="shared" si="93"/>
        <v>0</v>
      </c>
      <c r="EP45" s="36">
        <f t="shared" si="94"/>
        <v>0</v>
      </c>
      <c r="EQ45" s="36">
        <f t="shared" si="95"/>
        <v>0</v>
      </c>
      <c r="ER45" s="36">
        <f t="shared" si="96"/>
        <v>0</v>
      </c>
      <c r="ES45" s="36">
        <f t="shared" si="97"/>
        <v>0</v>
      </c>
      <c r="ET45" s="36">
        <f t="shared" si="98"/>
        <v>0</v>
      </c>
      <c r="EU45" s="36">
        <f t="shared" si="99"/>
        <v>0</v>
      </c>
      <c r="EV45" s="36">
        <f t="shared" si="100"/>
        <v>0</v>
      </c>
      <c r="EW45" s="36">
        <f t="shared" si="101"/>
        <v>0</v>
      </c>
      <c r="EX45" s="36">
        <f t="shared" si="102"/>
        <v>0</v>
      </c>
      <c r="EY45" s="36">
        <f t="shared" si="103"/>
        <v>0</v>
      </c>
      <c r="EZ45" s="36">
        <f t="shared" si="104"/>
        <v>0</v>
      </c>
      <c r="FA45" s="36">
        <f t="shared" si="105"/>
        <v>0</v>
      </c>
      <c r="FB45" s="36">
        <f t="shared" si="106"/>
        <v>0</v>
      </c>
      <c r="FC45" s="36">
        <f t="shared" si="107"/>
        <v>0</v>
      </c>
      <c r="FD45" s="36">
        <f t="shared" si="108"/>
        <v>0</v>
      </c>
      <c r="FE45" s="36">
        <f t="shared" si="109"/>
        <v>0</v>
      </c>
      <c r="FF45" s="36">
        <f t="shared" si="110"/>
        <v>0</v>
      </c>
      <c r="FG45" s="37">
        <f t="shared" si="111"/>
        <v>0</v>
      </c>
    </row>
    <row r="46" spans="2:164" x14ac:dyDescent="0.3">
      <c r="J46" s="35">
        <v>10</v>
      </c>
      <c r="K46" s="49">
        <f t="shared" si="7"/>
        <v>0</v>
      </c>
      <c r="L46" s="49">
        <f t="shared" si="8"/>
        <v>0</v>
      </c>
      <c r="M46" s="49">
        <f t="shared" si="9"/>
        <v>0</v>
      </c>
      <c r="N46" s="49">
        <f t="shared" si="10"/>
        <v>0</v>
      </c>
      <c r="O46" s="49">
        <f t="shared" si="11"/>
        <v>0</v>
      </c>
      <c r="P46" s="49">
        <f t="shared" si="12"/>
        <v>0</v>
      </c>
      <c r="Q46" s="49">
        <f t="shared" si="13"/>
        <v>0</v>
      </c>
      <c r="R46" s="49">
        <f t="shared" si="14"/>
        <v>0</v>
      </c>
      <c r="S46" s="49">
        <f t="shared" si="15"/>
        <v>0</v>
      </c>
      <c r="T46" s="49">
        <f t="shared" si="16"/>
        <v>0</v>
      </c>
      <c r="U46" s="49">
        <f t="shared" si="17"/>
        <v>0</v>
      </c>
      <c r="V46" s="49">
        <f t="shared" si="18"/>
        <v>0</v>
      </c>
      <c r="W46" s="49">
        <f t="shared" si="19"/>
        <v>0</v>
      </c>
      <c r="X46" s="49">
        <f t="shared" si="20"/>
        <v>0</v>
      </c>
      <c r="Y46" s="49">
        <f t="shared" si="21"/>
        <v>0</v>
      </c>
      <c r="Z46" s="49">
        <f t="shared" si="22"/>
        <v>0</v>
      </c>
      <c r="AA46" s="49">
        <f t="shared" si="23"/>
        <v>0</v>
      </c>
      <c r="AB46" s="49">
        <f t="shared" si="24"/>
        <v>0</v>
      </c>
      <c r="AC46" s="49">
        <f t="shared" si="25"/>
        <v>0</v>
      </c>
      <c r="AD46" s="49">
        <f t="shared" si="26"/>
        <v>0</v>
      </c>
      <c r="AE46" s="49">
        <f t="shared" si="27"/>
        <v>0</v>
      </c>
      <c r="AF46" s="49">
        <f t="shared" si="28"/>
        <v>0</v>
      </c>
      <c r="AG46" s="49">
        <f t="shared" si="29"/>
        <v>0</v>
      </c>
      <c r="AH46" s="49">
        <f t="shared" si="30"/>
        <v>0</v>
      </c>
      <c r="AI46" s="49">
        <f t="shared" si="31"/>
        <v>0</v>
      </c>
      <c r="AJ46" s="50">
        <f t="shared" si="32"/>
        <v>0</v>
      </c>
      <c r="AL46" s="19"/>
      <c r="AM46" s="35">
        <v>10</v>
      </c>
      <c r="AN46" s="36">
        <f t="shared" si="112"/>
        <v>0</v>
      </c>
      <c r="AO46" s="36">
        <f t="shared" si="113"/>
        <v>0</v>
      </c>
      <c r="AP46" s="36">
        <f t="shared" si="114"/>
        <v>0</v>
      </c>
      <c r="AQ46" s="36">
        <f t="shared" si="115"/>
        <v>0</v>
      </c>
      <c r="AR46" s="36">
        <f t="shared" si="116"/>
        <v>0</v>
      </c>
      <c r="AS46" s="36">
        <f t="shared" si="117"/>
        <v>0</v>
      </c>
      <c r="AT46" s="36">
        <f t="shared" si="118"/>
        <v>0</v>
      </c>
      <c r="AU46" s="36">
        <f t="shared" si="119"/>
        <v>0</v>
      </c>
      <c r="AV46" s="36">
        <f t="shared" si="120"/>
        <v>0</v>
      </c>
      <c r="AW46" s="36">
        <f t="shared" si="121"/>
        <v>0</v>
      </c>
      <c r="AX46" s="36">
        <f t="shared" si="122"/>
        <v>0</v>
      </c>
      <c r="AY46" s="36">
        <f t="shared" si="123"/>
        <v>0</v>
      </c>
      <c r="AZ46" s="36">
        <f t="shared" si="124"/>
        <v>0</v>
      </c>
      <c r="BA46" s="36">
        <f t="shared" si="125"/>
        <v>0</v>
      </c>
      <c r="BB46" s="36">
        <f t="shared" si="126"/>
        <v>0</v>
      </c>
      <c r="BC46" s="36">
        <f t="shared" si="127"/>
        <v>0</v>
      </c>
      <c r="BD46" s="36">
        <f t="shared" si="128"/>
        <v>0</v>
      </c>
      <c r="BE46" s="36">
        <f t="shared" si="129"/>
        <v>0</v>
      </c>
      <c r="BF46" s="36">
        <f t="shared" si="130"/>
        <v>0</v>
      </c>
      <c r="BG46" s="36">
        <f t="shared" si="131"/>
        <v>0</v>
      </c>
      <c r="BH46" s="36">
        <f t="shared" si="132"/>
        <v>0</v>
      </c>
      <c r="BI46" s="36">
        <f t="shared" si="133"/>
        <v>0</v>
      </c>
      <c r="BJ46" s="36">
        <f t="shared" si="134"/>
        <v>0</v>
      </c>
      <c r="BK46" s="36">
        <f t="shared" si="135"/>
        <v>0</v>
      </c>
      <c r="BL46" s="36">
        <f t="shared" si="136"/>
        <v>0</v>
      </c>
      <c r="BM46" s="37">
        <f t="shared" si="137"/>
        <v>0</v>
      </c>
      <c r="BN46" s="35">
        <v>10</v>
      </c>
      <c r="BO46" s="36">
        <f t="shared" si="138"/>
        <v>0</v>
      </c>
      <c r="BW46" s="35">
        <v>10</v>
      </c>
      <c r="BX46" s="36">
        <f t="shared" si="34"/>
        <v>0</v>
      </c>
      <c r="BY46" s="36">
        <f t="shared" si="35"/>
        <v>0</v>
      </c>
      <c r="BZ46" s="36">
        <f t="shared" si="36"/>
        <v>0</v>
      </c>
      <c r="CA46" s="36">
        <f t="shared" si="37"/>
        <v>0</v>
      </c>
      <c r="CB46" s="36">
        <f t="shared" si="38"/>
        <v>0</v>
      </c>
      <c r="CC46" s="36">
        <f t="shared" si="39"/>
        <v>0</v>
      </c>
      <c r="CD46" s="36">
        <f t="shared" si="40"/>
        <v>0</v>
      </c>
      <c r="CE46" s="36">
        <f t="shared" si="41"/>
        <v>0</v>
      </c>
      <c r="CF46" s="36">
        <f t="shared" si="42"/>
        <v>0</v>
      </c>
      <c r="CG46" s="36">
        <f t="shared" si="43"/>
        <v>0</v>
      </c>
      <c r="CH46" s="36">
        <f t="shared" si="44"/>
        <v>0</v>
      </c>
      <c r="CI46" s="36">
        <f t="shared" si="45"/>
        <v>0</v>
      </c>
      <c r="CJ46" s="36">
        <f t="shared" si="46"/>
        <v>0</v>
      </c>
      <c r="CK46" s="36">
        <f t="shared" si="47"/>
        <v>0</v>
      </c>
      <c r="CL46" s="36">
        <f t="shared" si="48"/>
        <v>0</v>
      </c>
      <c r="CM46" s="36">
        <f t="shared" si="49"/>
        <v>0</v>
      </c>
      <c r="CN46" s="36">
        <f t="shared" si="50"/>
        <v>0</v>
      </c>
      <c r="CO46" s="36">
        <f t="shared" si="51"/>
        <v>0</v>
      </c>
      <c r="CP46" s="36">
        <f t="shared" si="52"/>
        <v>0</v>
      </c>
      <c r="CQ46" s="36">
        <f t="shared" si="53"/>
        <v>0</v>
      </c>
      <c r="CR46" s="36">
        <f t="shared" si="54"/>
        <v>0</v>
      </c>
      <c r="CS46" s="36">
        <f t="shared" si="55"/>
        <v>0</v>
      </c>
      <c r="CT46" s="36">
        <f t="shared" si="56"/>
        <v>0</v>
      </c>
      <c r="CU46" s="36">
        <f t="shared" si="57"/>
        <v>0</v>
      </c>
      <c r="CV46" s="36">
        <f t="shared" si="58"/>
        <v>0</v>
      </c>
      <c r="CW46" s="37">
        <f t="shared" si="59"/>
        <v>0</v>
      </c>
      <c r="DB46" s="35">
        <v>10</v>
      </c>
      <c r="DC46" s="36">
        <f t="shared" si="60"/>
        <v>0</v>
      </c>
      <c r="DD46" s="36">
        <f t="shared" si="61"/>
        <v>0</v>
      </c>
      <c r="DE46" s="36">
        <f t="shared" si="62"/>
        <v>0</v>
      </c>
      <c r="DF46" s="36">
        <f t="shared" si="63"/>
        <v>0</v>
      </c>
      <c r="DG46" s="36">
        <f t="shared" si="64"/>
        <v>0</v>
      </c>
      <c r="DH46" s="36">
        <f t="shared" si="65"/>
        <v>0</v>
      </c>
      <c r="DI46" s="36">
        <f t="shared" si="66"/>
        <v>0</v>
      </c>
      <c r="DJ46" s="36">
        <f t="shared" si="67"/>
        <v>0</v>
      </c>
      <c r="DK46" s="36">
        <f t="shared" si="68"/>
        <v>0</v>
      </c>
      <c r="DL46" s="36">
        <f t="shared" si="69"/>
        <v>0</v>
      </c>
      <c r="DM46" s="36">
        <f t="shared" si="70"/>
        <v>0</v>
      </c>
      <c r="DN46" s="36">
        <f t="shared" si="71"/>
        <v>0</v>
      </c>
      <c r="DO46" s="36">
        <f t="shared" si="72"/>
        <v>0</v>
      </c>
      <c r="DP46" s="36">
        <f t="shared" si="73"/>
        <v>0</v>
      </c>
      <c r="DQ46" s="36">
        <f t="shared" si="74"/>
        <v>0</v>
      </c>
      <c r="DR46" s="36">
        <f t="shared" si="75"/>
        <v>0</v>
      </c>
      <c r="DS46" s="36">
        <f t="shared" si="76"/>
        <v>0</v>
      </c>
      <c r="DT46" s="36">
        <f t="shared" si="77"/>
        <v>0</v>
      </c>
      <c r="DU46" s="36">
        <f t="shared" si="78"/>
        <v>0</v>
      </c>
      <c r="DV46" s="36">
        <f t="shared" si="79"/>
        <v>0</v>
      </c>
      <c r="DW46" s="36">
        <f t="shared" si="80"/>
        <v>0</v>
      </c>
      <c r="DX46" s="36">
        <f t="shared" si="81"/>
        <v>0</v>
      </c>
      <c r="DY46" s="36">
        <f t="shared" si="82"/>
        <v>0</v>
      </c>
      <c r="DZ46" s="36">
        <f t="shared" si="83"/>
        <v>0</v>
      </c>
      <c r="EA46" s="36">
        <f t="shared" si="84"/>
        <v>0</v>
      </c>
      <c r="EB46" s="37">
        <f t="shared" si="85"/>
        <v>0</v>
      </c>
      <c r="EG46" s="35">
        <v>10</v>
      </c>
      <c r="EH46" s="36">
        <f t="shared" si="86"/>
        <v>0</v>
      </c>
      <c r="EI46" s="36">
        <f t="shared" si="87"/>
        <v>0</v>
      </c>
      <c r="EJ46" s="36">
        <f t="shared" si="88"/>
        <v>0</v>
      </c>
      <c r="EK46" s="36">
        <f t="shared" si="89"/>
        <v>0</v>
      </c>
      <c r="EL46" s="36">
        <f t="shared" si="90"/>
        <v>0</v>
      </c>
      <c r="EM46" s="36">
        <f t="shared" si="91"/>
        <v>0</v>
      </c>
      <c r="EN46" s="36">
        <f t="shared" si="92"/>
        <v>0</v>
      </c>
      <c r="EO46" s="36">
        <f t="shared" si="93"/>
        <v>0</v>
      </c>
      <c r="EP46" s="36">
        <f t="shared" si="94"/>
        <v>0</v>
      </c>
      <c r="EQ46" s="36">
        <f t="shared" si="95"/>
        <v>0</v>
      </c>
      <c r="ER46" s="36">
        <f t="shared" si="96"/>
        <v>0</v>
      </c>
      <c r="ES46" s="36">
        <f t="shared" si="97"/>
        <v>0</v>
      </c>
      <c r="ET46" s="36">
        <f t="shared" si="98"/>
        <v>0</v>
      </c>
      <c r="EU46" s="36">
        <f t="shared" si="99"/>
        <v>0</v>
      </c>
      <c r="EV46" s="36">
        <f t="shared" si="100"/>
        <v>0</v>
      </c>
      <c r="EW46" s="36">
        <f t="shared" si="101"/>
        <v>0</v>
      </c>
      <c r="EX46" s="36">
        <f t="shared" si="102"/>
        <v>0</v>
      </c>
      <c r="EY46" s="36">
        <f t="shared" si="103"/>
        <v>0</v>
      </c>
      <c r="EZ46" s="36">
        <f t="shared" si="104"/>
        <v>0</v>
      </c>
      <c r="FA46" s="36">
        <f t="shared" si="105"/>
        <v>0</v>
      </c>
      <c r="FB46" s="36">
        <f t="shared" si="106"/>
        <v>0</v>
      </c>
      <c r="FC46" s="36">
        <f t="shared" si="107"/>
        <v>0</v>
      </c>
      <c r="FD46" s="36">
        <f t="shared" si="108"/>
        <v>0</v>
      </c>
      <c r="FE46" s="36">
        <f t="shared" si="109"/>
        <v>0</v>
      </c>
      <c r="FF46" s="36">
        <f t="shared" si="110"/>
        <v>0</v>
      </c>
      <c r="FG46" s="37">
        <f t="shared" si="111"/>
        <v>0</v>
      </c>
    </row>
    <row r="47" spans="2:164" x14ac:dyDescent="0.3">
      <c r="J47" s="35">
        <v>11</v>
      </c>
      <c r="K47" s="49">
        <f t="shared" si="7"/>
        <v>0</v>
      </c>
      <c r="L47" s="49">
        <f t="shared" si="8"/>
        <v>0</v>
      </c>
      <c r="M47" s="49">
        <f t="shared" si="9"/>
        <v>0</v>
      </c>
      <c r="N47" s="49">
        <f t="shared" si="10"/>
        <v>0</v>
      </c>
      <c r="O47" s="49">
        <f t="shared" si="11"/>
        <v>0</v>
      </c>
      <c r="P47" s="49">
        <f t="shared" si="12"/>
        <v>0</v>
      </c>
      <c r="Q47" s="49">
        <f t="shared" si="13"/>
        <v>0</v>
      </c>
      <c r="R47" s="49">
        <f t="shared" si="14"/>
        <v>0</v>
      </c>
      <c r="S47" s="49">
        <f t="shared" si="15"/>
        <v>0</v>
      </c>
      <c r="T47" s="49">
        <f t="shared" si="16"/>
        <v>0</v>
      </c>
      <c r="U47" s="49">
        <f t="shared" si="17"/>
        <v>0</v>
      </c>
      <c r="V47" s="49">
        <f t="shared" si="18"/>
        <v>0</v>
      </c>
      <c r="W47" s="49">
        <f t="shared" si="19"/>
        <v>0</v>
      </c>
      <c r="X47" s="49">
        <f t="shared" si="20"/>
        <v>0</v>
      </c>
      <c r="Y47" s="49">
        <f t="shared" si="21"/>
        <v>0</v>
      </c>
      <c r="Z47" s="49">
        <f t="shared" si="22"/>
        <v>0</v>
      </c>
      <c r="AA47" s="49">
        <f t="shared" si="23"/>
        <v>0</v>
      </c>
      <c r="AB47" s="49">
        <f t="shared" si="24"/>
        <v>0</v>
      </c>
      <c r="AC47" s="49">
        <f t="shared" si="25"/>
        <v>0</v>
      </c>
      <c r="AD47" s="49">
        <f t="shared" si="26"/>
        <v>0</v>
      </c>
      <c r="AE47" s="49">
        <f t="shared" si="27"/>
        <v>0</v>
      </c>
      <c r="AF47" s="49">
        <f t="shared" si="28"/>
        <v>0</v>
      </c>
      <c r="AG47" s="49">
        <f t="shared" si="29"/>
        <v>0</v>
      </c>
      <c r="AH47" s="49">
        <f t="shared" si="30"/>
        <v>0</v>
      </c>
      <c r="AI47" s="49">
        <f t="shared" si="31"/>
        <v>0</v>
      </c>
      <c r="AJ47" s="50">
        <f t="shared" si="32"/>
        <v>0</v>
      </c>
      <c r="AL47" s="19"/>
      <c r="AM47" s="35">
        <v>11</v>
      </c>
      <c r="AN47" s="36">
        <f t="shared" si="112"/>
        <v>0</v>
      </c>
      <c r="AO47" s="36">
        <f t="shared" si="113"/>
        <v>0</v>
      </c>
      <c r="AP47" s="36">
        <f t="shared" si="114"/>
        <v>0</v>
      </c>
      <c r="AQ47" s="36">
        <f t="shared" si="115"/>
        <v>0</v>
      </c>
      <c r="AR47" s="36">
        <f t="shared" si="116"/>
        <v>0</v>
      </c>
      <c r="AS47" s="36">
        <f t="shared" si="117"/>
        <v>0</v>
      </c>
      <c r="AT47" s="36">
        <f t="shared" si="118"/>
        <v>0</v>
      </c>
      <c r="AU47" s="36">
        <f t="shared" si="119"/>
        <v>0</v>
      </c>
      <c r="AV47" s="36">
        <f t="shared" si="120"/>
        <v>0</v>
      </c>
      <c r="AW47" s="36">
        <f t="shared" si="121"/>
        <v>0</v>
      </c>
      <c r="AX47" s="36">
        <f t="shared" si="122"/>
        <v>0</v>
      </c>
      <c r="AY47" s="36">
        <f t="shared" si="123"/>
        <v>0</v>
      </c>
      <c r="AZ47" s="36">
        <f t="shared" si="124"/>
        <v>0</v>
      </c>
      <c r="BA47" s="36">
        <f t="shared" si="125"/>
        <v>0</v>
      </c>
      <c r="BB47" s="36">
        <f t="shared" si="126"/>
        <v>0</v>
      </c>
      <c r="BC47" s="36">
        <f t="shared" si="127"/>
        <v>0</v>
      </c>
      <c r="BD47" s="36">
        <f t="shared" si="128"/>
        <v>0</v>
      </c>
      <c r="BE47" s="36">
        <f t="shared" si="129"/>
        <v>0</v>
      </c>
      <c r="BF47" s="36">
        <f t="shared" si="130"/>
        <v>0</v>
      </c>
      <c r="BG47" s="36">
        <f t="shared" si="131"/>
        <v>0</v>
      </c>
      <c r="BH47" s="36">
        <f t="shared" si="132"/>
        <v>0</v>
      </c>
      <c r="BI47" s="36">
        <f t="shared" si="133"/>
        <v>0</v>
      </c>
      <c r="BJ47" s="36">
        <f t="shared" si="134"/>
        <v>0</v>
      </c>
      <c r="BK47" s="36">
        <f t="shared" si="135"/>
        <v>0</v>
      </c>
      <c r="BL47" s="36">
        <f t="shared" si="136"/>
        <v>0</v>
      </c>
      <c r="BM47" s="37">
        <f t="shared" si="137"/>
        <v>0</v>
      </c>
      <c r="BN47" s="35">
        <v>11</v>
      </c>
      <c r="BO47" s="36">
        <f t="shared" si="138"/>
        <v>0</v>
      </c>
      <c r="BW47" s="35">
        <v>11</v>
      </c>
      <c r="BX47" s="36">
        <f t="shared" si="34"/>
        <v>0</v>
      </c>
      <c r="BY47" s="36">
        <f t="shared" si="35"/>
        <v>0</v>
      </c>
      <c r="BZ47" s="36">
        <f t="shared" si="36"/>
        <v>0</v>
      </c>
      <c r="CA47" s="36">
        <f t="shared" si="37"/>
        <v>0</v>
      </c>
      <c r="CB47" s="36">
        <f t="shared" si="38"/>
        <v>0</v>
      </c>
      <c r="CC47" s="36">
        <f t="shared" si="39"/>
        <v>0</v>
      </c>
      <c r="CD47" s="36">
        <f t="shared" si="40"/>
        <v>0</v>
      </c>
      <c r="CE47" s="36">
        <f t="shared" si="41"/>
        <v>0</v>
      </c>
      <c r="CF47" s="36">
        <f t="shared" si="42"/>
        <v>0</v>
      </c>
      <c r="CG47" s="36">
        <f t="shared" si="43"/>
        <v>0</v>
      </c>
      <c r="CH47" s="36">
        <f t="shared" si="44"/>
        <v>0</v>
      </c>
      <c r="CI47" s="36">
        <f t="shared" si="45"/>
        <v>0</v>
      </c>
      <c r="CJ47" s="36">
        <f t="shared" si="46"/>
        <v>0</v>
      </c>
      <c r="CK47" s="36">
        <f t="shared" si="47"/>
        <v>0</v>
      </c>
      <c r="CL47" s="36">
        <f t="shared" si="48"/>
        <v>0</v>
      </c>
      <c r="CM47" s="36">
        <f t="shared" si="49"/>
        <v>0</v>
      </c>
      <c r="CN47" s="36">
        <f t="shared" si="50"/>
        <v>0</v>
      </c>
      <c r="CO47" s="36">
        <f t="shared" si="51"/>
        <v>0</v>
      </c>
      <c r="CP47" s="36">
        <f t="shared" si="52"/>
        <v>0</v>
      </c>
      <c r="CQ47" s="36">
        <f t="shared" si="53"/>
        <v>0</v>
      </c>
      <c r="CR47" s="36">
        <f t="shared" si="54"/>
        <v>0</v>
      </c>
      <c r="CS47" s="36">
        <f t="shared" si="55"/>
        <v>0</v>
      </c>
      <c r="CT47" s="36">
        <f t="shared" si="56"/>
        <v>0</v>
      </c>
      <c r="CU47" s="36">
        <f t="shared" si="57"/>
        <v>0</v>
      </c>
      <c r="CV47" s="36">
        <f t="shared" si="58"/>
        <v>0</v>
      </c>
      <c r="CW47" s="37">
        <f t="shared" si="59"/>
        <v>0</v>
      </c>
      <c r="DB47" s="35">
        <v>11</v>
      </c>
      <c r="DC47" s="36">
        <f t="shared" si="60"/>
        <v>0</v>
      </c>
      <c r="DD47" s="36">
        <f t="shared" si="61"/>
        <v>0</v>
      </c>
      <c r="DE47" s="36">
        <f t="shared" si="62"/>
        <v>0</v>
      </c>
      <c r="DF47" s="36">
        <f t="shared" si="63"/>
        <v>0</v>
      </c>
      <c r="DG47" s="36">
        <f t="shared" si="64"/>
        <v>0</v>
      </c>
      <c r="DH47" s="36">
        <f t="shared" si="65"/>
        <v>0</v>
      </c>
      <c r="DI47" s="36">
        <f t="shared" si="66"/>
        <v>0</v>
      </c>
      <c r="DJ47" s="36">
        <f t="shared" si="67"/>
        <v>0</v>
      </c>
      <c r="DK47" s="36">
        <f t="shared" si="68"/>
        <v>0</v>
      </c>
      <c r="DL47" s="36">
        <f t="shared" si="69"/>
        <v>0</v>
      </c>
      <c r="DM47" s="36">
        <f t="shared" si="70"/>
        <v>0</v>
      </c>
      <c r="DN47" s="36">
        <f t="shared" si="71"/>
        <v>0</v>
      </c>
      <c r="DO47" s="36">
        <f t="shared" si="72"/>
        <v>0</v>
      </c>
      <c r="DP47" s="36">
        <f t="shared" si="73"/>
        <v>0</v>
      </c>
      <c r="DQ47" s="36">
        <f t="shared" si="74"/>
        <v>0</v>
      </c>
      <c r="DR47" s="36">
        <f t="shared" si="75"/>
        <v>0</v>
      </c>
      <c r="DS47" s="36">
        <f t="shared" si="76"/>
        <v>0</v>
      </c>
      <c r="DT47" s="36">
        <f t="shared" si="77"/>
        <v>0</v>
      </c>
      <c r="DU47" s="36">
        <f t="shared" si="78"/>
        <v>0</v>
      </c>
      <c r="DV47" s="36">
        <f t="shared" si="79"/>
        <v>0</v>
      </c>
      <c r="DW47" s="36">
        <f t="shared" si="80"/>
        <v>0</v>
      </c>
      <c r="DX47" s="36">
        <f t="shared" si="81"/>
        <v>0</v>
      </c>
      <c r="DY47" s="36">
        <f t="shared" si="82"/>
        <v>0</v>
      </c>
      <c r="DZ47" s="36">
        <f t="shared" si="83"/>
        <v>0</v>
      </c>
      <c r="EA47" s="36">
        <f t="shared" si="84"/>
        <v>0</v>
      </c>
      <c r="EB47" s="37">
        <f t="shared" si="85"/>
        <v>0</v>
      </c>
      <c r="EG47" s="35">
        <v>11</v>
      </c>
      <c r="EH47" s="36">
        <f t="shared" si="86"/>
        <v>0</v>
      </c>
      <c r="EI47" s="36">
        <f t="shared" si="87"/>
        <v>0</v>
      </c>
      <c r="EJ47" s="36">
        <f t="shared" si="88"/>
        <v>0</v>
      </c>
      <c r="EK47" s="36">
        <f t="shared" si="89"/>
        <v>0</v>
      </c>
      <c r="EL47" s="36">
        <f t="shared" si="90"/>
        <v>0</v>
      </c>
      <c r="EM47" s="36">
        <f t="shared" si="91"/>
        <v>0</v>
      </c>
      <c r="EN47" s="36">
        <f t="shared" si="92"/>
        <v>0</v>
      </c>
      <c r="EO47" s="36">
        <f t="shared" si="93"/>
        <v>0</v>
      </c>
      <c r="EP47" s="36">
        <f t="shared" si="94"/>
        <v>0</v>
      </c>
      <c r="EQ47" s="36">
        <f t="shared" si="95"/>
        <v>0</v>
      </c>
      <c r="ER47" s="36">
        <f t="shared" si="96"/>
        <v>0</v>
      </c>
      <c r="ES47" s="36">
        <f t="shared" si="97"/>
        <v>0</v>
      </c>
      <c r="ET47" s="36">
        <f t="shared" si="98"/>
        <v>0</v>
      </c>
      <c r="EU47" s="36">
        <f t="shared" si="99"/>
        <v>0</v>
      </c>
      <c r="EV47" s="36">
        <f t="shared" si="100"/>
        <v>0</v>
      </c>
      <c r="EW47" s="36">
        <f t="shared" si="101"/>
        <v>0</v>
      </c>
      <c r="EX47" s="36">
        <f t="shared" si="102"/>
        <v>0</v>
      </c>
      <c r="EY47" s="36">
        <f t="shared" si="103"/>
        <v>0</v>
      </c>
      <c r="EZ47" s="36">
        <f t="shared" si="104"/>
        <v>0</v>
      </c>
      <c r="FA47" s="36">
        <f t="shared" si="105"/>
        <v>0</v>
      </c>
      <c r="FB47" s="36">
        <f t="shared" si="106"/>
        <v>0</v>
      </c>
      <c r="FC47" s="36">
        <f t="shared" si="107"/>
        <v>0</v>
      </c>
      <c r="FD47" s="36">
        <f t="shared" si="108"/>
        <v>0</v>
      </c>
      <c r="FE47" s="36">
        <f t="shared" si="109"/>
        <v>0</v>
      </c>
      <c r="FF47" s="36">
        <f t="shared" si="110"/>
        <v>0</v>
      </c>
      <c r="FG47" s="37">
        <f t="shared" si="111"/>
        <v>0</v>
      </c>
    </row>
    <row r="48" spans="2:164" x14ac:dyDescent="0.3">
      <c r="J48" s="35">
        <v>12</v>
      </c>
      <c r="K48" s="49">
        <f t="shared" si="7"/>
        <v>0</v>
      </c>
      <c r="L48" s="49">
        <f t="shared" si="8"/>
        <v>0</v>
      </c>
      <c r="M48" s="49">
        <f t="shared" si="9"/>
        <v>0</v>
      </c>
      <c r="N48" s="49">
        <f t="shared" si="10"/>
        <v>0</v>
      </c>
      <c r="O48" s="49">
        <f t="shared" si="11"/>
        <v>0</v>
      </c>
      <c r="P48" s="49">
        <f t="shared" si="12"/>
        <v>0</v>
      </c>
      <c r="Q48" s="49">
        <f t="shared" si="13"/>
        <v>0</v>
      </c>
      <c r="R48" s="49">
        <f t="shared" si="14"/>
        <v>0</v>
      </c>
      <c r="S48" s="49">
        <f t="shared" si="15"/>
        <v>0</v>
      </c>
      <c r="T48" s="49">
        <f t="shared" si="16"/>
        <v>0</v>
      </c>
      <c r="U48" s="49">
        <f t="shared" si="17"/>
        <v>0</v>
      </c>
      <c r="V48" s="49">
        <f t="shared" si="18"/>
        <v>0</v>
      </c>
      <c r="W48" s="49">
        <f t="shared" si="19"/>
        <v>0</v>
      </c>
      <c r="X48" s="49">
        <f t="shared" si="20"/>
        <v>0</v>
      </c>
      <c r="Y48" s="49">
        <f t="shared" si="21"/>
        <v>0</v>
      </c>
      <c r="Z48" s="49">
        <f t="shared" si="22"/>
        <v>0</v>
      </c>
      <c r="AA48" s="49">
        <f t="shared" si="23"/>
        <v>0</v>
      </c>
      <c r="AB48" s="49">
        <f t="shared" si="24"/>
        <v>0</v>
      </c>
      <c r="AC48" s="49">
        <f t="shared" si="25"/>
        <v>0</v>
      </c>
      <c r="AD48" s="49">
        <f t="shared" si="26"/>
        <v>0</v>
      </c>
      <c r="AE48" s="49">
        <f t="shared" si="27"/>
        <v>0</v>
      </c>
      <c r="AF48" s="49">
        <f t="shared" si="28"/>
        <v>0</v>
      </c>
      <c r="AG48" s="49">
        <f t="shared" si="29"/>
        <v>0</v>
      </c>
      <c r="AH48" s="49">
        <f t="shared" si="30"/>
        <v>0</v>
      </c>
      <c r="AI48" s="49">
        <f t="shared" si="31"/>
        <v>0</v>
      </c>
      <c r="AJ48" s="50">
        <f t="shared" si="32"/>
        <v>0</v>
      </c>
      <c r="AL48" s="19"/>
      <c r="AM48" s="35">
        <v>12</v>
      </c>
      <c r="AN48" s="36">
        <f t="shared" si="112"/>
        <v>0</v>
      </c>
      <c r="AO48" s="36">
        <f t="shared" si="113"/>
        <v>0</v>
      </c>
      <c r="AP48" s="36">
        <f t="shared" si="114"/>
        <v>0</v>
      </c>
      <c r="AQ48" s="36">
        <f t="shared" si="115"/>
        <v>0</v>
      </c>
      <c r="AR48" s="36">
        <f t="shared" si="116"/>
        <v>0</v>
      </c>
      <c r="AS48" s="36">
        <f t="shared" si="117"/>
        <v>0</v>
      </c>
      <c r="AT48" s="36">
        <f t="shared" si="118"/>
        <v>0</v>
      </c>
      <c r="AU48" s="36">
        <f t="shared" si="119"/>
        <v>0</v>
      </c>
      <c r="AV48" s="36">
        <f t="shared" si="120"/>
        <v>0</v>
      </c>
      <c r="AW48" s="36">
        <f t="shared" si="121"/>
        <v>0</v>
      </c>
      <c r="AX48" s="36">
        <f t="shared" si="122"/>
        <v>0</v>
      </c>
      <c r="AY48" s="36">
        <f t="shared" si="123"/>
        <v>0</v>
      </c>
      <c r="AZ48" s="36">
        <f t="shared" si="124"/>
        <v>0</v>
      </c>
      <c r="BA48" s="36">
        <f t="shared" si="125"/>
        <v>0</v>
      </c>
      <c r="BB48" s="36">
        <f t="shared" si="126"/>
        <v>0</v>
      </c>
      <c r="BC48" s="36">
        <f t="shared" si="127"/>
        <v>0</v>
      </c>
      <c r="BD48" s="36">
        <f t="shared" si="128"/>
        <v>0</v>
      </c>
      <c r="BE48" s="36">
        <f t="shared" si="129"/>
        <v>0</v>
      </c>
      <c r="BF48" s="36">
        <f t="shared" si="130"/>
        <v>0</v>
      </c>
      <c r="BG48" s="36">
        <f t="shared" si="131"/>
        <v>0</v>
      </c>
      <c r="BH48" s="36">
        <f t="shared" si="132"/>
        <v>0</v>
      </c>
      <c r="BI48" s="36">
        <f t="shared" si="133"/>
        <v>0</v>
      </c>
      <c r="BJ48" s="36">
        <f t="shared" si="134"/>
        <v>0</v>
      </c>
      <c r="BK48" s="36">
        <f t="shared" si="135"/>
        <v>0</v>
      </c>
      <c r="BL48" s="36">
        <f t="shared" si="136"/>
        <v>0</v>
      </c>
      <c r="BM48" s="37">
        <f t="shared" si="137"/>
        <v>0</v>
      </c>
      <c r="BN48" s="35">
        <v>12</v>
      </c>
      <c r="BO48" s="36">
        <f t="shared" si="138"/>
        <v>0</v>
      </c>
      <c r="BW48" s="35">
        <v>12</v>
      </c>
      <c r="BX48" s="36">
        <f t="shared" si="34"/>
        <v>0</v>
      </c>
      <c r="BY48" s="36">
        <f t="shared" si="35"/>
        <v>0</v>
      </c>
      <c r="BZ48" s="36">
        <f t="shared" si="36"/>
        <v>0</v>
      </c>
      <c r="CA48" s="36">
        <f t="shared" si="37"/>
        <v>0</v>
      </c>
      <c r="CB48" s="36">
        <f t="shared" si="38"/>
        <v>0</v>
      </c>
      <c r="CC48" s="36">
        <f t="shared" si="39"/>
        <v>0</v>
      </c>
      <c r="CD48" s="36">
        <f t="shared" si="40"/>
        <v>0</v>
      </c>
      <c r="CE48" s="36">
        <f t="shared" si="41"/>
        <v>0</v>
      </c>
      <c r="CF48" s="36">
        <f t="shared" si="42"/>
        <v>0</v>
      </c>
      <c r="CG48" s="36">
        <f t="shared" si="43"/>
        <v>0</v>
      </c>
      <c r="CH48" s="36">
        <f t="shared" si="44"/>
        <v>0</v>
      </c>
      <c r="CI48" s="36">
        <f t="shared" si="45"/>
        <v>0</v>
      </c>
      <c r="CJ48" s="36">
        <f t="shared" si="46"/>
        <v>0</v>
      </c>
      <c r="CK48" s="36">
        <f t="shared" si="47"/>
        <v>0</v>
      </c>
      <c r="CL48" s="36">
        <f t="shared" si="48"/>
        <v>0</v>
      </c>
      <c r="CM48" s="36">
        <f t="shared" si="49"/>
        <v>0</v>
      </c>
      <c r="CN48" s="36">
        <f t="shared" si="50"/>
        <v>0</v>
      </c>
      <c r="CO48" s="36">
        <f t="shared" si="51"/>
        <v>0</v>
      </c>
      <c r="CP48" s="36">
        <f t="shared" si="52"/>
        <v>0</v>
      </c>
      <c r="CQ48" s="36">
        <f t="shared" si="53"/>
        <v>0</v>
      </c>
      <c r="CR48" s="36">
        <f t="shared" si="54"/>
        <v>0</v>
      </c>
      <c r="CS48" s="36">
        <f t="shared" si="55"/>
        <v>0</v>
      </c>
      <c r="CT48" s="36">
        <f t="shared" si="56"/>
        <v>0</v>
      </c>
      <c r="CU48" s="36">
        <f t="shared" si="57"/>
        <v>0</v>
      </c>
      <c r="CV48" s="36">
        <f t="shared" si="58"/>
        <v>0</v>
      </c>
      <c r="CW48" s="37">
        <f t="shared" si="59"/>
        <v>0</v>
      </c>
      <c r="DB48" s="35">
        <v>12</v>
      </c>
      <c r="DC48" s="36">
        <f t="shared" si="60"/>
        <v>0</v>
      </c>
      <c r="DD48" s="36">
        <f t="shared" si="61"/>
        <v>0</v>
      </c>
      <c r="DE48" s="36">
        <f t="shared" si="62"/>
        <v>0</v>
      </c>
      <c r="DF48" s="36">
        <f t="shared" si="63"/>
        <v>0</v>
      </c>
      <c r="DG48" s="36">
        <f t="shared" si="64"/>
        <v>0</v>
      </c>
      <c r="DH48" s="36">
        <f t="shared" si="65"/>
        <v>0</v>
      </c>
      <c r="DI48" s="36">
        <f t="shared" si="66"/>
        <v>0</v>
      </c>
      <c r="DJ48" s="36">
        <f t="shared" si="67"/>
        <v>0</v>
      </c>
      <c r="DK48" s="36">
        <f t="shared" si="68"/>
        <v>0</v>
      </c>
      <c r="DL48" s="36">
        <f t="shared" si="69"/>
        <v>0</v>
      </c>
      <c r="DM48" s="36">
        <f t="shared" si="70"/>
        <v>0</v>
      </c>
      <c r="DN48" s="36">
        <f t="shared" si="71"/>
        <v>0</v>
      </c>
      <c r="DO48" s="36">
        <f t="shared" si="72"/>
        <v>0</v>
      </c>
      <c r="DP48" s="36">
        <f t="shared" si="73"/>
        <v>0</v>
      </c>
      <c r="DQ48" s="36">
        <f t="shared" si="74"/>
        <v>0</v>
      </c>
      <c r="DR48" s="36">
        <f t="shared" si="75"/>
        <v>0</v>
      </c>
      <c r="DS48" s="36">
        <f t="shared" si="76"/>
        <v>0</v>
      </c>
      <c r="DT48" s="36">
        <f t="shared" si="77"/>
        <v>0</v>
      </c>
      <c r="DU48" s="36">
        <f t="shared" si="78"/>
        <v>0</v>
      </c>
      <c r="DV48" s="36">
        <f t="shared" si="79"/>
        <v>0</v>
      </c>
      <c r="DW48" s="36">
        <f t="shared" si="80"/>
        <v>0</v>
      </c>
      <c r="DX48" s="36">
        <f t="shared" si="81"/>
        <v>0</v>
      </c>
      <c r="DY48" s="36">
        <f t="shared" si="82"/>
        <v>0</v>
      </c>
      <c r="DZ48" s="36">
        <f t="shared" si="83"/>
        <v>0</v>
      </c>
      <c r="EA48" s="36">
        <f t="shared" si="84"/>
        <v>0</v>
      </c>
      <c r="EB48" s="37">
        <f t="shared" si="85"/>
        <v>0</v>
      </c>
      <c r="EG48" s="35">
        <v>12</v>
      </c>
      <c r="EH48" s="36">
        <f t="shared" si="86"/>
        <v>0</v>
      </c>
      <c r="EI48" s="36">
        <f t="shared" si="87"/>
        <v>0</v>
      </c>
      <c r="EJ48" s="36">
        <f t="shared" si="88"/>
        <v>0</v>
      </c>
      <c r="EK48" s="36">
        <f t="shared" si="89"/>
        <v>0</v>
      </c>
      <c r="EL48" s="36">
        <f t="shared" si="90"/>
        <v>0</v>
      </c>
      <c r="EM48" s="36">
        <f t="shared" si="91"/>
        <v>0</v>
      </c>
      <c r="EN48" s="36">
        <f t="shared" si="92"/>
        <v>0</v>
      </c>
      <c r="EO48" s="36">
        <f t="shared" si="93"/>
        <v>0</v>
      </c>
      <c r="EP48" s="36">
        <f t="shared" si="94"/>
        <v>0</v>
      </c>
      <c r="EQ48" s="36">
        <f t="shared" si="95"/>
        <v>0</v>
      </c>
      <c r="ER48" s="36">
        <f t="shared" si="96"/>
        <v>0</v>
      </c>
      <c r="ES48" s="36">
        <f t="shared" si="97"/>
        <v>0</v>
      </c>
      <c r="ET48" s="36">
        <f t="shared" si="98"/>
        <v>0</v>
      </c>
      <c r="EU48" s="36">
        <f t="shared" si="99"/>
        <v>0</v>
      </c>
      <c r="EV48" s="36">
        <f t="shared" si="100"/>
        <v>0</v>
      </c>
      <c r="EW48" s="36">
        <f t="shared" si="101"/>
        <v>0</v>
      </c>
      <c r="EX48" s="36">
        <f t="shared" si="102"/>
        <v>0</v>
      </c>
      <c r="EY48" s="36">
        <f t="shared" si="103"/>
        <v>0</v>
      </c>
      <c r="EZ48" s="36">
        <f t="shared" si="104"/>
        <v>0</v>
      </c>
      <c r="FA48" s="36">
        <f t="shared" si="105"/>
        <v>0</v>
      </c>
      <c r="FB48" s="36">
        <f t="shared" si="106"/>
        <v>0</v>
      </c>
      <c r="FC48" s="36">
        <f t="shared" si="107"/>
        <v>0</v>
      </c>
      <c r="FD48" s="36">
        <f t="shared" si="108"/>
        <v>0</v>
      </c>
      <c r="FE48" s="36">
        <f t="shared" si="109"/>
        <v>0</v>
      </c>
      <c r="FF48" s="36">
        <f t="shared" si="110"/>
        <v>0</v>
      </c>
      <c r="FG48" s="37">
        <f t="shared" si="111"/>
        <v>0</v>
      </c>
    </row>
    <row r="49" spans="10:163" x14ac:dyDescent="0.3">
      <c r="J49" s="35">
        <v>13</v>
      </c>
      <c r="K49" s="49">
        <f t="shared" si="7"/>
        <v>0</v>
      </c>
      <c r="L49" s="49">
        <f t="shared" si="8"/>
        <v>0</v>
      </c>
      <c r="M49" s="49">
        <f t="shared" si="9"/>
        <v>0</v>
      </c>
      <c r="N49" s="49">
        <f t="shared" si="10"/>
        <v>0</v>
      </c>
      <c r="O49" s="49">
        <f t="shared" si="11"/>
        <v>0</v>
      </c>
      <c r="P49" s="49">
        <f t="shared" si="12"/>
        <v>0</v>
      </c>
      <c r="Q49" s="49">
        <f t="shared" si="13"/>
        <v>0</v>
      </c>
      <c r="R49" s="49">
        <f t="shared" si="14"/>
        <v>0</v>
      </c>
      <c r="S49" s="49">
        <f t="shared" si="15"/>
        <v>0</v>
      </c>
      <c r="T49" s="49">
        <f t="shared" si="16"/>
        <v>0</v>
      </c>
      <c r="U49" s="49">
        <f t="shared" si="17"/>
        <v>0</v>
      </c>
      <c r="V49" s="49">
        <f t="shared" si="18"/>
        <v>0</v>
      </c>
      <c r="W49" s="49">
        <f t="shared" si="19"/>
        <v>0</v>
      </c>
      <c r="X49" s="49">
        <f t="shared" si="20"/>
        <v>0</v>
      </c>
      <c r="Y49" s="49">
        <f t="shared" si="21"/>
        <v>0</v>
      </c>
      <c r="Z49" s="49">
        <f t="shared" si="22"/>
        <v>0</v>
      </c>
      <c r="AA49" s="49">
        <f t="shared" si="23"/>
        <v>0</v>
      </c>
      <c r="AB49" s="49">
        <f t="shared" si="24"/>
        <v>0</v>
      </c>
      <c r="AC49" s="49">
        <f t="shared" si="25"/>
        <v>0</v>
      </c>
      <c r="AD49" s="49">
        <f t="shared" si="26"/>
        <v>0</v>
      </c>
      <c r="AE49" s="49">
        <f t="shared" si="27"/>
        <v>0</v>
      </c>
      <c r="AF49" s="49">
        <f t="shared" si="28"/>
        <v>0</v>
      </c>
      <c r="AG49" s="49">
        <f t="shared" si="29"/>
        <v>0</v>
      </c>
      <c r="AH49" s="49">
        <f t="shared" si="30"/>
        <v>0</v>
      </c>
      <c r="AI49" s="49">
        <f t="shared" si="31"/>
        <v>0</v>
      </c>
      <c r="AJ49" s="50">
        <f t="shared" si="32"/>
        <v>0</v>
      </c>
      <c r="AL49" s="19"/>
      <c r="AM49" s="35">
        <v>13</v>
      </c>
      <c r="AN49" s="36">
        <f t="shared" si="112"/>
        <v>0</v>
      </c>
      <c r="AO49" s="36">
        <f t="shared" si="113"/>
        <v>0</v>
      </c>
      <c r="AP49" s="36">
        <f t="shared" si="114"/>
        <v>0</v>
      </c>
      <c r="AQ49" s="36">
        <f t="shared" si="115"/>
        <v>0</v>
      </c>
      <c r="AR49" s="36">
        <f t="shared" si="116"/>
        <v>0</v>
      </c>
      <c r="AS49" s="36">
        <f t="shared" si="117"/>
        <v>0</v>
      </c>
      <c r="AT49" s="36">
        <f t="shared" si="118"/>
        <v>0</v>
      </c>
      <c r="AU49" s="36">
        <f t="shared" si="119"/>
        <v>0</v>
      </c>
      <c r="AV49" s="36">
        <f t="shared" si="120"/>
        <v>0</v>
      </c>
      <c r="AW49" s="36">
        <f t="shared" si="121"/>
        <v>0</v>
      </c>
      <c r="AX49" s="36">
        <f t="shared" si="122"/>
        <v>0</v>
      </c>
      <c r="AY49" s="36">
        <f t="shared" si="123"/>
        <v>0</v>
      </c>
      <c r="AZ49" s="36">
        <f t="shared" si="124"/>
        <v>0</v>
      </c>
      <c r="BA49" s="36">
        <f t="shared" si="125"/>
        <v>0</v>
      </c>
      <c r="BB49" s="36">
        <f t="shared" si="126"/>
        <v>0</v>
      </c>
      <c r="BC49" s="36">
        <f t="shared" si="127"/>
        <v>0</v>
      </c>
      <c r="BD49" s="36">
        <f t="shared" si="128"/>
        <v>0</v>
      </c>
      <c r="BE49" s="36">
        <f t="shared" si="129"/>
        <v>0</v>
      </c>
      <c r="BF49" s="36">
        <f t="shared" si="130"/>
        <v>0</v>
      </c>
      <c r="BG49" s="36">
        <f t="shared" si="131"/>
        <v>0</v>
      </c>
      <c r="BH49" s="36">
        <f t="shared" si="132"/>
        <v>0</v>
      </c>
      <c r="BI49" s="36">
        <f t="shared" si="133"/>
        <v>0</v>
      </c>
      <c r="BJ49" s="36">
        <f t="shared" si="134"/>
        <v>0</v>
      </c>
      <c r="BK49" s="36">
        <f t="shared" si="135"/>
        <v>0</v>
      </c>
      <c r="BL49" s="36">
        <f t="shared" si="136"/>
        <v>0</v>
      </c>
      <c r="BM49" s="37">
        <f t="shared" si="137"/>
        <v>0</v>
      </c>
      <c r="BN49" s="35">
        <v>13</v>
      </c>
      <c r="BO49" s="36">
        <f t="shared" si="138"/>
        <v>0</v>
      </c>
      <c r="BW49" s="35">
        <v>13</v>
      </c>
      <c r="BX49" s="36">
        <f t="shared" si="34"/>
        <v>0</v>
      </c>
      <c r="BY49" s="36">
        <f t="shared" si="35"/>
        <v>0</v>
      </c>
      <c r="BZ49" s="36">
        <f t="shared" si="36"/>
        <v>0</v>
      </c>
      <c r="CA49" s="36">
        <f t="shared" si="37"/>
        <v>0</v>
      </c>
      <c r="CB49" s="36">
        <f t="shared" si="38"/>
        <v>0</v>
      </c>
      <c r="CC49" s="36">
        <f t="shared" si="39"/>
        <v>0</v>
      </c>
      <c r="CD49" s="36">
        <f t="shared" si="40"/>
        <v>0</v>
      </c>
      <c r="CE49" s="36">
        <f t="shared" si="41"/>
        <v>0</v>
      </c>
      <c r="CF49" s="36">
        <f t="shared" si="42"/>
        <v>0</v>
      </c>
      <c r="CG49" s="36">
        <f t="shared" si="43"/>
        <v>0</v>
      </c>
      <c r="CH49" s="36">
        <f t="shared" si="44"/>
        <v>0</v>
      </c>
      <c r="CI49" s="36">
        <f t="shared" si="45"/>
        <v>0</v>
      </c>
      <c r="CJ49" s="36">
        <f t="shared" si="46"/>
        <v>0</v>
      </c>
      <c r="CK49" s="36">
        <f t="shared" si="47"/>
        <v>0</v>
      </c>
      <c r="CL49" s="36">
        <f t="shared" si="48"/>
        <v>0</v>
      </c>
      <c r="CM49" s="36">
        <f t="shared" si="49"/>
        <v>0</v>
      </c>
      <c r="CN49" s="36">
        <f t="shared" si="50"/>
        <v>0</v>
      </c>
      <c r="CO49" s="36">
        <f t="shared" si="51"/>
        <v>0</v>
      </c>
      <c r="CP49" s="36">
        <f t="shared" si="52"/>
        <v>0</v>
      </c>
      <c r="CQ49" s="36">
        <f t="shared" si="53"/>
        <v>0</v>
      </c>
      <c r="CR49" s="36">
        <f t="shared" si="54"/>
        <v>0</v>
      </c>
      <c r="CS49" s="36">
        <f t="shared" si="55"/>
        <v>0</v>
      </c>
      <c r="CT49" s="36">
        <f t="shared" si="56"/>
        <v>0</v>
      </c>
      <c r="CU49" s="36">
        <f t="shared" si="57"/>
        <v>0</v>
      </c>
      <c r="CV49" s="36">
        <f t="shared" si="58"/>
        <v>0</v>
      </c>
      <c r="CW49" s="37">
        <f t="shared" si="59"/>
        <v>0</v>
      </c>
      <c r="DB49" s="35">
        <v>13</v>
      </c>
      <c r="DC49" s="36">
        <f t="shared" si="60"/>
        <v>0</v>
      </c>
      <c r="DD49" s="36">
        <f t="shared" si="61"/>
        <v>0</v>
      </c>
      <c r="DE49" s="36">
        <f t="shared" si="62"/>
        <v>0</v>
      </c>
      <c r="DF49" s="36">
        <f t="shared" si="63"/>
        <v>0</v>
      </c>
      <c r="DG49" s="36">
        <f t="shared" si="64"/>
        <v>0</v>
      </c>
      <c r="DH49" s="36">
        <f t="shared" si="65"/>
        <v>0</v>
      </c>
      <c r="DI49" s="36">
        <f t="shared" si="66"/>
        <v>0</v>
      </c>
      <c r="DJ49" s="36">
        <f t="shared" si="67"/>
        <v>0</v>
      </c>
      <c r="DK49" s="36">
        <f t="shared" si="68"/>
        <v>0</v>
      </c>
      <c r="DL49" s="36">
        <f t="shared" si="69"/>
        <v>0</v>
      </c>
      <c r="DM49" s="36">
        <f t="shared" si="70"/>
        <v>0</v>
      </c>
      <c r="DN49" s="36">
        <f t="shared" si="71"/>
        <v>0</v>
      </c>
      <c r="DO49" s="36">
        <f t="shared" si="72"/>
        <v>0</v>
      </c>
      <c r="DP49" s="36">
        <f t="shared" si="73"/>
        <v>0</v>
      </c>
      <c r="DQ49" s="36">
        <f t="shared" si="74"/>
        <v>0</v>
      </c>
      <c r="DR49" s="36">
        <f t="shared" si="75"/>
        <v>0</v>
      </c>
      <c r="DS49" s="36">
        <f t="shared" si="76"/>
        <v>0</v>
      </c>
      <c r="DT49" s="36">
        <f t="shared" si="77"/>
        <v>0</v>
      </c>
      <c r="DU49" s="36">
        <f t="shared" si="78"/>
        <v>0</v>
      </c>
      <c r="DV49" s="36">
        <f t="shared" si="79"/>
        <v>0</v>
      </c>
      <c r="DW49" s="36">
        <f t="shared" si="80"/>
        <v>0</v>
      </c>
      <c r="DX49" s="36">
        <f t="shared" si="81"/>
        <v>0</v>
      </c>
      <c r="DY49" s="36">
        <f t="shared" si="82"/>
        <v>0</v>
      </c>
      <c r="DZ49" s="36">
        <f t="shared" si="83"/>
        <v>0</v>
      </c>
      <c r="EA49" s="36">
        <f t="shared" si="84"/>
        <v>0</v>
      </c>
      <c r="EB49" s="37">
        <f t="shared" si="85"/>
        <v>0</v>
      </c>
      <c r="EG49" s="35">
        <v>13</v>
      </c>
      <c r="EH49" s="36">
        <f t="shared" si="86"/>
        <v>0</v>
      </c>
      <c r="EI49" s="36">
        <f t="shared" si="87"/>
        <v>0</v>
      </c>
      <c r="EJ49" s="36">
        <f t="shared" si="88"/>
        <v>0</v>
      </c>
      <c r="EK49" s="36">
        <f t="shared" si="89"/>
        <v>0</v>
      </c>
      <c r="EL49" s="36">
        <f t="shared" si="90"/>
        <v>0</v>
      </c>
      <c r="EM49" s="36">
        <f t="shared" si="91"/>
        <v>0</v>
      </c>
      <c r="EN49" s="36">
        <f t="shared" si="92"/>
        <v>0</v>
      </c>
      <c r="EO49" s="36">
        <f t="shared" si="93"/>
        <v>0</v>
      </c>
      <c r="EP49" s="36">
        <f t="shared" si="94"/>
        <v>0</v>
      </c>
      <c r="EQ49" s="36">
        <f t="shared" si="95"/>
        <v>0</v>
      </c>
      <c r="ER49" s="36">
        <f t="shared" si="96"/>
        <v>0</v>
      </c>
      <c r="ES49" s="36">
        <f t="shared" si="97"/>
        <v>0</v>
      </c>
      <c r="ET49" s="36">
        <f t="shared" si="98"/>
        <v>0</v>
      </c>
      <c r="EU49" s="36">
        <f t="shared" si="99"/>
        <v>0</v>
      </c>
      <c r="EV49" s="36">
        <f t="shared" si="100"/>
        <v>0</v>
      </c>
      <c r="EW49" s="36">
        <f t="shared" si="101"/>
        <v>0</v>
      </c>
      <c r="EX49" s="36">
        <f t="shared" si="102"/>
        <v>0</v>
      </c>
      <c r="EY49" s="36">
        <f t="shared" si="103"/>
        <v>0</v>
      </c>
      <c r="EZ49" s="36">
        <f t="shared" si="104"/>
        <v>0</v>
      </c>
      <c r="FA49" s="36">
        <f t="shared" si="105"/>
        <v>0</v>
      </c>
      <c r="FB49" s="36">
        <f t="shared" si="106"/>
        <v>0</v>
      </c>
      <c r="FC49" s="36">
        <f t="shared" si="107"/>
        <v>0</v>
      </c>
      <c r="FD49" s="36">
        <f t="shared" si="108"/>
        <v>0</v>
      </c>
      <c r="FE49" s="36">
        <f t="shared" si="109"/>
        <v>0</v>
      </c>
      <c r="FF49" s="36">
        <f t="shared" si="110"/>
        <v>0</v>
      </c>
      <c r="FG49" s="37">
        <f t="shared" si="111"/>
        <v>0</v>
      </c>
    </row>
    <row r="50" spans="10:163" x14ac:dyDescent="0.3">
      <c r="J50" s="35">
        <v>14</v>
      </c>
      <c r="K50" s="49">
        <f t="shared" si="7"/>
        <v>0</v>
      </c>
      <c r="L50" s="49">
        <f t="shared" si="8"/>
        <v>0</v>
      </c>
      <c r="M50" s="49">
        <f t="shared" si="9"/>
        <v>0</v>
      </c>
      <c r="N50" s="49">
        <f t="shared" si="10"/>
        <v>0</v>
      </c>
      <c r="O50" s="49">
        <f t="shared" si="11"/>
        <v>0</v>
      </c>
      <c r="P50" s="49">
        <f t="shared" si="12"/>
        <v>0</v>
      </c>
      <c r="Q50" s="49">
        <f t="shared" si="13"/>
        <v>0</v>
      </c>
      <c r="R50" s="49">
        <f t="shared" si="14"/>
        <v>0</v>
      </c>
      <c r="S50" s="49">
        <f t="shared" si="15"/>
        <v>0</v>
      </c>
      <c r="T50" s="49">
        <f t="shared" si="16"/>
        <v>0</v>
      </c>
      <c r="U50" s="49">
        <f t="shared" si="17"/>
        <v>0</v>
      </c>
      <c r="V50" s="49">
        <f t="shared" si="18"/>
        <v>0</v>
      </c>
      <c r="W50" s="49">
        <f t="shared" si="19"/>
        <v>0</v>
      </c>
      <c r="X50" s="49">
        <f t="shared" si="20"/>
        <v>0</v>
      </c>
      <c r="Y50" s="49">
        <f t="shared" si="21"/>
        <v>0</v>
      </c>
      <c r="Z50" s="49">
        <f t="shared" si="22"/>
        <v>0</v>
      </c>
      <c r="AA50" s="49">
        <f t="shared" si="23"/>
        <v>0</v>
      </c>
      <c r="AB50" s="49">
        <f t="shared" si="24"/>
        <v>0</v>
      </c>
      <c r="AC50" s="49">
        <f t="shared" si="25"/>
        <v>0</v>
      </c>
      <c r="AD50" s="49">
        <f t="shared" si="26"/>
        <v>0</v>
      </c>
      <c r="AE50" s="49">
        <f t="shared" si="27"/>
        <v>0</v>
      </c>
      <c r="AF50" s="49">
        <f t="shared" si="28"/>
        <v>0</v>
      </c>
      <c r="AG50" s="49">
        <f t="shared" si="29"/>
        <v>0</v>
      </c>
      <c r="AH50" s="49">
        <f t="shared" si="30"/>
        <v>0</v>
      </c>
      <c r="AI50" s="49">
        <f t="shared" si="31"/>
        <v>0</v>
      </c>
      <c r="AJ50" s="50">
        <f t="shared" si="32"/>
        <v>0</v>
      </c>
      <c r="AL50" s="19"/>
      <c r="AM50" s="35">
        <v>14</v>
      </c>
      <c r="AN50" s="36">
        <f t="shared" si="112"/>
        <v>0</v>
      </c>
      <c r="AO50" s="36">
        <f t="shared" si="113"/>
        <v>0</v>
      </c>
      <c r="AP50" s="36">
        <f t="shared" si="114"/>
        <v>0</v>
      </c>
      <c r="AQ50" s="36">
        <f t="shared" si="115"/>
        <v>0</v>
      </c>
      <c r="AR50" s="36">
        <f t="shared" si="116"/>
        <v>0</v>
      </c>
      <c r="AS50" s="36">
        <f t="shared" si="117"/>
        <v>0</v>
      </c>
      <c r="AT50" s="36">
        <f t="shared" si="118"/>
        <v>0</v>
      </c>
      <c r="AU50" s="36">
        <f t="shared" si="119"/>
        <v>0</v>
      </c>
      <c r="AV50" s="36">
        <f t="shared" si="120"/>
        <v>0</v>
      </c>
      <c r="AW50" s="36">
        <f t="shared" si="121"/>
        <v>0</v>
      </c>
      <c r="AX50" s="36">
        <f t="shared" si="122"/>
        <v>0</v>
      </c>
      <c r="AY50" s="36">
        <f t="shared" si="123"/>
        <v>0</v>
      </c>
      <c r="AZ50" s="36">
        <f t="shared" si="124"/>
        <v>0</v>
      </c>
      <c r="BA50" s="36">
        <f t="shared" si="125"/>
        <v>0</v>
      </c>
      <c r="BB50" s="36">
        <f t="shared" si="126"/>
        <v>0</v>
      </c>
      <c r="BC50" s="36">
        <f t="shared" si="127"/>
        <v>0</v>
      </c>
      <c r="BD50" s="36">
        <f t="shared" si="128"/>
        <v>0</v>
      </c>
      <c r="BE50" s="36">
        <f t="shared" si="129"/>
        <v>0</v>
      </c>
      <c r="BF50" s="36">
        <f t="shared" si="130"/>
        <v>0</v>
      </c>
      <c r="BG50" s="36">
        <f t="shared" si="131"/>
        <v>0</v>
      </c>
      <c r="BH50" s="36">
        <f t="shared" si="132"/>
        <v>0</v>
      </c>
      <c r="BI50" s="36">
        <f t="shared" si="133"/>
        <v>0</v>
      </c>
      <c r="BJ50" s="36">
        <f t="shared" si="134"/>
        <v>0</v>
      </c>
      <c r="BK50" s="36">
        <f t="shared" si="135"/>
        <v>0</v>
      </c>
      <c r="BL50" s="36">
        <f t="shared" si="136"/>
        <v>0</v>
      </c>
      <c r="BM50" s="37">
        <f t="shared" si="137"/>
        <v>0</v>
      </c>
      <c r="BN50" s="35">
        <v>14</v>
      </c>
      <c r="BO50" s="36">
        <f t="shared" si="138"/>
        <v>0</v>
      </c>
      <c r="BW50" s="35">
        <v>14</v>
      </c>
      <c r="BX50" s="36">
        <f t="shared" si="34"/>
        <v>0</v>
      </c>
      <c r="BY50" s="36">
        <f t="shared" si="35"/>
        <v>0</v>
      </c>
      <c r="BZ50" s="36">
        <f t="shared" si="36"/>
        <v>0</v>
      </c>
      <c r="CA50" s="36">
        <f t="shared" si="37"/>
        <v>0</v>
      </c>
      <c r="CB50" s="36">
        <f t="shared" si="38"/>
        <v>0</v>
      </c>
      <c r="CC50" s="36">
        <f t="shared" si="39"/>
        <v>0</v>
      </c>
      <c r="CD50" s="36">
        <f t="shared" si="40"/>
        <v>0</v>
      </c>
      <c r="CE50" s="36">
        <f t="shared" si="41"/>
        <v>0</v>
      </c>
      <c r="CF50" s="36">
        <f t="shared" si="42"/>
        <v>0</v>
      </c>
      <c r="CG50" s="36">
        <f t="shared" si="43"/>
        <v>0</v>
      </c>
      <c r="CH50" s="36">
        <f t="shared" si="44"/>
        <v>0</v>
      </c>
      <c r="CI50" s="36">
        <f t="shared" si="45"/>
        <v>0</v>
      </c>
      <c r="CJ50" s="36">
        <f t="shared" si="46"/>
        <v>0</v>
      </c>
      <c r="CK50" s="36">
        <f t="shared" si="47"/>
        <v>0</v>
      </c>
      <c r="CL50" s="36">
        <f t="shared" si="48"/>
        <v>0</v>
      </c>
      <c r="CM50" s="36">
        <f t="shared" si="49"/>
        <v>0</v>
      </c>
      <c r="CN50" s="36">
        <f t="shared" si="50"/>
        <v>0</v>
      </c>
      <c r="CO50" s="36">
        <f t="shared" si="51"/>
        <v>0</v>
      </c>
      <c r="CP50" s="36">
        <f t="shared" si="52"/>
        <v>0</v>
      </c>
      <c r="CQ50" s="36">
        <f t="shared" si="53"/>
        <v>0</v>
      </c>
      <c r="CR50" s="36">
        <f t="shared" si="54"/>
        <v>0</v>
      </c>
      <c r="CS50" s="36">
        <f t="shared" si="55"/>
        <v>0</v>
      </c>
      <c r="CT50" s="36">
        <f t="shared" si="56"/>
        <v>0</v>
      </c>
      <c r="CU50" s="36">
        <f t="shared" si="57"/>
        <v>0</v>
      </c>
      <c r="CV50" s="36">
        <f t="shared" si="58"/>
        <v>0</v>
      </c>
      <c r="CW50" s="37">
        <f t="shared" si="59"/>
        <v>0</v>
      </c>
      <c r="DB50" s="35">
        <v>14</v>
      </c>
      <c r="DC50" s="36">
        <f t="shared" si="60"/>
        <v>0</v>
      </c>
      <c r="DD50" s="36">
        <f t="shared" si="61"/>
        <v>0</v>
      </c>
      <c r="DE50" s="36">
        <f t="shared" si="62"/>
        <v>0</v>
      </c>
      <c r="DF50" s="36">
        <f t="shared" si="63"/>
        <v>0</v>
      </c>
      <c r="DG50" s="36">
        <f t="shared" si="64"/>
        <v>0</v>
      </c>
      <c r="DH50" s="36">
        <f t="shared" si="65"/>
        <v>0</v>
      </c>
      <c r="DI50" s="36">
        <f t="shared" si="66"/>
        <v>0</v>
      </c>
      <c r="DJ50" s="36">
        <f t="shared" si="67"/>
        <v>0</v>
      </c>
      <c r="DK50" s="36">
        <f t="shared" si="68"/>
        <v>0</v>
      </c>
      <c r="DL50" s="36">
        <f t="shared" si="69"/>
        <v>0</v>
      </c>
      <c r="DM50" s="36">
        <f t="shared" si="70"/>
        <v>0</v>
      </c>
      <c r="DN50" s="36">
        <f t="shared" si="71"/>
        <v>0</v>
      </c>
      <c r="DO50" s="36">
        <f t="shared" si="72"/>
        <v>0</v>
      </c>
      <c r="DP50" s="36">
        <f t="shared" si="73"/>
        <v>0</v>
      </c>
      <c r="DQ50" s="36">
        <f t="shared" si="74"/>
        <v>0</v>
      </c>
      <c r="DR50" s="36">
        <f t="shared" si="75"/>
        <v>0</v>
      </c>
      <c r="DS50" s="36">
        <f t="shared" si="76"/>
        <v>0</v>
      </c>
      <c r="DT50" s="36">
        <f t="shared" si="77"/>
        <v>0</v>
      </c>
      <c r="DU50" s="36">
        <f t="shared" si="78"/>
        <v>0</v>
      </c>
      <c r="DV50" s="36">
        <f t="shared" si="79"/>
        <v>0</v>
      </c>
      <c r="DW50" s="36">
        <f t="shared" si="80"/>
        <v>0</v>
      </c>
      <c r="DX50" s="36">
        <f t="shared" si="81"/>
        <v>0</v>
      </c>
      <c r="DY50" s="36">
        <f t="shared" si="82"/>
        <v>0</v>
      </c>
      <c r="DZ50" s="36">
        <f t="shared" si="83"/>
        <v>0</v>
      </c>
      <c r="EA50" s="36">
        <f t="shared" si="84"/>
        <v>0</v>
      </c>
      <c r="EB50" s="37">
        <f t="shared" si="85"/>
        <v>0</v>
      </c>
      <c r="EG50" s="35">
        <v>14</v>
      </c>
      <c r="EH50" s="36">
        <f t="shared" si="86"/>
        <v>0</v>
      </c>
      <c r="EI50" s="36">
        <f t="shared" si="87"/>
        <v>0</v>
      </c>
      <c r="EJ50" s="36">
        <f t="shared" si="88"/>
        <v>0</v>
      </c>
      <c r="EK50" s="36">
        <f t="shared" si="89"/>
        <v>0</v>
      </c>
      <c r="EL50" s="36">
        <f t="shared" si="90"/>
        <v>0</v>
      </c>
      <c r="EM50" s="36">
        <f t="shared" si="91"/>
        <v>0</v>
      </c>
      <c r="EN50" s="36">
        <f t="shared" si="92"/>
        <v>0</v>
      </c>
      <c r="EO50" s="36">
        <f t="shared" si="93"/>
        <v>0</v>
      </c>
      <c r="EP50" s="36">
        <f t="shared" si="94"/>
        <v>0</v>
      </c>
      <c r="EQ50" s="36">
        <f t="shared" si="95"/>
        <v>0</v>
      </c>
      <c r="ER50" s="36">
        <f t="shared" si="96"/>
        <v>0</v>
      </c>
      <c r="ES50" s="36">
        <f t="shared" si="97"/>
        <v>0</v>
      </c>
      <c r="ET50" s="36">
        <f t="shared" si="98"/>
        <v>0</v>
      </c>
      <c r="EU50" s="36">
        <f t="shared" si="99"/>
        <v>0</v>
      </c>
      <c r="EV50" s="36">
        <f t="shared" si="100"/>
        <v>0</v>
      </c>
      <c r="EW50" s="36">
        <f t="shared" si="101"/>
        <v>0</v>
      </c>
      <c r="EX50" s="36">
        <f t="shared" si="102"/>
        <v>0</v>
      </c>
      <c r="EY50" s="36">
        <f t="shared" si="103"/>
        <v>0</v>
      </c>
      <c r="EZ50" s="36">
        <f t="shared" si="104"/>
        <v>0</v>
      </c>
      <c r="FA50" s="36">
        <f t="shared" si="105"/>
        <v>0</v>
      </c>
      <c r="FB50" s="36">
        <f t="shared" si="106"/>
        <v>0</v>
      </c>
      <c r="FC50" s="36">
        <f t="shared" si="107"/>
        <v>0</v>
      </c>
      <c r="FD50" s="36">
        <f t="shared" si="108"/>
        <v>0</v>
      </c>
      <c r="FE50" s="36">
        <f t="shared" si="109"/>
        <v>0</v>
      </c>
      <c r="FF50" s="36">
        <f t="shared" si="110"/>
        <v>0</v>
      </c>
      <c r="FG50" s="37">
        <f t="shared" si="111"/>
        <v>0</v>
      </c>
    </row>
    <row r="51" spans="10:163" x14ac:dyDescent="0.3">
      <c r="J51" s="35">
        <v>15</v>
      </c>
      <c r="K51" s="49">
        <f t="shared" si="7"/>
        <v>0</v>
      </c>
      <c r="L51" s="49">
        <f t="shared" si="8"/>
        <v>0</v>
      </c>
      <c r="M51" s="49">
        <f t="shared" si="9"/>
        <v>0</v>
      </c>
      <c r="N51" s="49">
        <f t="shared" si="10"/>
        <v>0</v>
      </c>
      <c r="O51" s="49">
        <f t="shared" si="11"/>
        <v>0</v>
      </c>
      <c r="P51" s="49">
        <f t="shared" si="12"/>
        <v>0</v>
      </c>
      <c r="Q51" s="49">
        <f t="shared" si="13"/>
        <v>0</v>
      </c>
      <c r="R51" s="49">
        <f t="shared" si="14"/>
        <v>0</v>
      </c>
      <c r="S51" s="49">
        <f t="shared" si="15"/>
        <v>0</v>
      </c>
      <c r="T51" s="49">
        <f t="shared" si="16"/>
        <v>0</v>
      </c>
      <c r="U51" s="49">
        <f t="shared" si="17"/>
        <v>0</v>
      </c>
      <c r="V51" s="49">
        <f t="shared" si="18"/>
        <v>0</v>
      </c>
      <c r="W51" s="49">
        <f t="shared" si="19"/>
        <v>0</v>
      </c>
      <c r="X51" s="49">
        <f t="shared" si="20"/>
        <v>0</v>
      </c>
      <c r="Y51" s="49">
        <f t="shared" si="21"/>
        <v>0</v>
      </c>
      <c r="Z51" s="49">
        <f t="shared" si="22"/>
        <v>0</v>
      </c>
      <c r="AA51" s="49">
        <f t="shared" si="23"/>
        <v>0</v>
      </c>
      <c r="AB51" s="49">
        <f t="shared" si="24"/>
        <v>0</v>
      </c>
      <c r="AC51" s="49">
        <f t="shared" si="25"/>
        <v>0</v>
      </c>
      <c r="AD51" s="49">
        <f t="shared" si="26"/>
        <v>0</v>
      </c>
      <c r="AE51" s="49">
        <f t="shared" si="27"/>
        <v>0</v>
      </c>
      <c r="AF51" s="49">
        <f t="shared" si="28"/>
        <v>0</v>
      </c>
      <c r="AG51" s="49">
        <f t="shared" si="29"/>
        <v>0</v>
      </c>
      <c r="AH51" s="49">
        <f t="shared" si="30"/>
        <v>0</v>
      </c>
      <c r="AI51" s="49">
        <f t="shared" si="31"/>
        <v>0</v>
      </c>
      <c r="AJ51" s="50">
        <f t="shared" si="32"/>
        <v>0</v>
      </c>
      <c r="AL51" s="19"/>
      <c r="AM51" s="35">
        <v>15</v>
      </c>
      <c r="AN51" s="36">
        <f t="shared" si="112"/>
        <v>0</v>
      </c>
      <c r="AO51" s="36">
        <f t="shared" si="113"/>
        <v>0</v>
      </c>
      <c r="AP51" s="36">
        <f t="shared" si="114"/>
        <v>0</v>
      </c>
      <c r="AQ51" s="36">
        <f t="shared" si="115"/>
        <v>0</v>
      </c>
      <c r="AR51" s="36">
        <f t="shared" si="116"/>
        <v>0</v>
      </c>
      <c r="AS51" s="36">
        <f t="shared" si="117"/>
        <v>0</v>
      </c>
      <c r="AT51" s="36">
        <f t="shared" si="118"/>
        <v>0</v>
      </c>
      <c r="AU51" s="36">
        <f t="shared" si="119"/>
        <v>0</v>
      </c>
      <c r="AV51" s="36">
        <f t="shared" si="120"/>
        <v>0</v>
      </c>
      <c r="AW51" s="36">
        <f t="shared" si="121"/>
        <v>0</v>
      </c>
      <c r="AX51" s="36">
        <f t="shared" si="122"/>
        <v>0</v>
      </c>
      <c r="AY51" s="36">
        <f t="shared" si="123"/>
        <v>0</v>
      </c>
      <c r="AZ51" s="36">
        <f t="shared" si="124"/>
        <v>0</v>
      </c>
      <c r="BA51" s="36">
        <f t="shared" si="125"/>
        <v>0</v>
      </c>
      <c r="BB51" s="36">
        <f t="shared" si="126"/>
        <v>0</v>
      </c>
      <c r="BC51" s="36">
        <f t="shared" si="127"/>
        <v>0</v>
      </c>
      <c r="BD51" s="36">
        <f t="shared" si="128"/>
        <v>0</v>
      </c>
      <c r="BE51" s="36">
        <f t="shared" si="129"/>
        <v>0</v>
      </c>
      <c r="BF51" s="36">
        <f t="shared" si="130"/>
        <v>0</v>
      </c>
      <c r="BG51" s="36">
        <f t="shared" si="131"/>
        <v>0</v>
      </c>
      <c r="BH51" s="36">
        <f t="shared" si="132"/>
        <v>0</v>
      </c>
      <c r="BI51" s="36">
        <f t="shared" si="133"/>
        <v>0</v>
      </c>
      <c r="BJ51" s="36">
        <f t="shared" si="134"/>
        <v>0</v>
      </c>
      <c r="BK51" s="36">
        <f t="shared" si="135"/>
        <v>0</v>
      </c>
      <c r="BL51" s="36">
        <f t="shared" si="136"/>
        <v>0</v>
      </c>
      <c r="BM51" s="37">
        <f t="shared" si="137"/>
        <v>0</v>
      </c>
      <c r="BN51" s="35">
        <v>15</v>
      </c>
      <c r="BO51" s="36">
        <f t="shared" si="138"/>
        <v>0</v>
      </c>
      <c r="BW51" s="35">
        <v>15</v>
      </c>
      <c r="BX51" s="36">
        <f t="shared" si="34"/>
        <v>0</v>
      </c>
      <c r="BY51" s="36">
        <f t="shared" si="35"/>
        <v>0</v>
      </c>
      <c r="BZ51" s="36">
        <f t="shared" si="36"/>
        <v>0</v>
      </c>
      <c r="CA51" s="36">
        <f t="shared" si="37"/>
        <v>0</v>
      </c>
      <c r="CB51" s="36">
        <f t="shared" si="38"/>
        <v>0</v>
      </c>
      <c r="CC51" s="36">
        <f t="shared" si="39"/>
        <v>0</v>
      </c>
      <c r="CD51" s="36">
        <f t="shared" si="40"/>
        <v>0</v>
      </c>
      <c r="CE51" s="36">
        <f t="shared" si="41"/>
        <v>0</v>
      </c>
      <c r="CF51" s="36">
        <f t="shared" si="42"/>
        <v>0</v>
      </c>
      <c r="CG51" s="36">
        <f t="shared" si="43"/>
        <v>0</v>
      </c>
      <c r="CH51" s="36">
        <f t="shared" si="44"/>
        <v>0</v>
      </c>
      <c r="CI51" s="36">
        <f t="shared" si="45"/>
        <v>0</v>
      </c>
      <c r="CJ51" s="36">
        <f t="shared" si="46"/>
        <v>0</v>
      </c>
      <c r="CK51" s="36">
        <f t="shared" si="47"/>
        <v>0</v>
      </c>
      <c r="CL51" s="36">
        <f t="shared" si="48"/>
        <v>0</v>
      </c>
      <c r="CM51" s="36">
        <f t="shared" si="49"/>
        <v>0</v>
      </c>
      <c r="CN51" s="36">
        <f t="shared" si="50"/>
        <v>0</v>
      </c>
      <c r="CO51" s="36">
        <f t="shared" si="51"/>
        <v>0</v>
      </c>
      <c r="CP51" s="36">
        <f t="shared" si="52"/>
        <v>0</v>
      </c>
      <c r="CQ51" s="36">
        <f t="shared" si="53"/>
        <v>0</v>
      </c>
      <c r="CR51" s="36">
        <f t="shared" si="54"/>
        <v>0</v>
      </c>
      <c r="CS51" s="36">
        <f t="shared" si="55"/>
        <v>0</v>
      </c>
      <c r="CT51" s="36">
        <f t="shared" si="56"/>
        <v>0</v>
      </c>
      <c r="CU51" s="36">
        <f t="shared" si="57"/>
        <v>0</v>
      </c>
      <c r="CV51" s="36">
        <f t="shared" si="58"/>
        <v>0</v>
      </c>
      <c r="CW51" s="37">
        <f t="shared" si="59"/>
        <v>0</v>
      </c>
      <c r="DB51" s="35">
        <v>15</v>
      </c>
      <c r="DC51" s="36">
        <f t="shared" si="60"/>
        <v>0</v>
      </c>
      <c r="DD51" s="36">
        <f t="shared" si="61"/>
        <v>0</v>
      </c>
      <c r="DE51" s="36">
        <f t="shared" si="62"/>
        <v>0</v>
      </c>
      <c r="DF51" s="36">
        <f t="shared" si="63"/>
        <v>0</v>
      </c>
      <c r="DG51" s="36">
        <f t="shared" si="64"/>
        <v>0</v>
      </c>
      <c r="DH51" s="36">
        <f t="shared" si="65"/>
        <v>0</v>
      </c>
      <c r="DI51" s="36">
        <f t="shared" si="66"/>
        <v>0</v>
      </c>
      <c r="DJ51" s="36">
        <f t="shared" si="67"/>
        <v>0</v>
      </c>
      <c r="DK51" s="36">
        <f t="shared" si="68"/>
        <v>0</v>
      </c>
      <c r="DL51" s="36">
        <f t="shared" si="69"/>
        <v>0</v>
      </c>
      <c r="DM51" s="36">
        <f t="shared" si="70"/>
        <v>0</v>
      </c>
      <c r="DN51" s="36">
        <f t="shared" si="71"/>
        <v>0</v>
      </c>
      <c r="DO51" s="36">
        <f t="shared" si="72"/>
        <v>0</v>
      </c>
      <c r="DP51" s="36">
        <f t="shared" si="73"/>
        <v>0</v>
      </c>
      <c r="DQ51" s="36">
        <f t="shared" si="74"/>
        <v>0</v>
      </c>
      <c r="DR51" s="36">
        <f t="shared" si="75"/>
        <v>0</v>
      </c>
      <c r="DS51" s="36">
        <f t="shared" si="76"/>
        <v>0</v>
      </c>
      <c r="DT51" s="36">
        <f t="shared" si="77"/>
        <v>0</v>
      </c>
      <c r="DU51" s="36">
        <f t="shared" si="78"/>
        <v>0</v>
      </c>
      <c r="DV51" s="36">
        <f t="shared" si="79"/>
        <v>0</v>
      </c>
      <c r="DW51" s="36">
        <f t="shared" si="80"/>
        <v>0</v>
      </c>
      <c r="DX51" s="36">
        <f t="shared" si="81"/>
        <v>0</v>
      </c>
      <c r="DY51" s="36">
        <f t="shared" si="82"/>
        <v>0</v>
      </c>
      <c r="DZ51" s="36">
        <f t="shared" si="83"/>
        <v>0</v>
      </c>
      <c r="EA51" s="36">
        <f t="shared" si="84"/>
        <v>0</v>
      </c>
      <c r="EB51" s="37">
        <f t="shared" si="85"/>
        <v>0</v>
      </c>
      <c r="EG51" s="35">
        <v>15</v>
      </c>
      <c r="EH51" s="36">
        <f t="shared" si="86"/>
        <v>0</v>
      </c>
      <c r="EI51" s="36">
        <f t="shared" si="87"/>
        <v>0</v>
      </c>
      <c r="EJ51" s="36">
        <f t="shared" si="88"/>
        <v>0</v>
      </c>
      <c r="EK51" s="36">
        <f t="shared" si="89"/>
        <v>0</v>
      </c>
      <c r="EL51" s="36">
        <f t="shared" si="90"/>
        <v>0</v>
      </c>
      <c r="EM51" s="36">
        <f t="shared" si="91"/>
        <v>0</v>
      </c>
      <c r="EN51" s="36">
        <f t="shared" si="92"/>
        <v>0</v>
      </c>
      <c r="EO51" s="36">
        <f t="shared" si="93"/>
        <v>0</v>
      </c>
      <c r="EP51" s="36">
        <f t="shared" si="94"/>
        <v>0</v>
      </c>
      <c r="EQ51" s="36">
        <f t="shared" si="95"/>
        <v>0</v>
      </c>
      <c r="ER51" s="36">
        <f t="shared" si="96"/>
        <v>0</v>
      </c>
      <c r="ES51" s="36">
        <f t="shared" si="97"/>
        <v>0</v>
      </c>
      <c r="ET51" s="36">
        <f t="shared" si="98"/>
        <v>0</v>
      </c>
      <c r="EU51" s="36">
        <f t="shared" si="99"/>
        <v>0</v>
      </c>
      <c r="EV51" s="36">
        <f t="shared" si="100"/>
        <v>0</v>
      </c>
      <c r="EW51" s="36">
        <f t="shared" si="101"/>
        <v>0</v>
      </c>
      <c r="EX51" s="36">
        <f t="shared" si="102"/>
        <v>0</v>
      </c>
      <c r="EY51" s="36">
        <f t="shared" si="103"/>
        <v>0</v>
      </c>
      <c r="EZ51" s="36">
        <f t="shared" si="104"/>
        <v>0</v>
      </c>
      <c r="FA51" s="36">
        <f t="shared" si="105"/>
        <v>0</v>
      </c>
      <c r="FB51" s="36">
        <f t="shared" si="106"/>
        <v>0</v>
      </c>
      <c r="FC51" s="36">
        <f t="shared" si="107"/>
        <v>0</v>
      </c>
      <c r="FD51" s="36">
        <f t="shared" si="108"/>
        <v>0</v>
      </c>
      <c r="FE51" s="36">
        <f t="shared" si="109"/>
        <v>0</v>
      </c>
      <c r="FF51" s="36">
        <f t="shared" si="110"/>
        <v>0</v>
      </c>
      <c r="FG51" s="37">
        <f t="shared" si="111"/>
        <v>0</v>
      </c>
    </row>
    <row r="52" spans="10:163" x14ac:dyDescent="0.3">
      <c r="J52" s="35">
        <v>16</v>
      </c>
      <c r="K52" s="49">
        <f t="shared" si="7"/>
        <v>0</v>
      </c>
      <c r="L52" s="49">
        <f t="shared" si="8"/>
        <v>0</v>
      </c>
      <c r="M52" s="49">
        <f t="shared" si="9"/>
        <v>0</v>
      </c>
      <c r="N52" s="49">
        <f t="shared" si="10"/>
        <v>0</v>
      </c>
      <c r="O52" s="49">
        <f t="shared" si="11"/>
        <v>0</v>
      </c>
      <c r="P52" s="49">
        <f t="shared" si="12"/>
        <v>0</v>
      </c>
      <c r="Q52" s="49">
        <f t="shared" si="13"/>
        <v>0</v>
      </c>
      <c r="R52" s="49">
        <f t="shared" si="14"/>
        <v>0</v>
      </c>
      <c r="S52" s="49">
        <f t="shared" si="15"/>
        <v>0</v>
      </c>
      <c r="T52" s="49">
        <f t="shared" si="16"/>
        <v>0</v>
      </c>
      <c r="U52" s="49">
        <f t="shared" si="17"/>
        <v>0</v>
      </c>
      <c r="V52" s="49">
        <f t="shared" si="18"/>
        <v>0</v>
      </c>
      <c r="W52" s="49">
        <f t="shared" si="19"/>
        <v>0</v>
      </c>
      <c r="X52" s="49">
        <f t="shared" si="20"/>
        <v>0</v>
      </c>
      <c r="Y52" s="49">
        <f t="shared" si="21"/>
        <v>0</v>
      </c>
      <c r="Z52" s="49">
        <f t="shared" si="22"/>
        <v>0</v>
      </c>
      <c r="AA52" s="49">
        <f t="shared" si="23"/>
        <v>0</v>
      </c>
      <c r="AB52" s="49">
        <f t="shared" si="24"/>
        <v>0</v>
      </c>
      <c r="AC52" s="49">
        <f t="shared" si="25"/>
        <v>0</v>
      </c>
      <c r="AD52" s="49">
        <f t="shared" si="26"/>
        <v>0</v>
      </c>
      <c r="AE52" s="49">
        <f t="shared" si="27"/>
        <v>0</v>
      </c>
      <c r="AF52" s="49">
        <f t="shared" si="28"/>
        <v>0</v>
      </c>
      <c r="AG52" s="49">
        <f t="shared" si="29"/>
        <v>0</v>
      </c>
      <c r="AH52" s="49">
        <f t="shared" si="30"/>
        <v>0</v>
      </c>
      <c r="AI52" s="49">
        <f t="shared" si="31"/>
        <v>0</v>
      </c>
      <c r="AJ52" s="50">
        <f t="shared" si="32"/>
        <v>0</v>
      </c>
      <c r="AL52" s="19"/>
      <c r="AM52" s="35">
        <v>16</v>
      </c>
      <c r="AN52" s="36">
        <f t="shared" si="112"/>
        <v>0</v>
      </c>
      <c r="AO52" s="36">
        <f t="shared" si="113"/>
        <v>0</v>
      </c>
      <c r="AP52" s="36">
        <f t="shared" si="114"/>
        <v>0</v>
      </c>
      <c r="AQ52" s="36">
        <f t="shared" si="115"/>
        <v>0</v>
      </c>
      <c r="AR52" s="36">
        <f t="shared" si="116"/>
        <v>0</v>
      </c>
      <c r="AS52" s="36">
        <f t="shared" si="117"/>
        <v>0</v>
      </c>
      <c r="AT52" s="36">
        <f t="shared" si="118"/>
        <v>0</v>
      </c>
      <c r="AU52" s="36">
        <f t="shared" si="119"/>
        <v>0</v>
      </c>
      <c r="AV52" s="36">
        <f t="shared" si="120"/>
        <v>0</v>
      </c>
      <c r="AW52" s="36">
        <f t="shared" si="121"/>
        <v>0</v>
      </c>
      <c r="AX52" s="36">
        <f t="shared" si="122"/>
        <v>0</v>
      </c>
      <c r="AY52" s="36">
        <f t="shared" si="123"/>
        <v>0</v>
      </c>
      <c r="AZ52" s="36">
        <f t="shared" si="124"/>
        <v>0</v>
      </c>
      <c r="BA52" s="36">
        <f t="shared" si="125"/>
        <v>0</v>
      </c>
      <c r="BB52" s="36">
        <f t="shared" si="126"/>
        <v>0</v>
      </c>
      <c r="BC52" s="36">
        <f t="shared" si="127"/>
        <v>0</v>
      </c>
      <c r="BD52" s="36">
        <f t="shared" si="128"/>
        <v>0</v>
      </c>
      <c r="BE52" s="36">
        <f t="shared" si="129"/>
        <v>0</v>
      </c>
      <c r="BF52" s="36">
        <f t="shared" si="130"/>
        <v>0</v>
      </c>
      <c r="BG52" s="36">
        <f t="shared" si="131"/>
        <v>0</v>
      </c>
      <c r="BH52" s="36">
        <f t="shared" si="132"/>
        <v>0</v>
      </c>
      <c r="BI52" s="36">
        <f t="shared" si="133"/>
        <v>0</v>
      </c>
      <c r="BJ52" s="36">
        <f t="shared" si="134"/>
        <v>0</v>
      </c>
      <c r="BK52" s="36">
        <f t="shared" si="135"/>
        <v>0</v>
      </c>
      <c r="BL52" s="36">
        <f t="shared" si="136"/>
        <v>0</v>
      </c>
      <c r="BM52" s="37">
        <f t="shared" si="137"/>
        <v>0</v>
      </c>
      <c r="BN52" s="35">
        <v>16</v>
      </c>
      <c r="BO52" s="36">
        <f t="shared" si="138"/>
        <v>0</v>
      </c>
      <c r="BW52" s="35">
        <v>16</v>
      </c>
      <c r="BX52" s="36">
        <f t="shared" si="34"/>
        <v>0</v>
      </c>
      <c r="BY52" s="36">
        <f t="shared" si="35"/>
        <v>0</v>
      </c>
      <c r="BZ52" s="36">
        <f t="shared" si="36"/>
        <v>0</v>
      </c>
      <c r="CA52" s="36">
        <f t="shared" si="37"/>
        <v>0</v>
      </c>
      <c r="CB52" s="36">
        <f t="shared" si="38"/>
        <v>0</v>
      </c>
      <c r="CC52" s="36">
        <f t="shared" si="39"/>
        <v>0</v>
      </c>
      <c r="CD52" s="36">
        <f t="shared" si="40"/>
        <v>0</v>
      </c>
      <c r="CE52" s="36">
        <f t="shared" si="41"/>
        <v>0</v>
      </c>
      <c r="CF52" s="36">
        <f t="shared" si="42"/>
        <v>0</v>
      </c>
      <c r="CG52" s="36">
        <f t="shared" si="43"/>
        <v>0</v>
      </c>
      <c r="CH52" s="36">
        <f t="shared" si="44"/>
        <v>0</v>
      </c>
      <c r="CI52" s="36">
        <f t="shared" si="45"/>
        <v>0</v>
      </c>
      <c r="CJ52" s="36">
        <f t="shared" si="46"/>
        <v>0</v>
      </c>
      <c r="CK52" s="36">
        <f t="shared" si="47"/>
        <v>0</v>
      </c>
      <c r="CL52" s="36">
        <f t="shared" si="48"/>
        <v>0</v>
      </c>
      <c r="CM52" s="36">
        <f t="shared" si="49"/>
        <v>0</v>
      </c>
      <c r="CN52" s="36">
        <f t="shared" si="50"/>
        <v>0</v>
      </c>
      <c r="CO52" s="36">
        <f t="shared" si="51"/>
        <v>0</v>
      </c>
      <c r="CP52" s="36">
        <f t="shared" si="52"/>
        <v>0</v>
      </c>
      <c r="CQ52" s="36">
        <f t="shared" si="53"/>
        <v>0</v>
      </c>
      <c r="CR52" s="36">
        <f t="shared" si="54"/>
        <v>0</v>
      </c>
      <c r="CS52" s="36">
        <f t="shared" si="55"/>
        <v>0</v>
      </c>
      <c r="CT52" s="36">
        <f t="shared" si="56"/>
        <v>0</v>
      </c>
      <c r="CU52" s="36">
        <f t="shared" si="57"/>
        <v>0</v>
      </c>
      <c r="CV52" s="36">
        <f t="shared" si="58"/>
        <v>0</v>
      </c>
      <c r="CW52" s="37">
        <f t="shared" si="59"/>
        <v>0</v>
      </c>
      <c r="DB52" s="35">
        <v>16</v>
      </c>
      <c r="DC52" s="36">
        <f t="shared" si="60"/>
        <v>0</v>
      </c>
      <c r="DD52" s="36">
        <f t="shared" si="61"/>
        <v>0</v>
      </c>
      <c r="DE52" s="36">
        <f t="shared" si="62"/>
        <v>0</v>
      </c>
      <c r="DF52" s="36">
        <f t="shared" si="63"/>
        <v>0</v>
      </c>
      <c r="DG52" s="36">
        <f t="shared" si="64"/>
        <v>0</v>
      </c>
      <c r="DH52" s="36">
        <f t="shared" si="65"/>
        <v>0</v>
      </c>
      <c r="DI52" s="36">
        <f t="shared" si="66"/>
        <v>0</v>
      </c>
      <c r="DJ52" s="36">
        <f t="shared" si="67"/>
        <v>0</v>
      </c>
      <c r="DK52" s="36">
        <f t="shared" si="68"/>
        <v>0</v>
      </c>
      <c r="DL52" s="36">
        <f t="shared" si="69"/>
        <v>0</v>
      </c>
      <c r="DM52" s="36">
        <f t="shared" si="70"/>
        <v>0</v>
      </c>
      <c r="DN52" s="36">
        <f t="shared" si="71"/>
        <v>0</v>
      </c>
      <c r="DO52" s="36">
        <f t="shared" si="72"/>
        <v>0</v>
      </c>
      <c r="DP52" s="36">
        <f t="shared" si="73"/>
        <v>0</v>
      </c>
      <c r="DQ52" s="36">
        <f t="shared" si="74"/>
        <v>0</v>
      </c>
      <c r="DR52" s="36">
        <f t="shared" si="75"/>
        <v>0</v>
      </c>
      <c r="DS52" s="36">
        <f t="shared" si="76"/>
        <v>0</v>
      </c>
      <c r="DT52" s="36">
        <f t="shared" si="77"/>
        <v>0</v>
      </c>
      <c r="DU52" s="36">
        <f t="shared" si="78"/>
        <v>0</v>
      </c>
      <c r="DV52" s="36">
        <f t="shared" si="79"/>
        <v>0</v>
      </c>
      <c r="DW52" s="36">
        <f t="shared" si="80"/>
        <v>0</v>
      </c>
      <c r="DX52" s="36">
        <f t="shared" si="81"/>
        <v>0</v>
      </c>
      <c r="DY52" s="36">
        <f t="shared" si="82"/>
        <v>0</v>
      </c>
      <c r="DZ52" s="36">
        <f t="shared" si="83"/>
        <v>0</v>
      </c>
      <c r="EA52" s="36">
        <f t="shared" si="84"/>
        <v>0</v>
      </c>
      <c r="EB52" s="37">
        <f t="shared" si="85"/>
        <v>0</v>
      </c>
      <c r="EG52" s="35">
        <v>16</v>
      </c>
      <c r="EH52" s="36">
        <f t="shared" si="86"/>
        <v>0</v>
      </c>
      <c r="EI52" s="36">
        <f t="shared" si="87"/>
        <v>0</v>
      </c>
      <c r="EJ52" s="36">
        <f t="shared" si="88"/>
        <v>0</v>
      </c>
      <c r="EK52" s="36">
        <f t="shared" si="89"/>
        <v>0</v>
      </c>
      <c r="EL52" s="36">
        <f t="shared" si="90"/>
        <v>0</v>
      </c>
      <c r="EM52" s="36">
        <f t="shared" si="91"/>
        <v>0</v>
      </c>
      <c r="EN52" s="36">
        <f t="shared" si="92"/>
        <v>0</v>
      </c>
      <c r="EO52" s="36">
        <f t="shared" si="93"/>
        <v>0</v>
      </c>
      <c r="EP52" s="36">
        <f t="shared" si="94"/>
        <v>0</v>
      </c>
      <c r="EQ52" s="36">
        <f t="shared" si="95"/>
        <v>0</v>
      </c>
      <c r="ER52" s="36">
        <f t="shared" si="96"/>
        <v>0</v>
      </c>
      <c r="ES52" s="36">
        <f t="shared" si="97"/>
        <v>0</v>
      </c>
      <c r="ET52" s="36">
        <f t="shared" si="98"/>
        <v>0</v>
      </c>
      <c r="EU52" s="36">
        <f t="shared" si="99"/>
        <v>0</v>
      </c>
      <c r="EV52" s="36">
        <f t="shared" si="100"/>
        <v>0</v>
      </c>
      <c r="EW52" s="36">
        <f t="shared" si="101"/>
        <v>0</v>
      </c>
      <c r="EX52" s="36">
        <f t="shared" si="102"/>
        <v>0</v>
      </c>
      <c r="EY52" s="36">
        <f t="shared" si="103"/>
        <v>0</v>
      </c>
      <c r="EZ52" s="36">
        <f t="shared" si="104"/>
        <v>0</v>
      </c>
      <c r="FA52" s="36">
        <f t="shared" si="105"/>
        <v>0</v>
      </c>
      <c r="FB52" s="36">
        <f t="shared" si="106"/>
        <v>0</v>
      </c>
      <c r="FC52" s="36">
        <f t="shared" si="107"/>
        <v>0</v>
      </c>
      <c r="FD52" s="36">
        <f t="shared" si="108"/>
        <v>0</v>
      </c>
      <c r="FE52" s="36">
        <f t="shared" si="109"/>
        <v>0</v>
      </c>
      <c r="FF52" s="36">
        <f t="shared" si="110"/>
        <v>0</v>
      </c>
      <c r="FG52" s="37">
        <f t="shared" si="111"/>
        <v>0</v>
      </c>
    </row>
    <row r="53" spans="10:163" x14ac:dyDescent="0.3">
      <c r="J53" s="35">
        <v>17</v>
      </c>
      <c r="K53" s="49">
        <f t="shared" si="7"/>
        <v>0</v>
      </c>
      <c r="L53" s="49">
        <f t="shared" si="8"/>
        <v>0</v>
      </c>
      <c r="M53" s="49">
        <f t="shared" si="9"/>
        <v>0</v>
      </c>
      <c r="N53" s="49">
        <f t="shared" si="10"/>
        <v>0</v>
      </c>
      <c r="O53" s="49">
        <f t="shared" si="11"/>
        <v>0</v>
      </c>
      <c r="P53" s="49">
        <f t="shared" si="12"/>
        <v>0</v>
      </c>
      <c r="Q53" s="49">
        <f t="shared" si="13"/>
        <v>0</v>
      </c>
      <c r="R53" s="49">
        <f t="shared" si="14"/>
        <v>0</v>
      </c>
      <c r="S53" s="49">
        <f t="shared" si="15"/>
        <v>0</v>
      </c>
      <c r="T53" s="49">
        <f t="shared" si="16"/>
        <v>0</v>
      </c>
      <c r="U53" s="49">
        <f t="shared" si="17"/>
        <v>0</v>
      </c>
      <c r="V53" s="49">
        <f t="shared" si="18"/>
        <v>0</v>
      </c>
      <c r="W53" s="49">
        <f t="shared" si="19"/>
        <v>0</v>
      </c>
      <c r="X53" s="49">
        <f t="shared" si="20"/>
        <v>0</v>
      </c>
      <c r="Y53" s="49">
        <f t="shared" si="21"/>
        <v>0</v>
      </c>
      <c r="Z53" s="49">
        <f t="shared" si="22"/>
        <v>0</v>
      </c>
      <c r="AA53" s="49">
        <f t="shared" si="23"/>
        <v>0</v>
      </c>
      <c r="AB53" s="49">
        <f t="shared" si="24"/>
        <v>0</v>
      </c>
      <c r="AC53" s="49">
        <f t="shared" si="25"/>
        <v>0</v>
      </c>
      <c r="AD53" s="49">
        <f t="shared" si="26"/>
        <v>0</v>
      </c>
      <c r="AE53" s="49">
        <f t="shared" si="27"/>
        <v>0</v>
      </c>
      <c r="AF53" s="49">
        <f t="shared" si="28"/>
        <v>0</v>
      </c>
      <c r="AG53" s="49">
        <f t="shared" si="29"/>
        <v>0</v>
      </c>
      <c r="AH53" s="49">
        <f t="shared" si="30"/>
        <v>0</v>
      </c>
      <c r="AI53" s="49">
        <f t="shared" si="31"/>
        <v>0</v>
      </c>
      <c r="AJ53" s="50">
        <f t="shared" si="32"/>
        <v>0</v>
      </c>
      <c r="AL53" s="19"/>
      <c r="AM53" s="35">
        <v>17</v>
      </c>
      <c r="AN53" s="36">
        <f t="shared" si="112"/>
        <v>0</v>
      </c>
      <c r="AO53" s="36">
        <f t="shared" si="113"/>
        <v>0</v>
      </c>
      <c r="AP53" s="36">
        <f t="shared" si="114"/>
        <v>0</v>
      </c>
      <c r="AQ53" s="36">
        <f t="shared" si="115"/>
        <v>0</v>
      </c>
      <c r="AR53" s="36">
        <f t="shared" si="116"/>
        <v>0</v>
      </c>
      <c r="AS53" s="36">
        <f t="shared" si="117"/>
        <v>0</v>
      </c>
      <c r="AT53" s="36">
        <f t="shared" si="118"/>
        <v>0</v>
      </c>
      <c r="AU53" s="36">
        <f t="shared" si="119"/>
        <v>0</v>
      </c>
      <c r="AV53" s="36">
        <f t="shared" si="120"/>
        <v>0</v>
      </c>
      <c r="AW53" s="36">
        <f t="shared" si="121"/>
        <v>0</v>
      </c>
      <c r="AX53" s="36">
        <f t="shared" si="122"/>
        <v>0</v>
      </c>
      <c r="AY53" s="36">
        <f t="shared" si="123"/>
        <v>0</v>
      </c>
      <c r="AZ53" s="36">
        <f t="shared" si="124"/>
        <v>0</v>
      </c>
      <c r="BA53" s="36">
        <f t="shared" si="125"/>
        <v>0</v>
      </c>
      <c r="BB53" s="36">
        <f t="shared" si="126"/>
        <v>0</v>
      </c>
      <c r="BC53" s="36">
        <f t="shared" si="127"/>
        <v>0</v>
      </c>
      <c r="BD53" s="36">
        <f t="shared" si="128"/>
        <v>0</v>
      </c>
      <c r="BE53" s="36">
        <f t="shared" si="129"/>
        <v>0</v>
      </c>
      <c r="BF53" s="36">
        <f t="shared" si="130"/>
        <v>0</v>
      </c>
      <c r="BG53" s="36">
        <f t="shared" si="131"/>
        <v>0</v>
      </c>
      <c r="BH53" s="36">
        <f t="shared" si="132"/>
        <v>0</v>
      </c>
      <c r="BI53" s="36">
        <f t="shared" si="133"/>
        <v>0</v>
      </c>
      <c r="BJ53" s="36">
        <f t="shared" si="134"/>
        <v>0</v>
      </c>
      <c r="BK53" s="36">
        <f t="shared" si="135"/>
        <v>0</v>
      </c>
      <c r="BL53" s="36">
        <f t="shared" si="136"/>
        <v>0</v>
      </c>
      <c r="BM53" s="37">
        <f t="shared" si="137"/>
        <v>0</v>
      </c>
      <c r="BN53" s="35">
        <v>17</v>
      </c>
      <c r="BO53" s="36">
        <f t="shared" si="138"/>
        <v>0</v>
      </c>
      <c r="BW53" s="35">
        <v>17</v>
      </c>
      <c r="BX53" s="36">
        <f t="shared" si="34"/>
        <v>0</v>
      </c>
      <c r="BY53" s="36">
        <f t="shared" si="35"/>
        <v>0</v>
      </c>
      <c r="BZ53" s="36">
        <f t="shared" si="36"/>
        <v>0</v>
      </c>
      <c r="CA53" s="36">
        <f t="shared" si="37"/>
        <v>0</v>
      </c>
      <c r="CB53" s="36">
        <f t="shared" si="38"/>
        <v>0</v>
      </c>
      <c r="CC53" s="36">
        <f t="shared" si="39"/>
        <v>0</v>
      </c>
      <c r="CD53" s="36">
        <f t="shared" si="40"/>
        <v>0</v>
      </c>
      <c r="CE53" s="36">
        <f t="shared" si="41"/>
        <v>0</v>
      </c>
      <c r="CF53" s="36">
        <f t="shared" si="42"/>
        <v>0</v>
      </c>
      <c r="CG53" s="36">
        <f t="shared" si="43"/>
        <v>0</v>
      </c>
      <c r="CH53" s="36">
        <f t="shared" si="44"/>
        <v>0</v>
      </c>
      <c r="CI53" s="36">
        <f t="shared" si="45"/>
        <v>0</v>
      </c>
      <c r="CJ53" s="36">
        <f t="shared" si="46"/>
        <v>0</v>
      </c>
      <c r="CK53" s="36">
        <f t="shared" si="47"/>
        <v>0</v>
      </c>
      <c r="CL53" s="36">
        <f t="shared" si="48"/>
        <v>0</v>
      </c>
      <c r="CM53" s="36">
        <f t="shared" si="49"/>
        <v>0</v>
      </c>
      <c r="CN53" s="36">
        <f t="shared" si="50"/>
        <v>0</v>
      </c>
      <c r="CO53" s="36">
        <f t="shared" si="51"/>
        <v>0</v>
      </c>
      <c r="CP53" s="36">
        <f t="shared" si="52"/>
        <v>0</v>
      </c>
      <c r="CQ53" s="36">
        <f t="shared" si="53"/>
        <v>0</v>
      </c>
      <c r="CR53" s="36">
        <f t="shared" si="54"/>
        <v>0</v>
      </c>
      <c r="CS53" s="36">
        <f t="shared" si="55"/>
        <v>0</v>
      </c>
      <c r="CT53" s="36">
        <f t="shared" si="56"/>
        <v>0</v>
      </c>
      <c r="CU53" s="36">
        <f t="shared" si="57"/>
        <v>0</v>
      </c>
      <c r="CV53" s="36">
        <f t="shared" si="58"/>
        <v>0</v>
      </c>
      <c r="CW53" s="37">
        <f t="shared" si="59"/>
        <v>0</v>
      </c>
      <c r="DB53" s="35">
        <v>17</v>
      </c>
      <c r="DC53" s="36">
        <f t="shared" si="60"/>
        <v>0</v>
      </c>
      <c r="DD53" s="36">
        <f t="shared" si="61"/>
        <v>0</v>
      </c>
      <c r="DE53" s="36">
        <f t="shared" si="62"/>
        <v>0</v>
      </c>
      <c r="DF53" s="36">
        <f t="shared" si="63"/>
        <v>0</v>
      </c>
      <c r="DG53" s="36">
        <f t="shared" si="64"/>
        <v>0</v>
      </c>
      <c r="DH53" s="36">
        <f t="shared" si="65"/>
        <v>0</v>
      </c>
      <c r="DI53" s="36">
        <f t="shared" si="66"/>
        <v>0</v>
      </c>
      <c r="DJ53" s="36">
        <f t="shared" si="67"/>
        <v>0</v>
      </c>
      <c r="DK53" s="36">
        <f t="shared" si="68"/>
        <v>0</v>
      </c>
      <c r="DL53" s="36">
        <f t="shared" si="69"/>
        <v>0</v>
      </c>
      <c r="DM53" s="36">
        <f t="shared" si="70"/>
        <v>0</v>
      </c>
      <c r="DN53" s="36">
        <f t="shared" si="71"/>
        <v>0</v>
      </c>
      <c r="DO53" s="36">
        <f t="shared" si="72"/>
        <v>0</v>
      </c>
      <c r="DP53" s="36">
        <f t="shared" si="73"/>
        <v>0</v>
      </c>
      <c r="DQ53" s="36">
        <f t="shared" si="74"/>
        <v>0</v>
      </c>
      <c r="DR53" s="36">
        <f t="shared" si="75"/>
        <v>0</v>
      </c>
      <c r="DS53" s="36">
        <f t="shared" si="76"/>
        <v>0</v>
      </c>
      <c r="DT53" s="36">
        <f t="shared" si="77"/>
        <v>0</v>
      </c>
      <c r="DU53" s="36">
        <f t="shared" si="78"/>
        <v>0</v>
      </c>
      <c r="DV53" s="36">
        <f t="shared" si="79"/>
        <v>0</v>
      </c>
      <c r="DW53" s="36">
        <f t="shared" si="80"/>
        <v>0</v>
      </c>
      <c r="DX53" s="36">
        <f t="shared" si="81"/>
        <v>0</v>
      </c>
      <c r="DY53" s="36">
        <f t="shared" si="82"/>
        <v>0</v>
      </c>
      <c r="DZ53" s="36">
        <f t="shared" si="83"/>
        <v>0</v>
      </c>
      <c r="EA53" s="36">
        <f t="shared" si="84"/>
        <v>0</v>
      </c>
      <c r="EB53" s="37">
        <f t="shared" si="85"/>
        <v>0</v>
      </c>
      <c r="EG53" s="35">
        <v>17</v>
      </c>
      <c r="EH53" s="36">
        <f t="shared" si="86"/>
        <v>0</v>
      </c>
      <c r="EI53" s="36">
        <f t="shared" si="87"/>
        <v>0</v>
      </c>
      <c r="EJ53" s="36">
        <f t="shared" si="88"/>
        <v>0</v>
      </c>
      <c r="EK53" s="36">
        <f t="shared" si="89"/>
        <v>0</v>
      </c>
      <c r="EL53" s="36">
        <f t="shared" si="90"/>
        <v>0</v>
      </c>
      <c r="EM53" s="36">
        <f t="shared" si="91"/>
        <v>0</v>
      </c>
      <c r="EN53" s="36">
        <f t="shared" si="92"/>
        <v>0</v>
      </c>
      <c r="EO53" s="36">
        <f t="shared" si="93"/>
        <v>0</v>
      </c>
      <c r="EP53" s="36">
        <f t="shared" si="94"/>
        <v>0</v>
      </c>
      <c r="EQ53" s="36">
        <f t="shared" si="95"/>
        <v>0</v>
      </c>
      <c r="ER53" s="36">
        <f t="shared" si="96"/>
        <v>0</v>
      </c>
      <c r="ES53" s="36">
        <f t="shared" si="97"/>
        <v>0</v>
      </c>
      <c r="ET53" s="36">
        <f t="shared" si="98"/>
        <v>0</v>
      </c>
      <c r="EU53" s="36">
        <f t="shared" si="99"/>
        <v>0</v>
      </c>
      <c r="EV53" s="36">
        <f t="shared" si="100"/>
        <v>0</v>
      </c>
      <c r="EW53" s="36">
        <f t="shared" si="101"/>
        <v>0</v>
      </c>
      <c r="EX53" s="36">
        <f t="shared" si="102"/>
        <v>0</v>
      </c>
      <c r="EY53" s="36">
        <f t="shared" si="103"/>
        <v>0</v>
      </c>
      <c r="EZ53" s="36">
        <f t="shared" si="104"/>
        <v>0</v>
      </c>
      <c r="FA53" s="36">
        <f t="shared" si="105"/>
        <v>0</v>
      </c>
      <c r="FB53" s="36">
        <f t="shared" si="106"/>
        <v>0</v>
      </c>
      <c r="FC53" s="36">
        <f t="shared" si="107"/>
        <v>0</v>
      </c>
      <c r="FD53" s="36">
        <f t="shared" si="108"/>
        <v>0</v>
      </c>
      <c r="FE53" s="36">
        <f t="shared" si="109"/>
        <v>0</v>
      </c>
      <c r="FF53" s="36">
        <f t="shared" si="110"/>
        <v>0</v>
      </c>
      <c r="FG53" s="37">
        <f t="shared" si="111"/>
        <v>0</v>
      </c>
    </row>
    <row r="54" spans="10:163" x14ac:dyDescent="0.3">
      <c r="J54" s="35">
        <v>18</v>
      </c>
      <c r="K54" s="49">
        <f t="shared" si="7"/>
        <v>0</v>
      </c>
      <c r="L54" s="49">
        <f t="shared" si="8"/>
        <v>0</v>
      </c>
      <c r="M54" s="49">
        <f t="shared" si="9"/>
        <v>0</v>
      </c>
      <c r="N54" s="49">
        <f t="shared" si="10"/>
        <v>0</v>
      </c>
      <c r="O54" s="49">
        <f t="shared" si="11"/>
        <v>0</v>
      </c>
      <c r="P54" s="49">
        <f t="shared" si="12"/>
        <v>0</v>
      </c>
      <c r="Q54" s="49">
        <f t="shared" si="13"/>
        <v>0</v>
      </c>
      <c r="R54" s="49">
        <f t="shared" si="14"/>
        <v>0</v>
      </c>
      <c r="S54" s="49">
        <f t="shared" si="15"/>
        <v>0</v>
      </c>
      <c r="T54" s="49">
        <f t="shared" si="16"/>
        <v>0</v>
      </c>
      <c r="U54" s="49">
        <f t="shared" si="17"/>
        <v>0</v>
      </c>
      <c r="V54" s="49">
        <f t="shared" si="18"/>
        <v>0</v>
      </c>
      <c r="W54" s="49">
        <f t="shared" si="19"/>
        <v>0</v>
      </c>
      <c r="X54" s="49">
        <f t="shared" si="20"/>
        <v>0</v>
      </c>
      <c r="Y54" s="49">
        <f t="shared" si="21"/>
        <v>0</v>
      </c>
      <c r="Z54" s="49">
        <f t="shared" si="22"/>
        <v>0</v>
      </c>
      <c r="AA54" s="49">
        <f t="shared" si="23"/>
        <v>0</v>
      </c>
      <c r="AB54" s="49">
        <f t="shared" si="24"/>
        <v>0</v>
      </c>
      <c r="AC54" s="49">
        <f t="shared" si="25"/>
        <v>0</v>
      </c>
      <c r="AD54" s="49">
        <f t="shared" si="26"/>
        <v>0</v>
      </c>
      <c r="AE54" s="49">
        <f t="shared" si="27"/>
        <v>0</v>
      </c>
      <c r="AF54" s="49">
        <f t="shared" si="28"/>
        <v>0</v>
      </c>
      <c r="AG54" s="49">
        <f t="shared" si="29"/>
        <v>0</v>
      </c>
      <c r="AH54" s="49">
        <f t="shared" si="30"/>
        <v>0</v>
      </c>
      <c r="AI54" s="49">
        <f t="shared" si="31"/>
        <v>0</v>
      </c>
      <c r="AJ54" s="50">
        <f t="shared" si="32"/>
        <v>0</v>
      </c>
      <c r="AL54" s="19"/>
      <c r="AM54" s="35">
        <v>18</v>
      </c>
      <c r="AN54" s="36">
        <f t="shared" si="112"/>
        <v>0</v>
      </c>
      <c r="AO54" s="36">
        <f t="shared" si="113"/>
        <v>0</v>
      </c>
      <c r="AP54" s="36">
        <f t="shared" si="114"/>
        <v>0</v>
      </c>
      <c r="AQ54" s="36">
        <f t="shared" si="115"/>
        <v>0</v>
      </c>
      <c r="AR54" s="36">
        <f t="shared" si="116"/>
        <v>0</v>
      </c>
      <c r="AS54" s="36">
        <f t="shared" si="117"/>
        <v>0</v>
      </c>
      <c r="AT54" s="36">
        <f t="shared" si="118"/>
        <v>0</v>
      </c>
      <c r="AU54" s="36">
        <f t="shared" si="119"/>
        <v>0</v>
      </c>
      <c r="AV54" s="36">
        <f t="shared" si="120"/>
        <v>0</v>
      </c>
      <c r="AW54" s="36">
        <f t="shared" si="121"/>
        <v>0</v>
      </c>
      <c r="AX54" s="36">
        <f t="shared" si="122"/>
        <v>0</v>
      </c>
      <c r="AY54" s="36">
        <f t="shared" si="123"/>
        <v>0</v>
      </c>
      <c r="AZ54" s="36">
        <f t="shared" si="124"/>
        <v>0</v>
      </c>
      <c r="BA54" s="36">
        <f t="shared" si="125"/>
        <v>0</v>
      </c>
      <c r="BB54" s="36">
        <f t="shared" si="126"/>
        <v>0</v>
      </c>
      <c r="BC54" s="36">
        <f t="shared" si="127"/>
        <v>0</v>
      </c>
      <c r="BD54" s="36">
        <f t="shared" si="128"/>
        <v>0</v>
      </c>
      <c r="BE54" s="36">
        <f t="shared" si="129"/>
        <v>0</v>
      </c>
      <c r="BF54" s="36">
        <f t="shared" si="130"/>
        <v>0</v>
      </c>
      <c r="BG54" s="36">
        <f t="shared" si="131"/>
        <v>0</v>
      </c>
      <c r="BH54" s="36">
        <f t="shared" si="132"/>
        <v>0</v>
      </c>
      <c r="BI54" s="36">
        <f t="shared" si="133"/>
        <v>0</v>
      </c>
      <c r="BJ54" s="36">
        <f t="shared" si="134"/>
        <v>0</v>
      </c>
      <c r="BK54" s="36">
        <f t="shared" si="135"/>
        <v>0</v>
      </c>
      <c r="BL54" s="36">
        <f t="shared" si="136"/>
        <v>0</v>
      </c>
      <c r="BM54" s="37">
        <f t="shared" si="137"/>
        <v>0</v>
      </c>
      <c r="BN54" s="35">
        <v>18</v>
      </c>
      <c r="BO54" s="36">
        <f t="shared" si="138"/>
        <v>0</v>
      </c>
      <c r="BW54" s="35">
        <v>18</v>
      </c>
      <c r="BX54" s="36">
        <f t="shared" si="34"/>
        <v>0</v>
      </c>
      <c r="BY54" s="36">
        <f t="shared" si="35"/>
        <v>0</v>
      </c>
      <c r="BZ54" s="36">
        <f t="shared" si="36"/>
        <v>0</v>
      </c>
      <c r="CA54" s="36">
        <f t="shared" si="37"/>
        <v>0</v>
      </c>
      <c r="CB54" s="36">
        <f t="shared" si="38"/>
        <v>0</v>
      </c>
      <c r="CC54" s="36">
        <f t="shared" si="39"/>
        <v>0</v>
      </c>
      <c r="CD54" s="36">
        <f t="shared" si="40"/>
        <v>0</v>
      </c>
      <c r="CE54" s="36">
        <f t="shared" si="41"/>
        <v>0</v>
      </c>
      <c r="CF54" s="36">
        <f t="shared" si="42"/>
        <v>0</v>
      </c>
      <c r="CG54" s="36">
        <f t="shared" si="43"/>
        <v>0</v>
      </c>
      <c r="CH54" s="36">
        <f t="shared" si="44"/>
        <v>0</v>
      </c>
      <c r="CI54" s="36">
        <f t="shared" si="45"/>
        <v>0</v>
      </c>
      <c r="CJ54" s="36">
        <f t="shared" si="46"/>
        <v>0</v>
      </c>
      <c r="CK54" s="36">
        <f t="shared" si="47"/>
        <v>0</v>
      </c>
      <c r="CL54" s="36">
        <f t="shared" si="48"/>
        <v>0</v>
      </c>
      <c r="CM54" s="36">
        <f t="shared" si="49"/>
        <v>0</v>
      </c>
      <c r="CN54" s="36">
        <f t="shared" si="50"/>
        <v>0</v>
      </c>
      <c r="CO54" s="36">
        <f t="shared" si="51"/>
        <v>0</v>
      </c>
      <c r="CP54" s="36">
        <f t="shared" si="52"/>
        <v>0</v>
      </c>
      <c r="CQ54" s="36">
        <f t="shared" si="53"/>
        <v>0</v>
      </c>
      <c r="CR54" s="36">
        <f t="shared" si="54"/>
        <v>0</v>
      </c>
      <c r="CS54" s="36">
        <f t="shared" si="55"/>
        <v>0</v>
      </c>
      <c r="CT54" s="36">
        <f t="shared" si="56"/>
        <v>0</v>
      </c>
      <c r="CU54" s="36">
        <f t="shared" si="57"/>
        <v>0</v>
      </c>
      <c r="CV54" s="36">
        <f t="shared" si="58"/>
        <v>0</v>
      </c>
      <c r="CW54" s="37">
        <f t="shared" si="59"/>
        <v>0</v>
      </c>
      <c r="DB54" s="35">
        <v>18</v>
      </c>
      <c r="DC54" s="36">
        <f t="shared" si="60"/>
        <v>0</v>
      </c>
      <c r="DD54" s="36">
        <f t="shared" si="61"/>
        <v>0</v>
      </c>
      <c r="DE54" s="36">
        <f t="shared" si="62"/>
        <v>0</v>
      </c>
      <c r="DF54" s="36">
        <f t="shared" si="63"/>
        <v>0</v>
      </c>
      <c r="DG54" s="36">
        <f t="shared" si="64"/>
        <v>0</v>
      </c>
      <c r="DH54" s="36">
        <f t="shared" si="65"/>
        <v>0</v>
      </c>
      <c r="DI54" s="36">
        <f t="shared" si="66"/>
        <v>0</v>
      </c>
      <c r="DJ54" s="36">
        <f t="shared" si="67"/>
        <v>0</v>
      </c>
      <c r="DK54" s="36">
        <f t="shared" si="68"/>
        <v>0</v>
      </c>
      <c r="DL54" s="36">
        <f t="shared" si="69"/>
        <v>0</v>
      </c>
      <c r="DM54" s="36">
        <f t="shared" si="70"/>
        <v>0</v>
      </c>
      <c r="DN54" s="36">
        <f t="shared" si="71"/>
        <v>0</v>
      </c>
      <c r="DO54" s="36">
        <f t="shared" si="72"/>
        <v>0</v>
      </c>
      <c r="DP54" s="36">
        <f t="shared" si="73"/>
        <v>0</v>
      </c>
      <c r="DQ54" s="36">
        <f t="shared" si="74"/>
        <v>0</v>
      </c>
      <c r="DR54" s="36">
        <f t="shared" si="75"/>
        <v>0</v>
      </c>
      <c r="DS54" s="36">
        <f t="shared" si="76"/>
        <v>0</v>
      </c>
      <c r="DT54" s="36">
        <f t="shared" si="77"/>
        <v>0</v>
      </c>
      <c r="DU54" s="36">
        <f t="shared" si="78"/>
        <v>0</v>
      </c>
      <c r="DV54" s="36">
        <f t="shared" si="79"/>
        <v>0</v>
      </c>
      <c r="DW54" s="36">
        <f t="shared" si="80"/>
        <v>0</v>
      </c>
      <c r="DX54" s="36">
        <f t="shared" si="81"/>
        <v>0</v>
      </c>
      <c r="DY54" s="36">
        <f t="shared" si="82"/>
        <v>0</v>
      </c>
      <c r="DZ54" s="36">
        <f t="shared" si="83"/>
        <v>0</v>
      </c>
      <c r="EA54" s="36">
        <f t="shared" si="84"/>
        <v>0</v>
      </c>
      <c r="EB54" s="37">
        <f t="shared" si="85"/>
        <v>0</v>
      </c>
      <c r="EG54" s="35">
        <v>18</v>
      </c>
      <c r="EH54" s="36">
        <f t="shared" si="86"/>
        <v>0</v>
      </c>
      <c r="EI54" s="36">
        <f t="shared" si="87"/>
        <v>0</v>
      </c>
      <c r="EJ54" s="36">
        <f t="shared" si="88"/>
        <v>0</v>
      </c>
      <c r="EK54" s="36">
        <f t="shared" si="89"/>
        <v>0</v>
      </c>
      <c r="EL54" s="36">
        <f t="shared" si="90"/>
        <v>0</v>
      </c>
      <c r="EM54" s="36">
        <f t="shared" si="91"/>
        <v>0</v>
      </c>
      <c r="EN54" s="36">
        <f t="shared" si="92"/>
        <v>0</v>
      </c>
      <c r="EO54" s="36">
        <f t="shared" si="93"/>
        <v>0</v>
      </c>
      <c r="EP54" s="36">
        <f t="shared" si="94"/>
        <v>0</v>
      </c>
      <c r="EQ54" s="36">
        <f t="shared" si="95"/>
        <v>0</v>
      </c>
      <c r="ER54" s="36">
        <f t="shared" si="96"/>
        <v>0</v>
      </c>
      <c r="ES54" s="36">
        <f t="shared" si="97"/>
        <v>0</v>
      </c>
      <c r="ET54" s="36">
        <f t="shared" si="98"/>
        <v>0</v>
      </c>
      <c r="EU54" s="36">
        <f t="shared" si="99"/>
        <v>0</v>
      </c>
      <c r="EV54" s="36">
        <f t="shared" si="100"/>
        <v>0</v>
      </c>
      <c r="EW54" s="36">
        <f t="shared" si="101"/>
        <v>0</v>
      </c>
      <c r="EX54" s="36">
        <f t="shared" si="102"/>
        <v>0</v>
      </c>
      <c r="EY54" s="36">
        <f t="shared" si="103"/>
        <v>0</v>
      </c>
      <c r="EZ54" s="36">
        <f t="shared" si="104"/>
        <v>0</v>
      </c>
      <c r="FA54" s="36">
        <f t="shared" si="105"/>
        <v>0</v>
      </c>
      <c r="FB54" s="36">
        <f t="shared" si="106"/>
        <v>0</v>
      </c>
      <c r="FC54" s="36">
        <f t="shared" si="107"/>
        <v>0</v>
      </c>
      <c r="FD54" s="36">
        <f t="shared" si="108"/>
        <v>0</v>
      </c>
      <c r="FE54" s="36">
        <f t="shared" si="109"/>
        <v>0</v>
      </c>
      <c r="FF54" s="36">
        <f t="shared" si="110"/>
        <v>0</v>
      </c>
      <c r="FG54" s="37">
        <f t="shared" si="111"/>
        <v>0</v>
      </c>
    </row>
    <row r="55" spans="10:163" x14ac:dyDescent="0.3">
      <c r="J55" s="35">
        <v>19</v>
      </c>
      <c r="K55" s="49">
        <f t="shared" si="7"/>
        <v>0</v>
      </c>
      <c r="L55" s="49">
        <f t="shared" si="8"/>
        <v>0</v>
      </c>
      <c r="M55" s="49">
        <f t="shared" si="9"/>
        <v>0</v>
      </c>
      <c r="N55" s="49">
        <f t="shared" si="10"/>
        <v>0</v>
      </c>
      <c r="O55" s="49">
        <f t="shared" si="11"/>
        <v>0</v>
      </c>
      <c r="P55" s="49">
        <f t="shared" si="12"/>
        <v>0</v>
      </c>
      <c r="Q55" s="49">
        <f t="shared" si="13"/>
        <v>0</v>
      </c>
      <c r="R55" s="49">
        <f t="shared" si="14"/>
        <v>0</v>
      </c>
      <c r="S55" s="49">
        <f t="shared" si="15"/>
        <v>0</v>
      </c>
      <c r="T55" s="49">
        <f t="shared" si="16"/>
        <v>0</v>
      </c>
      <c r="U55" s="49">
        <f t="shared" si="17"/>
        <v>0</v>
      </c>
      <c r="V55" s="49">
        <f t="shared" si="18"/>
        <v>0</v>
      </c>
      <c r="W55" s="49">
        <f t="shared" si="19"/>
        <v>0</v>
      </c>
      <c r="X55" s="49">
        <f t="shared" si="20"/>
        <v>0</v>
      </c>
      <c r="Y55" s="49">
        <f t="shared" si="21"/>
        <v>0</v>
      </c>
      <c r="Z55" s="49">
        <f t="shared" si="22"/>
        <v>0</v>
      </c>
      <c r="AA55" s="49">
        <f t="shared" si="23"/>
        <v>0</v>
      </c>
      <c r="AB55" s="49">
        <f t="shared" si="24"/>
        <v>0</v>
      </c>
      <c r="AC55" s="49">
        <f t="shared" si="25"/>
        <v>0</v>
      </c>
      <c r="AD55" s="49">
        <f t="shared" si="26"/>
        <v>0</v>
      </c>
      <c r="AE55" s="49">
        <f t="shared" si="27"/>
        <v>0</v>
      </c>
      <c r="AF55" s="49">
        <f t="shared" si="28"/>
        <v>0</v>
      </c>
      <c r="AG55" s="49">
        <f t="shared" si="29"/>
        <v>0</v>
      </c>
      <c r="AH55" s="49">
        <f t="shared" si="30"/>
        <v>0</v>
      </c>
      <c r="AI55" s="49">
        <f t="shared" si="31"/>
        <v>0</v>
      </c>
      <c r="AJ55" s="50">
        <f t="shared" si="32"/>
        <v>0</v>
      </c>
      <c r="AL55" s="19"/>
      <c r="AM55" s="35">
        <v>19</v>
      </c>
      <c r="AN55" s="36">
        <f t="shared" si="112"/>
        <v>0</v>
      </c>
      <c r="AO55" s="36">
        <f t="shared" si="113"/>
        <v>0</v>
      </c>
      <c r="AP55" s="36">
        <f t="shared" si="114"/>
        <v>0</v>
      </c>
      <c r="AQ55" s="36">
        <f t="shared" si="115"/>
        <v>0</v>
      </c>
      <c r="AR55" s="36">
        <f t="shared" si="116"/>
        <v>0</v>
      </c>
      <c r="AS55" s="36">
        <f t="shared" si="117"/>
        <v>0</v>
      </c>
      <c r="AT55" s="36">
        <f t="shared" si="118"/>
        <v>0</v>
      </c>
      <c r="AU55" s="36">
        <f t="shared" si="119"/>
        <v>0</v>
      </c>
      <c r="AV55" s="36">
        <f t="shared" si="120"/>
        <v>0</v>
      </c>
      <c r="AW55" s="36">
        <f t="shared" si="121"/>
        <v>0</v>
      </c>
      <c r="AX55" s="36">
        <f t="shared" si="122"/>
        <v>0</v>
      </c>
      <c r="AY55" s="36">
        <f t="shared" si="123"/>
        <v>0</v>
      </c>
      <c r="AZ55" s="36">
        <f t="shared" si="124"/>
        <v>0</v>
      </c>
      <c r="BA55" s="36">
        <f t="shared" si="125"/>
        <v>0</v>
      </c>
      <c r="BB55" s="36">
        <f t="shared" si="126"/>
        <v>0</v>
      </c>
      <c r="BC55" s="36">
        <f t="shared" si="127"/>
        <v>0</v>
      </c>
      <c r="BD55" s="36">
        <f t="shared" si="128"/>
        <v>0</v>
      </c>
      <c r="BE55" s="36">
        <f t="shared" si="129"/>
        <v>0</v>
      </c>
      <c r="BF55" s="36">
        <f t="shared" si="130"/>
        <v>0</v>
      </c>
      <c r="BG55" s="36">
        <f t="shared" si="131"/>
        <v>0</v>
      </c>
      <c r="BH55" s="36">
        <f t="shared" si="132"/>
        <v>0</v>
      </c>
      <c r="BI55" s="36">
        <f t="shared" si="133"/>
        <v>0</v>
      </c>
      <c r="BJ55" s="36">
        <f t="shared" si="134"/>
        <v>0</v>
      </c>
      <c r="BK55" s="36">
        <f t="shared" si="135"/>
        <v>0</v>
      </c>
      <c r="BL55" s="36">
        <f t="shared" si="136"/>
        <v>0</v>
      </c>
      <c r="BM55" s="37">
        <f t="shared" si="137"/>
        <v>0</v>
      </c>
      <c r="BN55" s="35">
        <v>19</v>
      </c>
      <c r="BO55" s="36">
        <f t="shared" si="138"/>
        <v>0</v>
      </c>
      <c r="BW55" s="35">
        <v>19</v>
      </c>
      <c r="BX55" s="36">
        <f t="shared" si="34"/>
        <v>0</v>
      </c>
      <c r="BY55" s="36">
        <f t="shared" si="35"/>
        <v>0</v>
      </c>
      <c r="BZ55" s="36">
        <f t="shared" si="36"/>
        <v>0</v>
      </c>
      <c r="CA55" s="36">
        <f t="shared" si="37"/>
        <v>0</v>
      </c>
      <c r="CB55" s="36">
        <f t="shared" si="38"/>
        <v>0</v>
      </c>
      <c r="CC55" s="36">
        <f t="shared" si="39"/>
        <v>0</v>
      </c>
      <c r="CD55" s="36">
        <f t="shared" si="40"/>
        <v>0</v>
      </c>
      <c r="CE55" s="36">
        <f t="shared" si="41"/>
        <v>0</v>
      </c>
      <c r="CF55" s="36">
        <f t="shared" si="42"/>
        <v>0</v>
      </c>
      <c r="CG55" s="36">
        <f t="shared" si="43"/>
        <v>0</v>
      </c>
      <c r="CH55" s="36">
        <f t="shared" si="44"/>
        <v>0</v>
      </c>
      <c r="CI55" s="36">
        <f t="shared" si="45"/>
        <v>0</v>
      </c>
      <c r="CJ55" s="36">
        <f t="shared" si="46"/>
        <v>0</v>
      </c>
      <c r="CK55" s="36">
        <f t="shared" si="47"/>
        <v>0</v>
      </c>
      <c r="CL55" s="36">
        <f t="shared" si="48"/>
        <v>0</v>
      </c>
      <c r="CM55" s="36">
        <f t="shared" si="49"/>
        <v>0</v>
      </c>
      <c r="CN55" s="36">
        <f t="shared" si="50"/>
        <v>0</v>
      </c>
      <c r="CO55" s="36">
        <f t="shared" si="51"/>
        <v>0</v>
      </c>
      <c r="CP55" s="36">
        <f t="shared" si="52"/>
        <v>0</v>
      </c>
      <c r="CQ55" s="36">
        <f t="shared" si="53"/>
        <v>0</v>
      </c>
      <c r="CR55" s="36">
        <f t="shared" si="54"/>
        <v>0</v>
      </c>
      <c r="CS55" s="36">
        <f t="shared" si="55"/>
        <v>0</v>
      </c>
      <c r="CT55" s="36">
        <f t="shared" si="56"/>
        <v>0</v>
      </c>
      <c r="CU55" s="36">
        <f t="shared" si="57"/>
        <v>0</v>
      </c>
      <c r="CV55" s="36">
        <f t="shared" si="58"/>
        <v>0</v>
      </c>
      <c r="CW55" s="37">
        <f t="shared" si="59"/>
        <v>0</v>
      </c>
      <c r="DB55" s="35">
        <v>19</v>
      </c>
      <c r="DC55" s="36">
        <f t="shared" si="60"/>
        <v>0</v>
      </c>
      <c r="DD55" s="36">
        <f t="shared" si="61"/>
        <v>0</v>
      </c>
      <c r="DE55" s="36">
        <f t="shared" si="62"/>
        <v>0</v>
      </c>
      <c r="DF55" s="36">
        <f t="shared" si="63"/>
        <v>0</v>
      </c>
      <c r="DG55" s="36">
        <f t="shared" si="64"/>
        <v>0</v>
      </c>
      <c r="DH55" s="36">
        <f t="shared" si="65"/>
        <v>0</v>
      </c>
      <c r="DI55" s="36">
        <f t="shared" si="66"/>
        <v>0</v>
      </c>
      <c r="DJ55" s="36">
        <f t="shared" si="67"/>
        <v>0</v>
      </c>
      <c r="DK55" s="36">
        <f t="shared" si="68"/>
        <v>0</v>
      </c>
      <c r="DL55" s="36">
        <f t="shared" si="69"/>
        <v>0</v>
      </c>
      <c r="DM55" s="36">
        <f t="shared" si="70"/>
        <v>0</v>
      </c>
      <c r="DN55" s="36">
        <f t="shared" si="71"/>
        <v>0</v>
      </c>
      <c r="DO55" s="36">
        <f t="shared" si="72"/>
        <v>0</v>
      </c>
      <c r="DP55" s="36">
        <f t="shared" si="73"/>
        <v>0</v>
      </c>
      <c r="DQ55" s="36">
        <f t="shared" si="74"/>
        <v>0</v>
      </c>
      <c r="DR55" s="36">
        <f t="shared" si="75"/>
        <v>0</v>
      </c>
      <c r="DS55" s="36">
        <f t="shared" si="76"/>
        <v>0</v>
      </c>
      <c r="DT55" s="36">
        <f t="shared" si="77"/>
        <v>0</v>
      </c>
      <c r="DU55" s="36">
        <f t="shared" si="78"/>
        <v>0</v>
      </c>
      <c r="DV55" s="36">
        <f t="shared" si="79"/>
        <v>0</v>
      </c>
      <c r="DW55" s="36">
        <f t="shared" si="80"/>
        <v>0</v>
      </c>
      <c r="DX55" s="36">
        <f t="shared" si="81"/>
        <v>0</v>
      </c>
      <c r="DY55" s="36">
        <f t="shared" si="82"/>
        <v>0</v>
      </c>
      <c r="DZ55" s="36">
        <f t="shared" si="83"/>
        <v>0</v>
      </c>
      <c r="EA55" s="36">
        <f t="shared" si="84"/>
        <v>0</v>
      </c>
      <c r="EB55" s="37">
        <f t="shared" si="85"/>
        <v>0</v>
      </c>
      <c r="EG55" s="35">
        <v>19</v>
      </c>
      <c r="EH55" s="36">
        <f t="shared" si="86"/>
        <v>0</v>
      </c>
      <c r="EI55" s="36">
        <f t="shared" si="87"/>
        <v>0</v>
      </c>
      <c r="EJ55" s="36">
        <f t="shared" si="88"/>
        <v>0</v>
      </c>
      <c r="EK55" s="36">
        <f t="shared" si="89"/>
        <v>0</v>
      </c>
      <c r="EL55" s="36">
        <f t="shared" si="90"/>
        <v>0</v>
      </c>
      <c r="EM55" s="36">
        <f t="shared" si="91"/>
        <v>0</v>
      </c>
      <c r="EN55" s="36">
        <f t="shared" si="92"/>
        <v>0</v>
      </c>
      <c r="EO55" s="36">
        <f t="shared" si="93"/>
        <v>0</v>
      </c>
      <c r="EP55" s="36">
        <f t="shared" si="94"/>
        <v>0</v>
      </c>
      <c r="EQ55" s="36">
        <f t="shared" si="95"/>
        <v>0</v>
      </c>
      <c r="ER55" s="36">
        <f t="shared" si="96"/>
        <v>0</v>
      </c>
      <c r="ES55" s="36">
        <f t="shared" si="97"/>
        <v>0</v>
      </c>
      <c r="ET55" s="36">
        <f t="shared" si="98"/>
        <v>0</v>
      </c>
      <c r="EU55" s="36">
        <f t="shared" si="99"/>
        <v>0</v>
      </c>
      <c r="EV55" s="36">
        <f t="shared" si="100"/>
        <v>0</v>
      </c>
      <c r="EW55" s="36">
        <f t="shared" si="101"/>
        <v>0</v>
      </c>
      <c r="EX55" s="36">
        <f t="shared" si="102"/>
        <v>0</v>
      </c>
      <c r="EY55" s="36">
        <f t="shared" si="103"/>
        <v>0</v>
      </c>
      <c r="EZ55" s="36">
        <f t="shared" si="104"/>
        <v>0</v>
      </c>
      <c r="FA55" s="36">
        <f t="shared" si="105"/>
        <v>0</v>
      </c>
      <c r="FB55" s="36">
        <f t="shared" si="106"/>
        <v>0</v>
      </c>
      <c r="FC55" s="36">
        <f t="shared" si="107"/>
        <v>0</v>
      </c>
      <c r="FD55" s="36">
        <f t="shared" si="108"/>
        <v>0</v>
      </c>
      <c r="FE55" s="36">
        <f t="shared" si="109"/>
        <v>0</v>
      </c>
      <c r="FF55" s="36">
        <f t="shared" si="110"/>
        <v>0</v>
      </c>
      <c r="FG55" s="37">
        <f t="shared" si="111"/>
        <v>0</v>
      </c>
    </row>
    <row r="56" spans="10:163" x14ac:dyDescent="0.3">
      <c r="J56" s="35">
        <v>20</v>
      </c>
      <c r="K56" s="49">
        <f t="shared" si="7"/>
        <v>0</v>
      </c>
      <c r="L56" s="49">
        <f t="shared" si="8"/>
        <v>0</v>
      </c>
      <c r="M56" s="49">
        <f t="shared" si="9"/>
        <v>0</v>
      </c>
      <c r="N56" s="49">
        <f t="shared" si="10"/>
        <v>0</v>
      </c>
      <c r="O56" s="49">
        <f t="shared" si="11"/>
        <v>0</v>
      </c>
      <c r="P56" s="49">
        <f t="shared" si="12"/>
        <v>0</v>
      </c>
      <c r="Q56" s="49">
        <f t="shared" si="13"/>
        <v>0</v>
      </c>
      <c r="R56" s="49">
        <f t="shared" si="14"/>
        <v>0</v>
      </c>
      <c r="S56" s="49">
        <f t="shared" si="15"/>
        <v>0</v>
      </c>
      <c r="T56" s="49">
        <f t="shared" si="16"/>
        <v>0</v>
      </c>
      <c r="U56" s="49">
        <f t="shared" si="17"/>
        <v>0</v>
      </c>
      <c r="V56" s="49">
        <f t="shared" si="18"/>
        <v>0</v>
      </c>
      <c r="W56" s="49">
        <f t="shared" si="19"/>
        <v>0</v>
      </c>
      <c r="X56" s="49">
        <f t="shared" si="20"/>
        <v>0</v>
      </c>
      <c r="Y56" s="49">
        <f t="shared" si="21"/>
        <v>0</v>
      </c>
      <c r="Z56" s="49">
        <f t="shared" si="22"/>
        <v>0</v>
      </c>
      <c r="AA56" s="49">
        <f t="shared" si="23"/>
        <v>0</v>
      </c>
      <c r="AB56" s="49">
        <f t="shared" si="24"/>
        <v>0</v>
      </c>
      <c r="AC56" s="49">
        <f t="shared" si="25"/>
        <v>0</v>
      </c>
      <c r="AD56" s="49">
        <f t="shared" si="26"/>
        <v>0</v>
      </c>
      <c r="AE56" s="49">
        <f t="shared" si="27"/>
        <v>0</v>
      </c>
      <c r="AF56" s="49">
        <f t="shared" si="28"/>
        <v>0</v>
      </c>
      <c r="AG56" s="49">
        <f t="shared" si="29"/>
        <v>0</v>
      </c>
      <c r="AH56" s="49">
        <f t="shared" si="30"/>
        <v>0</v>
      </c>
      <c r="AI56" s="49">
        <f t="shared" si="31"/>
        <v>0</v>
      </c>
      <c r="AJ56" s="50">
        <f t="shared" si="32"/>
        <v>0</v>
      </c>
      <c r="AL56" s="19"/>
      <c r="AM56" s="35">
        <v>20</v>
      </c>
      <c r="AN56" s="36">
        <f t="shared" si="112"/>
        <v>0</v>
      </c>
      <c r="AO56" s="36">
        <f t="shared" si="113"/>
        <v>0</v>
      </c>
      <c r="AP56" s="36">
        <f t="shared" si="114"/>
        <v>0</v>
      </c>
      <c r="AQ56" s="36">
        <f t="shared" si="115"/>
        <v>0</v>
      </c>
      <c r="AR56" s="36">
        <f t="shared" si="116"/>
        <v>0</v>
      </c>
      <c r="AS56" s="36">
        <f t="shared" si="117"/>
        <v>0</v>
      </c>
      <c r="AT56" s="36">
        <f t="shared" si="118"/>
        <v>0</v>
      </c>
      <c r="AU56" s="36">
        <f t="shared" si="119"/>
        <v>0</v>
      </c>
      <c r="AV56" s="36">
        <f t="shared" si="120"/>
        <v>0</v>
      </c>
      <c r="AW56" s="36">
        <f t="shared" si="121"/>
        <v>0</v>
      </c>
      <c r="AX56" s="36">
        <f t="shared" si="122"/>
        <v>0</v>
      </c>
      <c r="AY56" s="36">
        <f t="shared" si="123"/>
        <v>0</v>
      </c>
      <c r="AZ56" s="36">
        <f t="shared" si="124"/>
        <v>0</v>
      </c>
      <c r="BA56" s="36">
        <f t="shared" si="125"/>
        <v>0</v>
      </c>
      <c r="BB56" s="36">
        <f t="shared" si="126"/>
        <v>0</v>
      </c>
      <c r="BC56" s="36">
        <f t="shared" si="127"/>
        <v>0</v>
      </c>
      <c r="BD56" s="36">
        <f t="shared" si="128"/>
        <v>0</v>
      </c>
      <c r="BE56" s="36">
        <f t="shared" si="129"/>
        <v>0</v>
      </c>
      <c r="BF56" s="36">
        <f t="shared" si="130"/>
        <v>0</v>
      </c>
      <c r="BG56" s="36">
        <f t="shared" si="131"/>
        <v>0</v>
      </c>
      <c r="BH56" s="36">
        <f t="shared" si="132"/>
        <v>0</v>
      </c>
      <c r="BI56" s="36">
        <f t="shared" si="133"/>
        <v>0</v>
      </c>
      <c r="BJ56" s="36">
        <f t="shared" si="134"/>
        <v>0</v>
      </c>
      <c r="BK56" s="36">
        <f t="shared" si="135"/>
        <v>0</v>
      </c>
      <c r="BL56" s="36">
        <f t="shared" si="136"/>
        <v>0</v>
      </c>
      <c r="BM56" s="37">
        <f t="shared" si="137"/>
        <v>0</v>
      </c>
      <c r="BN56" s="35">
        <v>20</v>
      </c>
      <c r="BO56" s="36">
        <f t="shared" si="138"/>
        <v>0</v>
      </c>
      <c r="BW56" s="35">
        <v>20</v>
      </c>
      <c r="BX56" s="36">
        <f t="shared" si="34"/>
        <v>0</v>
      </c>
      <c r="BY56" s="36">
        <f t="shared" si="35"/>
        <v>0</v>
      </c>
      <c r="BZ56" s="36">
        <f t="shared" si="36"/>
        <v>0</v>
      </c>
      <c r="CA56" s="36">
        <f t="shared" si="37"/>
        <v>0</v>
      </c>
      <c r="CB56" s="36">
        <f t="shared" si="38"/>
        <v>0</v>
      </c>
      <c r="CC56" s="36">
        <f t="shared" si="39"/>
        <v>0</v>
      </c>
      <c r="CD56" s="36">
        <f t="shared" si="40"/>
        <v>0</v>
      </c>
      <c r="CE56" s="36">
        <f t="shared" si="41"/>
        <v>0</v>
      </c>
      <c r="CF56" s="36">
        <f t="shared" si="42"/>
        <v>0</v>
      </c>
      <c r="CG56" s="36">
        <f t="shared" si="43"/>
        <v>0</v>
      </c>
      <c r="CH56" s="36">
        <f t="shared" si="44"/>
        <v>0</v>
      </c>
      <c r="CI56" s="36">
        <f t="shared" si="45"/>
        <v>0</v>
      </c>
      <c r="CJ56" s="36">
        <f t="shared" si="46"/>
        <v>0</v>
      </c>
      <c r="CK56" s="36">
        <f t="shared" si="47"/>
        <v>0</v>
      </c>
      <c r="CL56" s="36">
        <f t="shared" si="48"/>
        <v>0</v>
      </c>
      <c r="CM56" s="36">
        <f t="shared" si="49"/>
        <v>0</v>
      </c>
      <c r="CN56" s="36">
        <f t="shared" si="50"/>
        <v>0</v>
      </c>
      <c r="CO56" s="36">
        <f t="shared" si="51"/>
        <v>0</v>
      </c>
      <c r="CP56" s="36">
        <f t="shared" si="52"/>
        <v>0</v>
      </c>
      <c r="CQ56" s="36">
        <f t="shared" si="53"/>
        <v>0</v>
      </c>
      <c r="CR56" s="36">
        <f t="shared" si="54"/>
        <v>0</v>
      </c>
      <c r="CS56" s="36">
        <f t="shared" si="55"/>
        <v>0</v>
      </c>
      <c r="CT56" s="36">
        <f t="shared" si="56"/>
        <v>0</v>
      </c>
      <c r="CU56" s="36">
        <f t="shared" si="57"/>
        <v>0</v>
      </c>
      <c r="CV56" s="36">
        <f t="shared" si="58"/>
        <v>0</v>
      </c>
      <c r="CW56" s="37">
        <f t="shared" si="59"/>
        <v>0</v>
      </c>
      <c r="DB56" s="35">
        <v>20</v>
      </c>
      <c r="DC56" s="36">
        <f t="shared" si="60"/>
        <v>0</v>
      </c>
      <c r="DD56" s="36">
        <f t="shared" si="61"/>
        <v>0</v>
      </c>
      <c r="DE56" s="36">
        <f t="shared" si="62"/>
        <v>0</v>
      </c>
      <c r="DF56" s="36">
        <f t="shared" si="63"/>
        <v>0</v>
      </c>
      <c r="DG56" s="36">
        <f t="shared" si="64"/>
        <v>0</v>
      </c>
      <c r="DH56" s="36">
        <f t="shared" si="65"/>
        <v>0</v>
      </c>
      <c r="DI56" s="36">
        <f t="shared" si="66"/>
        <v>0</v>
      </c>
      <c r="DJ56" s="36">
        <f t="shared" si="67"/>
        <v>0</v>
      </c>
      <c r="DK56" s="36">
        <f t="shared" si="68"/>
        <v>0</v>
      </c>
      <c r="DL56" s="36">
        <f t="shared" si="69"/>
        <v>0</v>
      </c>
      <c r="DM56" s="36">
        <f t="shared" si="70"/>
        <v>0</v>
      </c>
      <c r="DN56" s="36">
        <f t="shared" si="71"/>
        <v>0</v>
      </c>
      <c r="DO56" s="36">
        <f t="shared" si="72"/>
        <v>0</v>
      </c>
      <c r="DP56" s="36">
        <f t="shared" si="73"/>
        <v>0</v>
      </c>
      <c r="DQ56" s="36">
        <f t="shared" si="74"/>
        <v>0</v>
      </c>
      <c r="DR56" s="36">
        <f t="shared" si="75"/>
        <v>0</v>
      </c>
      <c r="DS56" s="36">
        <f t="shared" si="76"/>
        <v>0</v>
      </c>
      <c r="DT56" s="36">
        <f t="shared" si="77"/>
        <v>0</v>
      </c>
      <c r="DU56" s="36">
        <f t="shared" si="78"/>
        <v>0</v>
      </c>
      <c r="DV56" s="36">
        <f t="shared" si="79"/>
        <v>0</v>
      </c>
      <c r="DW56" s="36">
        <f t="shared" si="80"/>
        <v>0</v>
      </c>
      <c r="DX56" s="36">
        <f t="shared" si="81"/>
        <v>0</v>
      </c>
      <c r="DY56" s="36">
        <f t="shared" si="82"/>
        <v>0</v>
      </c>
      <c r="DZ56" s="36">
        <f t="shared" si="83"/>
        <v>0</v>
      </c>
      <c r="EA56" s="36">
        <f t="shared" si="84"/>
        <v>0</v>
      </c>
      <c r="EB56" s="37">
        <f t="shared" si="85"/>
        <v>0</v>
      </c>
      <c r="EG56" s="35">
        <v>20</v>
      </c>
      <c r="EH56" s="36">
        <f t="shared" si="86"/>
        <v>0</v>
      </c>
      <c r="EI56" s="36">
        <f t="shared" si="87"/>
        <v>0</v>
      </c>
      <c r="EJ56" s="36">
        <f t="shared" si="88"/>
        <v>0</v>
      </c>
      <c r="EK56" s="36">
        <f t="shared" si="89"/>
        <v>0</v>
      </c>
      <c r="EL56" s="36">
        <f t="shared" si="90"/>
        <v>0</v>
      </c>
      <c r="EM56" s="36">
        <f t="shared" si="91"/>
        <v>0</v>
      </c>
      <c r="EN56" s="36">
        <f t="shared" si="92"/>
        <v>0</v>
      </c>
      <c r="EO56" s="36">
        <f t="shared" si="93"/>
        <v>0</v>
      </c>
      <c r="EP56" s="36">
        <f t="shared" si="94"/>
        <v>0</v>
      </c>
      <c r="EQ56" s="36">
        <f t="shared" si="95"/>
        <v>0</v>
      </c>
      <c r="ER56" s="36">
        <f t="shared" si="96"/>
        <v>0</v>
      </c>
      <c r="ES56" s="36">
        <f t="shared" si="97"/>
        <v>0</v>
      </c>
      <c r="ET56" s="36">
        <f t="shared" si="98"/>
        <v>0</v>
      </c>
      <c r="EU56" s="36">
        <f t="shared" si="99"/>
        <v>0</v>
      </c>
      <c r="EV56" s="36">
        <f t="shared" si="100"/>
        <v>0</v>
      </c>
      <c r="EW56" s="36">
        <f t="shared" si="101"/>
        <v>0</v>
      </c>
      <c r="EX56" s="36">
        <f t="shared" si="102"/>
        <v>0</v>
      </c>
      <c r="EY56" s="36">
        <f t="shared" si="103"/>
        <v>0</v>
      </c>
      <c r="EZ56" s="36">
        <f t="shared" si="104"/>
        <v>0</v>
      </c>
      <c r="FA56" s="36">
        <f t="shared" si="105"/>
        <v>0</v>
      </c>
      <c r="FB56" s="36">
        <f t="shared" si="106"/>
        <v>0</v>
      </c>
      <c r="FC56" s="36">
        <f t="shared" si="107"/>
        <v>0</v>
      </c>
      <c r="FD56" s="36">
        <f t="shared" si="108"/>
        <v>0</v>
      </c>
      <c r="FE56" s="36">
        <f t="shared" si="109"/>
        <v>0</v>
      </c>
      <c r="FF56" s="36">
        <f t="shared" si="110"/>
        <v>0</v>
      </c>
      <c r="FG56" s="37">
        <f t="shared" si="111"/>
        <v>0</v>
      </c>
    </row>
    <row r="57" spans="10:163" x14ac:dyDescent="0.3">
      <c r="J57" s="35">
        <v>21</v>
      </c>
      <c r="K57" s="49">
        <f t="shared" si="7"/>
        <v>0</v>
      </c>
      <c r="L57" s="49">
        <f t="shared" si="8"/>
        <v>0</v>
      </c>
      <c r="M57" s="49">
        <f t="shared" si="9"/>
        <v>0</v>
      </c>
      <c r="N57" s="49">
        <f t="shared" si="10"/>
        <v>0</v>
      </c>
      <c r="O57" s="49">
        <f t="shared" si="11"/>
        <v>0</v>
      </c>
      <c r="P57" s="49">
        <f t="shared" si="12"/>
        <v>0</v>
      </c>
      <c r="Q57" s="49">
        <f t="shared" si="13"/>
        <v>0</v>
      </c>
      <c r="R57" s="49">
        <f t="shared" si="14"/>
        <v>0</v>
      </c>
      <c r="S57" s="49">
        <f t="shared" si="15"/>
        <v>0</v>
      </c>
      <c r="T57" s="49">
        <f t="shared" si="16"/>
        <v>0</v>
      </c>
      <c r="U57" s="49">
        <f t="shared" si="17"/>
        <v>0</v>
      </c>
      <c r="V57" s="49">
        <f t="shared" si="18"/>
        <v>0</v>
      </c>
      <c r="W57" s="49">
        <f t="shared" si="19"/>
        <v>0</v>
      </c>
      <c r="X57" s="49">
        <f t="shared" si="20"/>
        <v>0</v>
      </c>
      <c r="Y57" s="49">
        <f t="shared" si="21"/>
        <v>0</v>
      </c>
      <c r="Z57" s="49">
        <f t="shared" si="22"/>
        <v>0</v>
      </c>
      <c r="AA57" s="49">
        <f t="shared" si="23"/>
        <v>0</v>
      </c>
      <c r="AB57" s="49">
        <f t="shared" si="24"/>
        <v>0</v>
      </c>
      <c r="AC57" s="49">
        <f t="shared" si="25"/>
        <v>0</v>
      </c>
      <c r="AD57" s="49">
        <f t="shared" si="26"/>
        <v>0</v>
      </c>
      <c r="AE57" s="49">
        <f t="shared" si="27"/>
        <v>0</v>
      </c>
      <c r="AF57" s="49">
        <f t="shared" si="28"/>
        <v>0</v>
      </c>
      <c r="AG57" s="49">
        <f t="shared" si="29"/>
        <v>0</v>
      </c>
      <c r="AH57" s="49">
        <f t="shared" si="30"/>
        <v>0</v>
      </c>
      <c r="AI57" s="49">
        <f t="shared" si="31"/>
        <v>0</v>
      </c>
      <c r="AJ57" s="50">
        <f t="shared" si="32"/>
        <v>0</v>
      </c>
      <c r="AL57" s="19"/>
      <c r="AM57" s="35">
        <v>21</v>
      </c>
      <c r="AN57" s="36">
        <f t="shared" si="112"/>
        <v>0</v>
      </c>
      <c r="AO57" s="36">
        <f t="shared" si="113"/>
        <v>0</v>
      </c>
      <c r="AP57" s="36">
        <f t="shared" si="114"/>
        <v>0</v>
      </c>
      <c r="AQ57" s="36">
        <f t="shared" si="115"/>
        <v>0</v>
      </c>
      <c r="AR57" s="36">
        <f t="shared" si="116"/>
        <v>0</v>
      </c>
      <c r="AS57" s="36">
        <f t="shared" si="117"/>
        <v>0</v>
      </c>
      <c r="AT57" s="36">
        <f t="shared" si="118"/>
        <v>0</v>
      </c>
      <c r="AU57" s="36">
        <f t="shared" si="119"/>
        <v>0</v>
      </c>
      <c r="AV57" s="36">
        <f t="shared" si="120"/>
        <v>0</v>
      </c>
      <c r="AW57" s="36">
        <f t="shared" si="121"/>
        <v>0</v>
      </c>
      <c r="AX57" s="36">
        <f t="shared" si="122"/>
        <v>0</v>
      </c>
      <c r="AY57" s="36">
        <f t="shared" si="123"/>
        <v>0</v>
      </c>
      <c r="AZ57" s="36">
        <f t="shared" si="124"/>
        <v>0</v>
      </c>
      <c r="BA57" s="36">
        <f t="shared" si="125"/>
        <v>0</v>
      </c>
      <c r="BB57" s="36">
        <f t="shared" si="126"/>
        <v>0</v>
      </c>
      <c r="BC57" s="36">
        <f t="shared" si="127"/>
        <v>0</v>
      </c>
      <c r="BD57" s="36">
        <f t="shared" si="128"/>
        <v>0</v>
      </c>
      <c r="BE57" s="36">
        <f t="shared" si="129"/>
        <v>0</v>
      </c>
      <c r="BF57" s="36">
        <f t="shared" si="130"/>
        <v>0</v>
      </c>
      <c r="BG57" s="36">
        <f t="shared" si="131"/>
        <v>0</v>
      </c>
      <c r="BH57" s="36">
        <f t="shared" si="132"/>
        <v>0</v>
      </c>
      <c r="BI57" s="36">
        <f t="shared" si="133"/>
        <v>0</v>
      </c>
      <c r="BJ57" s="36">
        <f t="shared" si="134"/>
        <v>0</v>
      </c>
      <c r="BK57" s="36">
        <f t="shared" si="135"/>
        <v>0</v>
      </c>
      <c r="BL57" s="36">
        <f t="shared" si="136"/>
        <v>0</v>
      </c>
      <c r="BM57" s="37">
        <f t="shared" si="137"/>
        <v>0</v>
      </c>
      <c r="BN57" s="35">
        <v>21</v>
      </c>
      <c r="BO57" s="36">
        <f t="shared" si="138"/>
        <v>0</v>
      </c>
      <c r="BW57" s="35">
        <v>21</v>
      </c>
      <c r="BX57" s="36">
        <f t="shared" si="34"/>
        <v>0</v>
      </c>
      <c r="BY57" s="36">
        <f t="shared" si="35"/>
        <v>0</v>
      </c>
      <c r="BZ57" s="36">
        <f t="shared" si="36"/>
        <v>0</v>
      </c>
      <c r="CA57" s="36">
        <f t="shared" si="37"/>
        <v>0</v>
      </c>
      <c r="CB57" s="36">
        <f t="shared" si="38"/>
        <v>0</v>
      </c>
      <c r="CC57" s="36">
        <f t="shared" si="39"/>
        <v>0</v>
      </c>
      <c r="CD57" s="36">
        <f t="shared" si="40"/>
        <v>0</v>
      </c>
      <c r="CE57" s="36">
        <f t="shared" si="41"/>
        <v>0</v>
      </c>
      <c r="CF57" s="36">
        <f t="shared" si="42"/>
        <v>0</v>
      </c>
      <c r="CG57" s="36">
        <f t="shared" si="43"/>
        <v>0</v>
      </c>
      <c r="CH57" s="36">
        <f t="shared" si="44"/>
        <v>0</v>
      </c>
      <c r="CI57" s="36">
        <f t="shared" si="45"/>
        <v>0</v>
      </c>
      <c r="CJ57" s="36">
        <f t="shared" si="46"/>
        <v>0</v>
      </c>
      <c r="CK57" s="36">
        <f t="shared" si="47"/>
        <v>0</v>
      </c>
      <c r="CL57" s="36">
        <f t="shared" si="48"/>
        <v>0</v>
      </c>
      <c r="CM57" s="36">
        <f t="shared" si="49"/>
        <v>0</v>
      </c>
      <c r="CN57" s="36">
        <f t="shared" si="50"/>
        <v>0</v>
      </c>
      <c r="CO57" s="36">
        <f t="shared" si="51"/>
        <v>0</v>
      </c>
      <c r="CP57" s="36">
        <f t="shared" si="52"/>
        <v>0</v>
      </c>
      <c r="CQ57" s="36">
        <f t="shared" si="53"/>
        <v>0</v>
      </c>
      <c r="CR57" s="36">
        <f t="shared" si="54"/>
        <v>0</v>
      </c>
      <c r="CS57" s="36">
        <f t="shared" si="55"/>
        <v>0</v>
      </c>
      <c r="CT57" s="36">
        <f t="shared" si="56"/>
        <v>0</v>
      </c>
      <c r="CU57" s="36">
        <f t="shared" si="57"/>
        <v>0</v>
      </c>
      <c r="CV57" s="36">
        <f t="shared" si="58"/>
        <v>0</v>
      </c>
      <c r="CW57" s="37">
        <f t="shared" si="59"/>
        <v>0</v>
      </c>
      <c r="DB57" s="35">
        <v>21</v>
      </c>
      <c r="DC57" s="36">
        <f t="shared" si="60"/>
        <v>0</v>
      </c>
      <c r="DD57" s="36">
        <f t="shared" si="61"/>
        <v>0</v>
      </c>
      <c r="DE57" s="36">
        <f t="shared" si="62"/>
        <v>0</v>
      </c>
      <c r="DF57" s="36">
        <f t="shared" si="63"/>
        <v>0</v>
      </c>
      <c r="DG57" s="36">
        <f t="shared" si="64"/>
        <v>0</v>
      </c>
      <c r="DH57" s="36">
        <f t="shared" si="65"/>
        <v>0</v>
      </c>
      <c r="DI57" s="36">
        <f t="shared" si="66"/>
        <v>0</v>
      </c>
      <c r="DJ57" s="36">
        <f t="shared" si="67"/>
        <v>0</v>
      </c>
      <c r="DK57" s="36">
        <f t="shared" si="68"/>
        <v>0</v>
      </c>
      <c r="DL57" s="36">
        <f t="shared" si="69"/>
        <v>0</v>
      </c>
      <c r="DM57" s="36">
        <f t="shared" si="70"/>
        <v>0</v>
      </c>
      <c r="DN57" s="36">
        <f t="shared" si="71"/>
        <v>0</v>
      </c>
      <c r="DO57" s="36">
        <f t="shared" si="72"/>
        <v>0</v>
      </c>
      <c r="DP57" s="36">
        <f t="shared" si="73"/>
        <v>0</v>
      </c>
      <c r="DQ57" s="36">
        <f t="shared" si="74"/>
        <v>0</v>
      </c>
      <c r="DR57" s="36">
        <f t="shared" si="75"/>
        <v>0</v>
      </c>
      <c r="DS57" s="36">
        <f t="shared" si="76"/>
        <v>0</v>
      </c>
      <c r="DT57" s="36">
        <f t="shared" si="77"/>
        <v>0</v>
      </c>
      <c r="DU57" s="36">
        <f t="shared" si="78"/>
        <v>0</v>
      </c>
      <c r="DV57" s="36">
        <f t="shared" si="79"/>
        <v>0</v>
      </c>
      <c r="DW57" s="36">
        <f t="shared" si="80"/>
        <v>0</v>
      </c>
      <c r="DX57" s="36">
        <f t="shared" si="81"/>
        <v>0</v>
      </c>
      <c r="DY57" s="36">
        <f t="shared" si="82"/>
        <v>0</v>
      </c>
      <c r="DZ57" s="36">
        <f t="shared" si="83"/>
        <v>0</v>
      </c>
      <c r="EA57" s="36">
        <f t="shared" si="84"/>
        <v>0</v>
      </c>
      <c r="EB57" s="37">
        <f t="shared" si="85"/>
        <v>0</v>
      </c>
      <c r="EG57" s="35">
        <v>21</v>
      </c>
      <c r="EH57" s="36">
        <f t="shared" si="86"/>
        <v>0</v>
      </c>
      <c r="EI57" s="36">
        <f t="shared" si="87"/>
        <v>0</v>
      </c>
      <c r="EJ57" s="36">
        <f t="shared" si="88"/>
        <v>0</v>
      </c>
      <c r="EK57" s="36">
        <f t="shared" si="89"/>
        <v>0</v>
      </c>
      <c r="EL57" s="36">
        <f t="shared" si="90"/>
        <v>0</v>
      </c>
      <c r="EM57" s="36">
        <f t="shared" si="91"/>
        <v>0</v>
      </c>
      <c r="EN57" s="36">
        <f t="shared" si="92"/>
        <v>0</v>
      </c>
      <c r="EO57" s="36">
        <f t="shared" si="93"/>
        <v>0</v>
      </c>
      <c r="EP57" s="36">
        <f t="shared" si="94"/>
        <v>0</v>
      </c>
      <c r="EQ57" s="36">
        <f t="shared" si="95"/>
        <v>0</v>
      </c>
      <c r="ER57" s="36">
        <f t="shared" si="96"/>
        <v>0</v>
      </c>
      <c r="ES57" s="36">
        <f t="shared" si="97"/>
        <v>0</v>
      </c>
      <c r="ET57" s="36">
        <f t="shared" si="98"/>
        <v>0</v>
      </c>
      <c r="EU57" s="36">
        <f t="shared" si="99"/>
        <v>0</v>
      </c>
      <c r="EV57" s="36">
        <f t="shared" si="100"/>
        <v>0</v>
      </c>
      <c r="EW57" s="36">
        <f t="shared" si="101"/>
        <v>0</v>
      </c>
      <c r="EX57" s="36">
        <f t="shared" si="102"/>
        <v>0</v>
      </c>
      <c r="EY57" s="36">
        <f t="shared" si="103"/>
        <v>0</v>
      </c>
      <c r="EZ57" s="36">
        <f t="shared" si="104"/>
        <v>0</v>
      </c>
      <c r="FA57" s="36">
        <f t="shared" si="105"/>
        <v>0</v>
      </c>
      <c r="FB57" s="36">
        <f t="shared" si="106"/>
        <v>0</v>
      </c>
      <c r="FC57" s="36">
        <f t="shared" si="107"/>
        <v>0</v>
      </c>
      <c r="FD57" s="36">
        <f t="shared" si="108"/>
        <v>0</v>
      </c>
      <c r="FE57" s="36">
        <f t="shared" si="109"/>
        <v>0</v>
      </c>
      <c r="FF57" s="36">
        <f t="shared" si="110"/>
        <v>0</v>
      </c>
      <c r="FG57" s="37">
        <f t="shared" si="111"/>
        <v>0</v>
      </c>
    </row>
    <row r="58" spans="10:163" x14ac:dyDescent="0.3">
      <c r="J58" s="35">
        <v>22</v>
      </c>
      <c r="K58" s="49">
        <f t="shared" si="7"/>
        <v>0</v>
      </c>
      <c r="L58" s="49">
        <f t="shared" si="8"/>
        <v>0</v>
      </c>
      <c r="M58" s="49">
        <f t="shared" si="9"/>
        <v>0</v>
      </c>
      <c r="N58" s="49">
        <f t="shared" si="10"/>
        <v>0</v>
      </c>
      <c r="O58" s="49">
        <f t="shared" si="11"/>
        <v>0</v>
      </c>
      <c r="P58" s="49">
        <f t="shared" si="12"/>
        <v>0</v>
      </c>
      <c r="Q58" s="49">
        <f t="shared" si="13"/>
        <v>0</v>
      </c>
      <c r="R58" s="49">
        <f t="shared" si="14"/>
        <v>0</v>
      </c>
      <c r="S58" s="49">
        <f t="shared" si="15"/>
        <v>0</v>
      </c>
      <c r="T58" s="49">
        <f t="shared" si="16"/>
        <v>0</v>
      </c>
      <c r="U58" s="49">
        <f t="shared" si="17"/>
        <v>0</v>
      </c>
      <c r="V58" s="49">
        <f t="shared" si="18"/>
        <v>0</v>
      </c>
      <c r="W58" s="49">
        <f t="shared" si="19"/>
        <v>0</v>
      </c>
      <c r="X58" s="49">
        <f t="shared" si="20"/>
        <v>0</v>
      </c>
      <c r="Y58" s="49">
        <f t="shared" si="21"/>
        <v>0</v>
      </c>
      <c r="Z58" s="49">
        <f t="shared" si="22"/>
        <v>0</v>
      </c>
      <c r="AA58" s="49">
        <f t="shared" si="23"/>
        <v>0</v>
      </c>
      <c r="AB58" s="49">
        <f t="shared" si="24"/>
        <v>0</v>
      </c>
      <c r="AC58" s="49">
        <f t="shared" si="25"/>
        <v>0</v>
      </c>
      <c r="AD58" s="49">
        <f t="shared" si="26"/>
        <v>0</v>
      </c>
      <c r="AE58" s="49">
        <f t="shared" si="27"/>
        <v>0</v>
      </c>
      <c r="AF58" s="49">
        <f t="shared" si="28"/>
        <v>0</v>
      </c>
      <c r="AG58" s="49">
        <f t="shared" si="29"/>
        <v>0</v>
      </c>
      <c r="AH58" s="49">
        <f t="shared" si="30"/>
        <v>0</v>
      </c>
      <c r="AI58" s="49">
        <f t="shared" si="31"/>
        <v>0</v>
      </c>
      <c r="AJ58" s="50">
        <f t="shared" si="32"/>
        <v>0</v>
      </c>
      <c r="AL58" s="19"/>
      <c r="AM58" s="35">
        <v>22</v>
      </c>
      <c r="AN58" s="36">
        <f t="shared" si="112"/>
        <v>0</v>
      </c>
      <c r="AO58" s="36">
        <f t="shared" si="113"/>
        <v>0</v>
      </c>
      <c r="AP58" s="36">
        <f t="shared" si="114"/>
        <v>0</v>
      </c>
      <c r="AQ58" s="36">
        <f t="shared" si="115"/>
        <v>0</v>
      </c>
      <c r="AR58" s="36">
        <f t="shared" si="116"/>
        <v>0</v>
      </c>
      <c r="AS58" s="36">
        <f t="shared" si="117"/>
        <v>0</v>
      </c>
      <c r="AT58" s="36">
        <f t="shared" si="118"/>
        <v>0</v>
      </c>
      <c r="AU58" s="36">
        <f t="shared" si="119"/>
        <v>0</v>
      </c>
      <c r="AV58" s="36">
        <f t="shared" si="120"/>
        <v>0</v>
      </c>
      <c r="AW58" s="36">
        <f t="shared" si="121"/>
        <v>0</v>
      </c>
      <c r="AX58" s="36">
        <f t="shared" si="122"/>
        <v>0</v>
      </c>
      <c r="AY58" s="36">
        <f t="shared" si="123"/>
        <v>0</v>
      </c>
      <c r="AZ58" s="36">
        <f t="shared" si="124"/>
        <v>0</v>
      </c>
      <c r="BA58" s="36">
        <f t="shared" si="125"/>
        <v>0</v>
      </c>
      <c r="BB58" s="36">
        <f t="shared" si="126"/>
        <v>0</v>
      </c>
      <c r="BC58" s="36">
        <f t="shared" si="127"/>
        <v>0</v>
      </c>
      <c r="BD58" s="36">
        <f t="shared" si="128"/>
        <v>0</v>
      </c>
      <c r="BE58" s="36">
        <f t="shared" si="129"/>
        <v>0</v>
      </c>
      <c r="BF58" s="36">
        <f t="shared" si="130"/>
        <v>0</v>
      </c>
      <c r="BG58" s="36">
        <f t="shared" si="131"/>
        <v>0</v>
      </c>
      <c r="BH58" s="36">
        <f t="shared" si="132"/>
        <v>0</v>
      </c>
      <c r="BI58" s="36">
        <f t="shared" si="133"/>
        <v>0</v>
      </c>
      <c r="BJ58" s="36">
        <f t="shared" si="134"/>
        <v>0</v>
      </c>
      <c r="BK58" s="36">
        <f t="shared" si="135"/>
        <v>0</v>
      </c>
      <c r="BL58" s="36">
        <f t="shared" si="136"/>
        <v>0</v>
      </c>
      <c r="BM58" s="37">
        <f t="shared" si="137"/>
        <v>0</v>
      </c>
      <c r="BN58" s="35">
        <v>22</v>
      </c>
      <c r="BO58" s="36">
        <f t="shared" si="138"/>
        <v>0</v>
      </c>
      <c r="BW58" s="35">
        <v>22</v>
      </c>
      <c r="BX58" s="36">
        <f t="shared" si="34"/>
        <v>0</v>
      </c>
      <c r="BY58" s="36">
        <f t="shared" si="35"/>
        <v>0</v>
      </c>
      <c r="BZ58" s="36">
        <f t="shared" si="36"/>
        <v>0</v>
      </c>
      <c r="CA58" s="36">
        <f t="shared" si="37"/>
        <v>0</v>
      </c>
      <c r="CB58" s="36">
        <f t="shared" si="38"/>
        <v>0</v>
      </c>
      <c r="CC58" s="36">
        <f t="shared" si="39"/>
        <v>0</v>
      </c>
      <c r="CD58" s="36">
        <f t="shared" si="40"/>
        <v>0</v>
      </c>
      <c r="CE58" s="36">
        <f t="shared" si="41"/>
        <v>0</v>
      </c>
      <c r="CF58" s="36">
        <f t="shared" si="42"/>
        <v>0</v>
      </c>
      <c r="CG58" s="36">
        <f t="shared" si="43"/>
        <v>0</v>
      </c>
      <c r="CH58" s="36">
        <f t="shared" si="44"/>
        <v>0</v>
      </c>
      <c r="CI58" s="36">
        <f t="shared" si="45"/>
        <v>0</v>
      </c>
      <c r="CJ58" s="36">
        <f t="shared" si="46"/>
        <v>0</v>
      </c>
      <c r="CK58" s="36">
        <f t="shared" si="47"/>
        <v>0</v>
      </c>
      <c r="CL58" s="36">
        <f t="shared" si="48"/>
        <v>0</v>
      </c>
      <c r="CM58" s="36">
        <f t="shared" si="49"/>
        <v>0</v>
      </c>
      <c r="CN58" s="36">
        <f t="shared" si="50"/>
        <v>0</v>
      </c>
      <c r="CO58" s="36">
        <f t="shared" si="51"/>
        <v>0</v>
      </c>
      <c r="CP58" s="36">
        <f t="shared" si="52"/>
        <v>0</v>
      </c>
      <c r="CQ58" s="36">
        <f t="shared" si="53"/>
        <v>0</v>
      </c>
      <c r="CR58" s="36">
        <f t="shared" si="54"/>
        <v>0</v>
      </c>
      <c r="CS58" s="36">
        <f t="shared" si="55"/>
        <v>0</v>
      </c>
      <c r="CT58" s="36">
        <f t="shared" si="56"/>
        <v>0</v>
      </c>
      <c r="CU58" s="36">
        <f t="shared" si="57"/>
        <v>0</v>
      </c>
      <c r="CV58" s="36">
        <f t="shared" si="58"/>
        <v>0</v>
      </c>
      <c r="CW58" s="37">
        <f t="shared" si="59"/>
        <v>0</v>
      </c>
      <c r="DB58" s="35">
        <v>22</v>
      </c>
      <c r="DC58" s="36">
        <f t="shared" si="60"/>
        <v>0</v>
      </c>
      <c r="DD58" s="36">
        <f t="shared" si="61"/>
        <v>0</v>
      </c>
      <c r="DE58" s="36">
        <f t="shared" si="62"/>
        <v>0</v>
      </c>
      <c r="DF58" s="36">
        <f t="shared" si="63"/>
        <v>0</v>
      </c>
      <c r="DG58" s="36">
        <f t="shared" si="64"/>
        <v>0</v>
      </c>
      <c r="DH58" s="36">
        <f t="shared" si="65"/>
        <v>0</v>
      </c>
      <c r="DI58" s="36">
        <f t="shared" si="66"/>
        <v>0</v>
      </c>
      <c r="DJ58" s="36">
        <f t="shared" si="67"/>
        <v>0</v>
      </c>
      <c r="DK58" s="36">
        <f t="shared" si="68"/>
        <v>0</v>
      </c>
      <c r="DL58" s="36">
        <f t="shared" si="69"/>
        <v>0</v>
      </c>
      <c r="DM58" s="36">
        <f t="shared" si="70"/>
        <v>0</v>
      </c>
      <c r="DN58" s="36">
        <f t="shared" si="71"/>
        <v>0</v>
      </c>
      <c r="DO58" s="36">
        <f t="shared" si="72"/>
        <v>0</v>
      </c>
      <c r="DP58" s="36">
        <f t="shared" si="73"/>
        <v>0</v>
      </c>
      <c r="DQ58" s="36">
        <f t="shared" si="74"/>
        <v>0</v>
      </c>
      <c r="DR58" s="36">
        <f t="shared" si="75"/>
        <v>0</v>
      </c>
      <c r="DS58" s="36">
        <f t="shared" si="76"/>
        <v>0</v>
      </c>
      <c r="DT58" s="36">
        <f t="shared" si="77"/>
        <v>0</v>
      </c>
      <c r="DU58" s="36">
        <f t="shared" si="78"/>
        <v>0</v>
      </c>
      <c r="DV58" s="36">
        <f t="shared" si="79"/>
        <v>0</v>
      </c>
      <c r="DW58" s="36">
        <f t="shared" si="80"/>
        <v>0</v>
      </c>
      <c r="DX58" s="36">
        <f t="shared" si="81"/>
        <v>0</v>
      </c>
      <c r="DY58" s="36">
        <f t="shared" si="82"/>
        <v>0</v>
      </c>
      <c r="DZ58" s="36">
        <f t="shared" si="83"/>
        <v>0</v>
      </c>
      <c r="EA58" s="36">
        <f t="shared" si="84"/>
        <v>0</v>
      </c>
      <c r="EB58" s="37">
        <f t="shared" si="85"/>
        <v>0</v>
      </c>
      <c r="EG58" s="35">
        <v>22</v>
      </c>
      <c r="EH58" s="36">
        <f t="shared" si="86"/>
        <v>0</v>
      </c>
      <c r="EI58" s="36">
        <f t="shared" si="87"/>
        <v>0</v>
      </c>
      <c r="EJ58" s="36">
        <f t="shared" si="88"/>
        <v>0</v>
      </c>
      <c r="EK58" s="36">
        <f t="shared" si="89"/>
        <v>0</v>
      </c>
      <c r="EL58" s="36">
        <f t="shared" si="90"/>
        <v>0</v>
      </c>
      <c r="EM58" s="36">
        <f t="shared" si="91"/>
        <v>0</v>
      </c>
      <c r="EN58" s="36">
        <f t="shared" si="92"/>
        <v>0</v>
      </c>
      <c r="EO58" s="36">
        <f t="shared" si="93"/>
        <v>0</v>
      </c>
      <c r="EP58" s="36">
        <f t="shared" si="94"/>
        <v>0</v>
      </c>
      <c r="EQ58" s="36">
        <f t="shared" si="95"/>
        <v>0</v>
      </c>
      <c r="ER58" s="36">
        <f t="shared" si="96"/>
        <v>0</v>
      </c>
      <c r="ES58" s="36">
        <f t="shared" si="97"/>
        <v>0</v>
      </c>
      <c r="ET58" s="36">
        <f t="shared" si="98"/>
        <v>0</v>
      </c>
      <c r="EU58" s="36">
        <f t="shared" si="99"/>
        <v>0</v>
      </c>
      <c r="EV58" s="36">
        <f t="shared" si="100"/>
        <v>0</v>
      </c>
      <c r="EW58" s="36">
        <f t="shared" si="101"/>
        <v>0</v>
      </c>
      <c r="EX58" s="36">
        <f t="shared" si="102"/>
        <v>0</v>
      </c>
      <c r="EY58" s="36">
        <f t="shared" si="103"/>
        <v>0</v>
      </c>
      <c r="EZ58" s="36">
        <f t="shared" si="104"/>
        <v>0</v>
      </c>
      <c r="FA58" s="36">
        <f t="shared" si="105"/>
        <v>0</v>
      </c>
      <c r="FB58" s="36">
        <f t="shared" si="106"/>
        <v>0</v>
      </c>
      <c r="FC58" s="36">
        <f t="shared" si="107"/>
        <v>0</v>
      </c>
      <c r="FD58" s="36">
        <f t="shared" si="108"/>
        <v>0</v>
      </c>
      <c r="FE58" s="36">
        <f t="shared" si="109"/>
        <v>0</v>
      </c>
      <c r="FF58" s="36">
        <f t="shared" si="110"/>
        <v>0</v>
      </c>
      <c r="FG58" s="37">
        <f t="shared" si="111"/>
        <v>0</v>
      </c>
    </row>
    <row r="59" spans="10:163" x14ac:dyDescent="0.3">
      <c r="J59" s="35">
        <v>23</v>
      </c>
      <c r="K59" s="49">
        <f t="shared" si="7"/>
        <v>0</v>
      </c>
      <c r="L59" s="49">
        <f t="shared" si="8"/>
        <v>0</v>
      </c>
      <c r="M59" s="49">
        <f t="shared" si="9"/>
        <v>0</v>
      </c>
      <c r="N59" s="49">
        <f t="shared" si="10"/>
        <v>0</v>
      </c>
      <c r="O59" s="49">
        <f t="shared" si="11"/>
        <v>0</v>
      </c>
      <c r="P59" s="49">
        <f t="shared" si="12"/>
        <v>0</v>
      </c>
      <c r="Q59" s="49">
        <f t="shared" si="13"/>
        <v>0</v>
      </c>
      <c r="R59" s="49">
        <f t="shared" si="14"/>
        <v>0</v>
      </c>
      <c r="S59" s="49">
        <f t="shared" si="15"/>
        <v>0</v>
      </c>
      <c r="T59" s="49">
        <f t="shared" si="16"/>
        <v>0</v>
      </c>
      <c r="U59" s="49">
        <f t="shared" si="17"/>
        <v>0</v>
      </c>
      <c r="V59" s="49">
        <f t="shared" si="18"/>
        <v>0</v>
      </c>
      <c r="W59" s="49">
        <f t="shared" si="19"/>
        <v>0</v>
      </c>
      <c r="X59" s="49">
        <f t="shared" si="20"/>
        <v>0</v>
      </c>
      <c r="Y59" s="49">
        <f t="shared" si="21"/>
        <v>0</v>
      </c>
      <c r="Z59" s="49">
        <f t="shared" si="22"/>
        <v>0</v>
      </c>
      <c r="AA59" s="49">
        <f t="shared" si="23"/>
        <v>0</v>
      </c>
      <c r="AB59" s="49">
        <f t="shared" si="24"/>
        <v>0</v>
      </c>
      <c r="AC59" s="49">
        <f t="shared" si="25"/>
        <v>0</v>
      </c>
      <c r="AD59" s="49">
        <f t="shared" si="26"/>
        <v>0</v>
      </c>
      <c r="AE59" s="49">
        <f t="shared" si="27"/>
        <v>0</v>
      </c>
      <c r="AF59" s="49">
        <f t="shared" si="28"/>
        <v>0</v>
      </c>
      <c r="AG59" s="49">
        <f t="shared" si="29"/>
        <v>0</v>
      </c>
      <c r="AH59" s="49">
        <f t="shared" si="30"/>
        <v>0</v>
      </c>
      <c r="AI59" s="49">
        <f t="shared" si="31"/>
        <v>0</v>
      </c>
      <c r="AJ59" s="50">
        <f t="shared" si="32"/>
        <v>0</v>
      </c>
      <c r="AL59" s="19"/>
      <c r="AM59" s="35">
        <v>23</v>
      </c>
      <c r="AN59" s="36">
        <f t="shared" si="112"/>
        <v>0</v>
      </c>
      <c r="AO59" s="36">
        <f t="shared" si="113"/>
        <v>0</v>
      </c>
      <c r="AP59" s="36">
        <f t="shared" si="114"/>
        <v>0</v>
      </c>
      <c r="AQ59" s="36">
        <f t="shared" si="115"/>
        <v>0</v>
      </c>
      <c r="AR59" s="36">
        <f t="shared" si="116"/>
        <v>0</v>
      </c>
      <c r="AS59" s="36">
        <f t="shared" si="117"/>
        <v>0</v>
      </c>
      <c r="AT59" s="36">
        <f t="shared" si="118"/>
        <v>0</v>
      </c>
      <c r="AU59" s="36">
        <f t="shared" si="119"/>
        <v>0</v>
      </c>
      <c r="AV59" s="36">
        <f t="shared" si="120"/>
        <v>0</v>
      </c>
      <c r="AW59" s="36">
        <f t="shared" si="121"/>
        <v>0</v>
      </c>
      <c r="AX59" s="36">
        <f t="shared" si="122"/>
        <v>0</v>
      </c>
      <c r="AY59" s="36">
        <f t="shared" si="123"/>
        <v>0</v>
      </c>
      <c r="AZ59" s="36">
        <f t="shared" si="124"/>
        <v>0</v>
      </c>
      <c r="BA59" s="36">
        <f t="shared" si="125"/>
        <v>0</v>
      </c>
      <c r="BB59" s="36">
        <f t="shared" si="126"/>
        <v>0</v>
      </c>
      <c r="BC59" s="36">
        <f t="shared" si="127"/>
        <v>0</v>
      </c>
      <c r="BD59" s="36">
        <f t="shared" si="128"/>
        <v>0</v>
      </c>
      <c r="BE59" s="36">
        <f t="shared" si="129"/>
        <v>0</v>
      </c>
      <c r="BF59" s="36">
        <f t="shared" si="130"/>
        <v>0</v>
      </c>
      <c r="BG59" s="36">
        <f t="shared" si="131"/>
        <v>0</v>
      </c>
      <c r="BH59" s="36">
        <f t="shared" si="132"/>
        <v>0</v>
      </c>
      <c r="BI59" s="36">
        <f t="shared" si="133"/>
        <v>0</v>
      </c>
      <c r="BJ59" s="36">
        <f t="shared" si="134"/>
        <v>0</v>
      </c>
      <c r="BK59" s="36">
        <f t="shared" si="135"/>
        <v>0</v>
      </c>
      <c r="BL59" s="36">
        <f t="shared" si="136"/>
        <v>0</v>
      </c>
      <c r="BM59" s="37">
        <f t="shared" si="137"/>
        <v>0</v>
      </c>
      <c r="BN59" s="35">
        <v>23</v>
      </c>
      <c r="BO59" s="36">
        <f t="shared" si="138"/>
        <v>0</v>
      </c>
      <c r="BW59" s="35">
        <v>23</v>
      </c>
      <c r="BX59" s="36">
        <f t="shared" si="34"/>
        <v>0</v>
      </c>
      <c r="BY59" s="36">
        <f t="shared" si="35"/>
        <v>0</v>
      </c>
      <c r="BZ59" s="36">
        <f t="shared" si="36"/>
        <v>0</v>
      </c>
      <c r="CA59" s="36">
        <f t="shared" si="37"/>
        <v>0</v>
      </c>
      <c r="CB59" s="36">
        <f t="shared" si="38"/>
        <v>0</v>
      </c>
      <c r="CC59" s="36">
        <f t="shared" si="39"/>
        <v>0</v>
      </c>
      <c r="CD59" s="36">
        <f t="shared" si="40"/>
        <v>0</v>
      </c>
      <c r="CE59" s="36">
        <f t="shared" si="41"/>
        <v>0</v>
      </c>
      <c r="CF59" s="36">
        <f t="shared" si="42"/>
        <v>0</v>
      </c>
      <c r="CG59" s="36">
        <f t="shared" si="43"/>
        <v>0</v>
      </c>
      <c r="CH59" s="36">
        <f t="shared" si="44"/>
        <v>0</v>
      </c>
      <c r="CI59" s="36">
        <f t="shared" si="45"/>
        <v>0</v>
      </c>
      <c r="CJ59" s="36">
        <f t="shared" si="46"/>
        <v>0</v>
      </c>
      <c r="CK59" s="36">
        <f t="shared" si="47"/>
        <v>0</v>
      </c>
      <c r="CL59" s="36">
        <f t="shared" si="48"/>
        <v>0</v>
      </c>
      <c r="CM59" s="36">
        <f t="shared" si="49"/>
        <v>0</v>
      </c>
      <c r="CN59" s="36">
        <f t="shared" si="50"/>
        <v>0</v>
      </c>
      <c r="CO59" s="36">
        <f t="shared" si="51"/>
        <v>0</v>
      </c>
      <c r="CP59" s="36">
        <f t="shared" si="52"/>
        <v>0</v>
      </c>
      <c r="CQ59" s="36">
        <f t="shared" si="53"/>
        <v>0</v>
      </c>
      <c r="CR59" s="36">
        <f t="shared" si="54"/>
        <v>0</v>
      </c>
      <c r="CS59" s="36">
        <f t="shared" si="55"/>
        <v>0</v>
      </c>
      <c r="CT59" s="36">
        <f t="shared" si="56"/>
        <v>0</v>
      </c>
      <c r="CU59" s="36">
        <f t="shared" si="57"/>
        <v>0</v>
      </c>
      <c r="CV59" s="36">
        <f t="shared" si="58"/>
        <v>0</v>
      </c>
      <c r="CW59" s="37">
        <f t="shared" si="59"/>
        <v>0</v>
      </c>
      <c r="DB59" s="35">
        <v>23</v>
      </c>
      <c r="DC59" s="36">
        <f t="shared" si="60"/>
        <v>0</v>
      </c>
      <c r="DD59" s="36">
        <f t="shared" si="61"/>
        <v>0</v>
      </c>
      <c r="DE59" s="36">
        <f t="shared" si="62"/>
        <v>0</v>
      </c>
      <c r="DF59" s="36">
        <f t="shared" si="63"/>
        <v>0</v>
      </c>
      <c r="DG59" s="36">
        <f t="shared" si="64"/>
        <v>0</v>
      </c>
      <c r="DH59" s="36">
        <f t="shared" si="65"/>
        <v>0</v>
      </c>
      <c r="DI59" s="36">
        <f t="shared" si="66"/>
        <v>0</v>
      </c>
      <c r="DJ59" s="36">
        <f t="shared" si="67"/>
        <v>0</v>
      </c>
      <c r="DK59" s="36">
        <f t="shared" si="68"/>
        <v>0</v>
      </c>
      <c r="DL59" s="36">
        <f t="shared" si="69"/>
        <v>0</v>
      </c>
      <c r="DM59" s="36">
        <f t="shared" si="70"/>
        <v>0</v>
      </c>
      <c r="DN59" s="36">
        <f t="shared" si="71"/>
        <v>0</v>
      </c>
      <c r="DO59" s="36">
        <f t="shared" si="72"/>
        <v>0</v>
      </c>
      <c r="DP59" s="36">
        <f t="shared" si="73"/>
        <v>0</v>
      </c>
      <c r="DQ59" s="36">
        <f t="shared" si="74"/>
        <v>0</v>
      </c>
      <c r="DR59" s="36">
        <f t="shared" si="75"/>
        <v>0</v>
      </c>
      <c r="DS59" s="36">
        <f t="shared" si="76"/>
        <v>0</v>
      </c>
      <c r="DT59" s="36">
        <f t="shared" si="77"/>
        <v>0</v>
      </c>
      <c r="DU59" s="36">
        <f t="shared" si="78"/>
        <v>0</v>
      </c>
      <c r="DV59" s="36">
        <f t="shared" si="79"/>
        <v>0</v>
      </c>
      <c r="DW59" s="36">
        <f t="shared" si="80"/>
        <v>0</v>
      </c>
      <c r="DX59" s="36">
        <f t="shared" si="81"/>
        <v>0</v>
      </c>
      <c r="DY59" s="36">
        <f t="shared" si="82"/>
        <v>0</v>
      </c>
      <c r="DZ59" s="36">
        <f t="shared" si="83"/>
        <v>0</v>
      </c>
      <c r="EA59" s="36">
        <f t="shared" si="84"/>
        <v>0</v>
      </c>
      <c r="EB59" s="37">
        <f t="shared" si="85"/>
        <v>0</v>
      </c>
      <c r="EG59" s="35">
        <v>23</v>
      </c>
      <c r="EH59" s="36">
        <f t="shared" si="86"/>
        <v>0</v>
      </c>
      <c r="EI59" s="36">
        <f t="shared" si="87"/>
        <v>0</v>
      </c>
      <c r="EJ59" s="36">
        <f t="shared" si="88"/>
        <v>0</v>
      </c>
      <c r="EK59" s="36">
        <f t="shared" si="89"/>
        <v>0</v>
      </c>
      <c r="EL59" s="36">
        <f t="shared" si="90"/>
        <v>0</v>
      </c>
      <c r="EM59" s="36">
        <f t="shared" si="91"/>
        <v>0</v>
      </c>
      <c r="EN59" s="36">
        <f t="shared" si="92"/>
        <v>0</v>
      </c>
      <c r="EO59" s="36">
        <f t="shared" si="93"/>
        <v>0</v>
      </c>
      <c r="EP59" s="36">
        <f t="shared" si="94"/>
        <v>0</v>
      </c>
      <c r="EQ59" s="36">
        <f t="shared" si="95"/>
        <v>0</v>
      </c>
      <c r="ER59" s="36">
        <f t="shared" si="96"/>
        <v>0</v>
      </c>
      <c r="ES59" s="36">
        <f t="shared" si="97"/>
        <v>0</v>
      </c>
      <c r="ET59" s="36">
        <f t="shared" si="98"/>
        <v>0</v>
      </c>
      <c r="EU59" s="36">
        <f t="shared" si="99"/>
        <v>0</v>
      </c>
      <c r="EV59" s="36">
        <f t="shared" si="100"/>
        <v>0</v>
      </c>
      <c r="EW59" s="36">
        <f t="shared" si="101"/>
        <v>0</v>
      </c>
      <c r="EX59" s="36">
        <f t="shared" si="102"/>
        <v>0</v>
      </c>
      <c r="EY59" s="36">
        <f t="shared" si="103"/>
        <v>0</v>
      </c>
      <c r="EZ59" s="36">
        <f t="shared" si="104"/>
        <v>0</v>
      </c>
      <c r="FA59" s="36">
        <f t="shared" si="105"/>
        <v>0</v>
      </c>
      <c r="FB59" s="36">
        <f t="shared" si="106"/>
        <v>0</v>
      </c>
      <c r="FC59" s="36">
        <f t="shared" si="107"/>
        <v>0</v>
      </c>
      <c r="FD59" s="36">
        <f t="shared" si="108"/>
        <v>0</v>
      </c>
      <c r="FE59" s="36">
        <f t="shared" si="109"/>
        <v>0</v>
      </c>
      <c r="FF59" s="36">
        <f t="shared" si="110"/>
        <v>0</v>
      </c>
      <c r="FG59" s="37">
        <f t="shared" si="111"/>
        <v>0</v>
      </c>
    </row>
    <row r="60" spans="10:163" x14ac:dyDescent="0.3">
      <c r="J60" s="35">
        <v>24</v>
      </c>
      <c r="K60" s="49">
        <f t="shared" si="7"/>
        <v>0</v>
      </c>
      <c r="L60" s="49">
        <f t="shared" si="8"/>
        <v>0</v>
      </c>
      <c r="M60" s="49">
        <f t="shared" si="9"/>
        <v>0</v>
      </c>
      <c r="N60" s="49">
        <f t="shared" si="10"/>
        <v>0</v>
      </c>
      <c r="O60" s="49">
        <f t="shared" si="11"/>
        <v>0</v>
      </c>
      <c r="P60" s="49">
        <f t="shared" si="12"/>
        <v>0</v>
      </c>
      <c r="Q60" s="49">
        <f t="shared" si="13"/>
        <v>0</v>
      </c>
      <c r="R60" s="49">
        <f t="shared" si="14"/>
        <v>0</v>
      </c>
      <c r="S60" s="49">
        <f t="shared" si="15"/>
        <v>0</v>
      </c>
      <c r="T60" s="49">
        <f t="shared" si="16"/>
        <v>0</v>
      </c>
      <c r="U60" s="49">
        <f t="shared" si="17"/>
        <v>0</v>
      </c>
      <c r="V60" s="49">
        <f t="shared" si="18"/>
        <v>0</v>
      </c>
      <c r="W60" s="49">
        <f t="shared" si="19"/>
        <v>0</v>
      </c>
      <c r="X60" s="49">
        <f t="shared" si="20"/>
        <v>0</v>
      </c>
      <c r="Y60" s="49">
        <f t="shared" si="21"/>
        <v>0</v>
      </c>
      <c r="Z60" s="49">
        <f t="shared" si="22"/>
        <v>0</v>
      </c>
      <c r="AA60" s="49">
        <f t="shared" si="23"/>
        <v>0</v>
      </c>
      <c r="AB60" s="49">
        <f t="shared" si="24"/>
        <v>0</v>
      </c>
      <c r="AC60" s="49">
        <f t="shared" si="25"/>
        <v>0</v>
      </c>
      <c r="AD60" s="49">
        <f t="shared" si="26"/>
        <v>0</v>
      </c>
      <c r="AE60" s="49">
        <f t="shared" si="27"/>
        <v>0</v>
      </c>
      <c r="AF60" s="49">
        <f t="shared" si="28"/>
        <v>0</v>
      </c>
      <c r="AG60" s="49">
        <f t="shared" si="29"/>
        <v>0</v>
      </c>
      <c r="AH60" s="49">
        <f t="shared" si="30"/>
        <v>0</v>
      </c>
      <c r="AI60" s="49">
        <f t="shared" si="31"/>
        <v>0</v>
      </c>
      <c r="AJ60" s="50">
        <f t="shared" si="32"/>
        <v>0</v>
      </c>
      <c r="AL60" s="19"/>
      <c r="AM60" s="35">
        <v>24</v>
      </c>
      <c r="AN60" s="36">
        <f t="shared" si="112"/>
        <v>0</v>
      </c>
      <c r="AO60" s="36">
        <f t="shared" si="113"/>
        <v>0</v>
      </c>
      <c r="AP60" s="36">
        <f t="shared" si="114"/>
        <v>0</v>
      </c>
      <c r="AQ60" s="36">
        <f t="shared" si="115"/>
        <v>0</v>
      </c>
      <c r="AR60" s="36">
        <f t="shared" si="116"/>
        <v>0</v>
      </c>
      <c r="AS60" s="36">
        <f t="shared" si="117"/>
        <v>0</v>
      </c>
      <c r="AT60" s="36">
        <f t="shared" si="118"/>
        <v>0</v>
      </c>
      <c r="AU60" s="36">
        <f t="shared" si="119"/>
        <v>0</v>
      </c>
      <c r="AV60" s="36">
        <f t="shared" si="120"/>
        <v>0</v>
      </c>
      <c r="AW60" s="36">
        <f t="shared" si="121"/>
        <v>0</v>
      </c>
      <c r="AX60" s="36">
        <f t="shared" si="122"/>
        <v>0</v>
      </c>
      <c r="AY60" s="36">
        <f t="shared" si="123"/>
        <v>0</v>
      </c>
      <c r="AZ60" s="36">
        <f t="shared" si="124"/>
        <v>0</v>
      </c>
      <c r="BA60" s="36">
        <f t="shared" si="125"/>
        <v>0</v>
      </c>
      <c r="BB60" s="36">
        <f t="shared" si="126"/>
        <v>0</v>
      </c>
      <c r="BC60" s="36">
        <f t="shared" si="127"/>
        <v>0</v>
      </c>
      <c r="BD60" s="36">
        <f t="shared" si="128"/>
        <v>0</v>
      </c>
      <c r="BE60" s="36">
        <f t="shared" si="129"/>
        <v>0</v>
      </c>
      <c r="BF60" s="36">
        <f t="shared" si="130"/>
        <v>0</v>
      </c>
      <c r="BG60" s="36">
        <f t="shared" si="131"/>
        <v>0</v>
      </c>
      <c r="BH60" s="36">
        <f t="shared" si="132"/>
        <v>0</v>
      </c>
      <c r="BI60" s="36">
        <f t="shared" si="133"/>
        <v>0</v>
      </c>
      <c r="BJ60" s="36">
        <f t="shared" si="134"/>
        <v>0</v>
      </c>
      <c r="BK60" s="36">
        <f t="shared" si="135"/>
        <v>0</v>
      </c>
      <c r="BL60" s="36">
        <f t="shared" si="136"/>
        <v>0</v>
      </c>
      <c r="BM60" s="37">
        <f t="shared" si="137"/>
        <v>0</v>
      </c>
      <c r="BN60" s="35">
        <v>24</v>
      </c>
      <c r="BO60" s="36">
        <f t="shared" si="138"/>
        <v>0</v>
      </c>
      <c r="BW60" s="35">
        <v>24</v>
      </c>
      <c r="BX60" s="36">
        <f t="shared" si="34"/>
        <v>0</v>
      </c>
      <c r="BY60" s="36">
        <f t="shared" si="35"/>
        <v>0</v>
      </c>
      <c r="BZ60" s="36">
        <f t="shared" si="36"/>
        <v>0</v>
      </c>
      <c r="CA60" s="36">
        <f t="shared" si="37"/>
        <v>0</v>
      </c>
      <c r="CB60" s="36">
        <f t="shared" si="38"/>
        <v>0</v>
      </c>
      <c r="CC60" s="36">
        <f t="shared" si="39"/>
        <v>0</v>
      </c>
      <c r="CD60" s="36">
        <f t="shared" si="40"/>
        <v>0</v>
      </c>
      <c r="CE60" s="36">
        <f t="shared" si="41"/>
        <v>0</v>
      </c>
      <c r="CF60" s="36">
        <f t="shared" si="42"/>
        <v>0</v>
      </c>
      <c r="CG60" s="36">
        <f t="shared" si="43"/>
        <v>0</v>
      </c>
      <c r="CH60" s="36">
        <f t="shared" si="44"/>
        <v>0</v>
      </c>
      <c r="CI60" s="36">
        <f t="shared" si="45"/>
        <v>0</v>
      </c>
      <c r="CJ60" s="36">
        <f t="shared" si="46"/>
        <v>0</v>
      </c>
      <c r="CK60" s="36">
        <f t="shared" si="47"/>
        <v>0</v>
      </c>
      <c r="CL60" s="36">
        <f t="shared" si="48"/>
        <v>0</v>
      </c>
      <c r="CM60" s="36">
        <f t="shared" si="49"/>
        <v>0</v>
      </c>
      <c r="CN60" s="36">
        <f t="shared" si="50"/>
        <v>0</v>
      </c>
      <c r="CO60" s="36">
        <f t="shared" si="51"/>
        <v>0</v>
      </c>
      <c r="CP60" s="36">
        <f t="shared" si="52"/>
        <v>0</v>
      </c>
      <c r="CQ60" s="36">
        <f t="shared" si="53"/>
        <v>0</v>
      </c>
      <c r="CR60" s="36">
        <f t="shared" si="54"/>
        <v>0</v>
      </c>
      <c r="CS60" s="36">
        <f t="shared" si="55"/>
        <v>0</v>
      </c>
      <c r="CT60" s="36">
        <f t="shared" si="56"/>
        <v>0</v>
      </c>
      <c r="CU60" s="36">
        <f t="shared" si="57"/>
        <v>0</v>
      </c>
      <c r="CV60" s="36">
        <f t="shared" si="58"/>
        <v>0</v>
      </c>
      <c r="CW60" s="37">
        <f t="shared" si="59"/>
        <v>0</v>
      </c>
      <c r="DB60" s="35">
        <v>24</v>
      </c>
      <c r="DC60" s="36">
        <f t="shared" si="60"/>
        <v>0</v>
      </c>
      <c r="DD60" s="36">
        <f t="shared" si="61"/>
        <v>0</v>
      </c>
      <c r="DE60" s="36">
        <f t="shared" si="62"/>
        <v>0</v>
      </c>
      <c r="DF60" s="36">
        <f t="shared" si="63"/>
        <v>0</v>
      </c>
      <c r="DG60" s="36">
        <f t="shared" si="64"/>
        <v>0</v>
      </c>
      <c r="DH60" s="36">
        <f t="shared" si="65"/>
        <v>0</v>
      </c>
      <c r="DI60" s="36">
        <f t="shared" si="66"/>
        <v>0</v>
      </c>
      <c r="DJ60" s="36">
        <f t="shared" si="67"/>
        <v>0</v>
      </c>
      <c r="DK60" s="36">
        <f t="shared" si="68"/>
        <v>0</v>
      </c>
      <c r="DL60" s="36">
        <f t="shared" si="69"/>
        <v>0</v>
      </c>
      <c r="DM60" s="36">
        <f t="shared" si="70"/>
        <v>0</v>
      </c>
      <c r="DN60" s="36">
        <f t="shared" si="71"/>
        <v>0</v>
      </c>
      <c r="DO60" s="36">
        <f t="shared" si="72"/>
        <v>0</v>
      </c>
      <c r="DP60" s="36">
        <f t="shared" si="73"/>
        <v>0</v>
      </c>
      <c r="DQ60" s="36">
        <f t="shared" si="74"/>
        <v>0</v>
      </c>
      <c r="DR60" s="36">
        <f t="shared" si="75"/>
        <v>0</v>
      </c>
      <c r="DS60" s="36">
        <f t="shared" si="76"/>
        <v>0</v>
      </c>
      <c r="DT60" s="36">
        <f t="shared" si="77"/>
        <v>0</v>
      </c>
      <c r="DU60" s="36">
        <f t="shared" si="78"/>
        <v>0</v>
      </c>
      <c r="DV60" s="36">
        <f t="shared" si="79"/>
        <v>0</v>
      </c>
      <c r="DW60" s="36">
        <f t="shared" si="80"/>
        <v>0</v>
      </c>
      <c r="DX60" s="36">
        <f t="shared" si="81"/>
        <v>0</v>
      </c>
      <c r="DY60" s="36">
        <f t="shared" si="82"/>
        <v>0</v>
      </c>
      <c r="DZ60" s="36">
        <f t="shared" si="83"/>
        <v>0</v>
      </c>
      <c r="EA60" s="36">
        <f t="shared" si="84"/>
        <v>0</v>
      </c>
      <c r="EB60" s="37">
        <f t="shared" si="85"/>
        <v>0</v>
      </c>
      <c r="EG60" s="35">
        <v>24</v>
      </c>
      <c r="EH60" s="36">
        <f t="shared" si="86"/>
        <v>0</v>
      </c>
      <c r="EI60" s="36">
        <f t="shared" si="87"/>
        <v>0</v>
      </c>
      <c r="EJ60" s="36">
        <f t="shared" si="88"/>
        <v>0</v>
      </c>
      <c r="EK60" s="36">
        <f t="shared" si="89"/>
        <v>0</v>
      </c>
      <c r="EL60" s="36">
        <f t="shared" si="90"/>
        <v>0</v>
      </c>
      <c r="EM60" s="36">
        <f t="shared" si="91"/>
        <v>0</v>
      </c>
      <c r="EN60" s="36">
        <f t="shared" si="92"/>
        <v>0</v>
      </c>
      <c r="EO60" s="36">
        <f t="shared" si="93"/>
        <v>0</v>
      </c>
      <c r="EP60" s="36">
        <f t="shared" si="94"/>
        <v>0</v>
      </c>
      <c r="EQ60" s="36">
        <f t="shared" si="95"/>
        <v>0</v>
      </c>
      <c r="ER60" s="36">
        <f t="shared" si="96"/>
        <v>0</v>
      </c>
      <c r="ES60" s="36">
        <f t="shared" si="97"/>
        <v>0</v>
      </c>
      <c r="ET60" s="36">
        <f t="shared" si="98"/>
        <v>0</v>
      </c>
      <c r="EU60" s="36">
        <f t="shared" si="99"/>
        <v>0</v>
      </c>
      <c r="EV60" s="36">
        <f t="shared" si="100"/>
        <v>0</v>
      </c>
      <c r="EW60" s="36">
        <f t="shared" si="101"/>
        <v>0</v>
      </c>
      <c r="EX60" s="36">
        <f t="shared" si="102"/>
        <v>0</v>
      </c>
      <c r="EY60" s="36">
        <f t="shared" si="103"/>
        <v>0</v>
      </c>
      <c r="EZ60" s="36">
        <f t="shared" si="104"/>
        <v>0</v>
      </c>
      <c r="FA60" s="36">
        <f t="shared" si="105"/>
        <v>0</v>
      </c>
      <c r="FB60" s="36">
        <f t="shared" si="106"/>
        <v>0</v>
      </c>
      <c r="FC60" s="36">
        <f t="shared" si="107"/>
        <v>0</v>
      </c>
      <c r="FD60" s="36">
        <f t="shared" si="108"/>
        <v>0</v>
      </c>
      <c r="FE60" s="36">
        <f t="shared" si="109"/>
        <v>0</v>
      </c>
      <c r="FF60" s="36">
        <f t="shared" si="110"/>
        <v>0</v>
      </c>
      <c r="FG60" s="37">
        <f t="shared" si="111"/>
        <v>0</v>
      </c>
    </row>
    <row r="61" spans="10:163" ht="15" thickBot="1" x14ac:dyDescent="0.35">
      <c r="J61" s="38">
        <v>25</v>
      </c>
      <c r="K61" s="52">
        <f t="shared" si="7"/>
        <v>0</v>
      </c>
      <c r="L61" s="52">
        <f t="shared" si="8"/>
        <v>0</v>
      </c>
      <c r="M61" s="52">
        <f t="shared" si="9"/>
        <v>0</v>
      </c>
      <c r="N61" s="52">
        <f t="shared" si="10"/>
        <v>0</v>
      </c>
      <c r="O61" s="52">
        <f t="shared" si="11"/>
        <v>0</v>
      </c>
      <c r="P61" s="52">
        <f t="shared" si="12"/>
        <v>0</v>
      </c>
      <c r="Q61" s="52">
        <f t="shared" si="13"/>
        <v>0</v>
      </c>
      <c r="R61" s="52">
        <f t="shared" si="14"/>
        <v>0</v>
      </c>
      <c r="S61" s="52">
        <f t="shared" si="15"/>
        <v>0</v>
      </c>
      <c r="T61" s="52">
        <f t="shared" si="16"/>
        <v>0</v>
      </c>
      <c r="U61" s="52">
        <f t="shared" si="17"/>
        <v>0</v>
      </c>
      <c r="V61" s="52">
        <f t="shared" si="18"/>
        <v>0</v>
      </c>
      <c r="W61" s="52">
        <f t="shared" si="19"/>
        <v>0</v>
      </c>
      <c r="X61" s="52">
        <f t="shared" si="20"/>
        <v>0</v>
      </c>
      <c r="Y61" s="52">
        <f t="shared" si="21"/>
        <v>0</v>
      </c>
      <c r="Z61" s="52">
        <f t="shared" si="22"/>
        <v>0</v>
      </c>
      <c r="AA61" s="52">
        <f t="shared" si="23"/>
        <v>0</v>
      </c>
      <c r="AB61" s="52">
        <f t="shared" si="24"/>
        <v>0</v>
      </c>
      <c r="AC61" s="52">
        <f t="shared" si="25"/>
        <v>0</v>
      </c>
      <c r="AD61" s="52">
        <f t="shared" si="26"/>
        <v>0</v>
      </c>
      <c r="AE61" s="52">
        <f t="shared" si="27"/>
        <v>0</v>
      </c>
      <c r="AF61" s="52">
        <f t="shared" si="28"/>
        <v>0</v>
      </c>
      <c r="AG61" s="52">
        <f t="shared" si="29"/>
        <v>0</v>
      </c>
      <c r="AH61" s="52">
        <f t="shared" si="30"/>
        <v>0</v>
      </c>
      <c r="AI61" s="52">
        <f t="shared" si="31"/>
        <v>0</v>
      </c>
      <c r="AJ61" s="53">
        <f t="shared" si="32"/>
        <v>0</v>
      </c>
      <c r="AL61" s="19"/>
      <c r="AM61" s="38">
        <v>25</v>
      </c>
      <c r="AN61" s="39">
        <f t="shared" si="112"/>
        <v>0</v>
      </c>
      <c r="AO61" s="39">
        <f t="shared" si="113"/>
        <v>0</v>
      </c>
      <c r="AP61" s="39">
        <f t="shared" si="114"/>
        <v>0</v>
      </c>
      <c r="AQ61" s="39">
        <f t="shared" si="115"/>
        <v>0</v>
      </c>
      <c r="AR61" s="39">
        <f t="shared" si="116"/>
        <v>0</v>
      </c>
      <c r="AS61" s="39">
        <f t="shared" si="117"/>
        <v>0</v>
      </c>
      <c r="AT61" s="39">
        <f t="shared" si="118"/>
        <v>0</v>
      </c>
      <c r="AU61" s="39">
        <f t="shared" si="119"/>
        <v>0</v>
      </c>
      <c r="AV61" s="39">
        <f t="shared" si="120"/>
        <v>0</v>
      </c>
      <c r="AW61" s="39">
        <f t="shared" si="121"/>
        <v>0</v>
      </c>
      <c r="AX61" s="39">
        <f t="shared" si="122"/>
        <v>0</v>
      </c>
      <c r="AY61" s="39">
        <f t="shared" si="123"/>
        <v>0</v>
      </c>
      <c r="AZ61" s="39">
        <f t="shared" si="124"/>
        <v>0</v>
      </c>
      <c r="BA61" s="39">
        <f t="shared" si="125"/>
        <v>0</v>
      </c>
      <c r="BB61" s="39">
        <f t="shared" si="126"/>
        <v>0</v>
      </c>
      <c r="BC61" s="39">
        <f t="shared" si="127"/>
        <v>0</v>
      </c>
      <c r="BD61" s="39">
        <f t="shared" si="128"/>
        <v>0</v>
      </c>
      <c r="BE61" s="39">
        <f t="shared" si="129"/>
        <v>0</v>
      </c>
      <c r="BF61" s="39">
        <f t="shared" si="130"/>
        <v>0</v>
      </c>
      <c r="BG61" s="39">
        <f t="shared" si="131"/>
        <v>0</v>
      </c>
      <c r="BH61" s="39">
        <f t="shared" si="132"/>
        <v>0</v>
      </c>
      <c r="BI61" s="39">
        <f t="shared" si="133"/>
        <v>0</v>
      </c>
      <c r="BJ61" s="39">
        <f t="shared" si="134"/>
        <v>0</v>
      </c>
      <c r="BK61" s="39">
        <f t="shared" si="135"/>
        <v>0</v>
      </c>
      <c r="BL61" s="39">
        <f t="shared" si="136"/>
        <v>0</v>
      </c>
      <c r="BM61" s="40">
        <f t="shared" si="137"/>
        <v>0</v>
      </c>
      <c r="BN61" s="38">
        <v>25</v>
      </c>
      <c r="BO61" s="36">
        <f t="shared" si="138"/>
        <v>0</v>
      </c>
      <c r="BW61" s="38">
        <v>25</v>
      </c>
      <c r="BX61" s="39">
        <f t="shared" si="34"/>
        <v>0</v>
      </c>
      <c r="BY61" s="39">
        <f t="shared" si="35"/>
        <v>0</v>
      </c>
      <c r="BZ61" s="39">
        <f t="shared" si="36"/>
        <v>0</v>
      </c>
      <c r="CA61" s="39">
        <f t="shared" si="37"/>
        <v>0</v>
      </c>
      <c r="CB61" s="39">
        <f t="shared" si="38"/>
        <v>0</v>
      </c>
      <c r="CC61" s="39">
        <f t="shared" si="39"/>
        <v>0</v>
      </c>
      <c r="CD61" s="39">
        <f t="shared" si="40"/>
        <v>0</v>
      </c>
      <c r="CE61" s="39">
        <f t="shared" si="41"/>
        <v>0</v>
      </c>
      <c r="CF61" s="39">
        <f t="shared" si="42"/>
        <v>0</v>
      </c>
      <c r="CG61" s="39">
        <f t="shared" si="43"/>
        <v>0</v>
      </c>
      <c r="CH61" s="39">
        <f t="shared" si="44"/>
        <v>0</v>
      </c>
      <c r="CI61" s="39">
        <f t="shared" si="45"/>
        <v>0</v>
      </c>
      <c r="CJ61" s="39">
        <f t="shared" si="46"/>
        <v>0</v>
      </c>
      <c r="CK61" s="39">
        <f t="shared" si="47"/>
        <v>0</v>
      </c>
      <c r="CL61" s="39">
        <f t="shared" si="48"/>
        <v>0</v>
      </c>
      <c r="CM61" s="39">
        <f t="shared" si="49"/>
        <v>0</v>
      </c>
      <c r="CN61" s="39">
        <f t="shared" si="50"/>
        <v>0</v>
      </c>
      <c r="CO61" s="39">
        <f t="shared" si="51"/>
        <v>0</v>
      </c>
      <c r="CP61" s="39">
        <f t="shared" si="52"/>
        <v>0</v>
      </c>
      <c r="CQ61" s="39">
        <f t="shared" si="53"/>
        <v>0</v>
      </c>
      <c r="CR61" s="39">
        <f t="shared" si="54"/>
        <v>0</v>
      </c>
      <c r="CS61" s="39">
        <f t="shared" si="55"/>
        <v>0</v>
      </c>
      <c r="CT61" s="39">
        <f t="shared" si="56"/>
        <v>0</v>
      </c>
      <c r="CU61" s="39">
        <f t="shared" si="57"/>
        <v>0</v>
      </c>
      <c r="CV61" s="39">
        <f t="shared" si="58"/>
        <v>0</v>
      </c>
      <c r="CW61" s="40">
        <f t="shared" si="59"/>
        <v>0</v>
      </c>
      <c r="DB61" s="38">
        <v>25</v>
      </c>
      <c r="DC61" s="39">
        <f t="shared" si="60"/>
        <v>0</v>
      </c>
      <c r="DD61" s="39">
        <f t="shared" si="61"/>
        <v>0</v>
      </c>
      <c r="DE61" s="39">
        <f t="shared" si="62"/>
        <v>0</v>
      </c>
      <c r="DF61" s="39">
        <f t="shared" si="63"/>
        <v>0</v>
      </c>
      <c r="DG61" s="39">
        <f t="shared" si="64"/>
        <v>0</v>
      </c>
      <c r="DH61" s="39">
        <f t="shared" si="65"/>
        <v>0</v>
      </c>
      <c r="DI61" s="39">
        <f t="shared" si="66"/>
        <v>0</v>
      </c>
      <c r="DJ61" s="39">
        <f t="shared" si="67"/>
        <v>0</v>
      </c>
      <c r="DK61" s="39">
        <f t="shared" si="68"/>
        <v>0</v>
      </c>
      <c r="DL61" s="39">
        <f t="shared" si="69"/>
        <v>0</v>
      </c>
      <c r="DM61" s="39">
        <f t="shared" si="70"/>
        <v>0</v>
      </c>
      <c r="DN61" s="39">
        <f t="shared" si="71"/>
        <v>0</v>
      </c>
      <c r="DO61" s="39">
        <f t="shared" si="72"/>
        <v>0</v>
      </c>
      <c r="DP61" s="39">
        <f t="shared" si="73"/>
        <v>0</v>
      </c>
      <c r="DQ61" s="39">
        <f t="shared" si="74"/>
        <v>0</v>
      </c>
      <c r="DR61" s="39">
        <f t="shared" si="75"/>
        <v>0</v>
      </c>
      <c r="DS61" s="39">
        <f t="shared" si="76"/>
        <v>0</v>
      </c>
      <c r="DT61" s="39">
        <f t="shared" si="77"/>
        <v>0</v>
      </c>
      <c r="DU61" s="39">
        <f t="shared" si="78"/>
        <v>0</v>
      </c>
      <c r="DV61" s="39">
        <f t="shared" si="79"/>
        <v>0</v>
      </c>
      <c r="DW61" s="39">
        <f t="shared" si="80"/>
        <v>0</v>
      </c>
      <c r="DX61" s="39">
        <f t="shared" si="81"/>
        <v>0</v>
      </c>
      <c r="DY61" s="39">
        <f t="shared" si="82"/>
        <v>0</v>
      </c>
      <c r="DZ61" s="39">
        <f t="shared" si="83"/>
        <v>0</v>
      </c>
      <c r="EA61" s="39">
        <f t="shared" si="84"/>
        <v>0</v>
      </c>
      <c r="EB61" s="40">
        <f t="shared" si="85"/>
        <v>0</v>
      </c>
      <c r="EG61" s="38">
        <v>25</v>
      </c>
      <c r="EH61" s="39">
        <f t="shared" si="86"/>
        <v>0</v>
      </c>
      <c r="EI61" s="39">
        <f t="shared" si="87"/>
        <v>0</v>
      </c>
      <c r="EJ61" s="39">
        <f t="shared" si="88"/>
        <v>0</v>
      </c>
      <c r="EK61" s="39">
        <f t="shared" si="89"/>
        <v>0</v>
      </c>
      <c r="EL61" s="39">
        <f t="shared" si="90"/>
        <v>0</v>
      </c>
      <c r="EM61" s="39">
        <f t="shared" si="91"/>
        <v>0</v>
      </c>
      <c r="EN61" s="39">
        <f t="shared" si="92"/>
        <v>0</v>
      </c>
      <c r="EO61" s="39">
        <f t="shared" si="93"/>
        <v>0</v>
      </c>
      <c r="EP61" s="39">
        <f t="shared" si="94"/>
        <v>0</v>
      </c>
      <c r="EQ61" s="39">
        <f t="shared" si="95"/>
        <v>0</v>
      </c>
      <c r="ER61" s="39">
        <f t="shared" si="96"/>
        <v>0</v>
      </c>
      <c r="ES61" s="39">
        <f t="shared" si="97"/>
        <v>0</v>
      </c>
      <c r="ET61" s="39">
        <f t="shared" si="98"/>
        <v>0</v>
      </c>
      <c r="EU61" s="39">
        <f t="shared" si="99"/>
        <v>0</v>
      </c>
      <c r="EV61" s="39">
        <f t="shared" si="100"/>
        <v>0</v>
      </c>
      <c r="EW61" s="39">
        <f t="shared" si="101"/>
        <v>0</v>
      </c>
      <c r="EX61" s="39">
        <f t="shared" si="102"/>
        <v>0</v>
      </c>
      <c r="EY61" s="39">
        <f t="shared" si="103"/>
        <v>0</v>
      </c>
      <c r="EZ61" s="39">
        <f t="shared" si="104"/>
        <v>0</v>
      </c>
      <c r="FA61" s="39">
        <f t="shared" si="105"/>
        <v>0</v>
      </c>
      <c r="FB61" s="39">
        <f t="shared" si="106"/>
        <v>0</v>
      </c>
      <c r="FC61" s="39">
        <f t="shared" si="107"/>
        <v>0</v>
      </c>
      <c r="FD61" s="39">
        <f t="shared" si="108"/>
        <v>0</v>
      </c>
      <c r="FE61" s="39">
        <f t="shared" si="109"/>
        <v>0</v>
      </c>
      <c r="FF61" s="39">
        <f t="shared" si="110"/>
        <v>0</v>
      </c>
      <c r="FG61" s="40">
        <f t="shared" si="111"/>
        <v>0</v>
      </c>
    </row>
    <row r="62" spans="10:163" x14ac:dyDescent="0.3">
      <c r="J62" s="18"/>
      <c r="K62" s="19"/>
      <c r="L62" s="19">
        <f>SUM(L36:L61)</f>
        <v>1</v>
      </c>
      <c r="M62" s="19">
        <f t="shared" ref="M62:AI62" si="139">SUM(M36:M61)</f>
        <v>0</v>
      </c>
      <c r="N62" s="19">
        <f t="shared" si="139"/>
        <v>1</v>
      </c>
      <c r="O62" s="19">
        <f t="shared" si="139"/>
        <v>0</v>
      </c>
      <c r="P62" s="19">
        <f t="shared" si="139"/>
        <v>1</v>
      </c>
      <c r="Q62" s="19">
        <f t="shared" si="139"/>
        <v>0</v>
      </c>
      <c r="R62" s="19">
        <f t="shared" si="139"/>
        <v>0</v>
      </c>
      <c r="S62" s="19">
        <f t="shared" si="139"/>
        <v>0</v>
      </c>
      <c r="T62" s="19">
        <f t="shared" si="139"/>
        <v>0</v>
      </c>
      <c r="U62" s="19">
        <f t="shared" si="139"/>
        <v>0</v>
      </c>
      <c r="V62" s="19">
        <f t="shared" si="139"/>
        <v>0</v>
      </c>
      <c r="W62" s="19">
        <f t="shared" si="139"/>
        <v>0</v>
      </c>
      <c r="X62" s="19">
        <f t="shared" si="139"/>
        <v>0</v>
      </c>
      <c r="Y62" s="19">
        <f t="shared" si="139"/>
        <v>0</v>
      </c>
      <c r="Z62" s="19">
        <f t="shared" si="139"/>
        <v>0</v>
      </c>
      <c r="AA62" s="19">
        <f t="shared" si="139"/>
        <v>0</v>
      </c>
      <c r="AB62" s="19">
        <f t="shared" si="139"/>
        <v>0</v>
      </c>
      <c r="AC62" s="19">
        <f t="shared" si="139"/>
        <v>0</v>
      </c>
      <c r="AD62" s="19">
        <f t="shared" si="139"/>
        <v>0</v>
      </c>
      <c r="AE62" s="19">
        <f t="shared" si="139"/>
        <v>0</v>
      </c>
      <c r="AF62" s="19">
        <f t="shared" si="139"/>
        <v>0</v>
      </c>
      <c r="AG62" s="19">
        <f t="shared" si="139"/>
        <v>0</v>
      </c>
      <c r="AH62" s="19">
        <f t="shared" si="139"/>
        <v>0</v>
      </c>
      <c r="AI62" s="19">
        <f t="shared" si="139"/>
        <v>0</v>
      </c>
      <c r="AJ62" s="19">
        <f>SUM(AJ36:AJ61)</f>
        <v>0</v>
      </c>
      <c r="AZ62" t="s">
        <v>14</v>
      </c>
      <c r="BA62">
        <f>MAX(AN36:BM61)</f>
        <v>18.681541692269398</v>
      </c>
      <c r="CJ62" t="s">
        <v>14</v>
      </c>
      <c r="CK62">
        <f>MAX(BX36:CW61)</f>
        <v>0</v>
      </c>
      <c r="DO62" t="s">
        <v>14</v>
      </c>
      <c r="DP62">
        <f>MAX(DC36:EB61)</f>
        <v>0</v>
      </c>
      <c r="ET62" t="s">
        <v>14</v>
      </c>
      <c r="EU62">
        <f>MAX(EH36:FG61)</f>
        <v>0</v>
      </c>
    </row>
    <row r="63" spans="10:163" x14ac:dyDescent="0.3">
      <c r="J63" s="1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</row>
    <row r="64" spans="10:163" x14ac:dyDescent="0.3">
      <c r="AM64" s="20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W64" s="20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DB64" s="20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G64" s="20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</row>
    <row r="65" spans="11:163" x14ac:dyDescent="0.3"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</row>
    <row r="66" spans="11:163" x14ac:dyDescent="0.3"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</row>
    <row r="67" spans="11:163" x14ac:dyDescent="0.3">
      <c r="K67" s="1"/>
      <c r="L67" s="1" t="s">
        <v>19</v>
      </c>
      <c r="M67" s="1" t="s">
        <v>20</v>
      </c>
      <c r="N67" s="1" t="s">
        <v>21</v>
      </c>
      <c r="O67" s="1" t="s">
        <v>22</v>
      </c>
      <c r="P67" s="1" t="s">
        <v>23</v>
      </c>
      <c r="Q67" s="1" t="s">
        <v>24</v>
      </c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</row>
    <row r="68" spans="11:163" x14ac:dyDescent="0.3">
      <c r="K68" s="1" t="s">
        <v>19</v>
      </c>
      <c r="L68" s="1">
        <v>0</v>
      </c>
      <c r="M68" s="1">
        <v>0</v>
      </c>
      <c r="N68" s="1">
        <v>0</v>
      </c>
      <c r="O68" s="1">
        <v>1</v>
      </c>
      <c r="P68" s="31">
        <v>0</v>
      </c>
      <c r="Q68" s="1">
        <v>0</v>
      </c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</row>
    <row r="69" spans="11:163" x14ac:dyDescent="0.3">
      <c r="K69" s="1" t="s">
        <v>20</v>
      </c>
      <c r="L69" s="1">
        <v>1</v>
      </c>
      <c r="M69" s="1">
        <v>0</v>
      </c>
      <c r="N69" s="31">
        <v>0</v>
      </c>
      <c r="O69" s="31">
        <v>0</v>
      </c>
      <c r="P69" s="31">
        <v>0</v>
      </c>
      <c r="Q69" s="1">
        <v>0</v>
      </c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</row>
    <row r="70" spans="11:163" x14ac:dyDescent="0.3">
      <c r="K70" s="1" t="s">
        <v>21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</row>
    <row r="71" spans="11:163" x14ac:dyDescent="0.3">
      <c r="K71" s="1" t="s">
        <v>22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</row>
    <row r="72" spans="11:163" x14ac:dyDescent="0.3">
      <c r="K72" s="1" t="s">
        <v>23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</row>
    <row r="73" spans="11:163" x14ac:dyDescent="0.3">
      <c r="K73" s="1" t="s">
        <v>24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</row>
    <row r="74" spans="11:163" x14ac:dyDescent="0.3"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</row>
    <row r="75" spans="11:163" x14ac:dyDescent="0.3"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</row>
    <row r="76" spans="11:163" x14ac:dyDescent="0.3"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</row>
    <row r="77" spans="11:163" x14ac:dyDescent="0.3"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</row>
    <row r="78" spans="11:163" x14ac:dyDescent="0.3"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</row>
    <row r="79" spans="11:163" x14ac:dyDescent="0.3"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</row>
    <row r="80" spans="11:163" x14ac:dyDescent="0.3"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</row>
    <row r="81" spans="39:163" x14ac:dyDescent="0.3"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</row>
    <row r="82" spans="39:163" x14ac:dyDescent="0.3"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</row>
    <row r="83" spans="39:163" x14ac:dyDescent="0.3"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</row>
    <row r="84" spans="39:163" x14ac:dyDescent="0.3"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</row>
    <row r="85" spans="39:163" x14ac:dyDescent="0.3"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</row>
    <row r="86" spans="39:163" x14ac:dyDescent="0.3"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</row>
    <row r="87" spans="39:163" x14ac:dyDescent="0.3"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</row>
    <row r="88" spans="39:163" x14ac:dyDescent="0.3"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</row>
    <row r="89" spans="39:163" x14ac:dyDescent="0.3"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</row>
    <row r="90" spans="39:163" x14ac:dyDescent="0.3"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</row>
  </sheetData>
  <mergeCells count="3">
    <mergeCell ref="J5:AJ5"/>
    <mergeCell ref="J34:AJ34"/>
    <mergeCell ref="AM34:B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466A-B66E-48CC-AF25-AD015FD6D6E0}">
  <dimension ref="A1:AG23"/>
  <sheetViews>
    <sheetView tabSelected="1" workbookViewId="0">
      <selection activeCell="AA17" sqref="AA17"/>
    </sheetView>
  </sheetViews>
  <sheetFormatPr defaultRowHeight="14.4" x14ac:dyDescent="0.3"/>
  <cols>
    <col min="3" max="3" width="11.5546875" bestFit="1" customWidth="1"/>
    <col min="4" max="4" width="8.6640625" bestFit="1" customWidth="1"/>
    <col min="6" max="6" width="11.109375" bestFit="1" customWidth="1"/>
    <col min="27" max="27" width="6" bestFit="1" customWidth="1"/>
    <col min="28" max="28" width="14.88671875" bestFit="1" customWidth="1"/>
    <col min="29" max="29" width="10.77734375" bestFit="1" customWidth="1"/>
    <col min="30" max="30" width="12.109375" bestFit="1" customWidth="1"/>
    <col min="31" max="31" width="16.5546875" bestFit="1" customWidth="1"/>
    <col min="32" max="32" width="12.33203125" bestFit="1" customWidth="1"/>
    <col min="33" max="33" width="8.5546875" bestFit="1" customWidth="1"/>
  </cols>
  <sheetData>
    <row r="1" spans="1:33" ht="15" thickBot="1" x14ac:dyDescent="0.35">
      <c r="A1" t="s">
        <v>0</v>
      </c>
      <c r="B1" t="s">
        <v>1</v>
      </c>
      <c r="D1" s="3"/>
      <c r="E1" s="3"/>
      <c r="F1" s="3"/>
      <c r="G1" s="3"/>
      <c r="H1" s="3"/>
    </row>
    <row r="2" spans="1:33" ht="15" thickBot="1" x14ac:dyDescent="0.35">
      <c r="A2" s="30">
        <v>100</v>
      </c>
      <c r="D2" s="3"/>
      <c r="E2" s="3"/>
      <c r="F2" s="3"/>
      <c r="G2" s="3"/>
      <c r="H2" s="3"/>
    </row>
    <row r="3" spans="1:33" x14ac:dyDescent="0.3">
      <c r="AA3" s="93" t="s">
        <v>38</v>
      </c>
      <c r="AB3" s="94"/>
      <c r="AC3" s="94"/>
      <c r="AD3" s="94"/>
      <c r="AE3" s="94"/>
      <c r="AF3" s="94"/>
      <c r="AG3" s="95"/>
    </row>
    <row r="4" spans="1:33" ht="15" thickBot="1" x14ac:dyDescent="0.35">
      <c r="A4" t="s">
        <v>2</v>
      </c>
      <c r="K4" s="91" t="s">
        <v>34</v>
      </c>
      <c r="L4" s="91"/>
      <c r="M4" s="91"/>
      <c r="N4" s="91"/>
      <c r="O4" s="91"/>
      <c r="P4" s="91"/>
      <c r="S4" s="92" t="s">
        <v>36</v>
      </c>
      <c r="T4" s="92"/>
      <c r="U4" s="92"/>
      <c r="V4" s="92"/>
      <c r="W4" s="92"/>
      <c r="X4" s="92"/>
      <c r="Y4" s="92"/>
      <c r="AA4" s="7"/>
      <c r="AB4" s="3"/>
      <c r="AC4" s="3"/>
      <c r="AD4" s="3" t="s">
        <v>30</v>
      </c>
      <c r="AE4" s="3" t="s">
        <v>35</v>
      </c>
      <c r="AF4" s="3"/>
      <c r="AG4" s="4"/>
    </row>
    <row r="5" spans="1:33" x14ac:dyDescent="0.3">
      <c r="A5" t="s">
        <v>3</v>
      </c>
      <c r="B5" s="21" t="s">
        <v>4</v>
      </c>
      <c r="C5" s="22" t="s">
        <v>5</v>
      </c>
      <c r="D5" s="22" t="s">
        <v>6</v>
      </c>
      <c r="E5" s="22" t="s">
        <v>7</v>
      </c>
      <c r="F5" s="22" t="s">
        <v>10</v>
      </c>
      <c r="G5" s="22" t="s">
        <v>8</v>
      </c>
      <c r="H5" s="23" t="s">
        <v>9</v>
      </c>
      <c r="J5" s="2"/>
      <c r="K5" s="21">
        <v>0</v>
      </c>
      <c r="L5" s="21">
        <v>1</v>
      </c>
      <c r="M5" s="21">
        <v>2</v>
      </c>
      <c r="N5" s="21">
        <v>3</v>
      </c>
      <c r="O5" s="21">
        <v>4</v>
      </c>
      <c r="P5" s="66">
        <v>5</v>
      </c>
      <c r="S5" s="67"/>
      <c r="T5" s="68">
        <v>0</v>
      </c>
      <c r="U5" s="68">
        <v>1</v>
      </c>
      <c r="V5" s="68">
        <v>2</v>
      </c>
      <c r="W5" s="68">
        <v>3</v>
      </c>
      <c r="X5" s="68">
        <v>4</v>
      </c>
      <c r="Y5" s="69">
        <v>5</v>
      </c>
      <c r="AA5" s="61" t="s">
        <v>25</v>
      </c>
      <c r="AB5" s="62" t="s">
        <v>26</v>
      </c>
      <c r="AC5" s="62" t="s">
        <v>28</v>
      </c>
      <c r="AD5" s="62" t="s">
        <v>29</v>
      </c>
      <c r="AE5" s="62" t="s">
        <v>27</v>
      </c>
      <c r="AF5" s="62" t="s">
        <v>32</v>
      </c>
      <c r="AG5" s="63" t="s">
        <v>33</v>
      </c>
    </row>
    <row r="6" spans="1:33" x14ac:dyDescent="0.3">
      <c r="B6" s="24">
        <v>0</v>
      </c>
      <c r="C6" s="25">
        <v>40</v>
      </c>
      <c r="D6" s="25">
        <v>50</v>
      </c>
      <c r="E6" s="25">
        <v>0</v>
      </c>
      <c r="F6" s="25">
        <v>0</v>
      </c>
      <c r="G6" s="25">
        <v>700</v>
      </c>
      <c r="H6" s="26">
        <v>0</v>
      </c>
      <c r="J6" s="24">
        <v>0</v>
      </c>
      <c r="K6" s="44">
        <v>0</v>
      </c>
      <c r="L6" s="44">
        <v>18.681541692269398</v>
      </c>
      <c r="M6" s="44">
        <v>20.6155281280883</v>
      </c>
      <c r="N6" s="44">
        <v>16.124515496597098</v>
      </c>
      <c r="O6" s="44">
        <v>18.110770276274799</v>
      </c>
      <c r="P6" s="45">
        <v>15.1327459504215</v>
      </c>
      <c r="R6" s="43">
        <f>SUM(T6:Y6)</f>
        <v>1</v>
      </c>
      <c r="S6" s="70">
        <v>0</v>
      </c>
      <c r="T6" s="71">
        <v>0</v>
      </c>
      <c r="U6" s="71">
        <v>1</v>
      </c>
      <c r="V6" s="71">
        <v>0</v>
      </c>
      <c r="W6" s="71">
        <v>0</v>
      </c>
      <c r="X6" s="71">
        <v>0</v>
      </c>
      <c r="Y6" s="72">
        <v>0</v>
      </c>
      <c r="Z6">
        <f t="shared" ref="Z6:Z11" si="0">INDEX($T$5:$Y$5, MATCH(1, T6:Y6, 0))</f>
        <v>1</v>
      </c>
      <c r="AA6" s="55">
        <v>0</v>
      </c>
      <c r="AB6" s="56">
        <v>0</v>
      </c>
      <c r="AC6" s="56"/>
      <c r="AD6" s="56"/>
      <c r="AE6" s="56"/>
      <c r="AF6" s="56">
        <v>100</v>
      </c>
      <c r="AG6" s="57">
        <v>0</v>
      </c>
    </row>
    <row r="7" spans="1:33" x14ac:dyDescent="0.3">
      <c r="B7" s="24">
        <v>1</v>
      </c>
      <c r="C7" s="25">
        <v>45</v>
      </c>
      <c r="D7" s="25">
        <v>68</v>
      </c>
      <c r="E7" s="25">
        <v>10</v>
      </c>
      <c r="F7" s="25">
        <v>20</v>
      </c>
      <c r="G7" s="25">
        <v>100</v>
      </c>
      <c r="H7" s="26">
        <v>30</v>
      </c>
      <c r="J7" s="24">
        <v>1</v>
      </c>
      <c r="K7" s="44">
        <v>18.681541692269398</v>
      </c>
      <c r="L7" s="44">
        <v>0</v>
      </c>
      <c r="M7" s="44">
        <v>2</v>
      </c>
      <c r="N7" s="44">
        <v>3.6055512754639798</v>
      </c>
      <c r="O7" s="44">
        <v>3</v>
      </c>
      <c r="P7" s="45">
        <v>4.2426406871192803</v>
      </c>
      <c r="R7" s="43">
        <f t="shared" ref="R7:R11" si="1">SUM(T7:Y7)</f>
        <v>1</v>
      </c>
      <c r="S7" s="70">
        <v>1</v>
      </c>
      <c r="T7" s="71">
        <v>0</v>
      </c>
      <c r="U7" s="71">
        <v>0</v>
      </c>
      <c r="V7" s="71">
        <v>1</v>
      </c>
      <c r="W7" s="71">
        <v>0</v>
      </c>
      <c r="X7" s="71">
        <v>0</v>
      </c>
      <c r="Y7" s="72">
        <v>0</v>
      </c>
      <c r="Z7">
        <f t="shared" si="0"/>
        <v>2</v>
      </c>
      <c r="AA7" s="55">
        <f>INDEX(Z$6:Z$32,MATCH(AA6,$S$6:$S$11,0))</f>
        <v>1</v>
      </c>
      <c r="AB7" s="56">
        <f>AE6+VLOOKUP(AA6,$Z$17:$AA$22,2)</f>
        <v>18.681541692269398</v>
      </c>
      <c r="AC7" s="56">
        <f>VLOOKUP(AA7,$B$6:$H$11,5)</f>
        <v>20</v>
      </c>
      <c r="AD7" s="56">
        <f>IF(AC7&gt;AB7,AC7,AB7)</f>
        <v>20</v>
      </c>
      <c r="AE7" s="56">
        <f>AD7+VLOOKUP(AA7,$B$6:$H$11,7)</f>
        <v>50</v>
      </c>
      <c r="AF7" s="56">
        <f>AF6-VLOOKUP(AA7,$B$6:$H$11,4)</f>
        <v>90</v>
      </c>
      <c r="AG7" s="57">
        <f>VLOOKUP(AA7,$B$6:$H$11,6)</f>
        <v>100</v>
      </c>
    </row>
    <row r="8" spans="1:33" x14ac:dyDescent="0.3">
      <c r="B8" s="24">
        <v>2</v>
      </c>
      <c r="C8" s="25">
        <v>45</v>
      </c>
      <c r="D8" s="25">
        <v>70</v>
      </c>
      <c r="E8" s="25">
        <v>30</v>
      </c>
      <c r="F8" s="25">
        <v>70</v>
      </c>
      <c r="G8" s="25">
        <v>200</v>
      </c>
      <c r="H8" s="26">
        <v>30</v>
      </c>
      <c r="J8" s="24">
        <v>2</v>
      </c>
      <c r="K8" s="44">
        <v>20.6155281280883</v>
      </c>
      <c r="L8" s="44">
        <v>2</v>
      </c>
      <c r="M8" s="44">
        <v>0</v>
      </c>
      <c r="N8" s="44">
        <v>5</v>
      </c>
      <c r="O8" s="44">
        <v>3.6055512754639798</v>
      </c>
      <c r="P8" s="45">
        <v>5.8309518948452999</v>
      </c>
      <c r="R8" s="43">
        <f t="shared" si="1"/>
        <v>1</v>
      </c>
      <c r="S8" s="70">
        <v>2</v>
      </c>
      <c r="T8" s="71">
        <v>0</v>
      </c>
      <c r="U8" s="71">
        <v>0</v>
      </c>
      <c r="V8" s="71">
        <v>0</v>
      </c>
      <c r="W8" s="71">
        <v>0</v>
      </c>
      <c r="X8" s="71">
        <v>1</v>
      </c>
      <c r="Y8" s="72">
        <v>0</v>
      </c>
      <c r="Z8">
        <f t="shared" si="0"/>
        <v>4</v>
      </c>
      <c r="AA8" s="55">
        <f>IF(AA7=0, "", INDEX(Z$6:Z$32,MATCH(AA7,$S$6:$S$11,0)))</f>
        <v>2</v>
      </c>
      <c r="AB8" s="56">
        <f t="shared" ref="AB8:AB12" si="2">AE7+VLOOKUP(AA7,$Z$17:$AA$22,2)</f>
        <v>52</v>
      </c>
      <c r="AC8" s="56">
        <f t="shared" ref="AC8:AC12" si="3">VLOOKUP(AA8,$B$6:$H$11,5)</f>
        <v>70</v>
      </c>
      <c r="AD8" s="56">
        <f t="shared" ref="AD8:AD12" si="4">IF(AC8&gt;AB8,AC8,AB8)</f>
        <v>70</v>
      </c>
      <c r="AE8" s="56">
        <f t="shared" ref="AE8:AE12" si="5">AD8+VLOOKUP(AA8,$B$6:$H$11,7)</f>
        <v>100</v>
      </c>
      <c r="AF8" s="56">
        <f t="shared" ref="AF8:AF12" si="6">AF7-VLOOKUP(AA8,$B$6:$H$11,4)</f>
        <v>60</v>
      </c>
      <c r="AG8" s="57">
        <f t="shared" ref="AG8:AG12" si="7">VLOOKUP(AA8,$B$6:$H$11,6)</f>
        <v>200</v>
      </c>
    </row>
    <row r="9" spans="1:33" x14ac:dyDescent="0.3">
      <c r="B9" s="24">
        <v>3</v>
      </c>
      <c r="C9" s="25">
        <v>42</v>
      </c>
      <c r="D9" s="25">
        <v>66</v>
      </c>
      <c r="E9" s="25">
        <v>10</v>
      </c>
      <c r="F9" s="25">
        <v>200</v>
      </c>
      <c r="G9" s="25">
        <v>400</v>
      </c>
      <c r="H9" s="26">
        <v>30</v>
      </c>
      <c r="J9" s="24">
        <v>3</v>
      </c>
      <c r="K9" s="44">
        <v>16.124515496597098</v>
      </c>
      <c r="L9" s="44">
        <v>3.6055512754639798</v>
      </c>
      <c r="M9" s="44">
        <v>5</v>
      </c>
      <c r="N9" s="44">
        <v>0</v>
      </c>
      <c r="O9" s="44">
        <v>2</v>
      </c>
      <c r="P9" s="45">
        <v>1</v>
      </c>
      <c r="R9" s="43">
        <f t="shared" si="1"/>
        <v>1</v>
      </c>
      <c r="S9" s="70">
        <v>3</v>
      </c>
      <c r="T9" s="71">
        <v>1</v>
      </c>
      <c r="U9" s="71">
        <v>0</v>
      </c>
      <c r="V9" s="71">
        <v>0</v>
      </c>
      <c r="W9" s="71">
        <v>0</v>
      </c>
      <c r="X9" s="71">
        <v>0</v>
      </c>
      <c r="Y9" s="72">
        <v>0</v>
      </c>
      <c r="Z9">
        <f t="shared" si="0"/>
        <v>0</v>
      </c>
      <c r="AA9" s="55">
        <f t="shared" ref="AA9:AA12" si="8">IF(AA8=0, "", INDEX(Z$6:Z$32,MATCH(AA8,$S$6:$S$11,0)))</f>
        <v>4</v>
      </c>
      <c r="AB9" s="56">
        <f t="shared" si="2"/>
        <v>103.60555127546398</v>
      </c>
      <c r="AC9" s="56">
        <f t="shared" si="3"/>
        <v>100</v>
      </c>
      <c r="AD9" s="56">
        <f t="shared" si="4"/>
        <v>103.60555127546398</v>
      </c>
      <c r="AE9" s="56">
        <f t="shared" si="5"/>
        <v>133.60555127546399</v>
      </c>
      <c r="AF9" s="56">
        <f t="shared" si="6"/>
        <v>50</v>
      </c>
      <c r="AG9" s="57">
        <f t="shared" si="7"/>
        <v>250</v>
      </c>
    </row>
    <row r="10" spans="1:33" x14ac:dyDescent="0.3">
      <c r="B10" s="24">
        <v>4</v>
      </c>
      <c r="C10" s="25">
        <v>42</v>
      </c>
      <c r="D10" s="25">
        <v>68</v>
      </c>
      <c r="E10" s="25">
        <v>10</v>
      </c>
      <c r="F10" s="25">
        <v>100</v>
      </c>
      <c r="G10" s="25">
        <v>250</v>
      </c>
      <c r="H10" s="26">
        <v>30</v>
      </c>
      <c r="J10" s="24">
        <v>4</v>
      </c>
      <c r="K10" s="44">
        <v>18.110770276274799</v>
      </c>
      <c r="L10" s="44">
        <v>3</v>
      </c>
      <c r="M10" s="44">
        <v>3.6055512754639798</v>
      </c>
      <c r="N10" s="44">
        <v>2</v>
      </c>
      <c r="O10" s="44">
        <v>0</v>
      </c>
      <c r="P10" s="45">
        <v>3</v>
      </c>
      <c r="R10" s="43">
        <f t="shared" si="1"/>
        <v>1</v>
      </c>
      <c r="S10" s="70">
        <v>4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2">
        <v>1</v>
      </c>
      <c r="Z10">
        <f t="shared" si="0"/>
        <v>5</v>
      </c>
      <c r="AA10" s="55">
        <f t="shared" si="8"/>
        <v>5</v>
      </c>
      <c r="AB10" s="56">
        <f t="shared" si="2"/>
        <v>136.60555127546399</v>
      </c>
      <c r="AC10" s="56">
        <f t="shared" si="3"/>
        <v>0</v>
      </c>
      <c r="AD10" s="56">
        <f t="shared" si="4"/>
        <v>136.60555127546399</v>
      </c>
      <c r="AE10" s="56">
        <f t="shared" si="5"/>
        <v>166.60555127546399</v>
      </c>
      <c r="AF10" s="56">
        <f t="shared" si="6"/>
        <v>40</v>
      </c>
      <c r="AG10" s="57">
        <f t="shared" si="7"/>
        <v>350</v>
      </c>
    </row>
    <row r="11" spans="1:33" ht="15" thickBot="1" x14ac:dyDescent="0.35">
      <c r="B11" s="27">
        <v>5</v>
      </c>
      <c r="C11" s="28">
        <v>42</v>
      </c>
      <c r="D11" s="28">
        <v>65</v>
      </c>
      <c r="E11" s="28">
        <v>10</v>
      </c>
      <c r="F11" s="28">
        <v>0</v>
      </c>
      <c r="G11" s="28">
        <v>350</v>
      </c>
      <c r="H11" s="29">
        <v>30</v>
      </c>
      <c r="J11" s="27">
        <v>5</v>
      </c>
      <c r="K11" s="47">
        <v>15.1327459504215</v>
      </c>
      <c r="L11" s="47">
        <v>4.2426406871192803</v>
      </c>
      <c r="M11" s="47">
        <v>5.8309518948452999</v>
      </c>
      <c r="N11" s="47">
        <v>1</v>
      </c>
      <c r="O11" s="47">
        <v>3</v>
      </c>
      <c r="P11" s="48">
        <v>0</v>
      </c>
      <c r="R11" s="43">
        <f t="shared" si="1"/>
        <v>1</v>
      </c>
      <c r="S11" s="73">
        <v>5</v>
      </c>
      <c r="T11" s="74">
        <v>0</v>
      </c>
      <c r="U11" s="74">
        <v>0</v>
      </c>
      <c r="V11" s="74">
        <v>0</v>
      </c>
      <c r="W11" s="74">
        <v>1</v>
      </c>
      <c r="X11" s="74">
        <v>0</v>
      </c>
      <c r="Y11" s="75">
        <v>0</v>
      </c>
      <c r="Z11">
        <f t="shared" si="0"/>
        <v>3</v>
      </c>
      <c r="AA11" s="55">
        <f t="shared" si="8"/>
        <v>3</v>
      </c>
      <c r="AB11" s="56">
        <f t="shared" si="2"/>
        <v>167.60555127546399</v>
      </c>
      <c r="AC11" s="56">
        <f t="shared" si="3"/>
        <v>200</v>
      </c>
      <c r="AD11" s="56">
        <f t="shared" si="4"/>
        <v>200</v>
      </c>
      <c r="AE11" s="56">
        <f t="shared" si="5"/>
        <v>230</v>
      </c>
      <c r="AF11" s="56">
        <f t="shared" si="6"/>
        <v>30</v>
      </c>
      <c r="AG11" s="57">
        <f t="shared" si="7"/>
        <v>400</v>
      </c>
    </row>
    <row r="12" spans="1:33" x14ac:dyDescent="0.3">
      <c r="T12" s="43">
        <f>SUM(T6:T11)</f>
        <v>1</v>
      </c>
      <c r="U12" s="43">
        <f t="shared" ref="U12:Y12" si="9">SUM(U6:U11)</f>
        <v>1</v>
      </c>
      <c r="V12" s="43">
        <f t="shared" si="9"/>
        <v>1</v>
      </c>
      <c r="W12" s="43">
        <f t="shared" si="9"/>
        <v>1</v>
      </c>
      <c r="X12" s="43">
        <f t="shared" si="9"/>
        <v>1</v>
      </c>
      <c r="Y12" s="43">
        <f t="shared" si="9"/>
        <v>1</v>
      </c>
      <c r="AA12" s="55">
        <f t="shared" si="8"/>
        <v>0</v>
      </c>
      <c r="AB12" s="56">
        <f t="shared" si="2"/>
        <v>246.1245154965971</v>
      </c>
      <c r="AC12" s="56">
        <f t="shared" si="3"/>
        <v>0</v>
      </c>
      <c r="AD12" s="56">
        <f t="shared" si="4"/>
        <v>246.1245154965971</v>
      </c>
      <c r="AE12" s="56">
        <f t="shared" si="5"/>
        <v>246.1245154965971</v>
      </c>
      <c r="AF12" s="56">
        <f t="shared" si="6"/>
        <v>30</v>
      </c>
      <c r="AG12" s="57">
        <f t="shared" si="7"/>
        <v>700</v>
      </c>
    </row>
    <row r="13" spans="1:33" ht="15" thickBot="1" x14ac:dyDescent="0.35">
      <c r="AA13" s="8"/>
      <c r="AB13" s="5"/>
      <c r="AC13" s="5"/>
      <c r="AD13" s="5"/>
      <c r="AE13" s="5"/>
      <c r="AF13" s="5"/>
      <c r="AG13" s="6"/>
    </row>
    <row r="14" spans="1:33" ht="15" thickBot="1" x14ac:dyDescent="0.35"/>
    <row r="15" spans="1:33" x14ac:dyDescent="0.3">
      <c r="C15" s="2" t="s">
        <v>16</v>
      </c>
      <c r="D15" s="65">
        <f>SUM(T17:Y22)</f>
        <v>44.411608464330477</v>
      </c>
    </row>
    <row r="16" spans="1:33" ht="15" thickBot="1" x14ac:dyDescent="0.35">
      <c r="C16" s="7" t="s">
        <v>15</v>
      </c>
      <c r="D16" s="4">
        <f>(2*25)*(V23)</f>
        <v>934.07708461346988</v>
      </c>
      <c r="S16" s="92" t="s">
        <v>37</v>
      </c>
      <c r="T16" s="92"/>
      <c r="U16" s="92"/>
      <c r="V16" s="92"/>
      <c r="W16" s="92"/>
      <c r="X16" s="92"/>
      <c r="Y16" s="92"/>
    </row>
    <row r="17" spans="3:27" ht="15" thickBot="1" x14ac:dyDescent="0.35">
      <c r="C17" s="7"/>
      <c r="D17" s="4"/>
      <c r="S17" s="82">
        <v>0</v>
      </c>
      <c r="T17" s="80">
        <f t="shared" ref="T17:Y22" si="10">T6*K6</f>
        <v>0</v>
      </c>
      <c r="U17" s="80">
        <f t="shared" si="10"/>
        <v>18.681541692269398</v>
      </c>
      <c r="V17" s="80">
        <f t="shared" si="10"/>
        <v>0</v>
      </c>
      <c r="W17" s="80">
        <f t="shared" si="10"/>
        <v>0</v>
      </c>
      <c r="X17" s="80">
        <f t="shared" si="10"/>
        <v>0</v>
      </c>
      <c r="Y17" s="81">
        <f t="shared" si="10"/>
        <v>0</v>
      </c>
      <c r="Z17">
        <v>0</v>
      </c>
      <c r="AA17" s="43">
        <f>SUM(T17:Y17)</f>
        <v>18.681541692269398</v>
      </c>
    </row>
    <row r="18" spans="3:27" ht="15" thickBot="1" x14ac:dyDescent="0.35">
      <c r="C18" s="8" t="s">
        <v>17</v>
      </c>
      <c r="D18" s="42">
        <f>D15+D16</f>
        <v>978.48869307780035</v>
      </c>
      <c r="S18" s="83">
        <v>1</v>
      </c>
      <c r="T18" s="76">
        <f t="shared" si="10"/>
        <v>0</v>
      </c>
      <c r="U18" s="76">
        <f t="shared" si="10"/>
        <v>0</v>
      </c>
      <c r="V18" s="76">
        <f t="shared" si="10"/>
        <v>2</v>
      </c>
      <c r="W18" s="76">
        <f t="shared" si="10"/>
        <v>0</v>
      </c>
      <c r="X18" s="76">
        <f t="shared" si="10"/>
        <v>0</v>
      </c>
      <c r="Y18" s="77">
        <f t="shared" si="10"/>
        <v>0</v>
      </c>
      <c r="Z18">
        <v>1</v>
      </c>
      <c r="AA18" s="43">
        <f t="shared" ref="AA18:AA22" si="11">SUM(T18:Y18)</f>
        <v>2</v>
      </c>
    </row>
    <row r="19" spans="3:27" x14ac:dyDescent="0.3">
      <c r="S19" s="83">
        <v>2</v>
      </c>
      <c r="T19" s="76">
        <f t="shared" si="10"/>
        <v>0</v>
      </c>
      <c r="U19" s="76">
        <f t="shared" si="10"/>
        <v>0</v>
      </c>
      <c r="V19" s="76">
        <f t="shared" si="10"/>
        <v>0</v>
      </c>
      <c r="W19" s="76">
        <f t="shared" si="10"/>
        <v>0</v>
      </c>
      <c r="X19" s="76">
        <f t="shared" si="10"/>
        <v>3.6055512754639798</v>
      </c>
      <c r="Y19" s="77">
        <f t="shared" si="10"/>
        <v>0</v>
      </c>
      <c r="Z19">
        <v>2</v>
      </c>
      <c r="AA19" s="43">
        <f t="shared" si="11"/>
        <v>3.6055512754639798</v>
      </c>
    </row>
    <row r="20" spans="3:27" x14ac:dyDescent="0.3">
      <c r="S20" s="83">
        <v>3</v>
      </c>
      <c r="T20" s="76">
        <f t="shared" si="10"/>
        <v>16.124515496597098</v>
      </c>
      <c r="U20" s="76">
        <f t="shared" si="10"/>
        <v>0</v>
      </c>
      <c r="V20" s="76">
        <f t="shared" si="10"/>
        <v>0</v>
      </c>
      <c r="W20" s="76">
        <f t="shared" si="10"/>
        <v>0</v>
      </c>
      <c r="X20" s="76">
        <f t="shared" si="10"/>
        <v>0</v>
      </c>
      <c r="Y20" s="77">
        <f t="shared" si="10"/>
        <v>0</v>
      </c>
      <c r="Z20">
        <v>3</v>
      </c>
      <c r="AA20" s="43">
        <f t="shared" si="11"/>
        <v>16.124515496597098</v>
      </c>
    </row>
    <row r="21" spans="3:27" x14ac:dyDescent="0.3">
      <c r="S21" s="83">
        <v>4</v>
      </c>
      <c r="T21" s="76">
        <f t="shared" si="10"/>
        <v>0</v>
      </c>
      <c r="U21" s="76">
        <f t="shared" si="10"/>
        <v>0</v>
      </c>
      <c r="V21" s="76">
        <f t="shared" si="10"/>
        <v>0</v>
      </c>
      <c r="W21" s="76">
        <f t="shared" si="10"/>
        <v>0</v>
      </c>
      <c r="X21" s="76">
        <f t="shared" si="10"/>
        <v>0</v>
      </c>
      <c r="Y21" s="77">
        <f t="shared" si="10"/>
        <v>3</v>
      </c>
      <c r="Z21">
        <v>4</v>
      </c>
      <c r="AA21" s="43">
        <f t="shared" si="11"/>
        <v>3</v>
      </c>
    </row>
    <row r="22" spans="3:27" ht="15" thickBot="1" x14ac:dyDescent="0.35">
      <c r="S22" s="84">
        <v>5</v>
      </c>
      <c r="T22" s="78">
        <f t="shared" si="10"/>
        <v>0</v>
      </c>
      <c r="U22" s="78">
        <f t="shared" si="10"/>
        <v>0</v>
      </c>
      <c r="V22" s="78">
        <f t="shared" si="10"/>
        <v>0</v>
      </c>
      <c r="W22" s="78">
        <f t="shared" si="10"/>
        <v>1</v>
      </c>
      <c r="X22" s="78">
        <f t="shared" si="10"/>
        <v>0</v>
      </c>
      <c r="Y22" s="79">
        <f t="shared" si="10"/>
        <v>0</v>
      </c>
      <c r="Z22">
        <v>5</v>
      </c>
      <c r="AA22" s="43">
        <f t="shared" si="11"/>
        <v>1</v>
      </c>
    </row>
    <row r="23" spans="3:27" x14ac:dyDescent="0.3">
      <c r="U23" t="s">
        <v>13</v>
      </c>
      <c r="V23" s="43">
        <f>MAX(T17:Y22)</f>
        <v>18.681541692269398</v>
      </c>
    </row>
  </sheetData>
  <mergeCells count="4">
    <mergeCell ref="K4:P4"/>
    <mergeCell ref="S4:Y4"/>
    <mergeCell ref="S16:Y16"/>
    <mergeCell ref="AA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macro</vt:lpstr>
      <vt:lpstr>mini</vt:lpstr>
      <vt:lpstr>macro!instance_1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Kahraman</dc:creator>
  <cp:lastModifiedBy>Oğuzhan Kahraman</cp:lastModifiedBy>
  <dcterms:created xsi:type="dcterms:W3CDTF">2015-06-05T18:17:20Z</dcterms:created>
  <dcterms:modified xsi:type="dcterms:W3CDTF">2024-05-23T12:41:15Z</dcterms:modified>
</cp:coreProperties>
</file>